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510" yWindow="150" windowWidth="21630" windowHeight="6180" tabRatio="872" activeTab="3"/>
  </bookViews>
  <sheets>
    <sheet name="Domiciliation" sheetId="41" r:id="rId1"/>
    <sheet name="facturations" sheetId="7" r:id="rId2"/>
    <sheet name="chiffre d'Affaire" sheetId="42" r:id="rId3"/>
    <sheet name="Devis 1 - " sheetId="5" r:id="rId4"/>
    <sheet name="Factures 1 - " sheetId="4" r:id="rId5"/>
    <sheet name="Devis 2 - " sheetId="12" r:id="rId6"/>
    <sheet name="Factures 2 - " sheetId="13" r:id="rId7"/>
    <sheet name="Devis 3 - " sheetId="14" r:id="rId8"/>
    <sheet name="Factures 3 - " sheetId="15" r:id="rId9"/>
    <sheet name="Devis 4 - " sheetId="16" r:id="rId10"/>
    <sheet name="Factures 4 - " sheetId="17" r:id="rId11"/>
    <sheet name="Devis 5 - " sheetId="18" r:id="rId12"/>
    <sheet name="Factures 5 - " sheetId="19" r:id="rId13"/>
    <sheet name="Devis 6 - " sheetId="20" r:id="rId14"/>
    <sheet name="Factures 6 - " sheetId="21" r:id="rId15"/>
    <sheet name="Devis 7 - " sheetId="22" r:id="rId16"/>
    <sheet name="Factures 7 - " sheetId="23" r:id="rId17"/>
    <sheet name="Devis 8 - " sheetId="24" r:id="rId18"/>
    <sheet name="Factures 8 - " sheetId="25" r:id="rId19"/>
    <sheet name="Devis 9 - " sheetId="26" r:id="rId20"/>
    <sheet name="Factures 9 - " sheetId="27" r:id="rId21"/>
    <sheet name="Devis 10 - " sheetId="28" r:id="rId22"/>
    <sheet name="Factures 10 - " sheetId="29" r:id="rId23"/>
    <sheet name="Devis 11 - " sheetId="30" r:id="rId24"/>
    <sheet name="Factures 11 - " sheetId="31" r:id="rId25"/>
    <sheet name="Devis 12 - " sheetId="32" r:id="rId26"/>
    <sheet name="Factures 12 - " sheetId="33" r:id="rId27"/>
    <sheet name="Devis 13 - " sheetId="34" r:id="rId28"/>
    <sheet name="Factures 13 - " sheetId="35" r:id="rId29"/>
    <sheet name="Devis 14 - " sheetId="36" r:id="rId30"/>
    <sheet name="Factures 14 - " sheetId="37" r:id="rId31"/>
    <sheet name="Devis 15 - " sheetId="39" r:id="rId32"/>
    <sheet name="Factures 15 - " sheetId="40" r:id="rId33"/>
  </sheets>
  <calcPr calcId="124519"/>
</workbook>
</file>

<file path=xl/calcChain.xml><?xml version="1.0" encoding="utf-8"?>
<calcChain xmlns="http://schemas.openxmlformats.org/spreadsheetml/2006/main">
  <c r="B55" i="5"/>
  <c r="U26" i="7" l="1"/>
  <c r="U25"/>
  <c r="U24"/>
  <c r="U23"/>
  <c r="U22"/>
  <c r="U21"/>
  <c r="U20"/>
  <c r="U19"/>
  <c r="U18"/>
  <c r="U17"/>
  <c r="U16"/>
  <c r="U15"/>
  <c r="U14"/>
  <c r="U13"/>
  <c r="U12"/>
  <c r="Q26"/>
  <c r="Q25"/>
  <c r="Q24"/>
  <c r="Q23"/>
  <c r="Q22"/>
  <c r="Q21"/>
  <c r="Q20"/>
  <c r="Q19"/>
  <c r="Q18"/>
  <c r="Q17"/>
  <c r="Q16"/>
  <c r="Q15"/>
  <c r="Q14"/>
  <c r="Q13"/>
  <c r="Q12"/>
  <c r="M45" i="40"/>
  <c r="M43"/>
  <c r="M45" i="37"/>
  <c r="M43"/>
  <c r="M45" i="35"/>
  <c r="M43"/>
  <c r="M45" i="33"/>
  <c r="M43"/>
  <c r="M45" i="31"/>
  <c r="M43"/>
  <c r="M45" i="29"/>
  <c r="M43"/>
  <c r="M45" i="27"/>
  <c r="M43"/>
  <c r="M45" i="25"/>
  <c r="M43"/>
  <c r="M45" i="23"/>
  <c r="M43"/>
  <c r="M45" i="21"/>
  <c r="M43"/>
  <c r="M45" i="19"/>
  <c r="M43"/>
  <c r="M45" i="17"/>
  <c r="M43"/>
  <c r="M45" i="15"/>
  <c r="M43"/>
  <c r="M45" i="13"/>
  <c r="M45" i="4"/>
  <c r="M43" i="13"/>
  <c r="M43" i="4"/>
  <c r="C8" i="42" l="1"/>
  <c r="R26"/>
  <c r="R25"/>
  <c r="R24"/>
  <c r="R23"/>
  <c r="R22"/>
  <c r="R21"/>
  <c r="Q26"/>
  <c r="Q25"/>
  <c r="Q24"/>
  <c r="Q23"/>
  <c r="Q22"/>
  <c r="Q21"/>
  <c r="Q20"/>
  <c r="Q19"/>
  <c r="Q18"/>
  <c r="Q17"/>
  <c r="Q16"/>
  <c r="Q15"/>
  <c r="Q14"/>
  <c r="Q13"/>
  <c r="Q12"/>
  <c r="P26"/>
  <c r="P25"/>
  <c r="P24"/>
  <c r="P23"/>
  <c r="P22"/>
  <c r="P21"/>
  <c r="P20"/>
  <c r="P19"/>
  <c r="P18"/>
  <c r="P17"/>
  <c r="P16"/>
  <c r="P15"/>
  <c r="P14"/>
  <c r="P13"/>
  <c r="P12"/>
  <c r="M41" i="39"/>
  <c r="M47" s="1"/>
  <c r="M47" i="36"/>
  <c r="M41"/>
  <c r="M41" i="34"/>
  <c r="M47" s="1"/>
  <c r="M41" i="32"/>
  <c r="M47" s="1"/>
  <c r="M47" i="30"/>
  <c r="M41"/>
  <c r="M47" i="28"/>
  <c r="M41"/>
  <c r="M37" i="40" l="1"/>
  <c r="M37" i="37"/>
  <c r="M37" i="35"/>
  <c r="M37" i="33"/>
  <c r="M37" i="29"/>
  <c r="M37" i="27"/>
  <c r="M37" i="25"/>
  <c r="M37" i="23"/>
  <c r="M37" i="21"/>
  <c r="M37" i="19"/>
  <c r="M37" i="17"/>
  <c r="M37" i="15"/>
  <c r="M37" i="13"/>
  <c r="M38" i="4"/>
  <c r="C8" i="7" l="1"/>
  <c r="J13" i="42"/>
  <c r="K13" s="1"/>
  <c r="J14"/>
  <c r="K14" s="1"/>
  <c r="J15"/>
  <c r="K15" s="1"/>
  <c r="J16"/>
  <c r="K16" s="1"/>
  <c r="J17"/>
  <c r="K17" s="1"/>
  <c r="J18"/>
  <c r="K18" s="1"/>
  <c r="J19"/>
  <c r="K19" s="1"/>
  <c r="J20"/>
  <c r="K20" s="1"/>
  <c r="J21"/>
  <c r="K21" s="1"/>
  <c r="J22"/>
  <c r="K22" s="1"/>
  <c r="J23"/>
  <c r="K23" s="1"/>
  <c r="J24"/>
  <c r="K24" s="1"/>
  <c r="J25"/>
  <c r="K25" s="1"/>
  <c r="J26"/>
  <c r="K26" s="1"/>
  <c r="J12"/>
  <c r="K12" s="1"/>
  <c r="D13"/>
  <c r="I13" s="1"/>
  <c r="E13"/>
  <c r="F13"/>
  <c r="G13"/>
  <c r="D14"/>
  <c r="I14" s="1"/>
  <c r="E14"/>
  <c r="F14"/>
  <c r="G14"/>
  <c r="D15"/>
  <c r="I15" s="1"/>
  <c r="E15"/>
  <c r="F15"/>
  <c r="G15"/>
  <c r="D16"/>
  <c r="I16" s="1"/>
  <c r="E16"/>
  <c r="F16"/>
  <c r="G16"/>
  <c r="D17"/>
  <c r="I17" s="1"/>
  <c r="E17"/>
  <c r="F17"/>
  <c r="G17"/>
  <c r="D18"/>
  <c r="I18" s="1"/>
  <c r="E18"/>
  <c r="F18"/>
  <c r="G18"/>
  <c r="D19"/>
  <c r="I19" s="1"/>
  <c r="E19"/>
  <c r="F19"/>
  <c r="G19"/>
  <c r="D20"/>
  <c r="I20" s="1"/>
  <c r="E20"/>
  <c r="F20"/>
  <c r="G20"/>
  <c r="D21"/>
  <c r="I21" s="1"/>
  <c r="E21"/>
  <c r="F21"/>
  <c r="G21"/>
  <c r="D22"/>
  <c r="I22" s="1"/>
  <c r="E22"/>
  <c r="F22"/>
  <c r="G22"/>
  <c r="D23"/>
  <c r="I23" s="1"/>
  <c r="E23"/>
  <c r="F23"/>
  <c r="G23"/>
  <c r="D24"/>
  <c r="I24" s="1"/>
  <c r="E24"/>
  <c r="F24"/>
  <c r="G24"/>
  <c r="D25"/>
  <c r="E25"/>
  <c r="F25"/>
  <c r="G25"/>
  <c r="D26"/>
  <c r="I26" s="1"/>
  <c r="E26"/>
  <c r="F26"/>
  <c r="G26"/>
  <c r="G12"/>
  <c r="F12"/>
  <c r="E12"/>
  <c r="D12"/>
  <c r="I12" s="1"/>
  <c r="I25"/>
  <c r="L13"/>
  <c r="C6"/>
  <c r="C2"/>
  <c r="B55" i="14"/>
  <c r="C5" i="4"/>
  <c r="C5" i="12"/>
  <c r="C5" i="13"/>
  <c r="C5" i="14"/>
  <c r="C5" i="15"/>
  <c r="C5" i="16"/>
  <c r="C5" i="17"/>
  <c r="C5" i="18"/>
  <c r="C5" i="19"/>
  <c r="C5" i="20"/>
  <c r="C5" i="21"/>
  <c r="C5" i="22"/>
  <c r="C5" i="23"/>
  <c r="C5" i="24"/>
  <c r="C5" i="25"/>
  <c r="C5" i="26"/>
  <c r="C5" i="27"/>
  <c r="C5" i="28"/>
  <c r="C5" i="29"/>
  <c r="C5" i="30"/>
  <c r="C5" i="31"/>
  <c r="C5" i="32"/>
  <c r="C5" i="33"/>
  <c r="C5" i="34"/>
  <c r="C5" i="35"/>
  <c r="C5" i="36"/>
  <c r="C5" i="37"/>
  <c r="C5" i="39"/>
  <c r="C5" i="40"/>
  <c r="C5" i="5"/>
  <c r="C2" i="4"/>
  <c r="C2" i="12"/>
  <c r="C2" i="13"/>
  <c r="C2" i="14"/>
  <c r="C2" i="15"/>
  <c r="C2" i="16"/>
  <c r="C2" i="17"/>
  <c r="C2" i="18"/>
  <c r="C2" i="19"/>
  <c r="C2" i="20"/>
  <c r="C2" i="21"/>
  <c r="C2" i="22"/>
  <c r="C2" i="23"/>
  <c r="C2" i="24"/>
  <c r="C2" i="25"/>
  <c r="C2" i="26"/>
  <c r="C2" i="27"/>
  <c r="C2" i="28"/>
  <c r="C2" i="29"/>
  <c r="C2" i="30"/>
  <c r="C2" i="31"/>
  <c r="C2" i="32"/>
  <c r="C2" i="33"/>
  <c r="C2" i="34"/>
  <c r="C2" i="35"/>
  <c r="C2" i="36"/>
  <c r="C2" i="37"/>
  <c r="C2" i="39"/>
  <c r="C2" i="40"/>
  <c r="C2" i="5"/>
  <c r="C6" i="7"/>
  <c r="C2"/>
  <c r="K9" i="39"/>
  <c r="B61" i="27"/>
  <c r="I37" i="31"/>
  <c r="K37"/>
  <c r="I22"/>
  <c r="B60" i="5"/>
  <c r="B60" i="4"/>
  <c r="B60" i="12"/>
  <c r="B60" i="13"/>
  <c r="B60" i="14"/>
  <c r="B60" i="15"/>
  <c r="B60" i="16"/>
  <c r="B60" i="17"/>
  <c r="B60" i="18"/>
  <c r="B60" i="19"/>
  <c r="B60" i="20"/>
  <c r="B60" i="21"/>
  <c r="B60" i="22"/>
  <c r="B60" i="23"/>
  <c r="B60" i="24"/>
  <c r="B60" i="25"/>
  <c r="B60" i="26"/>
  <c r="B60" i="27"/>
  <c r="B60" i="28"/>
  <c r="B60" i="29"/>
  <c r="B60" i="30"/>
  <c r="B60" i="31"/>
  <c r="B60" i="32"/>
  <c r="B60" i="33"/>
  <c r="B60" i="34"/>
  <c r="B60" i="35"/>
  <c r="B60" i="36"/>
  <c r="B60" i="37"/>
  <c r="B60" i="39"/>
  <c r="B60" i="40"/>
  <c r="B61" i="4"/>
  <c r="B61" i="12"/>
  <c r="B61" i="13"/>
  <c r="B61" i="14"/>
  <c r="B61" i="15"/>
  <c r="B61" i="16"/>
  <c r="B61" i="17"/>
  <c r="B61" i="18"/>
  <c r="B61" i="19"/>
  <c r="B61" i="20"/>
  <c r="B61" i="21"/>
  <c r="B61" i="22"/>
  <c r="B61" i="23"/>
  <c r="B61" i="24"/>
  <c r="B61" i="25"/>
  <c r="B61" i="26"/>
  <c r="B61" i="28"/>
  <c r="B61" i="29"/>
  <c r="B61" i="30"/>
  <c r="B61" i="31"/>
  <c r="B61" i="32"/>
  <c r="B61" i="33"/>
  <c r="B61" i="34"/>
  <c r="B61" i="35"/>
  <c r="B61" i="36"/>
  <c r="B61" i="37"/>
  <c r="B61" i="39"/>
  <c r="B61" i="40"/>
  <c r="B61" i="5"/>
  <c r="B55" i="15"/>
  <c r="B55" i="16"/>
  <c r="B55" i="17"/>
  <c r="B55" i="18"/>
  <c r="B55" i="19"/>
  <c r="B55" i="20"/>
  <c r="B55" i="21"/>
  <c r="B55" i="22"/>
  <c r="B55" i="23"/>
  <c r="B55" i="24"/>
  <c r="B55" i="25"/>
  <c r="B55" i="26"/>
  <c r="B55" i="27"/>
  <c r="B55" i="28"/>
  <c r="B55" i="29"/>
  <c r="B55" i="30"/>
  <c r="B55" i="31"/>
  <c r="B55" i="32"/>
  <c r="B55" i="33"/>
  <c r="B55" i="34"/>
  <c r="B55" i="35"/>
  <c r="B55" i="36"/>
  <c r="B55" i="37"/>
  <c r="B55" i="39"/>
  <c r="B55" i="40"/>
  <c r="B59" i="4"/>
  <c r="B59" i="12"/>
  <c r="B59" i="13"/>
  <c r="B59" i="14"/>
  <c r="B59" i="15"/>
  <c r="B59" i="16"/>
  <c r="B59" i="17"/>
  <c r="B59" i="18"/>
  <c r="B59" i="19"/>
  <c r="B59" i="20"/>
  <c r="B59" i="21"/>
  <c r="B59" i="22"/>
  <c r="B59" i="23"/>
  <c r="B59" i="24"/>
  <c r="B59" i="25"/>
  <c r="B59" i="26"/>
  <c r="B59" i="27"/>
  <c r="B59" i="28"/>
  <c r="B59" i="29"/>
  <c r="B59" i="30"/>
  <c r="B59" i="31"/>
  <c r="B59" i="32"/>
  <c r="B59" i="33"/>
  <c r="B59" i="34"/>
  <c r="B59" i="35"/>
  <c r="B59" i="36"/>
  <c r="B59" i="37"/>
  <c r="B59" i="39"/>
  <c r="B59" i="40"/>
  <c r="B59" i="5"/>
  <c r="B58" i="4"/>
  <c r="B58" i="12"/>
  <c r="B58" i="13"/>
  <c r="B58" i="14"/>
  <c r="B58" i="15"/>
  <c r="B58" i="16"/>
  <c r="B58" i="17"/>
  <c r="B58" i="18"/>
  <c r="B58" i="19"/>
  <c r="B58" i="20"/>
  <c r="B58" i="21"/>
  <c r="B58" i="22"/>
  <c r="B58" i="23"/>
  <c r="B58" i="24"/>
  <c r="B58" i="25"/>
  <c r="B58" i="26"/>
  <c r="B58" i="27"/>
  <c r="B58" i="28"/>
  <c r="B58" i="29"/>
  <c r="B58" i="30"/>
  <c r="B58" i="31"/>
  <c r="B58" i="32"/>
  <c r="B58" i="33"/>
  <c r="B58" i="34"/>
  <c r="B58" i="35"/>
  <c r="B58" i="36"/>
  <c r="B58" i="37"/>
  <c r="B58" i="39"/>
  <c r="B58" i="40"/>
  <c r="B58" i="5"/>
  <c r="B57" i="4"/>
  <c r="B57" i="12"/>
  <c r="B57" i="13"/>
  <c r="B57" i="14"/>
  <c r="B57" i="15"/>
  <c r="B57" i="16"/>
  <c r="B57" i="17"/>
  <c r="B57" i="18"/>
  <c r="B57" i="19"/>
  <c r="B57" i="20"/>
  <c r="B57" i="21"/>
  <c r="B57" i="22"/>
  <c r="B57" i="23"/>
  <c r="B57" i="24"/>
  <c r="B57" i="25"/>
  <c r="B57" i="26"/>
  <c r="B57" i="27"/>
  <c r="B57" i="28"/>
  <c r="B57" i="29"/>
  <c r="B57" i="30"/>
  <c r="B57" i="31"/>
  <c r="B57" i="32"/>
  <c r="B57" i="33"/>
  <c r="B57" i="34"/>
  <c r="B57" i="35"/>
  <c r="B57" i="36"/>
  <c r="B57" i="37"/>
  <c r="B57" i="39"/>
  <c r="B57" i="40"/>
  <c r="B57" i="5"/>
  <c r="B50" i="4"/>
  <c r="B49" i="12"/>
  <c r="B49" i="13"/>
  <c r="B49" i="14"/>
  <c r="B49" i="15"/>
  <c r="B49" i="16"/>
  <c r="B49" i="17"/>
  <c r="B49" i="18"/>
  <c r="B49" i="19"/>
  <c r="B49" i="20"/>
  <c r="B49" i="21"/>
  <c r="B49" i="22"/>
  <c r="B49" i="23"/>
  <c r="B49" i="24"/>
  <c r="B49" i="25"/>
  <c r="B49" i="26"/>
  <c r="B49" i="27"/>
  <c r="B49" i="28"/>
  <c r="B49" i="29"/>
  <c r="B49" i="30"/>
  <c r="B49" i="31"/>
  <c r="B49" i="32"/>
  <c r="B49" i="33"/>
  <c r="B49" i="34"/>
  <c r="B49" i="35"/>
  <c r="B49" i="36"/>
  <c r="B49" i="37"/>
  <c r="B49" i="39"/>
  <c r="B49" i="40"/>
  <c r="B49" i="5"/>
  <c r="M54" i="12"/>
  <c r="M54" i="14"/>
  <c r="M54" i="16"/>
  <c r="M54" i="18"/>
  <c r="M54" i="20"/>
  <c r="M54" i="22"/>
  <c r="M54" i="24"/>
  <c r="M54" i="26"/>
  <c r="M54" i="28"/>
  <c r="M54" i="30"/>
  <c r="M54" i="32"/>
  <c r="M54" i="34"/>
  <c r="M54" i="36"/>
  <c r="M54" i="39"/>
  <c r="M54" i="5"/>
  <c r="L54" i="12"/>
  <c r="L54" i="14"/>
  <c r="L54" i="16"/>
  <c r="L54" i="18"/>
  <c r="L54" i="20"/>
  <c r="L54" i="22"/>
  <c r="L54" i="24"/>
  <c r="L54" i="26"/>
  <c r="L54" i="28"/>
  <c r="L54" i="30"/>
  <c r="L54" i="32"/>
  <c r="L54" i="34"/>
  <c r="L54" i="36"/>
  <c r="L54" i="39"/>
  <c r="L54" i="5"/>
  <c r="J54" i="12"/>
  <c r="J54" i="14"/>
  <c r="J54" i="16"/>
  <c r="J54" i="18"/>
  <c r="J54" i="20"/>
  <c r="J54" i="22"/>
  <c r="J54" i="24"/>
  <c r="J54" i="26"/>
  <c r="J54" i="28"/>
  <c r="J54" i="30"/>
  <c r="J54" i="32"/>
  <c r="J54" i="34"/>
  <c r="J54" i="36"/>
  <c r="J54" i="39"/>
  <c r="J54" i="5"/>
  <c r="H54" i="12"/>
  <c r="H54" i="14"/>
  <c r="H54" i="16"/>
  <c r="H54" i="18"/>
  <c r="H54" i="20"/>
  <c r="H54" i="22"/>
  <c r="H54" i="24"/>
  <c r="H54" i="26"/>
  <c r="H54" i="28"/>
  <c r="H54" i="30"/>
  <c r="H54" i="32"/>
  <c r="H54" i="34"/>
  <c r="H54" i="36"/>
  <c r="H54" i="39"/>
  <c r="H54" i="5"/>
  <c r="D54" i="12"/>
  <c r="D54" i="14"/>
  <c r="D54" i="16"/>
  <c r="D54" i="18"/>
  <c r="D54" i="20"/>
  <c r="D54" i="22"/>
  <c r="D54" i="24"/>
  <c r="D54" i="26"/>
  <c r="D54" i="28"/>
  <c r="D54" i="30"/>
  <c r="D54" i="32"/>
  <c r="D54" i="34"/>
  <c r="D54" i="36"/>
  <c r="D54" i="39"/>
  <c r="D54" i="5"/>
  <c r="V13" i="7"/>
  <c r="F15" i="13" s="1"/>
  <c r="V14" i="7"/>
  <c r="V15"/>
  <c r="F15" i="17" s="1"/>
  <c r="V16" i="7"/>
  <c r="V17"/>
  <c r="V18"/>
  <c r="V19"/>
  <c r="F15" i="25" s="1"/>
  <c r="V20" i="7"/>
  <c r="V21"/>
  <c r="F15" i="29" s="1"/>
  <c r="V22" i="7"/>
  <c r="V23"/>
  <c r="V24"/>
  <c r="V25"/>
  <c r="F15" i="37" s="1"/>
  <c r="V26" i="7"/>
  <c r="F15" i="40" s="1"/>
  <c r="R13" i="7"/>
  <c r="F15" i="12" s="1"/>
  <c r="G18" i="13" s="1"/>
  <c r="R14" i="7"/>
  <c r="R15"/>
  <c r="F15" i="16" s="1"/>
  <c r="G18" i="17" s="1"/>
  <c r="R16" i="7"/>
  <c r="F15" i="18" s="1"/>
  <c r="G18" i="19" s="1"/>
  <c r="R17" i="7"/>
  <c r="R18"/>
  <c r="R19"/>
  <c r="F15" i="24" s="1"/>
  <c r="G18" i="25" s="1"/>
  <c r="R20" i="7"/>
  <c r="R21"/>
  <c r="F15" i="28" s="1"/>
  <c r="G18" i="29" s="1"/>
  <c r="R22" i="7"/>
  <c r="R23"/>
  <c r="R24"/>
  <c r="R25"/>
  <c r="F15" i="36" s="1"/>
  <c r="G18" i="37" s="1"/>
  <c r="R26" i="7"/>
  <c r="R12"/>
  <c r="V12"/>
  <c r="D16" i="40"/>
  <c r="L12"/>
  <c r="K12"/>
  <c r="K11"/>
  <c r="K9"/>
  <c r="D16" i="39"/>
  <c r="F19" i="40" s="1"/>
  <c r="F15" i="39"/>
  <c r="G18" i="40" s="1"/>
  <c r="L12" i="39"/>
  <c r="K12"/>
  <c r="K11"/>
  <c r="D16" i="37"/>
  <c r="L12"/>
  <c r="K12"/>
  <c r="K11"/>
  <c r="K9"/>
  <c r="D16" i="36"/>
  <c r="F19" i="37" s="1"/>
  <c r="L12" i="36"/>
  <c r="K12"/>
  <c r="K11"/>
  <c r="K9"/>
  <c r="D16" i="35"/>
  <c r="F15"/>
  <c r="L12"/>
  <c r="K12"/>
  <c r="K11"/>
  <c r="K9"/>
  <c r="D16" i="34"/>
  <c r="F19" i="35" s="1"/>
  <c r="F15" i="34"/>
  <c r="G18" i="35" s="1"/>
  <c r="L12" i="34"/>
  <c r="K12"/>
  <c r="K11"/>
  <c r="K9"/>
  <c r="D16" i="33"/>
  <c r="F15"/>
  <c r="L12"/>
  <c r="K12"/>
  <c r="K11"/>
  <c r="K9"/>
  <c r="D16" i="32"/>
  <c r="F19" i="33" s="1"/>
  <c r="F15" i="32"/>
  <c r="G18" i="33" s="1"/>
  <c r="L12" i="32"/>
  <c r="K12"/>
  <c r="K11"/>
  <c r="K9"/>
  <c r="D16" i="31"/>
  <c r="F15"/>
  <c r="L12"/>
  <c r="K11"/>
  <c r="K9"/>
  <c r="D16" i="30"/>
  <c r="F19" i="31" s="1"/>
  <c r="F15" i="30"/>
  <c r="G18" i="31" s="1"/>
  <c r="L12" i="30"/>
  <c r="K12"/>
  <c r="K11"/>
  <c r="K9"/>
  <c r="D16" i="29"/>
  <c r="L12"/>
  <c r="K12"/>
  <c r="K11"/>
  <c r="K9"/>
  <c r="D16" i="28"/>
  <c r="F19" i="29" s="1"/>
  <c r="L12" i="28"/>
  <c r="K12"/>
  <c r="K11"/>
  <c r="K9"/>
  <c r="D16" i="27"/>
  <c r="F15"/>
  <c r="L12"/>
  <c r="K12"/>
  <c r="K11"/>
  <c r="K9"/>
  <c r="D16" i="26"/>
  <c r="F19" i="27" s="1"/>
  <c r="F15" i="26"/>
  <c r="G18" i="27" s="1"/>
  <c r="L12" i="26"/>
  <c r="K12"/>
  <c r="K11"/>
  <c r="K9"/>
  <c r="D16" i="25"/>
  <c r="L12"/>
  <c r="K12"/>
  <c r="K11"/>
  <c r="K9"/>
  <c r="D16" i="24"/>
  <c r="F19" i="25" s="1"/>
  <c r="L12" i="24"/>
  <c r="K12"/>
  <c r="K11"/>
  <c r="K9"/>
  <c r="D16" i="23"/>
  <c r="F15"/>
  <c r="L12"/>
  <c r="K12"/>
  <c r="K11"/>
  <c r="K9"/>
  <c r="D16" i="22"/>
  <c r="F19" i="23" s="1"/>
  <c r="F15" i="22"/>
  <c r="G18" i="23" s="1"/>
  <c r="L12" i="22"/>
  <c r="K12"/>
  <c r="K11"/>
  <c r="K9"/>
  <c r="F15" i="21"/>
  <c r="D16"/>
  <c r="L12"/>
  <c r="K12"/>
  <c r="K11"/>
  <c r="K9"/>
  <c r="F15" i="20"/>
  <c r="G18" i="21" s="1"/>
  <c r="D16" i="20"/>
  <c r="F19" i="21" s="1"/>
  <c r="L12" i="20"/>
  <c r="K12"/>
  <c r="K11"/>
  <c r="K9"/>
  <c r="D16" i="19"/>
  <c r="F15"/>
  <c r="L12"/>
  <c r="K12"/>
  <c r="K11"/>
  <c r="K9"/>
  <c r="D16" i="18"/>
  <c r="F19" i="19" s="1"/>
  <c r="L12" i="18"/>
  <c r="K12"/>
  <c r="K11"/>
  <c r="K9"/>
  <c r="D16" i="17"/>
  <c r="L12"/>
  <c r="K12"/>
  <c r="K11"/>
  <c r="K9"/>
  <c r="D16" i="16"/>
  <c r="F19" i="17" s="1"/>
  <c r="L12" i="16"/>
  <c r="K12"/>
  <c r="K11"/>
  <c r="K9"/>
  <c r="D16" i="15"/>
  <c r="F15"/>
  <c r="L12"/>
  <c r="K12"/>
  <c r="K11"/>
  <c r="K9"/>
  <c r="D16" i="14"/>
  <c r="F19" i="15" s="1"/>
  <c r="F15" i="14"/>
  <c r="G18" i="15" s="1"/>
  <c r="L12" i="14"/>
  <c r="K12"/>
  <c r="K11"/>
  <c r="K9"/>
  <c r="K39" i="40"/>
  <c r="I39"/>
  <c r="B39"/>
  <c r="K38"/>
  <c r="I38"/>
  <c r="B38"/>
  <c r="K36"/>
  <c r="I36"/>
  <c r="B36"/>
  <c r="K35"/>
  <c r="I35"/>
  <c r="B35"/>
  <c r="K34"/>
  <c r="I34"/>
  <c r="B34"/>
  <c r="K33"/>
  <c r="I33"/>
  <c r="B33"/>
  <c r="K32"/>
  <c r="I32"/>
  <c r="B32"/>
  <c r="K31"/>
  <c r="I31"/>
  <c r="B31"/>
  <c r="K30"/>
  <c r="I30"/>
  <c r="B30"/>
  <c r="K29"/>
  <c r="I29"/>
  <c r="B29"/>
  <c r="K28"/>
  <c r="I28"/>
  <c r="B28"/>
  <c r="K27"/>
  <c r="I27"/>
  <c r="B27"/>
  <c r="K26"/>
  <c r="I26"/>
  <c r="B26"/>
  <c r="K25"/>
  <c r="I25"/>
  <c r="B25"/>
  <c r="K24"/>
  <c r="I24"/>
  <c r="B24"/>
  <c r="K23"/>
  <c r="I23"/>
  <c r="B23"/>
  <c r="K22"/>
  <c r="I22"/>
  <c r="B22"/>
  <c r="M39" i="39"/>
  <c r="M38"/>
  <c r="M37"/>
  <c r="M36"/>
  <c r="M35"/>
  <c r="M34"/>
  <c r="M33"/>
  <c r="M32"/>
  <c r="M31"/>
  <c r="M30"/>
  <c r="M29"/>
  <c r="M28"/>
  <c r="M27"/>
  <c r="M26"/>
  <c r="M25"/>
  <c r="M24"/>
  <c r="M23"/>
  <c r="M22"/>
  <c r="K39" i="37"/>
  <c r="I39"/>
  <c r="B39"/>
  <c r="K38"/>
  <c r="I38"/>
  <c r="B38"/>
  <c r="K36"/>
  <c r="I36"/>
  <c r="B36"/>
  <c r="K35"/>
  <c r="I35"/>
  <c r="B35"/>
  <c r="K34"/>
  <c r="I34"/>
  <c r="B34"/>
  <c r="K33"/>
  <c r="I33"/>
  <c r="B33"/>
  <c r="K32"/>
  <c r="I32"/>
  <c r="B32"/>
  <c r="K31"/>
  <c r="I31"/>
  <c r="B31"/>
  <c r="K30"/>
  <c r="I30"/>
  <c r="B30"/>
  <c r="K29"/>
  <c r="I29"/>
  <c r="B29"/>
  <c r="K28"/>
  <c r="I28"/>
  <c r="B28"/>
  <c r="K27"/>
  <c r="I27"/>
  <c r="B27"/>
  <c r="K26"/>
  <c r="I26"/>
  <c r="B26"/>
  <c r="K25"/>
  <c r="I25"/>
  <c r="B25"/>
  <c r="K24"/>
  <c r="I24"/>
  <c r="B24"/>
  <c r="K23"/>
  <c r="I23"/>
  <c r="B23"/>
  <c r="K22"/>
  <c r="I22"/>
  <c r="B22"/>
  <c r="M39" i="36"/>
  <c r="M38"/>
  <c r="M37"/>
  <c r="M36"/>
  <c r="M35"/>
  <c r="M34"/>
  <c r="M33"/>
  <c r="M32"/>
  <c r="M31"/>
  <c r="M30"/>
  <c r="M29"/>
  <c r="M28"/>
  <c r="M27"/>
  <c r="M26"/>
  <c r="M25"/>
  <c r="M24"/>
  <c r="M23"/>
  <c r="M22"/>
  <c r="K39" i="35"/>
  <c r="I39"/>
  <c r="B39"/>
  <c r="K38"/>
  <c r="I38"/>
  <c r="B38"/>
  <c r="K36"/>
  <c r="I36"/>
  <c r="B36"/>
  <c r="K35"/>
  <c r="I35"/>
  <c r="B35"/>
  <c r="K34"/>
  <c r="I34"/>
  <c r="B34"/>
  <c r="K33"/>
  <c r="I33"/>
  <c r="B33"/>
  <c r="K32"/>
  <c r="I32"/>
  <c r="B32"/>
  <c r="K31"/>
  <c r="I31"/>
  <c r="B31"/>
  <c r="K30"/>
  <c r="I30"/>
  <c r="B30"/>
  <c r="K29"/>
  <c r="I29"/>
  <c r="B29"/>
  <c r="K28"/>
  <c r="I28"/>
  <c r="B28"/>
  <c r="K27"/>
  <c r="I27"/>
  <c r="B27"/>
  <c r="K26"/>
  <c r="I26"/>
  <c r="B26"/>
  <c r="K25"/>
  <c r="I25"/>
  <c r="B25"/>
  <c r="K24"/>
  <c r="I24"/>
  <c r="B24"/>
  <c r="K23"/>
  <c r="I23"/>
  <c r="B23"/>
  <c r="K22"/>
  <c r="I22"/>
  <c r="B22"/>
  <c r="M39" i="34"/>
  <c r="M38"/>
  <c r="M37"/>
  <c r="M36"/>
  <c r="M35"/>
  <c r="M34"/>
  <c r="M33"/>
  <c r="M32"/>
  <c r="M31"/>
  <c r="M30"/>
  <c r="M29"/>
  <c r="M28"/>
  <c r="M27"/>
  <c r="M26"/>
  <c r="M25"/>
  <c r="M24"/>
  <c r="M23"/>
  <c r="M22"/>
  <c r="K39" i="33"/>
  <c r="I39"/>
  <c r="B39"/>
  <c r="K38"/>
  <c r="I38"/>
  <c r="B38"/>
  <c r="K36"/>
  <c r="I36"/>
  <c r="B36"/>
  <c r="K35"/>
  <c r="I35"/>
  <c r="B35"/>
  <c r="K34"/>
  <c r="I34"/>
  <c r="B34"/>
  <c r="K33"/>
  <c r="I33"/>
  <c r="B33"/>
  <c r="K32"/>
  <c r="I32"/>
  <c r="B32"/>
  <c r="K31"/>
  <c r="I31"/>
  <c r="B31"/>
  <c r="K30"/>
  <c r="I30"/>
  <c r="B30"/>
  <c r="K29"/>
  <c r="I29"/>
  <c r="B29"/>
  <c r="K28"/>
  <c r="I28"/>
  <c r="B28"/>
  <c r="K27"/>
  <c r="I27"/>
  <c r="B27"/>
  <c r="K26"/>
  <c r="I26"/>
  <c r="B26"/>
  <c r="K25"/>
  <c r="I25"/>
  <c r="B25"/>
  <c r="K24"/>
  <c r="I24"/>
  <c r="B24"/>
  <c r="K23"/>
  <c r="I23"/>
  <c r="B23"/>
  <c r="K22"/>
  <c r="I22"/>
  <c r="B22"/>
  <c r="M39" i="32"/>
  <c r="M38"/>
  <c r="M37"/>
  <c r="M36"/>
  <c r="M35"/>
  <c r="M34"/>
  <c r="M33"/>
  <c r="M32"/>
  <c r="M31"/>
  <c r="M30"/>
  <c r="M29"/>
  <c r="M28"/>
  <c r="M27"/>
  <c r="M26"/>
  <c r="M25"/>
  <c r="M24"/>
  <c r="M23"/>
  <c r="M22"/>
  <c r="K39" i="31"/>
  <c r="I39"/>
  <c r="B39"/>
  <c r="K38"/>
  <c r="I38"/>
  <c r="B38"/>
  <c r="K36"/>
  <c r="I36"/>
  <c r="B36"/>
  <c r="K35"/>
  <c r="I35"/>
  <c r="B35"/>
  <c r="K34"/>
  <c r="I34"/>
  <c r="B34"/>
  <c r="K33"/>
  <c r="I33"/>
  <c r="B33"/>
  <c r="K32"/>
  <c r="I32"/>
  <c r="B32"/>
  <c r="K31"/>
  <c r="I31"/>
  <c r="B31"/>
  <c r="K30"/>
  <c r="I30"/>
  <c r="B30"/>
  <c r="K29"/>
  <c r="I29"/>
  <c r="B29"/>
  <c r="K28"/>
  <c r="I28"/>
  <c r="B28"/>
  <c r="K27"/>
  <c r="I27"/>
  <c r="B27"/>
  <c r="K26"/>
  <c r="I26"/>
  <c r="B26"/>
  <c r="K25"/>
  <c r="I25"/>
  <c r="B25"/>
  <c r="K24"/>
  <c r="I24"/>
  <c r="B24"/>
  <c r="K23"/>
  <c r="I23"/>
  <c r="B23"/>
  <c r="K22"/>
  <c r="M22" s="1"/>
  <c r="B22"/>
  <c r="K12"/>
  <c r="M39" i="30"/>
  <c r="M38"/>
  <c r="M37"/>
  <c r="M36"/>
  <c r="M35"/>
  <c r="M34"/>
  <c r="M33"/>
  <c r="M32"/>
  <c r="M31"/>
  <c r="M30"/>
  <c r="M29"/>
  <c r="M28"/>
  <c r="M27"/>
  <c r="M26"/>
  <c r="M25"/>
  <c r="M24"/>
  <c r="M23"/>
  <c r="M22"/>
  <c r="K39" i="29"/>
  <c r="I39"/>
  <c r="B39"/>
  <c r="K38"/>
  <c r="I38"/>
  <c r="B38"/>
  <c r="K36"/>
  <c r="I36"/>
  <c r="B36"/>
  <c r="K35"/>
  <c r="I35"/>
  <c r="B35"/>
  <c r="K34"/>
  <c r="I34"/>
  <c r="B34"/>
  <c r="K33"/>
  <c r="I33"/>
  <c r="B33"/>
  <c r="K32"/>
  <c r="I32"/>
  <c r="B32"/>
  <c r="K31"/>
  <c r="I31"/>
  <c r="B31"/>
  <c r="K30"/>
  <c r="I30"/>
  <c r="B30"/>
  <c r="K29"/>
  <c r="I29"/>
  <c r="B29"/>
  <c r="K28"/>
  <c r="I28"/>
  <c r="B28"/>
  <c r="K27"/>
  <c r="I27"/>
  <c r="B27"/>
  <c r="K26"/>
  <c r="I26"/>
  <c r="B26"/>
  <c r="K25"/>
  <c r="I25"/>
  <c r="B25"/>
  <c r="K24"/>
  <c r="I24"/>
  <c r="B24"/>
  <c r="K23"/>
  <c r="I23"/>
  <c r="B23"/>
  <c r="K22"/>
  <c r="I22"/>
  <c r="B22"/>
  <c r="M39" i="28"/>
  <c r="M38"/>
  <c r="M37"/>
  <c r="M36"/>
  <c r="M35"/>
  <c r="M34"/>
  <c r="M33"/>
  <c r="M32"/>
  <c r="M31"/>
  <c r="M30"/>
  <c r="M29"/>
  <c r="M28"/>
  <c r="M27"/>
  <c r="M26"/>
  <c r="M25"/>
  <c r="M24"/>
  <c r="M23"/>
  <c r="M22"/>
  <c r="K39" i="27"/>
  <c r="I39"/>
  <c r="B39"/>
  <c r="K38"/>
  <c r="I38"/>
  <c r="B38"/>
  <c r="K36"/>
  <c r="I36"/>
  <c r="B36"/>
  <c r="K35"/>
  <c r="I35"/>
  <c r="B35"/>
  <c r="K34"/>
  <c r="I34"/>
  <c r="B34"/>
  <c r="K33"/>
  <c r="I33"/>
  <c r="B33"/>
  <c r="K32"/>
  <c r="I32"/>
  <c r="B32"/>
  <c r="K31"/>
  <c r="I31"/>
  <c r="B31"/>
  <c r="K30"/>
  <c r="I30"/>
  <c r="B30"/>
  <c r="K29"/>
  <c r="I29"/>
  <c r="B29"/>
  <c r="K28"/>
  <c r="I28"/>
  <c r="B28"/>
  <c r="K27"/>
  <c r="I27"/>
  <c r="B27"/>
  <c r="K26"/>
  <c r="I26"/>
  <c r="B26"/>
  <c r="K25"/>
  <c r="I25"/>
  <c r="B25"/>
  <c r="K24"/>
  <c r="I24"/>
  <c r="B24"/>
  <c r="K23"/>
  <c r="I23"/>
  <c r="B23"/>
  <c r="K22"/>
  <c r="I22"/>
  <c r="B22"/>
  <c r="M39" i="26"/>
  <c r="M38"/>
  <c r="M37"/>
  <c r="M36"/>
  <c r="M35"/>
  <c r="M34"/>
  <c r="M33"/>
  <c r="M32"/>
  <c r="M31"/>
  <c r="M30"/>
  <c r="M29"/>
  <c r="M28"/>
  <c r="M27"/>
  <c r="M26"/>
  <c r="M25"/>
  <c r="M24"/>
  <c r="M23"/>
  <c r="M22"/>
  <c r="M41" s="1"/>
  <c r="M47" s="1"/>
  <c r="R20" i="42" s="1"/>
  <c r="K39" i="25"/>
  <c r="I39"/>
  <c r="B39"/>
  <c r="K38"/>
  <c r="I38"/>
  <c r="B38"/>
  <c r="K36"/>
  <c r="I36"/>
  <c r="B36"/>
  <c r="K35"/>
  <c r="I35"/>
  <c r="B35"/>
  <c r="K34"/>
  <c r="I34"/>
  <c r="B34"/>
  <c r="K33"/>
  <c r="I33"/>
  <c r="B33"/>
  <c r="K32"/>
  <c r="I32"/>
  <c r="B32"/>
  <c r="K31"/>
  <c r="I31"/>
  <c r="B31"/>
  <c r="K30"/>
  <c r="I30"/>
  <c r="B30"/>
  <c r="K29"/>
  <c r="I29"/>
  <c r="B29"/>
  <c r="K28"/>
  <c r="I28"/>
  <c r="B28"/>
  <c r="K27"/>
  <c r="I27"/>
  <c r="B27"/>
  <c r="K26"/>
  <c r="I26"/>
  <c r="B26"/>
  <c r="K25"/>
  <c r="I25"/>
  <c r="B25"/>
  <c r="K24"/>
  <c r="I24"/>
  <c r="B24"/>
  <c r="K23"/>
  <c r="I23"/>
  <c r="B23"/>
  <c r="K22"/>
  <c r="I22"/>
  <c r="B22"/>
  <c r="M39" i="24"/>
  <c r="M38"/>
  <c r="M37"/>
  <c r="M36"/>
  <c r="M35"/>
  <c r="M34"/>
  <c r="M33"/>
  <c r="M32"/>
  <c r="M31"/>
  <c r="M30"/>
  <c r="M29"/>
  <c r="M28"/>
  <c r="M27"/>
  <c r="M26"/>
  <c r="M25"/>
  <c r="M24"/>
  <c r="M23"/>
  <c r="M22"/>
  <c r="M41" s="1"/>
  <c r="M47" s="1"/>
  <c r="R19" i="42" s="1"/>
  <c r="K39" i="23"/>
  <c r="I39"/>
  <c r="B39"/>
  <c r="K38"/>
  <c r="I38"/>
  <c r="B38"/>
  <c r="K36"/>
  <c r="I36"/>
  <c r="B36"/>
  <c r="K35"/>
  <c r="I35"/>
  <c r="B35"/>
  <c r="K34"/>
  <c r="I34"/>
  <c r="B34"/>
  <c r="K33"/>
  <c r="I33"/>
  <c r="B33"/>
  <c r="K32"/>
  <c r="I32"/>
  <c r="B32"/>
  <c r="K31"/>
  <c r="I31"/>
  <c r="B31"/>
  <c r="K30"/>
  <c r="I30"/>
  <c r="B30"/>
  <c r="K29"/>
  <c r="I29"/>
  <c r="B29"/>
  <c r="K28"/>
  <c r="I28"/>
  <c r="B28"/>
  <c r="K27"/>
  <c r="I27"/>
  <c r="B27"/>
  <c r="K26"/>
  <c r="I26"/>
  <c r="B26"/>
  <c r="K25"/>
  <c r="I25"/>
  <c r="B25"/>
  <c r="K24"/>
  <c r="I24"/>
  <c r="B24"/>
  <c r="K23"/>
  <c r="I23"/>
  <c r="B23"/>
  <c r="K22"/>
  <c r="I22"/>
  <c r="B22"/>
  <c r="M39" i="22"/>
  <c r="M38"/>
  <c r="M37"/>
  <c r="M36"/>
  <c r="M35"/>
  <c r="M34"/>
  <c r="M33"/>
  <c r="M32"/>
  <c r="M31"/>
  <c r="M30"/>
  <c r="M29"/>
  <c r="M28"/>
  <c r="M27"/>
  <c r="M26"/>
  <c r="M25"/>
  <c r="M24"/>
  <c r="M23"/>
  <c r="M22"/>
  <c r="M41" s="1"/>
  <c r="M47" s="1"/>
  <c r="R18" i="42" s="1"/>
  <c r="K39" i="21"/>
  <c r="I39"/>
  <c r="B39"/>
  <c r="K38"/>
  <c r="I38"/>
  <c r="B38"/>
  <c r="K36"/>
  <c r="I36"/>
  <c r="B36"/>
  <c r="K35"/>
  <c r="I35"/>
  <c r="B35"/>
  <c r="K34"/>
  <c r="I34"/>
  <c r="B34"/>
  <c r="K33"/>
  <c r="I33"/>
  <c r="B33"/>
  <c r="K32"/>
  <c r="I32"/>
  <c r="B32"/>
  <c r="K31"/>
  <c r="I31"/>
  <c r="B31"/>
  <c r="K30"/>
  <c r="I30"/>
  <c r="B30"/>
  <c r="K29"/>
  <c r="I29"/>
  <c r="B29"/>
  <c r="K28"/>
  <c r="I28"/>
  <c r="B28"/>
  <c r="K27"/>
  <c r="I27"/>
  <c r="B27"/>
  <c r="K26"/>
  <c r="I26"/>
  <c r="B26"/>
  <c r="K25"/>
  <c r="I25"/>
  <c r="B25"/>
  <c r="K24"/>
  <c r="I24"/>
  <c r="B24"/>
  <c r="K23"/>
  <c r="I23"/>
  <c r="B23"/>
  <c r="K22"/>
  <c r="I22"/>
  <c r="B22"/>
  <c r="M39" i="20"/>
  <c r="M38"/>
  <c r="M37"/>
  <c r="M36"/>
  <c r="M35"/>
  <c r="M34"/>
  <c r="M33"/>
  <c r="M32"/>
  <c r="M31"/>
  <c r="M30"/>
  <c r="M29"/>
  <c r="M28"/>
  <c r="M27"/>
  <c r="M26"/>
  <c r="M25"/>
  <c r="M24"/>
  <c r="M23"/>
  <c r="M22"/>
  <c r="M41" s="1"/>
  <c r="M47" s="1"/>
  <c r="R17" i="42" s="1"/>
  <c r="K39" i="19"/>
  <c r="I39"/>
  <c r="B39"/>
  <c r="K38"/>
  <c r="I38"/>
  <c r="B38"/>
  <c r="K36"/>
  <c r="I36"/>
  <c r="B36"/>
  <c r="K35"/>
  <c r="I35"/>
  <c r="B35"/>
  <c r="K34"/>
  <c r="I34"/>
  <c r="B34"/>
  <c r="K33"/>
  <c r="I33"/>
  <c r="B33"/>
  <c r="K32"/>
  <c r="I32"/>
  <c r="B32"/>
  <c r="K31"/>
  <c r="I31"/>
  <c r="B31"/>
  <c r="K30"/>
  <c r="I30"/>
  <c r="B30"/>
  <c r="K29"/>
  <c r="I29"/>
  <c r="B29"/>
  <c r="K28"/>
  <c r="I28"/>
  <c r="B28"/>
  <c r="K27"/>
  <c r="I27"/>
  <c r="B27"/>
  <c r="K26"/>
  <c r="I26"/>
  <c r="B26"/>
  <c r="K25"/>
  <c r="I25"/>
  <c r="B25"/>
  <c r="K24"/>
  <c r="I24"/>
  <c r="B24"/>
  <c r="K23"/>
  <c r="I23"/>
  <c r="B23"/>
  <c r="K22"/>
  <c r="I22"/>
  <c r="B22"/>
  <c r="M39" i="18"/>
  <c r="M38"/>
  <c r="M37"/>
  <c r="M36"/>
  <c r="M35"/>
  <c r="M34"/>
  <c r="M33"/>
  <c r="M32"/>
  <c r="M31"/>
  <c r="M30"/>
  <c r="M29"/>
  <c r="M28"/>
  <c r="M27"/>
  <c r="M26"/>
  <c r="M25"/>
  <c r="M24"/>
  <c r="M23"/>
  <c r="M22"/>
  <c r="M41" s="1"/>
  <c r="M47" s="1"/>
  <c r="R16" i="42" s="1"/>
  <c r="K39" i="17"/>
  <c r="I39"/>
  <c r="B39"/>
  <c r="K38"/>
  <c r="I38"/>
  <c r="B38"/>
  <c r="K36"/>
  <c r="I36"/>
  <c r="B36"/>
  <c r="K35"/>
  <c r="I35"/>
  <c r="B35"/>
  <c r="K34"/>
  <c r="I34"/>
  <c r="B34"/>
  <c r="K33"/>
  <c r="I33"/>
  <c r="B33"/>
  <c r="K32"/>
  <c r="I32"/>
  <c r="B32"/>
  <c r="K31"/>
  <c r="I31"/>
  <c r="B31"/>
  <c r="K30"/>
  <c r="I30"/>
  <c r="B30"/>
  <c r="K29"/>
  <c r="I29"/>
  <c r="B29"/>
  <c r="K28"/>
  <c r="I28"/>
  <c r="B28"/>
  <c r="K27"/>
  <c r="I27"/>
  <c r="B27"/>
  <c r="K26"/>
  <c r="I26"/>
  <c r="B26"/>
  <c r="K25"/>
  <c r="I25"/>
  <c r="B25"/>
  <c r="K24"/>
  <c r="I24"/>
  <c r="B24"/>
  <c r="K23"/>
  <c r="I23"/>
  <c r="B23"/>
  <c r="K22"/>
  <c r="I22"/>
  <c r="B22"/>
  <c r="M39" i="16"/>
  <c r="M38"/>
  <c r="M37"/>
  <c r="M36"/>
  <c r="M35"/>
  <c r="M34"/>
  <c r="M33"/>
  <c r="M32"/>
  <c r="M31"/>
  <c r="M30"/>
  <c r="M29"/>
  <c r="M28"/>
  <c r="M27"/>
  <c r="M26"/>
  <c r="M25"/>
  <c r="M24"/>
  <c r="M23"/>
  <c r="M22"/>
  <c r="M41" s="1"/>
  <c r="M47" s="1"/>
  <c r="R15" i="42" s="1"/>
  <c r="K39" i="15"/>
  <c r="I39"/>
  <c r="B39"/>
  <c r="K38"/>
  <c r="I38"/>
  <c r="B38"/>
  <c r="K36"/>
  <c r="I36"/>
  <c r="B36"/>
  <c r="K35"/>
  <c r="I35"/>
  <c r="B35"/>
  <c r="K34"/>
  <c r="I34"/>
  <c r="B34"/>
  <c r="K33"/>
  <c r="I33"/>
  <c r="B33"/>
  <c r="K32"/>
  <c r="I32"/>
  <c r="B32"/>
  <c r="K31"/>
  <c r="I31"/>
  <c r="B31"/>
  <c r="K30"/>
  <c r="I30"/>
  <c r="B30"/>
  <c r="K29"/>
  <c r="I29"/>
  <c r="B29"/>
  <c r="K28"/>
  <c r="I28"/>
  <c r="B28"/>
  <c r="K27"/>
  <c r="I27"/>
  <c r="B27"/>
  <c r="K26"/>
  <c r="I26"/>
  <c r="B26"/>
  <c r="K25"/>
  <c r="I25"/>
  <c r="B25"/>
  <c r="K24"/>
  <c r="I24"/>
  <c r="B24"/>
  <c r="K23"/>
  <c r="I23"/>
  <c r="B23"/>
  <c r="K22"/>
  <c r="I22"/>
  <c r="B22"/>
  <c r="M39" i="14"/>
  <c r="M38"/>
  <c r="M37"/>
  <c r="M36"/>
  <c r="M35"/>
  <c r="M34"/>
  <c r="M33"/>
  <c r="M32"/>
  <c r="M31"/>
  <c r="M30"/>
  <c r="M29"/>
  <c r="M28"/>
  <c r="M27"/>
  <c r="M26"/>
  <c r="M25"/>
  <c r="M24"/>
  <c r="M23"/>
  <c r="M22"/>
  <c r="M41" s="1"/>
  <c r="M47" s="1"/>
  <c r="R14" i="42" s="1"/>
  <c r="B15" i="36"/>
  <c r="B15" i="37"/>
  <c r="B15" i="39"/>
  <c r="B15" i="40"/>
  <c r="B15" i="30"/>
  <c r="B15" i="31"/>
  <c r="B15" i="32"/>
  <c r="B15" i="33"/>
  <c r="B15" i="34"/>
  <c r="B15" i="35"/>
  <c r="D16" i="12"/>
  <c r="F19" i="13" s="1"/>
  <c r="L12" i="12"/>
  <c r="K12"/>
  <c r="K11"/>
  <c r="K9"/>
  <c r="D16" i="13"/>
  <c r="L12"/>
  <c r="K12"/>
  <c r="K11"/>
  <c r="K9"/>
  <c r="K39"/>
  <c r="I39"/>
  <c r="B39"/>
  <c r="K38"/>
  <c r="I38"/>
  <c r="B38"/>
  <c r="K36"/>
  <c r="I36"/>
  <c r="B36"/>
  <c r="K35"/>
  <c r="I35"/>
  <c r="B35"/>
  <c r="K34"/>
  <c r="I34"/>
  <c r="B34"/>
  <c r="K33"/>
  <c r="I33"/>
  <c r="B33"/>
  <c r="K32"/>
  <c r="I32"/>
  <c r="B32"/>
  <c r="K31"/>
  <c r="I31"/>
  <c r="B31"/>
  <c r="K30"/>
  <c r="I30"/>
  <c r="B30"/>
  <c r="K29"/>
  <c r="I29"/>
  <c r="B29"/>
  <c r="K28"/>
  <c r="I28"/>
  <c r="B28"/>
  <c r="K27"/>
  <c r="I27"/>
  <c r="B27"/>
  <c r="K26"/>
  <c r="I26"/>
  <c r="B26"/>
  <c r="K25"/>
  <c r="I25"/>
  <c r="B25"/>
  <c r="K24"/>
  <c r="I24"/>
  <c r="B24"/>
  <c r="K23"/>
  <c r="I23"/>
  <c r="B23"/>
  <c r="K22"/>
  <c r="I22"/>
  <c r="B22"/>
  <c r="M39" i="12"/>
  <c r="M38"/>
  <c r="M37"/>
  <c r="M36"/>
  <c r="M35"/>
  <c r="M34"/>
  <c r="M33"/>
  <c r="M32"/>
  <c r="M31"/>
  <c r="M30"/>
  <c r="M29"/>
  <c r="M28"/>
  <c r="M27"/>
  <c r="M26"/>
  <c r="M25"/>
  <c r="M24"/>
  <c r="M23"/>
  <c r="M22"/>
  <c r="M41" s="1"/>
  <c r="M47" s="1"/>
  <c r="R13" i="42" s="1"/>
  <c r="K36" i="4"/>
  <c r="K37"/>
  <c r="I36"/>
  <c r="I37"/>
  <c r="I15" i="5"/>
  <c r="I18" i="4" s="1"/>
  <c r="D16" i="5"/>
  <c r="I15" i="4"/>
  <c r="D16"/>
  <c r="B15" i="26"/>
  <c r="B15" i="27"/>
  <c r="B15" i="28"/>
  <c r="B15" i="29"/>
  <c r="B15" i="13"/>
  <c r="B15" i="15"/>
  <c r="B15" i="17"/>
  <c r="B15" i="19"/>
  <c r="B15" i="21"/>
  <c r="B15" i="23"/>
  <c r="B15" i="25"/>
  <c r="B15" i="4"/>
  <c r="B15" i="14"/>
  <c r="B15" i="16"/>
  <c r="B15" i="18"/>
  <c r="B15" i="20"/>
  <c r="B15" i="22"/>
  <c r="B15" i="24"/>
  <c r="B15" i="5"/>
  <c r="M23" i="13" l="1"/>
  <c r="M25"/>
  <c r="M27"/>
  <c r="M29"/>
  <c r="M31"/>
  <c r="M33"/>
  <c r="M35"/>
  <c r="M38"/>
  <c r="M24" i="15"/>
  <c r="M26"/>
  <c r="M28"/>
  <c r="M30"/>
  <c r="M32"/>
  <c r="M34"/>
  <c r="M36"/>
  <c r="M39"/>
  <c r="M23" i="17"/>
  <c r="M25"/>
  <c r="M27"/>
  <c r="M29"/>
  <c r="M31"/>
  <c r="M33"/>
  <c r="M35"/>
  <c r="M38"/>
  <c r="M24" i="19"/>
  <c r="M26"/>
  <c r="M28"/>
  <c r="M30"/>
  <c r="M32"/>
  <c r="M34"/>
  <c r="M36"/>
  <c r="M39"/>
  <c r="M23" i="21"/>
  <c r="M25"/>
  <c r="M27"/>
  <c r="M29"/>
  <c r="M31"/>
  <c r="M33"/>
  <c r="M35"/>
  <c r="M38"/>
  <c r="M24" i="23"/>
  <c r="M26"/>
  <c r="M28"/>
  <c r="M30"/>
  <c r="M32"/>
  <c r="M34"/>
  <c r="M36"/>
  <c r="M39"/>
  <c r="M23" i="25"/>
  <c r="M25"/>
  <c r="M27"/>
  <c r="M29"/>
  <c r="M31"/>
  <c r="M33"/>
  <c r="M35"/>
  <c r="M38"/>
  <c r="M24" i="27"/>
  <c r="M26"/>
  <c r="M28"/>
  <c r="M32"/>
  <c r="M34"/>
  <c r="M36"/>
  <c r="M39"/>
  <c r="M23" i="29"/>
  <c r="M25"/>
  <c r="M27"/>
  <c r="M29"/>
  <c r="M33"/>
  <c r="M35"/>
  <c r="M38"/>
  <c r="M24" i="31"/>
  <c r="M26"/>
  <c r="M28"/>
  <c r="M30"/>
  <c r="M32"/>
  <c r="M34"/>
  <c r="M36"/>
  <c r="M39"/>
  <c r="M22" i="33"/>
  <c r="M24"/>
  <c r="M26"/>
  <c r="M28"/>
  <c r="M30"/>
  <c r="M32"/>
  <c r="M34"/>
  <c r="M36"/>
  <c r="M39"/>
  <c r="M23" i="35"/>
  <c r="M25"/>
  <c r="M27"/>
  <c r="M29"/>
  <c r="M31"/>
  <c r="M33"/>
  <c r="M35"/>
  <c r="M38"/>
  <c r="M22" i="37"/>
  <c r="M24"/>
  <c r="M26"/>
  <c r="M28"/>
  <c r="M30"/>
  <c r="M32"/>
  <c r="M34"/>
  <c r="M36"/>
  <c r="M39"/>
  <c r="M22" i="40"/>
  <c r="M24"/>
  <c r="M26"/>
  <c r="M28"/>
  <c r="M30"/>
  <c r="M32"/>
  <c r="M34"/>
  <c r="M36"/>
  <c r="M39"/>
  <c r="M37" i="31"/>
  <c r="L14" i="42"/>
  <c r="M30" i="27"/>
  <c r="M31" i="29"/>
  <c r="M22" i="27"/>
  <c r="M22" i="23"/>
  <c r="M22" i="19"/>
  <c r="M22" i="15"/>
  <c r="M36" i="4"/>
  <c r="M37"/>
  <c r="M22" i="13"/>
  <c r="M24"/>
  <c r="M26"/>
  <c r="M28"/>
  <c r="M30"/>
  <c r="M32"/>
  <c r="M34"/>
  <c r="M36"/>
  <c r="M39"/>
  <c r="M23" i="15"/>
  <c r="M25"/>
  <c r="M27"/>
  <c r="M29"/>
  <c r="M31"/>
  <c r="M33"/>
  <c r="M35"/>
  <c r="M38"/>
  <c r="M22" i="17"/>
  <c r="M24"/>
  <c r="M26"/>
  <c r="M28"/>
  <c r="M30"/>
  <c r="M32"/>
  <c r="M34"/>
  <c r="M36"/>
  <c r="M39"/>
  <c r="M23" i="19"/>
  <c r="M25"/>
  <c r="M27"/>
  <c r="M29"/>
  <c r="M31"/>
  <c r="M33"/>
  <c r="M35"/>
  <c r="M38"/>
  <c r="M22" i="21"/>
  <c r="M24"/>
  <c r="M26"/>
  <c r="M28"/>
  <c r="M30"/>
  <c r="M32"/>
  <c r="M34"/>
  <c r="M36"/>
  <c r="M39"/>
  <c r="M23" i="23"/>
  <c r="M25"/>
  <c r="M27"/>
  <c r="M29"/>
  <c r="M31"/>
  <c r="M33"/>
  <c r="M35"/>
  <c r="M38"/>
  <c r="M22" i="25"/>
  <c r="M24"/>
  <c r="M26"/>
  <c r="M28"/>
  <c r="M30"/>
  <c r="M32"/>
  <c r="M34"/>
  <c r="M36"/>
  <c r="M39"/>
  <c r="M23" i="27"/>
  <c r="M25"/>
  <c r="M27"/>
  <c r="M29"/>
  <c r="M31"/>
  <c r="M33"/>
  <c r="M35"/>
  <c r="M38"/>
  <c r="M22" i="29"/>
  <c r="M24"/>
  <c r="M26"/>
  <c r="M28"/>
  <c r="M30"/>
  <c r="M32"/>
  <c r="M34"/>
  <c r="M36"/>
  <c r="M39"/>
  <c r="M23" i="31"/>
  <c r="M25"/>
  <c r="M27"/>
  <c r="M29"/>
  <c r="M31"/>
  <c r="M33"/>
  <c r="M35"/>
  <c r="M38"/>
  <c r="M23" i="33"/>
  <c r="M25"/>
  <c r="M27"/>
  <c r="M29"/>
  <c r="M31"/>
  <c r="M33"/>
  <c r="M35"/>
  <c r="M38"/>
  <c r="M22" i="35"/>
  <c r="M24"/>
  <c r="M26"/>
  <c r="M28"/>
  <c r="M30"/>
  <c r="M32"/>
  <c r="M34"/>
  <c r="M36"/>
  <c r="M39"/>
  <c r="M23" i="37"/>
  <c r="M25"/>
  <c r="M27"/>
  <c r="M29"/>
  <c r="M31"/>
  <c r="M33"/>
  <c r="M35"/>
  <c r="M38"/>
  <c r="M23" i="40"/>
  <c r="M25"/>
  <c r="M27"/>
  <c r="M29"/>
  <c r="M31"/>
  <c r="M33"/>
  <c r="M35"/>
  <c r="M38"/>
  <c r="B15" i="12"/>
  <c r="K9" i="5"/>
  <c r="L12" i="4"/>
  <c r="K12"/>
  <c r="K11"/>
  <c r="K9"/>
  <c r="L12" i="5"/>
  <c r="K12"/>
  <c r="K11"/>
  <c r="W13" i="7"/>
  <c r="F15" i="4"/>
  <c r="S13" i="7"/>
  <c r="F15" i="5"/>
  <c r="M41" i="40" l="1"/>
  <c r="M41" i="37"/>
  <c r="M47" s="1"/>
  <c r="M41" i="33"/>
  <c r="M41" i="31"/>
  <c r="M47" s="1"/>
  <c r="M47" i="40"/>
  <c r="M26" i="42"/>
  <c r="M47" i="33"/>
  <c r="M23" i="42"/>
  <c r="M41" i="21"/>
  <c r="M47" s="1"/>
  <c r="M41" i="19"/>
  <c r="M47" s="1"/>
  <c r="M41" i="29"/>
  <c r="M47" s="1"/>
  <c r="M41" i="13"/>
  <c r="M41" i="27"/>
  <c r="M47" s="1"/>
  <c r="M41" i="25"/>
  <c r="M47" s="1"/>
  <c r="M41" i="23"/>
  <c r="M47" s="1"/>
  <c r="M41" i="35"/>
  <c r="M41" i="17"/>
  <c r="M41" i="15"/>
  <c r="L15" i="42"/>
  <c r="W14" i="7"/>
  <c r="I15" i="13"/>
  <c r="S14" i="7"/>
  <c r="I15" i="12"/>
  <c r="I18" i="13" s="1"/>
  <c r="M35" i="5"/>
  <c r="M36"/>
  <c r="M37"/>
  <c r="M38"/>
  <c r="B22" i="4"/>
  <c r="B23"/>
  <c r="G18"/>
  <c r="B24"/>
  <c r="B25"/>
  <c r="B26"/>
  <c r="B27"/>
  <c r="B28"/>
  <c r="B29"/>
  <c r="B30"/>
  <c r="B31"/>
  <c r="B32"/>
  <c r="B33"/>
  <c r="B34"/>
  <c r="B35"/>
  <c r="B36"/>
  <c r="B37"/>
  <c r="B39"/>
  <c r="K24"/>
  <c r="K25"/>
  <c r="K26"/>
  <c r="K27"/>
  <c r="K28"/>
  <c r="K29"/>
  <c r="K30"/>
  <c r="K31"/>
  <c r="K32"/>
  <c r="K33"/>
  <c r="K34"/>
  <c r="K35"/>
  <c r="K39"/>
  <c r="I39"/>
  <c r="I24"/>
  <c r="I25"/>
  <c r="I26"/>
  <c r="I27"/>
  <c r="I28"/>
  <c r="I29"/>
  <c r="I30"/>
  <c r="I31"/>
  <c r="I32"/>
  <c r="I33"/>
  <c r="I34"/>
  <c r="I35"/>
  <c r="K23"/>
  <c r="I23"/>
  <c r="K22"/>
  <c r="I22"/>
  <c r="F19"/>
  <c r="M22" i="42" l="1"/>
  <c r="M21"/>
  <c r="M25"/>
  <c r="M23" i="4"/>
  <c r="M39"/>
  <c r="M19" i="42"/>
  <c r="M20"/>
  <c r="M47" i="17"/>
  <c r="M15" i="42"/>
  <c r="M16"/>
  <c r="M17"/>
  <c r="M47" i="15"/>
  <c r="M14" i="42"/>
  <c r="M47" i="35"/>
  <c r="M24" i="42"/>
  <c r="M47" i="13"/>
  <c r="M13" i="42"/>
  <c r="M18"/>
  <c r="L16"/>
  <c r="M22" i="4"/>
  <c r="M34"/>
  <c r="M32"/>
  <c r="M30"/>
  <c r="M28"/>
  <c r="M26"/>
  <c r="M24"/>
  <c r="M35"/>
  <c r="M33"/>
  <c r="M31"/>
  <c r="M29"/>
  <c r="M27"/>
  <c r="M25"/>
  <c r="S15" i="7"/>
  <c r="I15" i="14"/>
  <c r="I18" i="15" s="1"/>
  <c r="W15" i="7"/>
  <c r="I15" i="15"/>
  <c r="M39" i="5"/>
  <c r="M34"/>
  <c r="M33"/>
  <c r="M32"/>
  <c r="M31"/>
  <c r="M30"/>
  <c r="M29"/>
  <c r="M28"/>
  <c r="M27"/>
  <c r="M26"/>
  <c r="M25"/>
  <c r="M24"/>
  <c r="M23"/>
  <c r="M22"/>
  <c r="M41" i="4" l="1"/>
  <c r="L17" i="42"/>
  <c r="W16" i="7"/>
  <c r="I15" i="17"/>
  <c r="S16" i="7"/>
  <c r="I15" i="16"/>
  <c r="I18" i="17" s="1"/>
  <c r="M41" i="5"/>
  <c r="M47" s="1"/>
  <c r="R12" i="42" s="1"/>
  <c r="M12" l="1"/>
  <c r="M11" s="1"/>
  <c r="M47" i="4"/>
  <c r="L18" i="42"/>
  <c r="S17" i="7"/>
  <c r="I15" i="18"/>
  <c r="I18" i="19" s="1"/>
  <c r="W17" i="7"/>
  <c r="I15" i="19"/>
  <c r="L19" i="42" l="1"/>
  <c r="W18" i="7"/>
  <c r="I15" i="21"/>
  <c r="S18" i="7"/>
  <c r="I15" i="20"/>
  <c r="I18" i="21" s="1"/>
  <c r="L20" i="42" l="1"/>
  <c r="S19" i="7"/>
  <c r="I15" i="22"/>
  <c r="I18" i="23" s="1"/>
  <c r="W19" i="7"/>
  <c r="I15" i="23"/>
  <c r="L21" i="42" l="1"/>
  <c r="W20" i="7"/>
  <c r="I15" i="25"/>
  <c r="I15" i="24"/>
  <c r="I18" i="25" s="1"/>
  <c r="S20" i="7"/>
  <c r="L22" i="42" l="1"/>
  <c r="I15" i="26"/>
  <c r="I18" i="27" s="1"/>
  <c r="S21" i="7"/>
  <c r="W21"/>
  <c r="I15" i="27"/>
  <c r="L23" i="42" l="1"/>
  <c r="I15" i="28"/>
  <c r="I18" i="29" s="1"/>
  <c r="S22" i="7"/>
  <c r="I15" i="29"/>
  <c r="W22" i="7"/>
  <c r="L24" i="42" l="1"/>
  <c r="I15" i="31"/>
  <c r="W23" i="7"/>
  <c r="I15" i="30"/>
  <c r="I18" i="31" s="1"/>
  <c r="S23" i="7"/>
  <c r="L25" i="42" l="1"/>
  <c r="I15" i="32"/>
  <c r="I18" i="33" s="1"/>
  <c r="S24" i="7"/>
  <c r="I15" i="33"/>
  <c r="W24" i="7"/>
  <c r="L26" i="42" l="1"/>
  <c r="I15" i="35"/>
  <c r="W25" i="7"/>
  <c r="I15" i="34"/>
  <c r="I18" i="35" s="1"/>
  <c r="S25" i="7"/>
  <c r="I15" i="36" l="1"/>
  <c r="I18" i="37" s="1"/>
  <c r="S26" i="7"/>
  <c r="I15" i="39" s="1"/>
  <c r="I18" i="40" s="1"/>
  <c r="I15" i="37"/>
  <c r="W26" i="7"/>
  <c r="I15" i="40" s="1"/>
</calcChain>
</file>

<file path=xl/sharedStrings.xml><?xml version="1.0" encoding="utf-8"?>
<sst xmlns="http://schemas.openxmlformats.org/spreadsheetml/2006/main" count="732" uniqueCount="54">
  <si>
    <t>RIB</t>
  </si>
  <si>
    <t>Code banque</t>
  </si>
  <si>
    <t>Code guichet</t>
  </si>
  <si>
    <t>N° de compte</t>
  </si>
  <si>
    <t>Clé RIB</t>
  </si>
  <si>
    <t>Domiciliation</t>
  </si>
  <si>
    <t>TVA non applicable art.293 B du CGI</t>
  </si>
  <si>
    <r>
      <rPr>
        <sz val="11"/>
        <color theme="1"/>
        <rFont val="Tahoma"/>
        <family val="2"/>
      </rPr>
      <t xml:space="preserve">  </t>
    </r>
    <r>
      <rPr>
        <u/>
        <sz val="11"/>
        <color theme="1"/>
        <rFont val="Tahoma"/>
        <family val="2"/>
      </rPr>
      <t>Coordonnées Bancaires / IBAN</t>
    </r>
  </si>
  <si>
    <t>Désignation de la prestation</t>
  </si>
  <si>
    <t>Quantité</t>
  </si>
  <si>
    <t>0785076R034</t>
  </si>
  <si>
    <t>IBAN : FR30 2004 1010 1307 8507 6R03 449 - BIC : PSSTFRPPREN</t>
  </si>
  <si>
    <t>et au répertoire des métiers ( RM )</t>
  </si>
  <si>
    <t>Dispensé d’immatriculation au registre du commerce et des sociétés ( RCS )</t>
  </si>
  <si>
    <t>Acompte 1 :</t>
  </si>
  <si>
    <t>Acompte 2 :</t>
  </si>
  <si>
    <t>Solde :</t>
  </si>
  <si>
    <t>à la livraison</t>
  </si>
  <si>
    <t>A la commande</t>
  </si>
  <si>
    <t>Assemblage coque / pont</t>
  </si>
  <si>
    <t>Total</t>
  </si>
  <si>
    <t>Prix unitaire</t>
  </si>
  <si>
    <t xml:space="preserve">Date : </t>
  </si>
  <si>
    <t xml:space="preserve">Référence devis n° : </t>
  </si>
  <si>
    <t xml:space="preserve">Date   du       : </t>
  </si>
  <si>
    <t>Facture à la livraison</t>
  </si>
  <si>
    <t xml:space="preserve">DV - </t>
  </si>
  <si>
    <t xml:space="preserve">FA - </t>
  </si>
  <si>
    <t>date</t>
  </si>
  <si>
    <t>numero</t>
  </si>
  <si>
    <t>Devis</t>
  </si>
  <si>
    <t>Factures</t>
  </si>
  <si>
    <t>Nom</t>
  </si>
  <si>
    <t>Adresse</t>
  </si>
  <si>
    <t>Code Postal</t>
  </si>
  <si>
    <t>Ville</t>
  </si>
  <si>
    <t>Références</t>
  </si>
  <si>
    <t>Nom et Adresse :</t>
  </si>
  <si>
    <t>Téléphone :</t>
  </si>
  <si>
    <t>Siret :</t>
  </si>
  <si>
    <t>IBAN :</t>
  </si>
  <si>
    <t>Informations suplementaires :</t>
  </si>
  <si>
    <t>:</t>
  </si>
  <si>
    <t>ACCES AU FEUILLES</t>
  </si>
  <si>
    <t>Date</t>
  </si>
  <si>
    <t xml:space="preserve">Acompte 2 </t>
  </si>
  <si>
    <t>Solde</t>
  </si>
  <si>
    <t>Paiement</t>
  </si>
  <si>
    <t>Acompte 1</t>
  </si>
  <si>
    <t>Titre</t>
  </si>
  <si>
    <t>Année</t>
  </si>
  <si>
    <t>IBAN : ---- ---- ---- ---- ---- ---- --- - BIC : ------------</t>
  </si>
  <si>
    <t xml:space="preserve"> </t>
  </si>
  <si>
    <t>Siret :  --- --- --- -----</t>
  </si>
</sst>
</file>

<file path=xl/styles.xml><?xml version="1.0" encoding="utf-8"?>
<styleSheet xmlns="http://schemas.openxmlformats.org/spreadsheetml/2006/main">
  <numFmts count="8">
    <numFmt numFmtId="164" formatCode="#,##0.00\ &quot;€&quot;"/>
    <numFmt numFmtId="165" formatCode="yyyy\.mm\.dd\ \-"/>
    <numFmt numFmtId="166" formatCode="yyyy\ \-\ mm\ \-\ dd"/>
    <numFmt numFmtId="167" formatCode="\-\ 000"/>
    <numFmt numFmtId="168" formatCode="000"/>
    <numFmt numFmtId="169" formatCode="yyyy\ \-\ mm\ \-\ dd\ \-"/>
    <numFmt numFmtId="170" formatCode="[$-40C]d\ mmmm\ yyyy;@"/>
    <numFmt numFmtId="171" formatCode="dd\-mm\-yyyy"/>
  </numFmts>
  <fonts count="16">
    <font>
      <sz val="11"/>
      <color theme="1"/>
      <name val="Calibri"/>
      <family val="2"/>
      <scheme val="minor"/>
    </font>
    <font>
      <sz val="11"/>
      <color theme="1"/>
      <name val="Daniel"/>
      <family val="2"/>
    </font>
    <font>
      <sz val="11"/>
      <color theme="1"/>
      <name val="Tahoma"/>
      <family val="2"/>
    </font>
    <font>
      <sz val="28"/>
      <color theme="1"/>
      <name val="Daniel"/>
      <family val="2"/>
    </font>
    <font>
      <sz val="14"/>
      <color theme="1"/>
      <name val="Tahoma"/>
      <family val="2"/>
    </font>
    <font>
      <sz val="12"/>
      <color theme="1"/>
      <name val="Tahoma"/>
      <family val="2"/>
    </font>
    <font>
      <u/>
      <sz val="11"/>
      <color theme="1"/>
      <name val="Tahoma"/>
      <family val="2"/>
    </font>
    <font>
      <sz val="8"/>
      <color theme="1"/>
      <name val="Tahoma"/>
      <family val="2"/>
    </font>
    <font>
      <b/>
      <sz val="10"/>
      <color theme="1"/>
      <name val="Daniel"/>
      <family val="2"/>
    </font>
    <font>
      <b/>
      <sz val="14"/>
      <color theme="1"/>
      <name val="Calibri"/>
      <family val="2"/>
      <scheme val="minor"/>
    </font>
    <font>
      <sz val="16"/>
      <color theme="1"/>
      <name val="Tahoma"/>
      <family val="2"/>
    </font>
    <font>
      <sz val="8"/>
      <color rgb="FFFFFFFF"/>
      <name val="Calibri"/>
      <family val="2"/>
      <scheme val="minor"/>
    </font>
    <font>
      <sz val="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7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7" xfId="0" applyBorder="1"/>
    <xf numFmtId="0" fontId="7" fillId="0" borderId="1" xfId="0" applyFont="1" applyBorder="1" applyAlignment="1">
      <alignment horizontal="center" vertical="center"/>
    </xf>
    <xf numFmtId="14" fontId="0" fillId="0" borderId="0" xfId="0" applyNumberForma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0" fillId="0" borderId="8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168" fontId="9" fillId="0" borderId="4" xfId="0" applyNumberFormat="1" applyFont="1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5" xfId="0" applyBorder="1" applyAlignment="1">
      <alignment vertical="center"/>
    </xf>
    <xf numFmtId="14" fontId="0" fillId="0" borderId="3" xfId="0" applyNumberFormat="1" applyBorder="1" applyAlignment="1">
      <alignment horizontal="left" vertical="center"/>
    </xf>
    <xf numFmtId="168" fontId="0" fillId="0" borderId="4" xfId="0" applyNumberFormat="1" applyBorder="1" applyAlignment="1">
      <alignment horizontal="left" vertical="center"/>
    </xf>
    <xf numFmtId="0" fontId="0" fillId="0" borderId="0" xfId="0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2" xfId="0" applyBorder="1"/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horizontal="right" vertical="center"/>
    </xf>
    <xf numFmtId="0" fontId="0" fillId="0" borderId="14" xfId="0" applyBorder="1"/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6" fontId="0" fillId="0" borderId="19" xfId="0" applyNumberFormat="1" applyBorder="1" applyAlignment="1">
      <alignment horizontal="right" vertical="center"/>
    </xf>
    <xf numFmtId="167" fontId="0" fillId="0" borderId="18" xfId="0" applyNumberFormat="1" applyBorder="1" applyAlignment="1">
      <alignment horizontal="left" vertical="center"/>
    </xf>
    <xf numFmtId="166" fontId="0" fillId="0" borderId="21" xfId="0" applyNumberFormat="1" applyBorder="1" applyAlignment="1">
      <alignment horizontal="right" vertical="center"/>
    </xf>
    <xf numFmtId="167" fontId="0" fillId="0" borderId="20" xfId="0" applyNumberFormat="1" applyBorder="1" applyAlignment="1">
      <alignment horizontal="left" vertical="center"/>
    </xf>
    <xf numFmtId="166" fontId="0" fillId="0" borderId="23" xfId="0" applyNumberFormat="1" applyBorder="1" applyAlignment="1">
      <alignment horizontal="right" vertical="center"/>
    </xf>
    <xf numFmtId="167" fontId="0" fillId="0" borderId="22" xfId="0" applyNumberFormat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49" fontId="8" fillId="0" borderId="0" xfId="0" applyNumberFormat="1" applyFont="1" applyBorder="1" applyAlignment="1">
      <alignment vertical="center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0" fillId="0" borderId="5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164" fontId="2" fillId="0" borderId="5" xfId="0" applyNumberFormat="1" applyFont="1" applyFill="1" applyBorder="1" applyAlignment="1" applyProtection="1">
      <alignment horizontal="center" vertical="center"/>
    </xf>
    <xf numFmtId="164" fontId="2" fillId="0" borderId="6" xfId="0" applyNumberFormat="1" applyFont="1" applyFill="1" applyBorder="1" applyAlignment="1" applyProtection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horizontal="left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164" fontId="2" fillId="0" borderId="5" xfId="0" applyNumberFormat="1" applyFont="1" applyFill="1" applyBorder="1" applyAlignment="1" applyProtection="1">
      <alignment horizontal="center" vertical="center"/>
    </xf>
    <xf numFmtId="164" fontId="2" fillId="0" borderId="6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8" xfId="0" applyFill="1" applyBorder="1"/>
    <xf numFmtId="0" fontId="0" fillId="0" borderId="8" xfId="0" applyFill="1" applyBorder="1" applyAlignment="1">
      <alignment horizontal="left"/>
    </xf>
    <xf numFmtId="0" fontId="0" fillId="0" borderId="15" xfId="0" applyFill="1" applyBorder="1" applyAlignment="1" applyProtection="1">
      <alignment horizontal="center" vertical="center" wrapText="1"/>
    </xf>
    <xf numFmtId="0" fontId="0" fillId="0" borderId="16" xfId="0" applyFill="1" applyBorder="1" applyAlignment="1" applyProtection="1">
      <alignment horizontal="center" vertical="center" wrapText="1"/>
    </xf>
    <xf numFmtId="0" fontId="0" fillId="0" borderId="17" xfId="0" applyFill="1" applyBorder="1" applyAlignment="1" applyProtection="1">
      <alignment horizontal="center" vertical="center" wrapText="1"/>
    </xf>
    <xf numFmtId="0" fontId="3" fillId="0" borderId="0" xfId="0" applyFont="1" applyFill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164" fontId="0" fillId="0" borderId="14" xfId="0" applyNumberFormat="1" applyBorder="1" applyAlignment="1">
      <alignment horizontal="right" vertical="center"/>
    </xf>
    <xf numFmtId="164" fontId="0" fillId="0" borderId="15" xfId="0" applyNumberFormat="1" applyBorder="1" applyAlignment="1">
      <alignment horizontal="right" vertical="center"/>
    </xf>
    <xf numFmtId="164" fontId="0" fillId="0" borderId="16" xfId="0" applyNumberFormat="1" applyBorder="1" applyAlignment="1">
      <alignment horizontal="right" vertical="center"/>
    </xf>
    <xf numFmtId="164" fontId="0" fillId="0" borderId="17" xfId="0" applyNumberFormat="1" applyBorder="1" applyAlignment="1">
      <alignment horizontal="right" vertical="center"/>
    </xf>
    <xf numFmtId="0" fontId="0" fillId="0" borderId="0" xfId="0" applyAlignment="1">
      <alignment horizontal="right"/>
    </xf>
    <xf numFmtId="0" fontId="14" fillId="0" borderId="15" xfId="0" applyFont="1" applyBorder="1" applyAlignment="1">
      <alignment vertical="center"/>
    </xf>
    <xf numFmtId="166" fontId="14" fillId="0" borderId="19" xfId="0" applyNumberFormat="1" applyFont="1" applyBorder="1" applyAlignment="1">
      <alignment horizontal="right" vertical="center"/>
    </xf>
    <xf numFmtId="167" fontId="14" fillId="0" borderId="18" xfId="0" applyNumberFormat="1" applyFont="1" applyBorder="1" applyAlignment="1">
      <alignment horizontal="left" vertical="center"/>
    </xf>
    <xf numFmtId="167" fontId="14" fillId="0" borderId="0" xfId="0" applyNumberFormat="1" applyFont="1" applyBorder="1" applyAlignment="1">
      <alignment horizontal="left" vertical="center"/>
    </xf>
    <xf numFmtId="0" fontId="14" fillId="0" borderId="16" xfId="0" applyFont="1" applyBorder="1" applyAlignment="1">
      <alignment vertical="center"/>
    </xf>
    <xf numFmtId="166" fontId="14" fillId="0" borderId="21" xfId="0" applyNumberFormat="1" applyFont="1" applyBorder="1" applyAlignment="1">
      <alignment horizontal="right" vertical="center"/>
    </xf>
    <xf numFmtId="167" fontId="14" fillId="0" borderId="20" xfId="0" applyNumberFormat="1" applyFont="1" applyBorder="1" applyAlignment="1">
      <alignment horizontal="left" vertical="center"/>
    </xf>
    <xf numFmtId="0" fontId="14" fillId="0" borderId="17" xfId="0" applyFont="1" applyBorder="1" applyAlignment="1">
      <alignment vertical="center"/>
    </xf>
    <xf numFmtId="166" fontId="14" fillId="0" borderId="23" xfId="0" applyNumberFormat="1" applyFont="1" applyBorder="1" applyAlignment="1">
      <alignment horizontal="right" vertical="center"/>
    </xf>
    <xf numFmtId="167" fontId="14" fillId="0" borderId="22" xfId="0" applyNumberFormat="1" applyFont="1" applyBorder="1" applyAlignment="1">
      <alignment horizontal="left" vertical="center"/>
    </xf>
    <xf numFmtId="0" fontId="14" fillId="2" borderId="16" xfId="0" applyFont="1" applyFill="1" applyBorder="1" applyAlignment="1" applyProtection="1">
      <alignment horizontal="center" vertical="center" wrapText="1"/>
      <protection locked="0"/>
    </xf>
    <xf numFmtId="0" fontId="14" fillId="2" borderId="17" xfId="0" applyFont="1" applyFill="1" applyBorder="1" applyAlignment="1" applyProtection="1">
      <alignment horizontal="center" vertical="center" wrapText="1"/>
      <protection locked="0"/>
    </xf>
    <xf numFmtId="0" fontId="0" fillId="0" borderId="30" xfId="0" applyBorder="1" applyAlignment="1">
      <alignment horizontal="center" vertical="center"/>
    </xf>
    <xf numFmtId="0" fontId="0" fillId="0" borderId="30" xfId="0" applyBorder="1" applyAlignment="1">
      <alignment vertical="center"/>
    </xf>
    <xf numFmtId="14" fontId="14" fillId="0" borderId="30" xfId="0" applyNumberFormat="1" applyFont="1" applyFill="1" applyBorder="1" applyAlignment="1" applyProtection="1">
      <alignment horizontal="center" vertical="center"/>
      <protection locked="0"/>
    </xf>
    <xf numFmtId="0" fontId="14" fillId="0" borderId="30" xfId="0" applyFont="1" applyFill="1" applyBorder="1" applyAlignment="1" applyProtection="1">
      <alignment horizontal="center" vertical="center"/>
      <protection locked="0"/>
    </xf>
    <xf numFmtId="171" fontId="14" fillId="2" borderId="15" xfId="0" applyNumberFormat="1" applyFont="1" applyFill="1" applyBorder="1" applyAlignment="1" applyProtection="1">
      <alignment horizontal="center" vertical="center"/>
      <protection locked="0"/>
    </xf>
    <xf numFmtId="171" fontId="14" fillId="2" borderId="16" xfId="0" applyNumberFormat="1" applyFont="1" applyFill="1" applyBorder="1" applyAlignment="1" applyProtection="1">
      <alignment horizontal="center" vertical="center"/>
      <protection locked="0"/>
    </xf>
    <xf numFmtId="171" fontId="14" fillId="2" borderId="17" xfId="0" applyNumberFormat="1" applyFont="1" applyFill="1" applyBorder="1" applyAlignment="1" applyProtection="1">
      <alignment horizontal="center" vertical="center"/>
      <protection locked="0"/>
    </xf>
    <xf numFmtId="171" fontId="0" fillId="0" borderId="15" xfId="0" applyNumberFormat="1" applyFill="1" applyBorder="1" applyAlignment="1" applyProtection="1">
      <alignment horizontal="center" vertical="center"/>
    </xf>
    <xf numFmtId="171" fontId="0" fillId="0" borderId="16" xfId="0" applyNumberFormat="1" applyFill="1" applyBorder="1" applyAlignment="1" applyProtection="1">
      <alignment horizontal="center" vertical="center"/>
    </xf>
    <xf numFmtId="171" fontId="0" fillId="0" borderId="17" xfId="0" applyNumberFormat="1" applyFill="1" applyBorder="1" applyAlignment="1" applyProtection="1">
      <alignment horizontal="center" vertical="center"/>
    </xf>
    <xf numFmtId="171" fontId="0" fillId="0" borderId="8" xfId="0" applyNumberFormat="1" applyBorder="1" applyAlignment="1">
      <alignment horizontal="center"/>
    </xf>
    <xf numFmtId="0" fontId="0" fillId="2" borderId="15" xfId="0" applyFill="1" applyBorder="1" applyAlignment="1" applyProtection="1">
      <alignment horizontal="center" vertical="center" wrapText="1"/>
      <protection locked="0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3" xfId="0" applyBorder="1" applyAlignment="1">
      <alignment horizontal="right" vertical="center"/>
    </xf>
    <xf numFmtId="0" fontId="0" fillId="2" borderId="16" xfId="0" applyFill="1" applyBorder="1" applyAlignment="1" applyProtection="1">
      <alignment horizontal="center" vertical="center" wrapText="1"/>
      <protection locked="0"/>
    </xf>
    <xf numFmtId="164" fontId="0" fillId="0" borderId="15" xfId="0" applyNumberFormat="1" applyBorder="1" applyAlignment="1">
      <alignment vertical="center"/>
    </xf>
    <xf numFmtId="164" fontId="0" fillId="0" borderId="15" xfId="0" applyNumberFormat="1" applyFill="1" applyBorder="1" applyAlignment="1" applyProtection="1">
      <alignment horizontal="center" vertical="center"/>
    </xf>
    <xf numFmtId="164" fontId="0" fillId="0" borderId="18" xfId="0" applyNumberFormat="1" applyBorder="1" applyAlignment="1">
      <alignment horizontal="right" vertical="center"/>
    </xf>
    <xf numFmtId="164" fontId="0" fillId="0" borderId="16" xfId="0" applyNumberFormat="1" applyBorder="1" applyAlignment="1">
      <alignment vertical="center"/>
    </xf>
    <xf numFmtId="164" fontId="0" fillId="0" borderId="16" xfId="0" applyNumberFormat="1" applyFill="1" applyBorder="1" applyAlignment="1" applyProtection="1">
      <alignment horizontal="center" vertical="center"/>
    </xf>
    <xf numFmtId="164" fontId="0" fillId="0" borderId="20" xfId="0" applyNumberFormat="1" applyBorder="1" applyAlignment="1">
      <alignment horizontal="right" vertical="center"/>
    </xf>
    <xf numFmtId="164" fontId="0" fillId="0" borderId="17" xfId="0" applyNumberFormat="1" applyBorder="1" applyAlignment="1">
      <alignment vertical="center"/>
    </xf>
    <xf numFmtId="164" fontId="0" fillId="0" borderId="17" xfId="0" applyNumberFormat="1" applyFill="1" applyBorder="1" applyAlignment="1" applyProtection="1">
      <alignment horizontal="center" vertical="center"/>
    </xf>
    <xf numFmtId="164" fontId="0" fillId="0" borderId="22" xfId="0" applyNumberFormat="1" applyBorder="1" applyAlignment="1">
      <alignment horizontal="right" vertical="center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0" fillId="0" borderId="9" xfId="0" applyBorder="1"/>
    <xf numFmtId="49" fontId="8" fillId="2" borderId="21" xfId="0" applyNumberFormat="1" applyFont="1" applyFill="1" applyBorder="1" applyAlignment="1" applyProtection="1">
      <alignment horizontal="center" vertical="center"/>
      <protection locked="0"/>
    </xf>
    <xf numFmtId="49" fontId="8" fillId="2" borderId="20" xfId="0" applyNumberFormat="1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8" fillId="2" borderId="19" xfId="0" applyFont="1" applyFill="1" applyBorder="1" applyAlignment="1" applyProtection="1">
      <alignment horizontal="center" vertical="center"/>
      <protection locked="0"/>
    </xf>
    <xf numFmtId="0" fontId="8" fillId="2" borderId="18" xfId="0" applyFont="1" applyFill="1" applyBorder="1" applyAlignment="1" applyProtection="1">
      <alignment horizontal="center" vertical="center"/>
      <protection locked="0"/>
    </xf>
    <xf numFmtId="0" fontId="8" fillId="2" borderId="21" xfId="0" applyFont="1" applyFill="1" applyBorder="1" applyAlignment="1" applyProtection="1">
      <alignment horizontal="center" vertical="center"/>
      <protection locked="0"/>
    </xf>
    <xf numFmtId="0" fontId="8" fillId="2" borderId="20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7" fillId="2" borderId="11" xfId="0" applyFont="1" applyFill="1" applyBorder="1" applyAlignment="1" applyProtection="1">
      <alignment horizontal="center" vertical="center"/>
      <protection locked="0"/>
    </xf>
    <xf numFmtId="0" fontId="7" fillId="2" borderId="12" xfId="0" applyFont="1" applyFill="1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8" fillId="2" borderId="25" xfId="0" applyFont="1" applyFill="1" applyBorder="1" applyAlignment="1" applyProtection="1">
      <alignment horizontal="center" vertical="center"/>
      <protection locked="0"/>
    </xf>
    <xf numFmtId="0" fontId="8" fillId="2" borderId="26" xfId="0" applyFont="1" applyFill="1" applyBorder="1" applyAlignment="1" applyProtection="1">
      <alignment horizontal="center" vertical="center"/>
      <protection locked="0"/>
    </xf>
    <xf numFmtId="0" fontId="8" fillId="2" borderId="23" xfId="0" applyFont="1" applyFill="1" applyBorder="1" applyAlignment="1" applyProtection="1">
      <alignment horizontal="center" vertical="center"/>
      <protection locked="0"/>
    </xf>
    <xf numFmtId="0" fontId="8" fillId="2" borderId="22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0" borderId="24" xfId="0" applyBorder="1" applyAlignment="1">
      <alignment horizontal="right" vertical="center"/>
    </xf>
    <xf numFmtId="0" fontId="0" fillId="0" borderId="19" xfId="0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0" fillId="0" borderId="25" xfId="0" applyBorder="1" applyAlignment="1">
      <alignment horizontal="right" vertical="center"/>
    </xf>
    <xf numFmtId="0" fontId="0" fillId="0" borderId="21" xfId="0" applyBorder="1" applyAlignment="1">
      <alignment horizontal="right" vertical="center"/>
    </xf>
    <xf numFmtId="0" fontId="0" fillId="0" borderId="20" xfId="0" applyBorder="1" applyAlignment="1">
      <alignment horizontal="righ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70" fontId="0" fillId="0" borderId="8" xfId="0" applyNumberFormat="1" applyBorder="1" applyAlignment="1">
      <alignment horizontal="center" vertical="center"/>
    </xf>
    <xf numFmtId="170" fontId="0" fillId="0" borderId="9" xfId="0" applyNumberForma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5" fontId="9" fillId="0" borderId="3" xfId="0" applyNumberFormat="1" applyFont="1" applyBorder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164" fontId="2" fillId="2" borderId="2" xfId="0" applyNumberFormat="1" applyFont="1" applyFill="1" applyBorder="1" applyAlignment="1" applyProtection="1">
      <alignment horizontal="center" vertical="center"/>
      <protection locked="0"/>
    </xf>
    <xf numFmtId="164" fontId="2" fillId="2" borderId="4" xfId="0" applyNumberFormat="1" applyFont="1" applyFill="1" applyBorder="1" applyAlignment="1" applyProtection="1">
      <alignment horizontal="center" vertical="center"/>
      <protection locked="0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164" fontId="2" fillId="2" borderId="5" xfId="0" applyNumberFormat="1" applyFont="1" applyFill="1" applyBorder="1" applyAlignment="1" applyProtection="1">
      <alignment horizontal="center" vertical="center"/>
      <protection locked="0"/>
    </xf>
    <xf numFmtId="164" fontId="2" fillId="2" borderId="6" xfId="0" applyNumberFormat="1" applyFont="1" applyFill="1" applyBorder="1" applyAlignment="1" applyProtection="1">
      <alignment horizontal="center" vertical="center"/>
      <protection locked="0"/>
    </xf>
    <xf numFmtId="164" fontId="2" fillId="0" borderId="5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49" fontId="2" fillId="2" borderId="5" xfId="0" applyNumberFormat="1" applyFont="1" applyFill="1" applyBorder="1" applyAlignment="1" applyProtection="1">
      <alignment horizontal="center" vertical="center"/>
      <protection locked="0"/>
    </xf>
    <xf numFmtId="49" fontId="2" fillId="2" borderId="0" xfId="0" applyNumberFormat="1" applyFont="1" applyFill="1" applyBorder="1" applyAlignment="1" applyProtection="1">
      <alignment horizontal="center" vertical="center"/>
      <protection locked="0"/>
    </xf>
    <xf numFmtId="49" fontId="2" fillId="2" borderId="6" xfId="0" applyNumberFormat="1" applyFont="1" applyFill="1" applyBorder="1" applyAlignment="1" applyProtection="1">
      <alignment horizontal="center" vertical="center"/>
      <protection locked="0"/>
    </xf>
    <xf numFmtId="0" fontId="0" fillId="2" borderId="5" xfId="0" applyFont="1" applyFill="1" applyBorder="1" applyAlignment="1" applyProtection="1">
      <alignment horizontal="center" vertical="center"/>
      <protection locked="0"/>
    </xf>
    <xf numFmtId="0" fontId="0" fillId="2" borderId="0" xfId="0" applyFont="1" applyFill="1" applyBorder="1" applyAlignment="1" applyProtection="1">
      <alignment horizontal="center" vertical="center"/>
      <protection locked="0"/>
    </xf>
    <xf numFmtId="0" fontId="0" fillId="2" borderId="6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horizontal="center" vertical="center"/>
      <protection locked="0"/>
    </xf>
    <xf numFmtId="164" fontId="2" fillId="2" borderId="7" xfId="0" applyNumberFormat="1" applyFont="1" applyFill="1" applyBorder="1" applyAlignment="1" applyProtection="1">
      <alignment horizontal="center" vertical="center"/>
      <protection locked="0"/>
    </xf>
    <xf numFmtId="164" fontId="2" fillId="2" borderId="9" xfId="0" applyNumberFormat="1" applyFont="1" applyFill="1" applyBorder="1" applyAlignment="1" applyProtection="1">
      <alignment horizontal="center" vertical="center"/>
      <protection locked="0"/>
    </xf>
    <xf numFmtId="164" fontId="2" fillId="0" borderId="7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2" borderId="7" xfId="0" applyNumberFormat="1" applyFont="1" applyFill="1" applyBorder="1" applyAlignment="1">
      <alignment horizontal="center" vertical="center"/>
    </xf>
    <xf numFmtId="164" fontId="4" fillId="2" borderId="8" xfId="0" applyNumberFormat="1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  <xf numFmtId="0" fontId="5" fillId="0" borderId="8" xfId="0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164" fontId="4" fillId="0" borderId="7" xfId="0" applyNumberFormat="1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164" fontId="4" fillId="2" borderId="2" xfId="0" applyNumberFormat="1" applyFont="1" applyFill="1" applyBorder="1" applyAlignment="1" applyProtection="1">
      <alignment horizontal="center" vertical="center"/>
      <protection locked="0"/>
    </xf>
    <xf numFmtId="164" fontId="4" fillId="2" borderId="3" xfId="0" applyNumberFormat="1" applyFont="1" applyFill="1" applyBorder="1" applyAlignment="1" applyProtection="1">
      <alignment horizontal="center" vertical="center"/>
      <protection locked="0"/>
    </xf>
    <xf numFmtId="164" fontId="4" fillId="2" borderId="4" xfId="0" applyNumberFormat="1" applyFont="1" applyFill="1" applyBorder="1" applyAlignment="1" applyProtection="1">
      <alignment horizontal="center" vertical="center"/>
      <protection locked="0"/>
    </xf>
    <xf numFmtId="164" fontId="4" fillId="2" borderId="7" xfId="0" applyNumberFormat="1" applyFont="1" applyFill="1" applyBorder="1" applyAlignment="1" applyProtection="1">
      <alignment horizontal="center" vertical="center"/>
      <protection locked="0"/>
    </xf>
    <xf numFmtId="164" fontId="4" fillId="2" borderId="8" xfId="0" applyNumberFormat="1" applyFont="1" applyFill="1" applyBorder="1" applyAlignment="1" applyProtection="1">
      <alignment horizontal="center" vertical="center"/>
      <protection locked="0"/>
    </xf>
    <xf numFmtId="164" fontId="4" fillId="2" borderId="9" xfId="0" applyNumberFormat="1" applyFont="1" applyFill="1" applyBorder="1" applyAlignment="1" applyProtection="1">
      <alignment horizontal="center" vertical="center"/>
      <protection locked="0"/>
    </xf>
    <xf numFmtId="164" fontId="4" fillId="0" borderId="7" xfId="0" applyNumberFormat="1" applyFont="1" applyBorder="1" applyAlignment="1" applyProtection="1">
      <alignment horizontal="center" vertical="center"/>
      <protection locked="0"/>
    </xf>
    <xf numFmtId="164" fontId="4" fillId="0" borderId="8" xfId="0" applyNumberFormat="1" applyFont="1" applyBorder="1" applyAlignment="1" applyProtection="1">
      <alignment horizontal="center" vertical="center"/>
      <protection locked="0"/>
    </xf>
    <xf numFmtId="164" fontId="4" fillId="0" borderId="9" xfId="0" applyNumberFormat="1" applyFont="1" applyBorder="1" applyAlignment="1" applyProtection="1">
      <alignment horizontal="center" vertical="center"/>
      <protection locked="0"/>
    </xf>
    <xf numFmtId="0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164" fontId="4" fillId="0" borderId="3" xfId="0" applyNumberFormat="1" applyFont="1" applyFill="1" applyBorder="1" applyAlignment="1" applyProtection="1">
      <alignment horizontal="center" vertical="center"/>
    </xf>
    <xf numFmtId="164" fontId="4" fillId="0" borderId="4" xfId="0" applyNumberFormat="1" applyFont="1" applyFill="1" applyBorder="1" applyAlignment="1" applyProtection="1">
      <alignment horizontal="center" vertical="center"/>
    </xf>
    <xf numFmtId="164" fontId="4" fillId="0" borderId="8" xfId="0" applyNumberFormat="1" applyFont="1" applyFill="1" applyBorder="1" applyAlignment="1" applyProtection="1">
      <alignment horizontal="center" vertical="center"/>
    </xf>
    <xf numFmtId="164" fontId="4" fillId="0" borderId="9" xfId="0" applyNumberFormat="1" applyFont="1" applyFill="1" applyBorder="1" applyAlignment="1" applyProtection="1">
      <alignment horizontal="center" vertical="center"/>
    </xf>
    <xf numFmtId="164" fontId="4" fillId="0" borderId="3" xfId="0" applyNumberFormat="1" applyFont="1" applyBorder="1" applyAlignment="1" applyProtection="1">
      <alignment horizontal="center" vertical="center"/>
      <protection locked="0"/>
    </xf>
    <xf numFmtId="164" fontId="4" fillId="0" borderId="4" xfId="0" applyNumberFormat="1" applyFont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164" fontId="2" fillId="0" borderId="5" xfId="0" applyNumberFormat="1" applyFont="1" applyFill="1" applyBorder="1" applyAlignment="1" applyProtection="1">
      <alignment horizontal="center" vertical="center"/>
    </xf>
    <xf numFmtId="164" fontId="2" fillId="0" borderId="6" xfId="0" applyNumberFormat="1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164" fontId="2" fillId="0" borderId="7" xfId="0" applyNumberFormat="1" applyFont="1" applyFill="1" applyBorder="1" applyAlignment="1" applyProtection="1">
      <alignment horizontal="center" vertical="center"/>
    </xf>
    <xf numFmtId="164" fontId="2" fillId="0" borderId="9" xfId="0" applyNumberFormat="1" applyFont="1" applyFill="1" applyBorder="1" applyAlignment="1" applyProtection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164" fontId="2" fillId="0" borderId="2" xfId="0" applyNumberFormat="1" applyFont="1" applyFill="1" applyBorder="1" applyAlignment="1" applyProtection="1">
      <alignment horizontal="center" vertical="center"/>
    </xf>
    <xf numFmtId="164" fontId="2" fillId="0" borderId="4" xfId="0" applyNumberFormat="1" applyFont="1" applyFill="1" applyBorder="1" applyAlignment="1" applyProtection="1">
      <alignment horizontal="center" vertical="center"/>
    </xf>
    <xf numFmtId="169" fontId="0" fillId="0" borderId="3" xfId="0" applyNumberFormat="1" applyBorder="1" applyAlignment="1">
      <alignment horizontal="right" vertical="center"/>
    </xf>
    <xf numFmtId="169" fontId="9" fillId="0" borderId="3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6" fillId="2" borderId="5" xfId="0" applyFont="1" applyFill="1" applyBorder="1" applyAlignment="1" applyProtection="1">
      <alignment horizontal="left" vertical="center"/>
      <protection locked="0"/>
    </xf>
    <xf numFmtId="0" fontId="6" fillId="2" borderId="0" xfId="0" applyFont="1" applyFill="1" applyBorder="1" applyAlignment="1" applyProtection="1">
      <alignment horizontal="left" vertical="center"/>
      <protection locked="0"/>
    </xf>
    <xf numFmtId="0" fontId="6" fillId="2" borderId="6" xfId="0" applyFont="1" applyFill="1" applyBorder="1" applyAlignment="1" applyProtection="1">
      <alignment horizontal="left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1"/>
      <color rgb="FFCCFFFF"/>
      <color rgb="FFFFFF99"/>
      <color rgb="FFCCFF99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28"/>
  <sheetViews>
    <sheetView workbookViewId="0">
      <selection activeCell="V19" sqref="V19:V20"/>
    </sheetView>
  </sheetViews>
  <sheetFormatPr baseColWidth="10" defaultRowHeight="15"/>
  <cols>
    <col min="1" max="2" width="1.7109375" style="4" customWidth="1"/>
    <col min="3" max="4" width="10.7109375" style="22" customWidth="1"/>
    <col min="5" max="5" width="2.7109375" style="22" customWidth="1"/>
    <col min="6" max="13" width="6.7109375" style="22" customWidth="1"/>
    <col min="14" max="14" width="2.7109375" style="22" customWidth="1"/>
    <col min="15" max="16" width="10.7109375" style="22" customWidth="1"/>
    <col min="17" max="18" width="1.7109375" customWidth="1"/>
  </cols>
  <sheetData>
    <row r="1" spans="1:18">
      <c r="A1" s="34"/>
      <c r="B1" s="1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"/>
      <c r="R1" s="2"/>
    </row>
    <row r="2" spans="1:18" s="22" customFormat="1" ht="15" customHeight="1">
      <c r="A2" s="26"/>
      <c r="B2" s="53"/>
      <c r="C2" s="155" t="s">
        <v>32</v>
      </c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7"/>
      <c r="Q2" s="21"/>
      <c r="R2" s="24"/>
    </row>
    <row r="3" spans="1:18" s="22" customFormat="1" ht="15" customHeight="1">
      <c r="A3" s="26"/>
      <c r="B3" s="53"/>
      <c r="C3" s="158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60"/>
      <c r="Q3" s="21"/>
      <c r="R3" s="24"/>
    </row>
    <row r="4" spans="1:18" s="22" customFormat="1" ht="15" customHeight="1">
      <c r="A4" s="26"/>
      <c r="B4" s="53"/>
      <c r="C4" s="161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3"/>
      <c r="Q4" s="21"/>
      <c r="R4" s="24"/>
    </row>
    <row r="5" spans="1:18" s="22" customFormat="1" ht="15" customHeight="1">
      <c r="A5" s="26"/>
      <c r="B5" s="53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21"/>
      <c r="R5" s="24"/>
    </row>
    <row r="6" spans="1:18" s="22" customFormat="1" ht="30" customHeight="1">
      <c r="A6" s="26"/>
      <c r="B6" s="53"/>
      <c r="C6" s="164" t="s">
        <v>49</v>
      </c>
      <c r="D6" s="165"/>
      <c r="E6" s="165"/>
      <c r="F6" s="165"/>
      <c r="G6" s="165"/>
      <c r="H6" s="165"/>
      <c r="I6" s="165"/>
      <c r="J6" s="165"/>
      <c r="K6" s="165"/>
      <c r="L6" s="165"/>
      <c r="M6" s="165"/>
      <c r="N6" s="165"/>
      <c r="O6" s="165"/>
      <c r="P6" s="166"/>
      <c r="Q6" s="21"/>
      <c r="R6" s="24"/>
    </row>
    <row r="7" spans="1:18" s="22" customFormat="1">
      <c r="A7" s="26"/>
      <c r="B7" s="53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25"/>
      <c r="P7" s="21"/>
      <c r="Q7" s="21"/>
      <c r="R7" s="24"/>
    </row>
    <row r="8" spans="1:18" s="22" customFormat="1" ht="30" customHeight="1">
      <c r="A8" s="26"/>
      <c r="B8" s="53"/>
      <c r="C8" s="148" t="s">
        <v>50</v>
      </c>
      <c r="D8" s="149"/>
      <c r="E8" s="149"/>
      <c r="F8" s="149"/>
      <c r="G8" s="149"/>
      <c r="H8" s="149"/>
      <c r="I8" s="149"/>
      <c r="J8" s="149"/>
      <c r="K8" s="149"/>
      <c r="L8" s="149"/>
      <c r="M8" s="149"/>
      <c r="N8" s="149"/>
      <c r="O8" s="149"/>
      <c r="P8" s="150"/>
      <c r="Q8" s="21"/>
      <c r="R8" s="24"/>
    </row>
    <row r="9" spans="1:18" s="22" customFormat="1">
      <c r="A9" s="26"/>
      <c r="B9" s="53"/>
      <c r="C9" s="90"/>
      <c r="D9" s="90"/>
      <c r="E9" s="90"/>
      <c r="F9" s="90"/>
      <c r="G9" s="90"/>
      <c r="H9" s="90"/>
      <c r="I9" s="90"/>
      <c r="J9" s="90"/>
      <c r="K9" s="90"/>
      <c r="L9" s="90"/>
      <c r="M9" s="90"/>
      <c r="N9" s="90"/>
      <c r="O9" s="25"/>
      <c r="P9" s="21"/>
      <c r="Q9" s="21"/>
      <c r="R9" s="24"/>
    </row>
    <row r="10" spans="1:18" ht="24.95" customHeight="1">
      <c r="A10" s="3"/>
      <c r="C10" s="167" t="s">
        <v>7</v>
      </c>
      <c r="D10" s="168"/>
      <c r="E10" s="168"/>
      <c r="F10" s="168"/>
      <c r="G10" s="168"/>
      <c r="H10" s="168"/>
      <c r="I10" s="168"/>
      <c r="J10" s="168"/>
      <c r="K10" s="168"/>
      <c r="L10" s="168"/>
      <c r="M10" s="168"/>
      <c r="N10" s="168"/>
      <c r="O10" s="168"/>
      <c r="P10" s="169"/>
      <c r="Q10" s="21"/>
      <c r="R10" s="24"/>
    </row>
    <row r="11" spans="1:18" ht="24.95" customHeight="1">
      <c r="A11" s="3"/>
      <c r="C11" s="170"/>
      <c r="D11" s="171"/>
      <c r="E11" s="171"/>
      <c r="F11" s="171"/>
      <c r="G11" s="171"/>
      <c r="H11" s="171"/>
      <c r="I11" s="171"/>
      <c r="J11" s="171"/>
      <c r="K11" s="171"/>
      <c r="L11" s="171"/>
      <c r="M11" s="171"/>
      <c r="N11" s="171"/>
      <c r="O11" s="171"/>
      <c r="P11" s="172"/>
      <c r="Q11" s="21"/>
      <c r="R11" s="24"/>
    </row>
    <row r="12" spans="1:18" ht="24.95" customHeight="1">
      <c r="A12" s="3"/>
      <c r="C12" s="191" t="s">
        <v>0</v>
      </c>
      <c r="D12" s="192"/>
      <c r="E12" s="195" t="s">
        <v>1</v>
      </c>
      <c r="F12" s="196"/>
      <c r="G12" s="196"/>
      <c r="H12" s="197"/>
      <c r="I12" s="195" t="s">
        <v>2</v>
      </c>
      <c r="J12" s="197"/>
      <c r="K12" s="195" t="s">
        <v>3</v>
      </c>
      <c r="L12" s="197"/>
      <c r="M12" s="6" t="s">
        <v>4</v>
      </c>
      <c r="N12" s="195" t="s">
        <v>5</v>
      </c>
      <c r="O12" s="196"/>
      <c r="P12" s="197"/>
      <c r="Q12" s="21"/>
      <c r="R12" s="24"/>
    </row>
    <row r="13" spans="1:18" ht="24.95" customHeight="1">
      <c r="A13" s="3"/>
      <c r="C13" s="193"/>
      <c r="D13" s="194"/>
      <c r="E13" s="173"/>
      <c r="F13" s="174"/>
      <c r="G13" s="174"/>
      <c r="H13" s="175"/>
      <c r="I13" s="173"/>
      <c r="J13" s="175"/>
      <c r="K13" s="173"/>
      <c r="L13" s="175"/>
      <c r="M13" s="56"/>
      <c r="N13" s="173"/>
      <c r="O13" s="174"/>
      <c r="P13" s="175"/>
      <c r="Q13" s="21"/>
      <c r="R13" s="24"/>
    </row>
    <row r="14" spans="1:18" ht="24.95" customHeight="1">
      <c r="A14" s="3"/>
      <c r="C14" s="176" t="s">
        <v>40</v>
      </c>
      <c r="D14" s="177"/>
      <c r="E14" s="173" t="s">
        <v>51</v>
      </c>
      <c r="F14" s="174"/>
      <c r="G14" s="174"/>
      <c r="H14" s="174"/>
      <c r="I14" s="174"/>
      <c r="J14" s="174"/>
      <c r="K14" s="174"/>
      <c r="L14" s="174"/>
      <c r="M14" s="174"/>
      <c r="N14" s="174"/>
      <c r="O14" s="174"/>
      <c r="P14" s="175"/>
      <c r="Q14" s="21"/>
      <c r="R14" s="24"/>
    </row>
    <row r="15" spans="1:18" ht="15" customHeight="1">
      <c r="A15" s="3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4"/>
    </row>
    <row r="16" spans="1:18" ht="24.95" customHeight="1">
      <c r="A16" s="3"/>
      <c r="C16" s="198" t="s">
        <v>37</v>
      </c>
      <c r="D16" s="199"/>
      <c r="E16" s="199"/>
      <c r="F16" s="200"/>
      <c r="G16" s="151" t="s">
        <v>52</v>
      </c>
      <c r="H16" s="151"/>
      <c r="I16" s="151"/>
      <c r="J16" s="151"/>
      <c r="K16" s="151"/>
      <c r="L16" s="151"/>
      <c r="M16" s="151"/>
      <c r="N16" s="151"/>
      <c r="O16" s="151"/>
      <c r="P16" s="152"/>
      <c r="Q16" s="21"/>
      <c r="R16" s="24"/>
    </row>
    <row r="17" spans="1:18" ht="24.95" customHeight="1">
      <c r="A17" s="3"/>
      <c r="C17" s="201" t="s">
        <v>38</v>
      </c>
      <c r="D17" s="202"/>
      <c r="E17" s="202"/>
      <c r="F17" s="203"/>
      <c r="G17" s="153" t="s">
        <v>52</v>
      </c>
      <c r="H17" s="153"/>
      <c r="I17" s="153"/>
      <c r="J17" s="153"/>
      <c r="K17" s="153"/>
      <c r="L17" s="153"/>
      <c r="M17" s="153"/>
      <c r="N17" s="153"/>
      <c r="O17" s="153"/>
      <c r="P17" s="154"/>
      <c r="Q17" s="21"/>
      <c r="R17" s="24"/>
    </row>
    <row r="18" spans="1:18" ht="24.95" customHeight="1">
      <c r="A18" s="3"/>
      <c r="C18" s="201" t="s">
        <v>39</v>
      </c>
      <c r="D18" s="202"/>
      <c r="E18" s="202"/>
      <c r="F18" s="203"/>
      <c r="G18" s="146" t="s">
        <v>53</v>
      </c>
      <c r="H18" s="146"/>
      <c r="I18" s="146"/>
      <c r="J18" s="146"/>
      <c r="K18" s="146"/>
      <c r="L18" s="146"/>
      <c r="M18" s="146"/>
      <c r="N18" s="146"/>
      <c r="O18" s="146"/>
      <c r="P18" s="147"/>
      <c r="Q18" s="21"/>
      <c r="R18" s="24"/>
    </row>
    <row r="19" spans="1:18" ht="24.95" customHeight="1">
      <c r="A19" s="3"/>
      <c r="C19" s="178" t="s">
        <v>41</v>
      </c>
      <c r="D19" s="179"/>
      <c r="E19" s="179"/>
      <c r="F19" s="180"/>
      <c r="G19" s="153" t="s">
        <v>13</v>
      </c>
      <c r="H19" s="153"/>
      <c r="I19" s="153"/>
      <c r="J19" s="153"/>
      <c r="K19" s="153"/>
      <c r="L19" s="153"/>
      <c r="M19" s="153"/>
      <c r="N19" s="153"/>
      <c r="O19" s="153"/>
      <c r="P19" s="154"/>
      <c r="Q19" s="21"/>
      <c r="R19" s="24"/>
    </row>
    <row r="20" spans="1:18" ht="24.95" customHeight="1">
      <c r="A20" s="3"/>
      <c r="C20" s="181"/>
      <c r="D20" s="182"/>
      <c r="E20" s="182"/>
      <c r="F20" s="183"/>
      <c r="G20" s="187" t="s">
        <v>12</v>
      </c>
      <c r="H20" s="153"/>
      <c r="I20" s="153"/>
      <c r="J20" s="153"/>
      <c r="K20" s="153"/>
      <c r="L20" s="153"/>
      <c r="M20" s="153"/>
      <c r="N20" s="153"/>
      <c r="O20" s="153"/>
      <c r="P20" s="154"/>
      <c r="Q20" s="21"/>
      <c r="R20" s="24"/>
    </row>
    <row r="21" spans="1:18" ht="24.95" customHeight="1">
      <c r="A21" s="3"/>
      <c r="C21" s="184"/>
      <c r="D21" s="185"/>
      <c r="E21" s="185"/>
      <c r="F21" s="186"/>
      <c r="G21" s="188" t="s">
        <v>6</v>
      </c>
      <c r="H21" s="189"/>
      <c r="I21" s="189"/>
      <c r="J21" s="189"/>
      <c r="K21" s="189"/>
      <c r="L21" s="189"/>
      <c r="M21" s="189"/>
      <c r="N21" s="189"/>
      <c r="O21" s="189"/>
      <c r="P21" s="190"/>
      <c r="Q21" s="21"/>
      <c r="R21" s="24"/>
    </row>
    <row r="22" spans="1:18">
      <c r="A22" s="5"/>
      <c r="B22" s="9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9"/>
    </row>
    <row r="23" spans="1:18">
      <c r="Q23" s="22"/>
      <c r="R23" s="22"/>
    </row>
    <row r="24" spans="1:18">
      <c r="Q24" s="22"/>
      <c r="R24" s="22"/>
    </row>
    <row r="28" spans="1:18"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</row>
  </sheetData>
  <mergeCells count="25">
    <mergeCell ref="C19:F21"/>
    <mergeCell ref="G20:P20"/>
    <mergeCell ref="G21:P21"/>
    <mergeCell ref="C12:D13"/>
    <mergeCell ref="E12:H12"/>
    <mergeCell ref="I12:J12"/>
    <mergeCell ref="K12:L12"/>
    <mergeCell ref="N12:P12"/>
    <mergeCell ref="E13:H13"/>
    <mergeCell ref="I13:J13"/>
    <mergeCell ref="K13:L13"/>
    <mergeCell ref="N13:P13"/>
    <mergeCell ref="G19:P19"/>
    <mergeCell ref="C16:F16"/>
    <mergeCell ref="C17:F17"/>
    <mergeCell ref="C18:F18"/>
    <mergeCell ref="G18:P18"/>
    <mergeCell ref="C8:P8"/>
    <mergeCell ref="G16:P16"/>
    <mergeCell ref="G17:P17"/>
    <mergeCell ref="C2:P4"/>
    <mergeCell ref="C6:P6"/>
    <mergeCell ref="C10:P11"/>
    <mergeCell ref="E14:P14"/>
    <mergeCell ref="C14:D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Z27"/>
  <sheetViews>
    <sheetView zoomScale="95" zoomScaleNormal="95" workbookViewId="0">
      <selection activeCell="C8" sqref="C8:W8"/>
    </sheetView>
  </sheetViews>
  <sheetFormatPr baseColWidth="10" defaultRowHeight="15"/>
  <cols>
    <col min="1" max="2" width="1.7109375" style="4" customWidth="1"/>
    <col min="3" max="3" width="3.7109375" customWidth="1"/>
    <col min="4" max="4" width="20.7109375" style="12" customWidth="1"/>
    <col min="5" max="5" width="25.7109375" customWidth="1"/>
    <col min="6" max="6" width="8.7109375" style="11" customWidth="1"/>
    <col min="7" max="7" width="15.7109375" style="12" customWidth="1"/>
    <col min="8" max="8" width="1.7109375" customWidth="1"/>
    <col min="9" max="9" width="12.7109375" style="10" customWidth="1"/>
    <col min="10" max="10" width="12.7109375" customWidth="1"/>
    <col min="11" max="11" width="1.7109375" customWidth="1"/>
    <col min="12" max="12" width="12.7109375" customWidth="1"/>
    <col min="13" max="14" width="1.7109375" customWidth="1"/>
    <col min="15" max="15" width="12.7109375" customWidth="1"/>
    <col min="16" max="16" width="1.7109375" customWidth="1"/>
    <col min="17" max="17" width="23.7109375" customWidth="1"/>
    <col min="18" max="18" width="12.7109375" style="10" customWidth="1"/>
    <col min="19" max="19" width="5.7109375" style="10" customWidth="1"/>
    <col min="20" max="20" width="1.7109375" style="10" customWidth="1"/>
    <col min="21" max="21" width="23.7109375" style="10" customWidth="1"/>
    <col min="22" max="22" width="12.7109375" customWidth="1"/>
    <col min="23" max="23" width="5.7109375" customWidth="1"/>
    <col min="24" max="25" width="1.7109375" customWidth="1"/>
  </cols>
  <sheetData>
    <row r="1" spans="1:26" ht="5.0999999999999996" customHeight="1">
      <c r="A1" s="34"/>
      <c r="B1" s="1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"/>
      <c r="X1" s="1"/>
      <c r="Y1" s="2"/>
    </row>
    <row r="2" spans="1:26" s="22" customFormat="1" ht="15" customHeight="1">
      <c r="A2" s="26"/>
      <c r="B2" s="53"/>
      <c r="C2" s="204" t="str">
        <f>Domiciliation!C2</f>
        <v>Nom</v>
      </c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6"/>
      <c r="X2" s="21"/>
      <c r="Y2" s="24"/>
    </row>
    <row r="3" spans="1:26" s="22" customFormat="1" ht="15" customHeight="1">
      <c r="A3" s="26"/>
      <c r="B3" s="53"/>
      <c r="C3" s="207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8"/>
      <c r="U3" s="208"/>
      <c r="V3" s="208"/>
      <c r="W3" s="209"/>
      <c r="X3" s="21"/>
      <c r="Y3" s="24"/>
    </row>
    <row r="4" spans="1:26" s="22" customFormat="1" ht="15" customHeight="1">
      <c r="A4" s="26"/>
      <c r="B4" s="53"/>
      <c r="C4" s="210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1"/>
      <c r="T4" s="211"/>
      <c r="U4" s="211"/>
      <c r="V4" s="211"/>
      <c r="W4" s="212"/>
      <c r="X4" s="21"/>
      <c r="Y4" s="24"/>
    </row>
    <row r="5" spans="1:26" s="61" customFormat="1" ht="5.0999999999999996" customHeight="1">
      <c r="A5" s="58"/>
      <c r="B5" s="78"/>
      <c r="C5" s="79"/>
      <c r="D5" s="79"/>
      <c r="E5" s="79"/>
      <c r="F5" s="79"/>
      <c r="G5" s="79"/>
      <c r="H5" s="79"/>
      <c r="I5" s="79"/>
      <c r="J5" s="79"/>
      <c r="K5" s="89"/>
      <c r="L5" s="82"/>
      <c r="M5" s="82"/>
      <c r="N5" s="82"/>
      <c r="O5" s="82"/>
      <c r="P5" s="82"/>
      <c r="Q5" s="79"/>
      <c r="R5" s="79"/>
      <c r="S5" s="79"/>
      <c r="T5" s="82"/>
      <c r="U5" s="79"/>
      <c r="V5" s="79"/>
      <c r="W5" s="79"/>
      <c r="X5" s="80"/>
      <c r="Y5" s="60"/>
    </row>
    <row r="6" spans="1:26" s="22" customFormat="1" ht="30" customHeight="1">
      <c r="A6" s="26"/>
      <c r="B6" s="53"/>
      <c r="C6" s="213" t="str">
        <f>Domiciliation!C6</f>
        <v>Titre</v>
      </c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4"/>
      <c r="T6" s="214"/>
      <c r="U6" s="214"/>
      <c r="V6" s="214"/>
      <c r="W6" s="215"/>
      <c r="X6" s="21"/>
      <c r="Y6" s="24"/>
    </row>
    <row r="7" spans="1:26" s="21" customFormat="1" ht="5.0999999999999996" customHeight="1">
      <c r="A7" s="26"/>
      <c r="B7" s="53"/>
      <c r="C7" s="69"/>
      <c r="D7" s="69"/>
      <c r="E7" s="69"/>
      <c r="F7" s="69"/>
      <c r="G7" s="69"/>
      <c r="H7" s="69"/>
      <c r="I7" s="69"/>
      <c r="J7" s="25"/>
      <c r="K7" s="25"/>
      <c r="L7" s="83"/>
      <c r="M7" s="83"/>
      <c r="N7" s="83"/>
      <c r="O7" s="83"/>
      <c r="P7" s="83"/>
      <c r="Q7" s="69"/>
      <c r="R7" s="69"/>
      <c r="S7" s="69"/>
      <c r="T7" s="83"/>
      <c r="U7" s="69"/>
      <c r="Y7" s="24"/>
    </row>
    <row r="8" spans="1:26" s="21" customFormat="1" ht="30" customHeight="1">
      <c r="A8" s="26"/>
      <c r="B8" s="53"/>
      <c r="C8" s="216" t="str">
        <f>Domiciliation!C8</f>
        <v>Année</v>
      </c>
      <c r="D8" s="217"/>
      <c r="E8" s="217"/>
      <c r="F8" s="217"/>
      <c r="G8" s="217"/>
      <c r="H8" s="217"/>
      <c r="I8" s="217"/>
      <c r="J8" s="217"/>
      <c r="K8" s="217"/>
      <c r="L8" s="217"/>
      <c r="M8" s="217"/>
      <c r="N8" s="217"/>
      <c r="O8" s="217"/>
      <c r="P8" s="217"/>
      <c r="Q8" s="217"/>
      <c r="R8" s="217"/>
      <c r="S8" s="217"/>
      <c r="T8" s="217"/>
      <c r="U8" s="217"/>
      <c r="V8" s="217"/>
      <c r="W8" s="218"/>
      <c r="Y8" s="24"/>
    </row>
    <row r="9" spans="1:26" s="4" customFormat="1" ht="5.0999999999999996" customHeight="1">
      <c r="A9" s="3"/>
      <c r="D9" s="23"/>
      <c r="F9" s="81"/>
      <c r="G9" s="23"/>
      <c r="R9" s="13"/>
      <c r="S9" s="13"/>
      <c r="T9" s="13"/>
      <c r="U9" s="13"/>
      <c r="X9" s="21"/>
      <c r="Y9" s="24"/>
      <c r="Z9" s="21"/>
    </row>
    <row r="10" spans="1:26" s="12" customFormat="1" ht="20.100000000000001" customHeight="1">
      <c r="A10" s="35"/>
      <c r="B10" s="23"/>
      <c r="C10" s="67"/>
      <c r="D10" s="220" t="s">
        <v>32</v>
      </c>
      <c r="E10" s="220" t="s">
        <v>33</v>
      </c>
      <c r="F10" s="222" t="s">
        <v>34</v>
      </c>
      <c r="G10" s="220" t="s">
        <v>35</v>
      </c>
      <c r="H10" s="23"/>
      <c r="I10" s="176" t="s">
        <v>28</v>
      </c>
      <c r="J10" s="177"/>
      <c r="K10" s="116"/>
      <c r="L10" s="176" t="s">
        <v>43</v>
      </c>
      <c r="M10" s="219"/>
      <c r="N10" s="219"/>
      <c r="O10" s="177"/>
      <c r="P10" s="23"/>
      <c r="Q10" s="38" t="s">
        <v>36</v>
      </c>
      <c r="R10" s="43" t="s">
        <v>30</v>
      </c>
      <c r="S10" s="44"/>
      <c r="T10" s="23"/>
      <c r="U10" s="38" t="s">
        <v>36</v>
      </c>
      <c r="V10" s="43" t="s">
        <v>31</v>
      </c>
      <c r="W10" s="44"/>
      <c r="X10" s="21"/>
      <c r="Y10" s="24"/>
      <c r="Z10" s="22"/>
    </row>
    <row r="11" spans="1:26" ht="20.100000000000001" customHeight="1">
      <c r="A11" s="3"/>
      <c r="C11" s="39"/>
      <c r="D11" s="221"/>
      <c r="E11" s="221"/>
      <c r="F11" s="223"/>
      <c r="G11" s="221"/>
      <c r="H11" s="4"/>
      <c r="I11" s="46" t="s">
        <v>30</v>
      </c>
      <c r="J11" s="46" t="s">
        <v>31</v>
      </c>
      <c r="K11" s="117"/>
      <c r="L11" s="176" t="s">
        <v>30</v>
      </c>
      <c r="M11" s="177"/>
      <c r="N11" s="176" t="s">
        <v>31</v>
      </c>
      <c r="O11" s="177"/>
      <c r="P11" s="4"/>
      <c r="Q11" s="45" t="s">
        <v>32</v>
      </c>
      <c r="R11" s="219" t="s">
        <v>29</v>
      </c>
      <c r="S11" s="177"/>
      <c r="T11" s="13"/>
      <c r="U11" s="45" t="s">
        <v>32</v>
      </c>
      <c r="V11" s="219" t="s">
        <v>29</v>
      </c>
      <c r="W11" s="177"/>
      <c r="X11" s="21"/>
      <c r="Y11" s="24"/>
      <c r="Z11" s="22"/>
    </row>
    <row r="12" spans="1:26" s="22" customFormat="1" ht="30" customHeight="1">
      <c r="A12" s="26"/>
      <c r="B12" s="21"/>
      <c r="C12" s="40">
        <v>1</v>
      </c>
      <c r="D12" s="127"/>
      <c r="E12" s="127"/>
      <c r="F12" s="127"/>
      <c r="G12" s="127"/>
      <c r="H12" s="21"/>
      <c r="I12" s="120"/>
      <c r="J12" s="120"/>
      <c r="K12" s="118"/>
      <c r="L12" s="37"/>
      <c r="M12" s="15"/>
      <c r="N12" s="37"/>
      <c r="O12" s="16"/>
      <c r="P12" s="21"/>
      <c r="Q12" s="104" t="str">
        <f>($I$11&amp;" "&amp;C12&amp;" - "&amp;D12)</f>
        <v xml:space="preserve">Devis 1 - </v>
      </c>
      <c r="R12" s="105">
        <f t="shared" ref="R12:R26" si="0">I12</f>
        <v>0</v>
      </c>
      <c r="S12" s="106">
        <v>1</v>
      </c>
      <c r="T12" s="107"/>
      <c r="U12" s="104" t="str">
        <f>($J$11&amp;" "&amp;C12&amp;" - "&amp;D12)</f>
        <v xml:space="preserve">Factures 1 - </v>
      </c>
      <c r="V12" s="105">
        <f t="shared" ref="V12:V26" si="1">J12</f>
        <v>0</v>
      </c>
      <c r="W12" s="106">
        <v>1</v>
      </c>
      <c r="X12" s="21"/>
      <c r="Y12" s="24"/>
    </row>
    <row r="13" spans="1:26" s="22" customFormat="1" ht="30" customHeight="1">
      <c r="A13" s="26"/>
      <c r="B13" s="21"/>
      <c r="C13" s="41">
        <v>2</v>
      </c>
      <c r="D13" s="133"/>
      <c r="E13" s="133"/>
      <c r="F13" s="133"/>
      <c r="G13" s="133"/>
      <c r="H13" s="21"/>
      <c r="I13" s="121"/>
      <c r="J13" s="121"/>
      <c r="K13" s="119"/>
      <c r="L13" s="26"/>
      <c r="M13" s="21"/>
      <c r="N13" s="26"/>
      <c r="O13" s="24"/>
      <c r="P13" s="21"/>
      <c r="Q13" s="108" t="str">
        <f t="shared" ref="Q13:Q26" si="2">($I$11&amp;" "&amp;C13&amp;" - "&amp;D13)</f>
        <v xml:space="preserve">Devis 2 - </v>
      </c>
      <c r="R13" s="109">
        <f t="shared" si="0"/>
        <v>0</v>
      </c>
      <c r="S13" s="110">
        <f>S12+1</f>
        <v>2</v>
      </c>
      <c r="T13" s="107"/>
      <c r="U13" s="108" t="str">
        <f t="shared" ref="U13:U26" si="3">($J$11&amp;" "&amp;C13&amp;" - "&amp;D13)</f>
        <v xml:space="preserve">Factures 2 - </v>
      </c>
      <c r="V13" s="109">
        <f t="shared" si="1"/>
        <v>0</v>
      </c>
      <c r="W13" s="110">
        <f>W12+1</f>
        <v>2</v>
      </c>
      <c r="X13" s="21"/>
      <c r="Y13" s="24"/>
    </row>
    <row r="14" spans="1:26" s="22" customFormat="1" ht="30" customHeight="1">
      <c r="A14" s="26"/>
      <c r="B14" s="21"/>
      <c r="C14" s="41">
        <v>3</v>
      </c>
      <c r="D14" s="114"/>
      <c r="E14" s="133"/>
      <c r="F14" s="133"/>
      <c r="G14" s="133"/>
      <c r="H14" s="21"/>
      <c r="I14" s="121"/>
      <c r="J14" s="121"/>
      <c r="K14" s="119"/>
      <c r="L14" s="26"/>
      <c r="M14" s="21"/>
      <c r="N14" s="26"/>
      <c r="O14" s="24"/>
      <c r="P14" s="21"/>
      <c r="Q14" s="108" t="str">
        <f t="shared" si="2"/>
        <v xml:space="preserve">Devis 3 - </v>
      </c>
      <c r="R14" s="109">
        <f t="shared" si="0"/>
        <v>0</v>
      </c>
      <c r="S14" s="110">
        <f t="shared" ref="S14:S18" si="4">S13+1</f>
        <v>3</v>
      </c>
      <c r="T14" s="107"/>
      <c r="U14" s="108" t="str">
        <f t="shared" si="3"/>
        <v xml:space="preserve">Factures 3 - </v>
      </c>
      <c r="V14" s="109">
        <f t="shared" si="1"/>
        <v>0</v>
      </c>
      <c r="W14" s="110">
        <f t="shared" ref="W14:W18" si="5">W13+1</f>
        <v>3</v>
      </c>
      <c r="X14" s="21"/>
      <c r="Y14" s="24"/>
    </row>
    <row r="15" spans="1:26" s="22" customFormat="1" ht="30" customHeight="1">
      <c r="A15" s="26"/>
      <c r="B15" s="21"/>
      <c r="C15" s="41">
        <v>4</v>
      </c>
      <c r="D15" s="114"/>
      <c r="E15" s="133"/>
      <c r="F15" s="133"/>
      <c r="G15" s="133"/>
      <c r="H15" s="21"/>
      <c r="I15" s="121"/>
      <c r="J15" s="121"/>
      <c r="K15" s="119"/>
      <c r="L15" s="26"/>
      <c r="M15" s="21"/>
      <c r="N15" s="26"/>
      <c r="O15" s="24"/>
      <c r="P15" s="21"/>
      <c r="Q15" s="108" t="str">
        <f t="shared" si="2"/>
        <v xml:space="preserve">Devis 4 - </v>
      </c>
      <c r="R15" s="109">
        <f t="shared" si="0"/>
        <v>0</v>
      </c>
      <c r="S15" s="110">
        <f t="shared" si="4"/>
        <v>4</v>
      </c>
      <c r="T15" s="107"/>
      <c r="U15" s="108" t="str">
        <f t="shared" si="3"/>
        <v xml:space="preserve">Factures 4 - </v>
      </c>
      <c r="V15" s="109">
        <f t="shared" si="1"/>
        <v>0</v>
      </c>
      <c r="W15" s="110">
        <f t="shared" si="5"/>
        <v>4</v>
      </c>
      <c r="X15" s="21"/>
      <c r="Y15" s="24"/>
    </row>
    <row r="16" spans="1:26" s="22" customFormat="1" ht="30" customHeight="1">
      <c r="A16" s="26"/>
      <c r="B16" s="21"/>
      <c r="C16" s="41">
        <v>5</v>
      </c>
      <c r="D16" s="114"/>
      <c r="E16" s="133"/>
      <c r="F16" s="133"/>
      <c r="G16" s="133"/>
      <c r="H16" s="21"/>
      <c r="I16" s="121"/>
      <c r="J16" s="121"/>
      <c r="K16" s="119"/>
      <c r="L16" s="26"/>
      <c r="M16" s="21"/>
      <c r="N16" s="26"/>
      <c r="O16" s="24"/>
      <c r="P16" s="21"/>
      <c r="Q16" s="108" t="str">
        <f t="shared" si="2"/>
        <v xml:space="preserve">Devis 5 - </v>
      </c>
      <c r="R16" s="109">
        <f t="shared" si="0"/>
        <v>0</v>
      </c>
      <c r="S16" s="110">
        <f t="shared" si="4"/>
        <v>5</v>
      </c>
      <c r="T16" s="107"/>
      <c r="U16" s="108" t="str">
        <f t="shared" si="3"/>
        <v xml:space="preserve">Factures 5 - </v>
      </c>
      <c r="V16" s="109">
        <f t="shared" si="1"/>
        <v>0</v>
      </c>
      <c r="W16" s="110">
        <f t="shared" si="5"/>
        <v>5</v>
      </c>
      <c r="X16" s="21"/>
      <c r="Y16" s="24"/>
    </row>
    <row r="17" spans="1:26" s="22" customFormat="1" ht="30" customHeight="1">
      <c r="A17" s="26"/>
      <c r="B17" s="21"/>
      <c r="C17" s="41">
        <v>6</v>
      </c>
      <c r="D17" s="114"/>
      <c r="E17" s="133"/>
      <c r="F17" s="133"/>
      <c r="G17" s="133"/>
      <c r="H17" s="21"/>
      <c r="I17" s="121"/>
      <c r="J17" s="121"/>
      <c r="K17" s="119"/>
      <c r="L17" s="26"/>
      <c r="M17" s="21"/>
      <c r="N17" s="26"/>
      <c r="O17" s="24"/>
      <c r="P17" s="21"/>
      <c r="Q17" s="108" t="str">
        <f t="shared" si="2"/>
        <v xml:space="preserve">Devis 6 - </v>
      </c>
      <c r="R17" s="109">
        <f t="shared" si="0"/>
        <v>0</v>
      </c>
      <c r="S17" s="110">
        <f t="shared" si="4"/>
        <v>6</v>
      </c>
      <c r="T17" s="107"/>
      <c r="U17" s="108" t="str">
        <f t="shared" si="3"/>
        <v xml:space="preserve">Factures 6 - </v>
      </c>
      <c r="V17" s="109">
        <f t="shared" si="1"/>
        <v>0</v>
      </c>
      <c r="W17" s="110">
        <f t="shared" si="5"/>
        <v>6</v>
      </c>
      <c r="X17" s="21"/>
      <c r="Y17" s="24"/>
    </row>
    <row r="18" spans="1:26" s="22" customFormat="1" ht="30" customHeight="1">
      <c r="A18" s="26"/>
      <c r="B18" s="21"/>
      <c r="C18" s="41">
        <v>7</v>
      </c>
      <c r="D18" s="114"/>
      <c r="E18" s="114"/>
      <c r="F18" s="114"/>
      <c r="G18" s="114"/>
      <c r="H18" s="21"/>
      <c r="I18" s="121"/>
      <c r="J18" s="121"/>
      <c r="K18" s="119"/>
      <c r="L18" s="26"/>
      <c r="M18" s="21"/>
      <c r="N18" s="26"/>
      <c r="O18" s="24"/>
      <c r="P18" s="21"/>
      <c r="Q18" s="108" t="str">
        <f t="shared" si="2"/>
        <v xml:space="preserve">Devis 7 - </v>
      </c>
      <c r="R18" s="109">
        <f t="shared" si="0"/>
        <v>0</v>
      </c>
      <c r="S18" s="110">
        <f t="shared" si="4"/>
        <v>7</v>
      </c>
      <c r="T18" s="107"/>
      <c r="U18" s="108" t="str">
        <f t="shared" si="3"/>
        <v xml:space="preserve">Factures 7 - </v>
      </c>
      <c r="V18" s="109">
        <f t="shared" si="1"/>
        <v>0</v>
      </c>
      <c r="W18" s="110">
        <f t="shared" si="5"/>
        <v>7</v>
      </c>
      <c r="X18" s="21"/>
      <c r="Y18" s="24"/>
    </row>
    <row r="19" spans="1:26" s="22" customFormat="1" ht="30" customHeight="1">
      <c r="A19" s="26"/>
      <c r="B19" s="21"/>
      <c r="C19" s="41">
        <v>8</v>
      </c>
      <c r="D19" s="133"/>
      <c r="E19" s="133"/>
      <c r="F19" s="133"/>
      <c r="G19" s="133"/>
      <c r="H19" s="21"/>
      <c r="I19" s="121"/>
      <c r="J19" s="121"/>
      <c r="K19" s="119"/>
      <c r="L19" s="26"/>
      <c r="M19" s="21"/>
      <c r="N19" s="26"/>
      <c r="O19" s="24"/>
      <c r="P19" s="21"/>
      <c r="Q19" s="108" t="str">
        <f t="shared" si="2"/>
        <v xml:space="preserve">Devis 8 - </v>
      </c>
      <c r="R19" s="109">
        <f t="shared" si="0"/>
        <v>0</v>
      </c>
      <c r="S19" s="110">
        <f t="shared" ref="S19" si="6">S18+1</f>
        <v>8</v>
      </c>
      <c r="T19" s="107"/>
      <c r="U19" s="108" t="str">
        <f t="shared" si="3"/>
        <v xml:space="preserve">Factures 8 - </v>
      </c>
      <c r="V19" s="109">
        <f t="shared" si="1"/>
        <v>0</v>
      </c>
      <c r="W19" s="110">
        <f t="shared" ref="W19" si="7">W18+1</f>
        <v>8</v>
      </c>
      <c r="X19" s="21"/>
      <c r="Y19" s="24"/>
    </row>
    <row r="20" spans="1:26" s="22" customFormat="1" ht="30" customHeight="1">
      <c r="A20" s="26"/>
      <c r="B20" s="21"/>
      <c r="C20" s="41">
        <v>9</v>
      </c>
      <c r="D20" s="114"/>
      <c r="E20" s="114"/>
      <c r="F20" s="114"/>
      <c r="G20" s="114"/>
      <c r="H20" s="21"/>
      <c r="I20" s="121"/>
      <c r="J20" s="121"/>
      <c r="K20" s="119"/>
      <c r="L20" s="26"/>
      <c r="M20" s="21"/>
      <c r="N20" s="26"/>
      <c r="O20" s="24"/>
      <c r="P20" s="21"/>
      <c r="Q20" s="108" t="str">
        <f t="shared" si="2"/>
        <v xml:space="preserve">Devis 9 - </v>
      </c>
      <c r="R20" s="109">
        <f t="shared" si="0"/>
        <v>0</v>
      </c>
      <c r="S20" s="110">
        <f t="shared" ref="S20:S26" si="8">S19+1</f>
        <v>9</v>
      </c>
      <c r="T20" s="107"/>
      <c r="U20" s="108" t="str">
        <f t="shared" si="3"/>
        <v xml:space="preserve">Factures 9 - </v>
      </c>
      <c r="V20" s="109">
        <f t="shared" si="1"/>
        <v>0</v>
      </c>
      <c r="W20" s="110">
        <f t="shared" ref="W20:W26" si="9">W19+1</f>
        <v>9</v>
      </c>
      <c r="X20" s="21"/>
      <c r="Y20" s="24"/>
    </row>
    <row r="21" spans="1:26" s="22" customFormat="1" ht="30" customHeight="1">
      <c r="A21" s="26"/>
      <c r="B21" s="21"/>
      <c r="C21" s="41">
        <v>10</v>
      </c>
      <c r="D21" s="114"/>
      <c r="E21" s="114"/>
      <c r="F21" s="114"/>
      <c r="G21" s="114"/>
      <c r="H21" s="21"/>
      <c r="I21" s="121"/>
      <c r="J21" s="121"/>
      <c r="K21" s="119"/>
      <c r="L21" s="26"/>
      <c r="M21" s="21"/>
      <c r="N21" s="26"/>
      <c r="O21" s="24"/>
      <c r="P21" s="21"/>
      <c r="Q21" s="108" t="str">
        <f t="shared" si="2"/>
        <v xml:space="preserve">Devis 10 - </v>
      </c>
      <c r="R21" s="109">
        <f t="shared" si="0"/>
        <v>0</v>
      </c>
      <c r="S21" s="110">
        <f t="shared" si="8"/>
        <v>10</v>
      </c>
      <c r="T21" s="107"/>
      <c r="U21" s="108" t="str">
        <f t="shared" si="3"/>
        <v xml:space="preserve">Factures 10 - </v>
      </c>
      <c r="V21" s="109">
        <f t="shared" si="1"/>
        <v>0</v>
      </c>
      <c r="W21" s="110">
        <f t="shared" si="9"/>
        <v>10</v>
      </c>
      <c r="X21" s="21"/>
      <c r="Y21" s="24"/>
    </row>
    <row r="22" spans="1:26" s="22" customFormat="1" ht="30" customHeight="1">
      <c r="A22" s="26"/>
      <c r="B22" s="21"/>
      <c r="C22" s="41">
        <v>11</v>
      </c>
      <c r="D22" s="114"/>
      <c r="E22" s="114"/>
      <c r="F22" s="114"/>
      <c r="G22" s="114"/>
      <c r="H22" s="21"/>
      <c r="I22" s="121"/>
      <c r="J22" s="121"/>
      <c r="K22" s="119"/>
      <c r="L22" s="26"/>
      <c r="M22" s="21"/>
      <c r="N22" s="26"/>
      <c r="O22" s="24"/>
      <c r="P22" s="21"/>
      <c r="Q22" s="108" t="str">
        <f t="shared" si="2"/>
        <v xml:space="preserve">Devis 11 - </v>
      </c>
      <c r="R22" s="109">
        <f t="shared" si="0"/>
        <v>0</v>
      </c>
      <c r="S22" s="110">
        <f t="shared" si="8"/>
        <v>11</v>
      </c>
      <c r="T22" s="107"/>
      <c r="U22" s="108" t="str">
        <f t="shared" si="3"/>
        <v xml:space="preserve">Factures 11 - </v>
      </c>
      <c r="V22" s="109">
        <f t="shared" si="1"/>
        <v>0</v>
      </c>
      <c r="W22" s="110">
        <f t="shared" si="9"/>
        <v>11</v>
      </c>
      <c r="X22" s="21"/>
      <c r="Y22" s="24"/>
    </row>
    <row r="23" spans="1:26" s="22" customFormat="1" ht="30" customHeight="1">
      <c r="A23" s="26"/>
      <c r="B23" s="21"/>
      <c r="C23" s="41">
        <v>12</v>
      </c>
      <c r="D23" s="114"/>
      <c r="E23" s="114"/>
      <c r="F23" s="114"/>
      <c r="G23" s="114"/>
      <c r="H23" s="21"/>
      <c r="I23" s="121"/>
      <c r="J23" s="121"/>
      <c r="K23" s="119"/>
      <c r="L23" s="26"/>
      <c r="M23" s="21"/>
      <c r="N23" s="26"/>
      <c r="O23" s="24"/>
      <c r="P23" s="21"/>
      <c r="Q23" s="108" t="str">
        <f t="shared" si="2"/>
        <v xml:space="preserve">Devis 12 - </v>
      </c>
      <c r="R23" s="109">
        <f t="shared" si="0"/>
        <v>0</v>
      </c>
      <c r="S23" s="110">
        <f t="shared" si="8"/>
        <v>12</v>
      </c>
      <c r="T23" s="107"/>
      <c r="U23" s="108" t="str">
        <f t="shared" si="3"/>
        <v xml:space="preserve">Factures 12 - </v>
      </c>
      <c r="V23" s="109">
        <f t="shared" si="1"/>
        <v>0</v>
      </c>
      <c r="W23" s="110">
        <f t="shared" si="9"/>
        <v>12</v>
      </c>
      <c r="X23" s="21"/>
      <c r="Y23" s="24"/>
    </row>
    <row r="24" spans="1:26" s="22" customFormat="1" ht="30" customHeight="1">
      <c r="A24" s="26"/>
      <c r="B24" s="21"/>
      <c r="C24" s="41">
        <v>13</v>
      </c>
      <c r="D24" s="114"/>
      <c r="E24" s="114"/>
      <c r="F24" s="114"/>
      <c r="G24" s="114"/>
      <c r="H24" s="21"/>
      <c r="I24" s="121"/>
      <c r="J24" s="121"/>
      <c r="K24" s="119"/>
      <c r="L24" s="26"/>
      <c r="M24" s="21"/>
      <c r="N24" s="26"/>
      <c r="O24" s="24"/>
      <c r="P24" s="21"/>
      <c r="Q24" s="108" t="str">
        <f t="shared" si="2"/>
        <v xml:space="preserve">Devis 13 - </v>
      </c>
      <c r="R24" s="109">
        <f t="shared" si="0"/>
        <v>0</v>
      </c>
      <c r="S24" s="110">
        <f t="shared" si="8"/>
        <v>13</v>
      </c>
      <c r="T24" s="107"/>
      <c r="U24" s="108" t="str">
        <f t="shared" si="3"/>
        <v xml:space="preserve">Factures 13 - </v>
      </c>
      <c r="V24" s="109">
        <f t="shared" si="1"/>
        <v>0</v>
      </c>
      <c r="W24" s="110">
        <f t="shared" si="9"/>
        <v>13</v>
      </c>
      <c r="X24" s="21"/>
      <c r="Y24" s="24"/>
    </row>
    <row r="25" spans="1:26" s="22" customFormat="1" ht="30" customHeight="1">
      <c r="A25" s="26"/>
      <c r="B25" s="21"/>
      <c r="C25" s="41">
        <v>14</v>
      </c>
      <c r="D25" s="114"/>
      <c r="E25" s="114"/>
      <c r="F25" s="114"/>
      <c r="G25" s="114"/>
      <c r="H25" s="21"/>
      <c r="I25" s="121"/>
      <c r="J25" s="121"/>
      <c r="K25" s="119"/>
      <c r="L25" s="26"/>
      <c r="M25" s="21"/>
      <c r="N25" s="26"/>
      <c r="O25" s="24"/>
      <c r="P25" s="21"/>
      <c r="Q25" s="108" t="str">
        <f t="shared" si="2"/>
        <v xml:space="preserve">Devis 14 - </v>
      </c>
      <c r="R25" s="109">
        <f t="shared" si="0"/>
        <v>0</v>
      </c>
      <c r="S25" s="110">
        <f t="shared" si="8"/>
        <v>14</v>
      </c>
      <c r="T25" s="107"/>
      <c r="U25" s="108" t="str">
        <f t="shared" si="3"/>
        <v xml:space="preserve">Factures 14 - </v>
      </c>
      <c r="V25" s="109">
        <f t="shared" si="1"/>
        <v>0</v>
      </c>
      <c r="W25" s="110">
        <f t="shared" si="9"/>
        <v>14</v>
      </c>
      <c r="X25" s="21"/>
      <c r="Y25" s="24"/>
    </row>
    <row r="26" spans="1:26" s="22" customFormat="1" ht="30" customHeight="1">
      <c r="A26" s="26"/>
      <c r="B26" s="21"/>
      <c r="C26" s="42">
        <v>15</v>
      </c>
      <c r="D26" s="115"/>
      <c r="E26" s="115"/>
      <c r="F26" s="115"/>
      <c r="G26" s="115"/>
      <c r="H26" s="21"/>
      <c r="I26" s="122"/>
      <c r="J26" s="122"/>
      <c r="K26" s="119"/>
      <c r="L26" s="17"/>
      <c r="M26" s="18"/>
      <c r="N26" s="17"/>
      <c r="O26" s="19"/>
      <c r="P26" s="21"/>
      <c r="Q26" s="111" t="str">
        <f t="shared" si="2"/>
        <v xml:space="preserve">Devis 15 - </v>
      </c>
      <c r="R26" s="112">
        <f t="shared" si="0"/>
        <v>0</v>
      </c>
      <c r="S26" s="113">
        <f t="shared" si="8"/>
        <v>15</v>
      </c>
      <c r="T26" s="107"/>
      <c r="U26" s="111" t="str">
        <f t="shared" si="3"/>
        <v xml:space="preserve">Factures 15 - </v>
      </c>
      <c r="V26" s="112">
        <f t="shared" si="1"/>
        <v>0</v>
      </c>
      <c r="W26" s="113">
        <f t="shared" si="9"/>
        <v>15</v>
      </c>
      <c r="X26" s="21"/>
      <c r="Y26" s="24"/>
    </row>
    <row r="27" spans="1:26">
      <c r="A27" s="5"/>
      <c r="B27" s="9"/>
      <c r="C27" s="9"/>
      <c r="D27" s="72"/>
      <c r="E27" s="9"/>
      <c r="F27" s="36"/>
      <c r="G27" s="72"/>
      <c r="H27" s="9"/>
      <c r="I27" s="33"/>
      <c r="J27" s="9"/>
      <c r="K27" s="9"/>
      <c r="L27" s="9"/>
      <c r="M27" s="9"/>
      <c r="N27" s="9"/>
      <c r="O27" s="9"/>
      <c r="P27" s="9"/>
      <c r="Q27" s="9"/>
      <c r="R27" s="33"/>
      <c r="S27" s="33"/>
      <c r="T27" s="33"/>
      <c r="U27" s="33"/>
      <c r="V27" s="9"/>
      <c r="W27" s="9"/>
      <c r="X27" s="18"/>
      <c r="Y27" s="19"/>
      <c r="Z27" s="22"/>
    </row>
  </sheetData>
  <mergeCells count="13">
    <mergeCell ref="C2:W4"/>
    <mergeCell ref="C6:W6"/>
    <mergeCell ref="C8:W8"/>
    <mergeCell ref="V11:W11"/>
    <mergeCell ref="D10:D11"/>
    <mergeCell ref="E10:E11"/>
    <mergeCell ref="F10:F11"/>
    <mergeCell ref="G10:G11"/>
    <mergeCell ref="R11:S11"/>
    <mergeCell ref="L10:O10"/>
    <mergeCell ref="L11:M11"/>
    <mergeCell ref="N11:O11"/>
    <mergeCell ref="I10:J10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3"/>
  <dimension ref="A1:X27"/>
  <sheetViews>
    <sheetView workbookViewId="0">
      <selection activeCell="C2" sqref="C2:R4"/>
    </sheetView>
  </sheetViews>
  <sheetFormatPr baseColWidth="10" defaultRowHeight="15"/>
  <cols>
    <col min="1" max="2" width="1.7109375" style="4" customWidth="1"/>
    <col min="3" max="3" width="2.7109375" customWidth="1"/>
    <col min="4" max="4" width="20.7109375" style="12" customWidth="1"/>
    <col min="5" max="5" width="25.7109375" customWidth="1"/>
    <col min="6" max="6" width="8.7109375" style="11" customWidth="1"/>
    <col min="7" max="7" width="15.7109375" style="12" customWidth="1"/>
    <col min="8" max="8" width="1.7109375" customWidth="1"/>
    <col min="9" max="9" width="25.7109375" customWidth="1"/>
    <col min="10" max="11" width="12.7109375" style="10" customWidth="1"/>
    <col min="12" max="12" width="5.7109375" style="10" customWidth="1"/>
    <col min="13" max="13" width="15.7109375" style="103" customWidth="1"/>
    <col min="14" max="15" width="1.7109375" customWidth="1"/>
    <col min="16" max="16" width="12.7109375" customWidth="1"/>
    <col min="17" max="18" width="12.7109375" style="10" customWidth="1"/>
    <col min="19" max="20" width="1.7109375" customWidth="1"/>
  </cols>
  <sheetData>
    <row r="1" spans="1:24" ht="5.0999999999999996" customHeight="1">
      <c r="A1" s="34"/>
      <c r="B1" s="1"/>
      <c r="C1" s="15"/>
      <c r="D1" s="15"/>
      <c r="E1" s="15"/>
      <c r="F1" s="15"/>
      <c r="G1" s="15"/>
      <c r="H1" s="15"/>
      <c r="I1" s="15"/>
      <c r="J1" s="15"/>
      <c r="K1" s="15"/>
      <c r="L1" s="15"/>
      <c r="M1" s="132"/>
      <c r="N1" s="1"/>
      <c r="O1" s="1"/>
      <c r="P1" s="15"/>
      <c r="Q1" s="15"/>
      <c r="R1" s="15"/>
      <c r="S1" s="1"/>
      <c r="T1" s="2"/>
    </row>
    <row r="2" spans="1:24" s="22" customFormat="1" ht="15" customHeight="1">
      <c r="A2" s="26"/>
      <c r="B2" s="53"/>
      <c r="C2" s="204" t="str">
        <f>Domiciliation!C2</f>
        <v>Nom</v>
      </c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6"/>
      <c r="S2" s="21"/>
      <c r="T2" s="24"/>
    </row>
    <row r="3" spans="1:24" s="22" customFormat="1" ht="15" customHeight="1">
      <c r="A3" s="26"/>
      <c r="B3" s="53"/>
      <c r="C3" s="207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8"/>
      <c r="P3" s="208"/>
      <c r="Q3" s="208"/>
      <c r="R3" s="209"/>
      <c r="S3" s="21"/>
      <c r="T3" s="24"/>
    </row>
    <row r="4" spans="1:24" s="22" customFormat="1" ht="15" customHeight="1">
      <c r="A4" s="26"/>
      <c r="B4" s="53"/>
      <c r="C4" s="210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2"/>
      <c r="S4" s="21"/>
      <c r="T4" s="24"/>
    </row>
    <row r="5" spans="1:24" s="61" customFormat="1" ht="5.0999999999999996" customHeight="1">
      <c r="A5" s="58"/>
      <c r="B5" s="78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97"/>
      <c r="N5" s="80"/>
      <c r="O5" s="80"/>
      <c r="P5" s="130"/>
      <c r="Q5" s="130"/>
      <c r="R5" s="130"/>
      <c r="S5" s="80"/>
      <c r="T5" s="60"/>
    </row>
    <row r="6" spans="1:24" s="22" customFormat="1" ht="30" customHeight="1">
      <c r="A6" s="26"/>
      <c r="B6" s="53"/>
      <c r="C6" s="213" t="str">
        <f>Domiciliation!C6</f>
        <v>Titre</v>
      </c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5"/>
      <c r="S6" s="21"/>
      <c r="T6" s="24"/>
    </row>
    <row r="7" spans="1:24" s="21" customFormat="1" ht="5.0999999999999996" customHeight="1">
      <c r="A7" s="26"/>
      <c r="B7" s="53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98"/>
      <c r="P7" s="131"/>
      <c r="Q7" s="131"/>
      <c r="R7" s="131"/>
      <c r="T7" s="24"/>
      <c r="U7" s="22"/>
    </row>
    <row r="8" spans="1:24" s="21" customFormat="1" ht="30" customHeight="1">
      <c r="A8" s="26"/>
      <c r="B8" s="53"/>
      <c r="C8" s="216" t="str">
        <f>Domiciliation!C8</f>
        <v>Année</v>
      </c>
      <c r="D8" s="217"/>
      <c r="E8" s="217"/>
      <c r="F8" s="217"/>
      <c r="G8" s="217"/>
      <c r="H8" s="217"/>
      <c r="I8" s="217"/>
      <c r="J8" s="217"/>
      <c r="K8" s="217"/>
      <c r="L8" s="217"/>
      <c r="M8" s="217"/>
      <c r="N8" s="217"/>
      <c r="O8" s="217"/>
      <c r="P8" s="217"/>
      <c r="Q8" s="217"/>
      <c r="R8" s="218"/>
      <c r="S8" s="20"/>
      <c r="T8" s="24"/>
      <c r="U8" s="22"/>
      <c r="V8" s="20"/>
      <c r="W8" s="20"/>
    </row>
    <row r="9" spans="1:24" s="4" customFormat="1" ht="5.0999999999999996" customHeight="1">
      <c r="A9" s="3"/>
      <c r="D9" s="23"/>
      <c r="F9" s="81"/>
      <c r="G9" s="23"/>
      <c r="R9" s="13"/>
      <c r="S9" s="13"/>
      <c r="T9" s="24"/>
      <c r="U9" s="22"/>
      <c r="X9" s="21"/>
    </row>
    <row r="10" spans="1:24" s="12" customFormat="1" ht="30" customHeight="1">
      <c r="A10" s="35"/>
      <c r="B10" s="23"/>
      <c r="C10" s="129"/>
      <c r="D10" s="220" t="s">
        <v>32</v>
      </c>
      <c r="E10" s="220" t="s">
        <v>33</v>
      </c>
      <c r="F10" s="222" t="s">
        <v>34</v>
      </c>
      <c r="G10" s="220" t="s">
        <v>35</v>
      </c>
      <c r="H10" s="23"/>
      <c r="I10" s="38" t="s">
        <v>36</v>
      </c>
      <c r="J10" s="43" t="s">
        <v>31</v>
      </c>
      <c r="K10" s="43"/>
      <c r="L10" s="44"/>
      <c r="M10" s="46" t="s">
        <v>20</v>
      </c>
      <c r="N10" s="21"/>
      <c r="O10" s="21"/>
      <c r="P10" s="176" t="s">
        <v>47</v>
      </c>
      <c r="Q10" s="219"/>
      <c r="R10" s="177"/>
      <c r="S10" s="23"/>
      <c r="T10" s="144"/>
    </row>
    <row r="11" spans="1:24" ht="30" customHeight="1">
      <c r="A11" s="3"/>
      <c r="C11" s="39"/>
      <c r="D11" s="221"/>
      <c r="E11" s="221"/>
      <c r="F11" s="223"/>
      <c r="G11" s="221"/>
      <c r="H11" s="4"/>
      <c r="I11" s="45" t="s">
        <v>32</v>
      </c>
      <c r="J11" s="46" t="s">
        <v>28</v>
      </c>
      <c r="K11" s="219" t="s">
        <v>29</v>
      </c>
      <c r="L11" s="177"/>
      <c r="M11" s="99">
        <f>SUM(M12:M26)</f>
        <v>0</v>
      </c>
      <c r="N11" s="21"/>
      <c r="O11" s="21"/>
      <c r="P11" s="45" t="s">
        <v>48</v>
      </c>
      <c r="Q11" s="46" t="s">
        <v>45</v>
      </c>
      <c r="R11" s="128" t="s">
        <v>46</v>
      </c>
      <c r="S11" s="4"/>
      <c r="T11" s="143"/>
    </row>
    <row r="12" spans="1:24" s="22" customFormat="1" ht="30" customHeight="1">
      <c r="A12" s="26"/>
      <c r="B12" s="21"/>
      <c r="C12" s="40">
        <v>1</v>
      </c>
      <c r="D12" s="94">
        <f>facturations!D12</f>
        <v>0</v>
      </c>
      <c r="E12" s="94">
        <f>facturations!E12</f>
        <v>0</v>
      </c>
      <c r="F12" s="94">
        <f>facturations!F12</f>
        <v>0</v>
      </c>
      <c r="G12" s="94">
        <f>facturations!G12</f>
        <v>0</v>
      </c>
      <c r="H12" s="21"/>
      <c r="I12" s="40" t="str">
        <f t="shared" ref="I12:I26" si="0">($J$10&amp;" - "&amp;D12)</f>
        <v>Factures - 0</v>
      </c>
      <c r="J12" s="123">
        <f>facturations!J12</f>
        <v>0</v>
      </c>
      <c r="K12" s="47">
        <f>J12</f>
        <v>0</v>
      </c>
      <c r="L12" s="48">
        <v>1</v>
      </c>
      <c r="M12" s="100">
        <f>'Factures 1 - '!M41</f>
        <v>0</v>
      </c>
      <c r="N12" s="21"/>
      <c r="O12" s="21"/>
      <c r="P12" s="134">
        <f>'Devis 1 - '!$M$43</f>
        <v>0</v>
      </c>
      <c r="Q12" s="135">
        <f>'Devis 1 - '!$M$45</f>
        <v>0</v>
      </c>
      <c r="R12" s="136">
        <f>'Devis 1 - '!$M$47</f>
        <v>0</v>
      </c>
      <c r="S12" s="21"/>
      <c r="T12" s="24"/>
    </row>
    <row r="13" spans="1:24" s="22" customFormat="1" ht="30" customHeight="1">
      <c r="A13" s="26"/>
      <c r="B13" s="21"/>
      <c r="C13" s="41">
        <v>2</v>
      </c>
      <c r="D13" s="95">
        <f>facturations!D13</f>
        <v>0</v>
      </c>
      <c r="E13" s="95">
        <f>facturations!E13</f>
        <v>0</v>
      </c>
      <c r="F13" s="95">
        <f>facturations!F13</f>
        <v>0</v>
      </c>
      <c r="G13" s="95">
        <f>facturations!G13</f>
        <v>0</v>
      </c>
      <c r="H13" s="21"/>
      <c r="I13" s="41" t="str">
        <f t="shared" si="0"/>
        <v>Factures - 0</v>
      </c>
      <c r="J13" s="124">
        <f>facturations!J13</f>
        <v>0</v>
      </c>
      <c r="K13" s="49">
        <f t="shared" ref="K13:K26" si="1">J13</f>
        <v>0</v>
      </c>
      <c r="L13" s="50">
        <f>L12+1</f>
        <v>2</v>
      </c>
      <c r="M13" s="101">
        <f>'Factures 2 - '!M41</f>
        <v>0</v>
      </c>
      <c r="N13" s="21"/>
      <c r="O13" s="21"/>
      <c r="P13" s="137">
        <f>'Devis 2 - '!$M$43</f>
        <v>0</v>
      </c>
      <c r="Q13" s="138">
        <f>'Devis 2 - '!$M$45</f>
        <v>0</v>
      </c>
      <c r="R13" s="139">
        <f>'Devis 2 - '!$M$47</f>
        <v>0</v>
      </c>
      <c r="S13" s="21"/>
      <c r="T13" s="24"/>
    </row>
    <row r="14" spans="1:24" s="22" customFormat="1" ht="30" customHeight="1">
      <c r="A14" s="26"/>
      <c r="B14" s="21"/>
      <c r="C14" s="41">
        <v>3</v>
      </c>
      <c r="D14" s="95">
        <f>facturations!D14</f>
        <v>0</v>
      </c>
      <c r="E14" s="95">
        <f>facturations!E14</f>
        <v>0</v>
      </c>
      <c r="F14" s="95">
        <f>facturations!F14</f>
        <v>0</v>
      </c>
      <c r="G14" s="95">
        <f>facturations!G14</f>
        <v>0</v>
      </c>
      <c r="H14" s="21"/>
      <c r="I14" s="41" t="str">
        <f t="shared" si="0"/>
        <v>Factures - 0</v>
      </c>
      <c r="J14" s="124">
        <f>facturations!J14</f>
        <v>0</v>
      </c>
      <c r="K14" s="49">
        <f t="shared" si="1"/>
        <v>0</v>
      </c>
      <c r="L14" s="50">
        <f t="shared" ref="L14:L26" si="2">L13+1</f>
        <v>3</v>
      </c>
      <c r="M14" s="101">
        <f>'Factures 3 - '!M41</f>
        <v>0</v>
      </c>
      <c r="N14" s="21"/>
      <c r="O14" s="21"/>
      <c r="P14" s="137">
        <f>'Devis 3 - '!$M$43</f>
        <v>0</v>
      </c>
      <c r="Q14" s="138">
        <f>'Devis 3 - '!$M$45</f>
        <v>0</v>
      </c>
      <c r="R14" s="139">
        <f>'Devis 3 - '!$M$47</f>
        <v>0</v>
      </c>
      <c r="S14" s="21"/>
      <c r="T14" s="24"/>
    </row>
    <row r="15" spans="1:24" s="22" customFormat="1" ht="30" customHeight="1">
      <c r="A15" s="26"/>
      <c r="B15" s="21"/>
      <c r="C15" s="41">
        <v>4</v>
      </c>
      <c r="D15" s="95">
        <f>facturations!D15</f>
        <v>0</v>
      </c>
      <c r="E15" s="95">
        <f>facturations!E15</f>
        <v>0</v>
      </c>
      <c r="F15" s="95">
        <f>facturations!F15</f>
        <v>0</v>
      </c>
      <c r="G15" s="95">
        <f>facturations!G15</f>
        <v>0</v>
      </c>
      <c r="H15" s="21"/>
      <c r="I15" s="41" t="str">
        <f t="shared" si="0"/>
        <v>Factures - 0</v>
      </c>
      <c r="J15" s="124">
        <f>facturations!J15</f>
        <v>0</v>
      </c>
      <c r="K15" s="49">
        <f t="shared" si="1"/>
        <v>0</v>
      </c>
      <c r="L15" s="50">
        <f t="shared" si="2"/>
        <v>4</v>
      </c>
      <c r="M15" s="101">
        <f>'Factures 4 - '!M41</f>
        <v>0</v>
      </c>
      <c r="N15" s="21"/>
      <c r="O15" s="21"/>
      <c r="P15" s="137">
        <f>'Devis 4 - '!$M$43</f>
        <v>0</v>
      </c>
      <c r="Q15" s="138">
        <f>'Devis 4 - '!$M$45</f>
        <v>0</v>
      </c>
      <c r="R15" s="139">
        <f>'Devis 4 - '!$M$47</f>
        <v>0</v>
      </c>
      <c r="S15" s="21"/>
      <c r="T15" s="24"/>
    </row>
    <row r="16" spans="1:24" s="22" customFormat="1" ht="30" customHeight="1">
      <c r="A16" s="26"/>
      <c r="B16" s="21"/>
      <c r="C16" s="41">
        <v>5</v>
      </c>
      <c r="D16" s="95">
        <f>facturations!D16</f>
        <v>0</v>
      </c>
      <c r="E16" s="95">
        <f>facturations!E16</f>
        <v>0</v>
      </c>
      <c r="F16" s="95">
        <f>facturations!F16</f>
        <v>0</v>
      </c>
      <c r="G16" s="95">
        <f>facturations!G16</f>
        <v>0</v>
      </c>
      <c r="H16" s="21"/>
      <c r="I16" s="41" t="str">
        <f t="shared" si="0"/>
        <v>Factures - 0</v>
      </c>
      <c r="J16" s="124">
        <f>facturations!J16</f>
        <v>0</v>
      </c>
      <c r="K16" s="49">
        <f t="shared" si="1"/>
        <v>0</v>
      </c>
      <c r="L16" s="50">
        <f t="shared" si="2"/>
        <v>5</v>
      </c>
      <c r="M16" s="101">
        <f>'Factures 5 - '!M41</f>
        <v>0</v>
      </c>
      <c r="N16" s="21"/>
      <c r="O16" s="21"/>
      <c r="P16" s="137">
        <f>'Devis 5 - '!$M$43</f>
        <v>0</v>
      </c>
      <c r="Q16" s="138">
        <f>'Devis 5 - '!$M$45</f>
        <v>0</v>
      </c>
      <c r="R16" s="139">
        <f>'Devis 5 - '!$M$47</f>
        <v>0</v>
      </c>
      <c r="S16" s="21"/>
      <c r="T16" s="24"/>
    </row>
    <row r="17" spans="1:20" s="22" customFormat="1" ht="30" customHeight="1">
      <c r="A17" s="26"/>
      <c r="B17" s="21"/>
      <c r="C17" s="41">
        <v>6</v>
      </c>
      <c r="D17" s="95">
        <f>facturations!D17</f>
        <v>0</v>
      </c>
      <c r="E17" s="95">
        <f>facturations!E17</f>
        <v>0</v>
      </c>
      <c r="F17" s="95">
        <f>facturations!F17</f>
        <v>0</v>
      </c>
      <c r="G17" s="95">
        <f>facturations!G17</f>
        <v>0</v>
      </c>
      <c r="H17" s="21"/>
      <c r="I17" s="41" t="str">
        <f t="shared" si="0"/>
        <v>Factures - 0</v>
      </c>
      <c r="J17" s="124">
        <f>facturations!J17</f>
        <v>0</v>
      </c>
      <c r="K17" s="49">
        <f t="shared" si="1"/>
        <v>0</v>
      </c>
      <c r="L17" s="50">
        <f t="shared" si="2"/>
        <v>6</v>
      </c>
      <c r="M17" s="101">
        <f>'Factures 6 - '!M41</f>
        <v>0</v>
      </c>
      <c r="N17" s="21"/>
      <c r="O17" s="21"/>
      <c r="P17" s="137">
        <f>'Devis 6 - '!$M$43</f>
        <v>0</v>
      </c>
      <c r="Q17" s="138">
        <f>'Devis 6 - '!$M$45</f>
        <v>0</v>
      </c>
      <c r="R17" s="139">
        <f>'Devis 6 - '!$M$47</f>
        <v>0</v>
      </c>
      <c r="S17" s="21"/>
      <c r="T17" s="24"/>
    </row>
    <row r="18" spans="1:20" s="22" customFormat="1" ht="30" customHeight="1">
      <c r="A18" s="26"/>
      <c r="B18" s="21"/>
      <c r="C18" s="41">
        <v>7</v>
      </c>
      <c r="D18" s="95">
        <f>facturations!D18</f>
        <v>0</v>
      </c>
      <c r="E18" s="95">
        <f>facturations!E18</f>
        <v>0</v>
      </c>
      <c r="F18" s="95">
        <f>facturations!F18</f>
        <v>0</v>
      </c>
      <c r="G18" s="95">
        <f>facturations!G18</f>
        <v>0</v>
      </c>
      <c r="H18" s="21"/>
      <c r="I18" s="41" t="str">
        <f t="shared" si="0"/>
        <v>Factures - 0</v>
      </c>
      <c r="J18" s="124">
        <f>facturations!J18</f>
        <v>0</v>
      </c>
      <c r="K18" s="49">
        <f t="shared" si="1"/>
        <v>0</v>
      </c>
      <c r="L18" s="50">
        <f t="shared" si="2"/>
        <v>7</v>
      </c>
      <c r="M18" s="101">
        <f>'Factures 7 - '!M41</f>
        <v>0</v>
      </c>
      <c r="N18" s="21"/>
      <c r="O18" s="21"/>
      <c r="P18" s="137">
        <f>'Devis 7 - '!$M$43</f>
        <v>0</v>
      </c>
      <c r="Q18" s="138">
        <f>'Devis 7 - '!$M$45</f>
        <v>0</v>
      </c>
      <c r="R18" s="139">
        <f>'Devis 7 - '!$M$47</f>
        <v>0</v>
      </c>
      <c r="S18" s="21"/>
      <c r="T18" s="24"/>
    </row>
    <row r="19" spans="1:20" s="22" customFormat="1" ht="30" customHeight="1">
      <c r="A19" s="26"/>
      <c r="B19" s="21"/>
      <c r="C19" s="41">
        <v>8</v>
      </c>
      <c r="D19" s="95">
        <f>facturations!D19</f>
        <v>0</v>
      </c>
      <c r="E19" s="95">
        <f>facturations!E19</f>
        <v>0</v>
      </c>
      <c r="F19" s="95">
        <f>facturations!F19</f>
        <v>0</v>
      </c>
      <c r="G19" s="95">
        <f>facturations!G19</f>
        <v>0</v>
      </c>
      <c r="H19" s="21"/>
      <c r="I19" s="41" t="str">
        <f t="shared" si="0"/>
        <v>Factures - 0</v>
      </c>
      <c r="J19" s="124">
        <f>facturations!J19</f>
        <v>0</v>
      </c>
      <c r="K19" s="49">
        <f t="shared" si="1"/>
        <v>0</v>
      </c>
      <c r="L19" s="50">
        <f t="shared" si="2"/>
        <v>8</v>
      </c>
      <c r="M19" s="101">
        <f>'Factures 8 - '!M41</f>
        <v>0</v>
      </c>
      <c r="N19" s="21"/>
      <c r="O19" s="21"/>
      <c r="P19" s="137">
        <f>'Devis 8 - '!$M$43</f>
        <v>0</v>
      </c>
      <c r="Q19" s="138">
        <f>'Devis 8 - '!$M$45</f>
        <v>0</v>
      </c>
      <c r="R19" s="139">
        <f>'Devis 8 - '!$M$47</f>
        <v>0</v>
      </c>
      <c r="S19" s="21"/>
      <c r="T19" s="24"/>
    </row>
    <row r="20" spans="1:20" s="22" customFormat="1" ht="30" customHeight="1">
      <c r="A20" s="26"/>
      <c r="B20" s="21"/>
      <c r="C20" s="41">
        <v>9</v>
      </c>
      <c r="D20" s="95">
        <f>facturations!D20</f>
        <v>0</v>
      </c>
      <c r="E20" s="95">
        <f>facturations!E20</f>
        <v>0</v>
      </c>
      <c r="F20" s="95">
        <f>facturations!F20</f>
        <v>0</v>
      </c>
      <c r="G20" s="95">
        <f>facturations!G20</f>
        <v>0</v>
      </c>
      <c r="H20" s="21"/>
      <c r="I20" s="41" t="str">
        <f t="shared" si="0"/>
        <v>Factures - 0</v>
      </c>
      <c r="J20" s="124">
        <f>facturations!J20</f>
        <v>0</v>
      </c>
      <c r="K20" s="49">
        <f t="shared" si="1"/>
        <v>0</v>
      </c>
      <c r="L20" s="50">
        <f t="shared" si="2"/>
        <v>9</v>
      </c>
      <c r="M20" s="101">
        <f>'Factures 9 - '!M41</f>
        <v>0</v>
      </c>
      <c r="N20" s="21"/>
      <c r="O20" s="21"/>
      <c r="P20" s="137">
        <f>'Devis 9 - '!$M$43</f>
        <v>0</v>
      </c>
      <c r="Q20" s="138">
        <f>'Devis 9 - '!$M$45</f>
        <v>0</v>
      </c>
      <c r="R20" s="139">
        <f>'Devis 9 - '!$M$47</f>
        <v>0</v>
      </c>
      <c r="S20" s="21"/>
      <c r="T20" s="24"/>
    </row>
    <row r="21" spans="1:20" s="22" customFormat="1" ht="30" customHeight="1">
      <c r="A21" s="26"/>
      <c r="B21" s="21"/>
      <c r="C21" s="41">
        <v>10</v>
      </c>
      <c r="D21" s="95">
        <f>facturations!D21</f>
        <v>0</v>
      </c>
      <c r="E21" s="95">
        <f>facturations!E21</f>
        <v>0</v>
      </c>
      <c r="F21" s="95">
        <f>facturations!F21</f>
        <v>0</v>
      </c>
      <c r="G21" s="95">
        <f>facturations!G21</f>
        <v>0</v>
      </c>
      <c r="H21" s="21"/>
      <c r="I21" s="41" t="str">
        <f t="shared" si="0"/>
        <v>Factures - 0</v>
      </c>
      <c r="J21" s="124">
        <f>facturations!J21</f>
        <v>0</v>
      </c>
      <c r="K21" s="49">
        <f t="shared" si="1"/>
        <v>0</v>
      </c>
      <c r="L21" s="50">
        <f t="shared" si="2"/>
        <v>10</v>
      </c>
      <c r="M21" s="101">
        <f>'Factures 10 - '!M41</f>
        <v>0</v>
      </c>
      <c r="N21" s="21"/>
      <c r="O21" s="21"/>
      <c r="P21" s="137">
        <f>'Devis 10 - '!$M$43</f>
        <v>0</v>
      </c>
      <c r="Q21" s="138">
        <f>'Devis 10 - '!$M$45</f>
        <v>0</v>
      </c>
      <c r="R21" s="139">
        <f>'Devis 10 - '!$M$47</f>
        <v>0</v>
      </c>
      <c r="S21" s="21"/>
      <c r="T21" s="24"/>
    </row>
    <row r="22" spans="1:20" s="22" customFormat="1" ht="30" customHeight="1">
      <c r="A22" s="26"/>
      <c r="B22" s="21"/>
      <c r="C22" s="41">
        <v>11</v>
      </c>
      <c r="D22" s="95">
        <f>facturations!D22</f>
        <v>0</v>
      </c>
      <c r="E22" s="95">
        <f>facturations!E22</f>
        <v>0</v>
      </c>
      <c r="F22" s="95">
        <f>facturations!F22</f>
        <v>0</v>
      </c>
      <c r="G22" s="95">
        <f>facturations!G22</f>
        <v>0</v>
      </c>
      <c r="H22" s="21"/>
      <c r="I22" s="41" t="str">
        <f t="shared" si="0"/>
        <v>Factures - 0</v>
      </c>
      <c r="J22" s="124">
        <f>facturations!J22</f>
        <v>0</v>
      </c>
      <c r="K22" s="49">
        <f t="shared" si="1"/>
        <v>0</v>
      </c>
      <c r="L22" s="50">
        <f t="shared" si="2"/>
        <v>11</v>
      </c>
      <c r="M22" s="101">
        <f>'Factures 11 - '!M41</f>
        <v>0</v>
      </c>
      <c r="N22" s="21"/>
      <c r="O22" s="21"/>
      <c r="P22" s="137">
        <f>'Devis 11 - '!$M$43</f>
        <v>0</v>
      </c>
      <c r="Q22" s="138">
        <f>'Devis 11 - '!$M$45</f>
        <v>0</v>
      </c>
      <c r="R22" s="139">
        <f>'Devis 11 - '!$M$47</f>
        <v>0</v>
      </c>
      <c r="S22" s="21"/>
      <c r="T22" s="24"/>
    </row>
    <row r="23" spans="1:20" s="22" customFormat="1" ht="30" customHeight="1">
      <c r="A23" s="26"/>
      <c r="B23" s="21"/>
      <c r="C23" s="41">
        <v>12</v>
      </c>
      <c r="D23" s="95">
        <f>facturations!D23</f>
        <v>0</v>
      </c>
      <c r="E23" s="95">
        <f>facturations!E23</f>
        <v>0</v>
      </c>
      <c r="F23" s="95">
        <f>facturations!F23</f>
        <v>0</v>
      </c>
      <c r="G23" s="95">
        <f>facturations!G23</f>
        <v>0</v>
      </c>
      <c r="H23" s="21"/>
      <c r="I23" s="41" t="str">
        <f t="shared" si="0"/>
        <v>Factures - 0</v>
      </c>
      <c r="J23" s="124">
        <f>facturations!J23</f>
        <v>0</v>
      </c>
      <c r="K23" s="49">
        <f t="shared" si="1"/>
        <v>0</v>
      </c>
      <c r="L23" s="50">
        <f t="shared" si="2"/>
        <v>12</v>
      </c>
      <c r="M23" s="101">
        <f>'Factures 12 - '!M41</f>
        <v>0</v>
      </c>
      <c r="N23" s="21"/>
      <c r="O23" s="21"/>
      <c r="P23" s="137">
        <f>'Devis 12 - '!$M$43</f>
        <v>0</v>
      </c>
      <c r="Q23" s="138">
        <f>'Devis 12 - '!$M$45</f>
        <v>0</v>
      </c>
      <c r="R23" s="139">
        <f>'Devis 12 - '!$M$47</f>
        <v>0</v>
      </c>
      <c r="S23" s="21"/>
      <c r="T23" s="24"/>
    </row>
    <row r="24" spans="1:20" s="22" customFormat="1" ht="30" customHeight="1">
      <c r="A24" s="26"/>
      <c r="B24" s="21"/>
      <c r="C24" s="41">
        <v>13</v>
      </c>
      <c r="D24" s="95">
        <f>facturations!D24</f>
        <v>0</v>
      </c>
      <c r="E24" s="95">
        <f>facturations!E24</f>
        <v>0</v>
      </c>
      <c r="F24" s="95">
        <f>facturations!F24</f>
        <v>0</v>
      </c>
      <c r="G24" s="95">
        <f>facturations!G24</f>
        <v>0</v>
      </c>
      <c r="H24" s="21"/>
      <c r="I24" s="41" t="str">
        <f t="shared" si="0"/>
        <v>Factures - 0</v>
      </c>
      <c r="J24" s="124">
        <f>facturations!J24</f>
        <v>0</v>
      </c>
      <c r="K24" s="49">
        <f t="shared" si="1"/>
        <v>0</v>
      </c>
      <c r="L24" s="50">
        <f t="shared" si="2"/>
        <v>13</v>
      </c>
      <c r="M24" s="101">
        <f>'Factures 13 - '!M41</f>
        <v>0</v>
      </c>
      <c r="N24" s="21"/>
      <c r="O24" s="21"/>
      <c r="P24" s="137">
        <f>'Devis 13 - '!$M$43</f>
        <v>0</v>
      </c>
      <c r="Q24" s="138">
        <f>'Devis 13 - '!$M$45</f>
        <v>0</v>
      </c>
      <c r="R24" s="139">
        <f>'Devis 13 - '!$M$47</f>
        <v>0</v>
      </c>
      <c r="S24" s="21"/>
      <c r="T24" s="24"/>
    </row>
    <row r="25" spans="1:20" s="22" customFormat="1" ht="30" customHeight="1">
      <c r="A25" s="26"/>
      <c r="B25" s="21"/>
      <c r="C25" s="41">
        <v>14</v>
      </c>
      <c r="D25" s="95">
        <f>facturations!D25</f>
        <v>0</v>
      </c>
      <c r="E25" s="95">
        <f>facturations!E25</f>
        <v>0</v>
      </c>
      <c r="F25" s="95">
        <f>facturations!F25</f>
        <v>0</v>
      </c>
      <c r="G25" s="95">
        <f>facturations!G25</f>
        <v>0</v>
      </c>
      <c r="H25" s="21"/>
      <c r="I25" s="41" t="str">
        <f t="shared" si="0"/>
        <v>Factures - 0</v>
      </c>
      <c r="J25" s="124">
        <f>facturations!J25</f>
        <v>0</v>
      </c>
      <c r="K25" s="49">
        <f t="shared" si="1"/>
        <v>0</v>
      </c>
      <c r="L25" s="50">
        <f t="shared" si="2"/>
        <v>14</v>
      </c>
      <c r="M25" s="101">
        <f>'Factures 14 - '!M41</f>
        <v>0</v>
      </c>
      <c r="N25" s="21"/>
      <c r="O25" s="21"/>
      <c r="P25" s="137">
        <f>'Devis 14 - '!$M$43</f>
        <v>0</v>
      </c>
      <c r="Q25" s="138">
        <f>'Devis 14 - '!$M$45</f>
        <v>0</v>
      </c>
      <c r="R25" s="139">
        <f>'Devis 14 - '!$M$47</f>
        <v>0</v>
      </c>
      <c r="S25" s="21"/>
      <c r="T25" s="24"/>
    </row>
    <row r="26" spans="1:20" s="22" customFormat="1" ht="30" customHeight="1">
      <c r="A26" s="26"/>
      <c r="B26" s="21"/>
      <c r="C26" s="42">
        <v>15</v>
      </c>
      <c r="D26" s="96">
        <f>facturations!D26</f>
        <v>0</v>
      </c>
      <c r="E26" s="96">
        <f>facturations!E26</f>
        <v>0</v>
      </c>
      <c r="F26" s="96">
        <f>facturations!F26</f>
        <v>0</v>
      </c>
      <c r="G26" s="96">
        <f>facturations!G26</f>
        <v>0</v>
      </c>
      <c r="H26" s="21"/>
      <c r="I26" s="42" t="str">
        <f t="shared" si="0"/>
        <v>Factures - 0</v>
      </c>
      <c r="J26" s="125">
        <f>facturations!J26</f>
        <v>0</v>
      </c>
      <c r="K26" s="51">
        <f t="shared" si="1"/>
        <v>0</v>
      </c>
      <c r="L26" s="52">
        <f t="shared" si="2"/>
        <v>15</v>
      </c>
      <c r="M26" s="102">
        <f>'Factures 15 - '!M41</f>
        <v>0</v>
      </c>
      <c r="N26" s="21"/>
      <c r="O26" s="21"/>
      <c r="P26" s="140">
        <f>'Devis 15 - '!$M$43</f>
        <v>0</v>
      </c>
      <c r="Q26" s="141">
        <f>'Devis 15 - '!$M$45</f>
        <v>0</v>
      </c>
      <c r="R26" s="142">
        <f>'Devis 15 - '!$M$47</f>
        <v>0</v>
      </c>
      <c r="S26" s="21"/>
      <c r="T26" s="24"/>
    </row>
    <row r="27" spans="1:20" ht="5.0999999999999996" customHeight="1">
      <c r="A27" s="5"/>
      <c r="B27" s="9"/>
      <c r="C27" s="9"/>
      <c r="D27" s="91"/>
      <c r="E27" s="92"/>
      <c r="F27" s="93"/>
      <c r="G27" s="91"/>
      <c r="H27" s="9"/>
      <c r="I27" s="9"/>
      <c r="J27" s="126"/>
      <c r="K27" s="33"/>
      <c r="L27" s="33"/>
      <c r="M27" s="33"/>
      <c r="N27" s="18"/>
      <c r="O27" s="18"/>
      <c r="P27" s="9"/>
      <c r="Q27" s="126"/>
      <c r="R27" s="33"/>
      <c r="S27" s="9"/>
      <c r="T27" s="145"/>
    </row>
  </sheetData>
  <mergeCells count="9">
    <mergeCell ref="P10:R10"/>
    <mergeCell ref="C2:R4"/>
    <mergeCell ref="C6:R6"/>
    <mergeCell ref="D10:D11"/>
    <mergeCell ref="E10:E11"/>
    <mergeCell ref="F10:F11"/>
    <mergeCell ref="G10:G11"/>
    <mergeCell ref="K11:L11"/>
    <mergeCell ref="C8:R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>
    <tabColor rgb="FF00B0F0"/>
  </sheetPr>
  <dimension ref="A1:Q61"/>
  <sheetViews>
    <sheetView showZeros="0" tabSelected="1" topLeftCell="A31" workbookViewId="0">
      <selection activeCell="B56" sqref="B56"/>
    </sheetView>
  </sheetViews>
  <sheetFormatPr baseColWidth="10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11.425781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facturations!D12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facturations!E12</f>
        <v>0</v>
      </c>
      <c r="L11" s="240"/>
      <c r="M11" s="240"/>
      <c r="N11" s="241"/>
      <c r="O11" s="21"/>
      <c r="P11" s="24"/>
    </row>
    <row r="12" spans="1:16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facturations!F12</f>
        <v>0</v>
      </c>
      <c r="L12" s="242">
        <f>facturations!G12</f>
        <v>0</v>
      </c>
      <c r="M12" s="242"/>
      <c r="N12" s="194"/>
      <c r="O12" s="21"/>
      <c r="P12" s="24"/>
    </row>
    <row r="13" spans="1:16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facturations!Q12</f>
        <v xml:space="preserve">Devis 1 - </v>
      </c>
      <c r="C15" s="244"/>
      <c r="D15" s="75" t="s">
        <v>42</v>
      </c>
      <c r="E15" s="74" t="s">
        <v>26</v>
      </c>
      <c r="F15" s="251">
        <f>facturations!R12</f>
        <v>0</v>
      </c>
      <c r="G15" s="251"/>
      <c r="H15" s="251"/>
      <c r="I15" s="14">
        <f>facturations!S12</f>
        <v>1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facturations!I12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29"/>
      <c r="C17" s="29"/>
      <c r="D17" s="23"/>
      <c r="E17" s="29"/>
      <c r="F17" s="29"/>
      <c r="G17" s="7"/>
      <c r="H17" s="7"/>
      <c r="I17" s="21"/>
      <c r="J17" s="21"/>
      <c r="K17" s="21"/>
      <c r="L17" s="21"/>
      <c r="M17" s="21"/>
      <c r="N17" s="21"/>
      <c r="O17" s="21"/>
      <c r="P17" s="24"/>
    </row>
    <row r="18" spans="1:17">
      <c r="A18" s="26"/>
      <c r="B18" s="245" t="s">
        <v>25</v>
      </c>
      <c r="C18" s="246"/>
      <c r="D18" s="246"/>
      <c r="E18" s="246"/>
      <c r="F18" s="246"/>
      <c r="G18" s="246"/>
      <c r="H18" s="246"/>
      <c r="I18" s="247"/>
      <c r="J18" s="21"/>
      <c r="K18" s="21"/>
      <c r="L18" s="21"/>
      <c r="M18" s="21"/>
      <c r="N18" s="21"/>
      <c r="O18" s="21"/>
      <c r="P18" s="24"/>
    </row>
    <row r="19" spans="1:17">
      <c r="A19" s="26"/>
      <c r="B19" s="248"/>
      <c r="C19" s="249"/>
      <c r="D19" s="249"/>
      <c r="E19" s="249"/>
      <c r="F19" s="249"/>
      <c r="G19" s="249"/>
      <c r="H19" s="249"/>
      <c r="I19" s="250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8" t="s">
        <v>20</v>
      </c>
      <c r="N21" s="229"/>
      <c r="O21" s="230"/>
      <c r="P21" s="24"/>
    </row>
    <row r="22" spans="1:17">
      <c r="A22" s="26"/>
      <c r="B22" s="252"/>
      <c r="C22" s="253"/>
      <c r="D22" s="253"/>
      <c r="E22" s="253"/>
      <c r="F22" s="253"/>
      <c r="G22" s="253"/>
      <c r="H22" s="254"/>
      <c r="I22" s="252"/>
      <c r="J22" s="254"/>
      <c r="K22" s="255"/>
      <c r="L22" s="256"/>
      <c r="M22" s="257">
        <f>I22*K22</f>
        <v>0</v>
      </c>
      <c r="N22" s="258"/>
      <c r="O22" s="259"/>
      <c r="P22" s="24"/>
    </row>
    <row r="23" spans="1:17">
      <c r="A23" s="26"/>
      <c r="B23" s="260"/>
      <c r="C23" s="261"/>
      <c r="D23" s="261"/>
      <c r="E23" s="261"/>
      <c r="F23" s="261"/>
      <c r="G23" s="261"/>
      <c r="H23" s="262"/>
      <c r="I23" s="260"/>
      <c r="J23" s="262"/>
      <c r="K23" s="263"/>
      <c r="L23" s="264"/>
      <c r="M23" s="265">
        <f t="shared" ref="M23:M39" si="0">I23*K23</f>
        <v>0</v>
      </c>
      <c r="N23" s="266"/>
      <c r="O23" s="267"/>
      <c r="P23" s="24"/>
    </row>
    <row r="24" spans="1:17">
      <c r="A24" s="26"/>
      <c r="B24" s="260"/>
      <c r="C24" s="261"/>
      <c r="D24" s="261"/>
      <c r="E24" s="261"/>
      <c r="F24" s="261"/>
      <c r="G24" s="261"/>
      <c r="H24" s="262"/>
      <c r="I24" s="260"/>
      <c r="J24" s="262"/>
      <c r="K24" s="263"/>
      <c r="L24" s="264"/>
      <c r="M24" s="265">
        <f t="shared" si="0"/>
        <v>0</v>
      </c>
      <c r="N24" s="266"/>
      <c r="O24" s="267"/>
      <c r="P24" s="24"/>
    </row>
    <row r="25" spans="1:17">
      <c r="A25" s="26"/>
      <c r="B25" s="260"/>
      <c r="C25" s="261"/>
      <c r="D25" s="261"/>
      <c r="E25" s="261"/>
      <c r="F25" s="261"/>
      <c r="G25" s="261"/>
      <c r="H25" s="262"/>
      <c r="I25" s="260"/>
      <c r="J25" s="262"/>
      <c r="K25" s="263"/>
      <c r="L25" s="264"/>
      <c r="M25" s="265">
        <f t="shared" si="0"/>
        <v>0</v>
      </c>
      <c r="N25" s="266"/>
      <c r="O25" s="267"/>
      <c r="P25" s="24"/>
    </row>
    <row r="26" spans="1:17">
      <c r="A26" s="26"/>
      <c r="B26" s="268"/>
      <c r="C26" s="269"/>
      <c r="D26" s="269"/>
      <c r="E26" s="269"/>
      <c r="F26" s="269"/>
      <c r="G26" s="269"/>
      <c r="H26" s="270"/>
      <c r="I26" s="260"/>
      <c r="J26" s="262"/>
      <c r="K26" s="263"/>
      <c r="L26" s="264"/>
      <c r="M26" s="265">
        <f t="shared" si="0"/>
        <v>0</v>
      </c>
      <c r="N26" s="266"/>
      <c r="O26" s="267"/>
      <c r="P26" s="24"/>
    </row>
    <row r="27" spans="1:17">
      <c r="A27" s="26"/>
      <c r="B27" s="268"/>
      <c r="C27" s="269"/>
      <c r="D27" s="269"/>
      <c r="E27" s="269"/>
      <c r="F27" s="269"/>
      <c r="G27" s="269"/>
      <c r="H27" s="270"/>
      <c r="I27" s="260"/>
      <c r="J27" s="262"/>
      <c r="K27" s="263"/>
      <c r="L27" s="264"/>
      <c r="M27" s="265">
        <f t="shared" si="0"/>
        <v>0</v>
      </c>
      <c r="N27" s="266"/>
      <c r="O27" s="267"/>
      <c r="P27" s="24"/>
    </row>
    <row r="28" spans="1:17">
      <c r="A28" s="26"/>
      <c r="B28" s="268"/>
      <c r="C28" s="269"/>
      <c r="D28" s="269"/>
      <c r="E28" s="269"/>
      <c r="F28" s="269"/>
      <c r="G28" s="269"/>
      <c r="H28" s="270"/>
      <c r="I28" s="260"/>
      <c r="J28" s="262"/>
      <c r="K28" s="263"/>
      <c r="L28" s="264"/>
      <c r="M28" s="265">
        <f t="shared" si="0"/>
        <v>0</v>
      </c>
      <c r="N28" s="266"/>
      <c r="O28" s="267"/>
      <c r="P28" s="24"/>
    </row>
    <row r="29" spans="1:17">
      <c r="A29" s="26"/>
      <c r="B29" s="271"/>
      <c r="C29" s="272"/>
      <c r="D29" s="272"/>
      <c r="E29" s="272"/>
      <c r="F29" s="272"/>
      <c r="G29" s="272"/>
      <c r="H29" s="273"/>
      <c r="I29" s="260"/>
      <c r="J29" s="262"/>
      <c r="K29" s="263"/>
      <c r="L29" s="264"/>
      <c r="M29" s="265">
        <f t="shared" si="0"/>
        <v>0</v>
      </c>
      <c r="N29" s="266"/>
      <c r="O29" s="267"/>
      <c r="P29" s="24"/>
    </row>
    <row r="30" spans="1:17">
      <c r="A30" s="26"/>
      <c r="B30" s="260"/>
      <c r="C30" s="261"/>
      <c r="D30" s="261"/>
      <c r="E30" s="261"/>
      <c r="F30" s="261"/>
      <c r="G30" s="261"/>
      <c r="H30" s="262"/>
      <c r="I30" s="260"/>
      <c r="J30" s="262"/>
      <c r="K30" s="263"/>
      <c r="L30" s="264"/>
      <c r="M30" s="265">
        <f t="shared" si="0"/>
        <v>0</v>
      </c>
      <c r="N30" s="266"/>
      <c r="O30" s="267"/>
      <c r="P30" s="24"/>
    </row>
    <row r="31" spans="1:17">
      <c r="A31" s="26"/>
      <c r="B31" s="260"/>
      <c r="C31" s="261"/>
      <c r="D31" s="261"/>
      <c r="E31" s="261"/>
      <c r="F31" s="261"/>
      <c r="G31" s="261"/>
      <c r="H31" s="262"/>
      <c r="I31" s="260"/>
      <c r="J31" s="262"/>
      <c r="K31" s="263"/>
      <c r="L31" s="264"/>
      <c r="M31" s="265">
        <f t="shared" si="0"/>
        <v>0</v>
      </c>
      <c r="N31" s="266"/>
      <c r="O31" s="267"/>
      <c r="P31" s="24"/>
    </row>
    <row r="32" spans="1:17">
      <c r="A32" s="26"/>
      <c r="B32" s="260"/>
      <c r="C32" s="261"/>
      <c r="D32" s="261"/>
      <c r="E32" s="261"/>
      <c r="F32" s="261"/>
      <c r="G32" s="261"/>
      <c r="H32" s="262"/>
      <c r="I32" s="260"/>
      <c r="J32" s="262"/>
      <c r="K32" s="263"/>
      <c r="L32" s="264"/>
      <c r="M32" s="265">
        <f t="shared" si="0"/>
        <v>0</v>
      </c>
      <c r="N32" s="266"/>
      <c r="O32" s="267"/>
      <c r="P32" s="24"/>
    </row>
    <row r="33" spans="1:16">
      <c r="A33" s="26"/>
      <c r="B33" s="260"/>
      <c r="C33" s="261"/>
      <c r="D33" s="261"/>
      <c r="E33" s="261"/>
      <c r="F33" s="261"/>
      <c r="G33" s="261"/>
      <c r="H33" s="262"/>
      <c r="I33" s="260"/>
      <c r="J33" s="262"/>
      <c r="K33" s="263"/>
      <c r="L33" s="264"/>
      <c r="M33" s="265">
        <f t="shared" si="0"/>
        <v>0</v>
      </c>
      <c r="N33" s="266"/>
      <c r="O33" s="267"/>
      <c r="P33" s="24"/>
    </row>
    <row r="34" spans="1:16">
      <c r="A34" s="26"/>
      <c r="B34" s="260"/>
      <c r="C34" s="261"/>
      <c r="D34" s="261"/>
      <c r="E34" s="261"/>
      <c r="F34" s="261"/>
      <c r="G34" s="261"/>
      <c r="H34" s="262"/>
      <c r="I34" s="260"/>
      <c r="J34" s="262"/>
      <c r="K34" s="263"/>
      <c r="L34" s="264"/>
      <c r="M34" s="265">
        <f t="shared" si="0"/>
        <v>0</v>
      </c>
      <c r="N34" s="266"/>
      <c r="O34" s="267"/>
      <c r="P34" s="24"/>
    </row>
    <row r="35" spans="1:16">
      <c r="A35" s="26"/>
      <c r="B35" s="260"/>
      <c r="C35" s="261"/>
      <c r="D35" s="261"/>
      <c r="E35" s="261"/>
      <c r="F35" s="261"/>
      <c r="G35" s="261"/>
      <c r="H35" s="262"/>
      <c r="I35" s="260"/>
      <c r="J35" s="262"/>
      <c r="K35" s="263"/>
      <c r="L35" s="264"/>
      <c r="M35" s="265">
        <f t="shared" ref="M35:M38" si="1">I35*K35</f>
        <v>0</v>
      </c>
      <c r="N35" s="266"/>
      <c r="O35" s="267"/>
      <c r="P35" s="24"/>
    </row>
    <row r="36" spans="1:16">
      <c r="A36" s="26"/>
      <c r="B36" s="260"/>
      <c r="C36" s="261"/>
      <c r="D36" s="261"/>
      <c r="E36" s="261"/>
      <c r="F36" s="261"/>
      <c r="G36" s="261"/>
      <c r="H36" s="262"/>
      <c r="I36" s="260"/>
      <c r="J36" s="262"/>
      <c r="K36" s="263"/>
      <c r="L36" s="264"/>
      <c r="M36" s="265">
        <f t="shared" si="1"/>
        <v>0</v>
      </c>
      <c r="N36" s="266"/>
      <c r="O36" s="267"/>
      <c r="P36" s="24"/>
    </row>
    <row r="37" spans="1:16">
      <c r="A37" s="26"/>
      <c r="B37" s="260"/>
      <c r="C37" s="261"/>
      <c r="D37" s="261"/>
      <c r="E37" s="261"/>
      <c r="F37" s="261"/>
      <c r="G37" s="261"/>
      <c r="H37" s="262"/>
      <c r="I37" s="260"/>
      <c r="J37" s="262"/>
      <c r="K37" s="263"/>
      <c r="L37" s="264"/>
      <c r="M37" s="265">
        <f t="shared" si="1"/>
        <v>0</v>
      </c>
      <c r="N37" s="266"/>
      <c r="O37" s="267"/>
      <c r="P37" s="24"/>
    </row>
    <row r="38" spans="1:16">
      <c r="A38" s="26"/>
      <c r="B38" s="260"/>
      <c r="C38" s="261"/>
      <c r="D38" s="261"/>
      <c r="E38" s="261"/>
      <c r="F38" s="261"/>
      <c r="G38" s="261"/>
      <c r="H38" s="262"/>
      <c r="I38" s="260"/>
      <c r="J38" s="262"/>
      <c r="K38" s="263"/>
      <c r="L38" s="264"/>
      <c r="M38" s="265">
        <f t="shared" si="1"/>
        <v>0</v>
      </c>
      <c r="N38" s="266"/>
      <c r="O38" s="267"/>
      <c r="P38" s="24"/>
    </row>
    <row r="39" spans="1:16">
      <c r="A39" s="26"/>
      <c r="B39" s="274"/>
      <c r="C39" s="275"/>
      <c r="D39" s="275"/>
      <c r="E39" s="275"/>
      <c r="F39" s="275"/>
      <c r="G39" s="275"/>
      <c r="H39" s="276"/>
      <c r="I39" s="274"/>
      <c r="J39" s="276"/>
      <c r="K39" s="277"/>
      <c r="L39" s="278"/>
      <c r="M39" s="279">
        <f t="shared" si="0"/>
        <v>0</v>
      </c>
      <c r="N39" s="280"/>
      <c r="O39" s="281"/>
      <c r="P39" s="24"/>
    </row>
    <row r="40" spans="1:16" ht="9.9499999999999993" customHeight="1">
      <c r="A40" s="26"/>
      <c r="B40" s="30"/>
      <c r="C40" s="30"/>
      <c r="D40" s="7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24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06"/>
      <c r="N43" s="307"/>
      <c r="O43" s="308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09"/>
      <c r="N44" s="310"/>
      <c r="O44" s="311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06"/>
      <c r="N45" s="307"/>
      <c r="O45" s="308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12"/>
      <c r="N46" s="313"/>
      <c r="O46" s="314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288">
        <f>M41-M43-M45</f>
        <v>0</v>
      </c>
      <c r="N47" s="289"/>
      <c r="O47" s="290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2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5" t="s">
        <v>5</v>
      </c>
      <c r="N53" s="196"/>
      <c r="O53" s="197"/>
      <c r="P53" s="24"/>
    </row>
    <row r="54" spans="1:16">
      <c r="A54" s="26"/>
      <c r="B54" s="193"/>
      <c r="C54" s="194"/>
      <c r="D54" s="195">
        <f>Domiciliation!E13</f>
        <v>0</v>
      </c>
      <c r="E54" s="196"/>
      <c r="F54" s="196"/>
      <c r="G54" s="197"/>
      <c r="H54" s="195">
        <f>Domiciliation!I13</f>
        <v>0</v>
      </c>
      <c r="I54" s="197"/>
      <c r="J54" s="195">
        <f>Domiciliation!K13</f>
        <v>0</v>
      </c>
      <c r="K54" s="197"/>
      <c r="L54" s="6">
        <f>Domiciliation!M13</f>
        <v>0</v>
      </c>
      <c r="M54" s="195">
        <f>Domiciliation!N13</f>
        <v>0</v>
      </c>
      <c r="N54" s="196"/>
      <c r="O54" s="197"/>
      <c r="P54" s="24"/>
    </row>
    <row r="55" spans="1:16">
      <c r="A55" s="26"/>
      <c r="B55" s="195" t="str">
        <f>Domiciliation!E14</f>
        <v>IBAN : ---- ---- ---- ---- ---- ---- --- - BIC : ------------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17">
    <mergeCell ref="B55:O55"/>
    <mergeCell ref="B57:O57"/>
    <mergeCell ref="B58:O58"/>
    <mergeCell ref="B59:O59"/>
    <mergeCell ref="B60:O60"/>
    <mergeCell ref="B61:O61"/>
    <mergeCell ref="B53:C54"/>
    <mergeCell ref="D53:G53"/>
    <mergeCell ref="H53:I53"/>
    <mergeCell ref="J53:K53"/>
    <mergeCell ref="M53:O53"/>
    <mergeCell ref="D54:G54"/>
    <mergeCell ref="H54:I54"/>
    <mergeCell ref="J54:K54"/>
    <mergeCell ref="M54:O54"/>
    <mergeCell ref="B47:C48"/>
    <mergeCell ref="D47:I48"/>
    <mergeCell ref="J47:L48"/>
    <mergeCell ref="M47:O48"/>
    <mergeCell ref="B49:H49"/>
    <mergeCell ref="B51:O52"/>
    <mergeCell ref="B43:C44"/>
    <mergeCell ref="D43:I44"/>
    <mergeCell ref="J43:L44"/>
    <mergeCell ref="M43:O44"/>
    <mergeCell ref="B45:C46"/>
    <mergeCell ref="D45:I46"/>
    <mergeCell ref="J45:L46"/>
    <mergeCell ref="M45:O46"/>
    <mergeCell ref="B39:H39"/>
    <mergeCell ref="I39:J39"/>
    <mergeCell ref="K39:L39"/>
    <mergeCell ref="M39:O39"/>
    <mergeCell ref="B41:L42"/>
    <mergeCell ref="M41:O42"/>
    <mergeCell ref="B35:H35"/>
    <mergeCell ref="I35:J35"/>
    <mergeCell ref="K35:L35"/>
    <mergeCell ref="M35:O35"/>
    <mergeCell ref="B38:H38"/>
    <mergeCell ref="I38:J38"/>
    <mergeCell ref="K38:L38"/>
    <mergeCell ref="M38:O38"/>
    <mergeCell ref="B36:H36"/>
    <mergeCell ref="B37:H37"/>
    <mergeCell ref="I36:J36"/>
    <mergeCell ref="I37:J37"/>
    <mergeCell ref="K36:L36"/>
    <mergeCell ref="K37:L37"/>
    <mergeCell ref="M36:O36"/>
    <mergeCell ref="M37:O37"/>
    <mergeCell ref="B33:H33"/>
    <mergeCell ref="I33:J33"/>
    <mergeCell ref="K33:L33"/>
    <mergeCell ref="M33:O33"/>
    <mergeCell ref="I34:J34"/>
    <mergeCell ref="K34:L34"/>
    <mergeCell ref="M34:O34"/>
    <mergeCell ref="B31:H31"/>
    <mergeCell ref="I31:J31"/>
    <mergeCell ref="K31:L31"/>
    <mergeCell ref="M31:O31"/>
    <mergeCell ref="I32:J32"/>
    <mergeCell ref="K32:L32"/>
    <mergeCell ref="M32:O32"/>
    <mergeCell ref="B32:H32"/>
    <mergeCell ref="B34:H34"/>
    <mergeCell ref="B29:H29"/>
    <mergeCell ref="I29:J29"/>
    <mergeCell ref="K29:L29"/>
    <mergeCell ref="M29:O29"/>
    <mergeCell ref="B30:H30"/>
    <mergeCell ref="I30:J30"/>
    <mergeCell ref="K30:L30"/>
    <mergeCell ref="M30:O30"/>
    <mergeCell ref="B28:H28"/>
    <mergeCell ref="I28:J28"/>
    <mergeCell ref="K28:L28"/>
    <mergeCell ref="M28:O28"/>
    <mergeCell ref="B27:H27"/>
    <mergeCell ref="I27:J27"/>
    <mergeCell ref="K27:L27"/>
    <mergeCell ref="M27:O27"/>
    <mergeCell ref="B24:H24"/>
    <mergeCell ref="I24:J24"/>
    <mergeCell ref="K24:L24"/>
    <mergeCell ref="M24:O24"/>
    <mergeCell ref="B25:H25"/>
    <mergeCell ref="I25:J25"/>
    <mergeCell ref="K25:L25"/>
    <mergeCell ref="M25:O25"/>
    <mergeCell ref="B22:H22"/>
    <mergeCell ref="I22:J22"/>
    <mergeCell ref="K22:L22"/>
    <mergeCell ref="M22:O22"/>
    <mergeCell ref="B23:H23"/>
    <mergeCell ref="I23:J23"/>
    <mergeCell ref="K23:L23"/>
    <mergeCell ref="M23:O23"/>
    <mergeCell ref="B26:H26"/>
    <mergeCell ref="I26:J26"/>
    <mergeCell ref="K26:L26"/>
    <mergeCell ref="M26:O26"/>
    <mergeCell ref="C2:N4"/>
    <mergeCell ref="C5:N5"/>
    <mergeCell ref="B16:C16"/>
    <mergeCell ref="B21:H21"/>
    <mergeCell ref="I21:J21"/>
    <mergeCell ref="K21:L21"/>
    <mergeCell ref="D16:I16"/>
    <mergeCell ref="K9:N10"/>
    <mergeCell ref="K11:N11"/>
    <mergeCell ref="L12:N12"/>
    <mergeCell ref="B15:C15"/>
    <mergeCell ref="M21:O21"/>
    <mergeCell ref="B18:I19"/>
    <mergeCell ref="F15:H15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>
    <tabColor rgb="FF00B0F0"/>
  </sheetPr>
  <dimension ref="A1:Q61"/>
  <sheetViews>
    <sheetView showZeros="0" topLeftCell="A19" workbookViewId="0">
      <selection activeCell="C2" sqref="C2:N4"/>
    </sheetView>
  </sheetViews>
  <sheetFormatPr baseColWidth="10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11.425781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facturations!D12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facturations!E12</f>
        <v>0</v>
      </c>
      <c r="L11" s="240"/>
      <c r="M11" s="240"/>
      <c r="N11" s="241"/>
      <c r="O11" s="21"/>
      <c r="P11" s="24"/>
    </row>
    <row r="12" spans="1:16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facturations!F12</f>
        <v>0</v>
      </c>
      <c r="L12" s="242">
        <f>facturations!G12</f>
        <v>0</v>
      </c>
      <c r="M12" s="242"/>
      <c r="N12" s="194"/>
      <c r="O12" s="21"/>
      <c r="P12" s="24"/>
    </row>
    <row r="13" spans="1:16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facturations!U12</f>
        <v xml:space="preserve">Factures 1 - </v>
      </c>
      <c r="C15" s="244"/>
      <c r="D15" s="76" t="s">
        <v>42</v>
      </c>
      <c r="E15" s="74" t="s">
        <v>27</v>
      </c>
      <c r="F15" s="340">
        <f>facturations!V12</f>
        <v>0</v>
      </c>
      <c r="G15" s="340"/>
      <c r="H15" s="340"/>
      <c r="I15" s="14">
        <f>facturations!W12</f>
        <v>1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44</v>
      </c>
      <c r="C16" s="227"/>
      <c r="D16" s="231">
        <f>facturations!J12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32"/>
      <c r="C17" s="32"/>
      <c r="D17" s="71"/>
      <c r="E17" s="32"/>
      <c r="F17" s="32"/>
      <c r="G17" s="27"/>
      <c r="H17" s="27"/>
      <c r="I17" s="27"/>
      <c r="J17" s="21"/>
      <c r="K17" s="21"/>
      <c r="L17" s="21"/>
      <c r="M17" s="21"/>
      <c r="N17" s="21"/>
      <c r="O17" s="21"/>
      <c r="P17" s="24"/>
    </row>
    <row r="18" spans="1:17">
      <c r="A18" s="26"/>
      <c r="B18" s="341" t="s">
        <v>23</v>
      </c>
      <c r="C18" s="342"/>
      <c r="D18" s="342"/>
      <c r="E18" s="342"/>
      <c r="F18" s="32" t="s">
        <v>26</v>
      </c>
      <c r="G18" s="339">
        <f>'Devis 1 - '!F15</f>
        <v>0</v>
      </c>
      <c r="H18" s="339"/>
      <c r="I18" s="28">
        <f>'Devis 1 - '!I15</f>
        <v>1</v>
      </c>
      <c r="J18" s="21"/>
      <c r="K18" s="21"/>
      <c r="L18" s="21"/>
      <c r="M18" s="21"/>
      <c r="N18" s="21"/>
      <c r="O18" s="21"/>
      <c r="P18" s="24"/>
    </row>
    <row r="19" spans="1:17">
      <c r="A19" s="26"/>
      <c r="B19" s="226" t="s">
        <v>24</v>
      </c>
      <c r="C19" s="227"/>
      <c r="D19" s="227"/>
      <c r="E19" s="227"/>
      <c r="F19" s="231">
        <f>'Devis 1 - '!D16</f>
        <v>0</v>
      </c>
      <c r="G19" s="231"/>
      <c r="H19" s="231"/>
      <c r="I19" s="232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I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9"/>
      <c r="N21" s="229"/>
      <c r="O21" s="230"/>
      <c r="P21" s="24"/>
    </row>
    <row r="22" spans="1:17">
      <c r="A22" s="26"/>
      <c r="B22" s="317">
        <f>'Devis 1 - '!B22</f>
        <v>0</v>
      </c>
      <c r="C22" s="318"/>
      <c r="D22" s="318"/>
      <c r="E22" s="318"/>
      <c r="F22" s="318"/>
      <c r="G22" s="318"/>
      <c r="H22" s="319"/>
      <c r="I22" s="317">
        <f>'Devis 1 - '!I22</f>
        <v>0</v>
      </c>
      <c r="J22" s="319"/>
      <c r="K22" s="337">
        <f>'Devis 1 - '!K22</f>
        <v>0</v>
      </c>
      <c r="L22" s="338"/>
      <c r="M22" s="257">
        <f>K22*I22</f>
        <v>0</v>
      </c>
      <c r="N22" s="258"/>
      <c r="O22" s="259"/>
      <c r="P22" s="24"/>
    </row>
    <row r="23" spans="1:17">
      <c r="A23" s="26"/>
      <c r="B23" s="326">
        <f>'Devis 1 - '!B23</f>
        <v>0</v>
      </c>
      <c r="C23" s="327"/>
      <c r="D23" s="327"/>
      <c r="E23" s="327"/>
      <c r="F23" s="327"/>
      <c r="G23" s="327"/>
      <c r="H23" s="328"/>
      <c r="I23" s="326">
        <f>'Devis 1 - '!I23</f>
        <v>0</v>
      </c>
      <c r="J23" s="328"/>
      <c r="K23" s="329">
        <f>'Devis 1 - '!K23</f>
        <v>0</v>
      </c>
      <c r="L23" s="330"/>
      <c r="M23" s="265">
        <f>K23*I23</f>
        <v>0</v>
      </c>
      <c r="N23" s="266"/>
      <c r="O23" s="267"/>
      <c r="P23" s="24"/>
    </row>
    <row r="24" spans="1:17">
      <c r="A24" s="26"/>
      <c r="B24" s="326">
        <f>'Devis 1 - '!B24</f>
        <v>0</v>
      </c>
      <c r="C24" s="327"/>
      <c r="D24" s="327"/>
      <c r="E24" s="327"/>
      <c r="F24" s="327"/>
      <c r="G24" s="327"/>
      <c r="H24" s="328"/>
      <c r="I24" s="326">
        <f>'Devis 1 - '!I24</f>
        <v>0</v>
      </c>
      <c r="J24" s="328"/>
      <c r="K24" s="329">
        <f>'Devis 1 - '!K24</f>
        <v>0</v>
      </c>
      <c r="L24" s="330"/>
      <c r="M24" s="265">
        <f>K24*I24</f>
        <v>0</v>
      </c>
      <c r="N24" s="266"/>
      <c r="O24" s="267"/>
      <c r="P24" s="24"/>
    </row>
    <row r="25" spans="1:17">
      <c r="A25" s="26"/>
      <c r="B25" s="326">
        <f>'Devis 1 - '!B25</f>
        <v>0</v>
      </c>
      <c r="C25" s="327"/>
      <c r="D25" s="327"/>
      <c r="E25" s="327"/>
      <c r="F25" s="327"/>
      <c r="G25" s="327"/>
      <c r="H25" s="328"/>
      <c r="I25" s="326">
        <f>'Devis 1 - '!I25</f>
        <v>0</v>
      </c>
      <c r="J25" s="328"/>
      <c r="K25" s="329">
        <f>'Devis 1 - '!K25</f>
        <v>0</v>
      </c>
      <c r="L25" s="330"/>
      <c r="M25" s="265">
        <f t="shared" ref="M25:M39" si="0">K25*I25</f>
        <v>0</v>
      </c>
      <c r="N25" s="266"/>
      <c r="O25" s="267"/>
      <c r="P25" s="24"/>
    </row>
    <row r="26" spans="1:17">
      <c r="A26" s="26"/>
      <c r="B26" s="326">
        <f>'Devis 1 - '!B26</f>
        <v>0</v>
      </c>
      <c r="C26" s="327"/>
      <c r="D26" s="327"/>
      <c r="E26" s="327"/>
      <c r="F26" s="327"/>
      <c r="G26" s="327"/>
      <c r="H26" s="328"/>
      <c r="I26" s="326">
        <f>'Devis 1 - '!I26</f>
        <v>0</v>
      </c>
      <c r="J26" s="328"/>
      <c r="K26" s="329">
        <f>'Devis 1 - '!K26</f>
        <v>0</v>
      </c>
      <c r="L26" s="330"/>
      <c r="M26" s="265">
        <f t="shared" si="0"/>
        <v>0</v>
      </c>
      <c r="N26" s="266"/>
      <c r="O26" s="267"/>
      <c r="P26" s="24"/>
    </row>
    <row r="27" spans="1:17">
      <c r="A27" s="26"/>
      <c r="B27" s="326">
        <f>'Devis 1 - '!B27</f>
        <v>0</v>
      </c>
      <c r="C27" s="327"/>
      <c r="D27" s="327"/>
      <c r="E27" s="327"/>
      <c r="F27" s="327"/>
      <c r="G27" s="327"/>
      <c r="H27" s="328"/>
      <c r="I27" s="326">
        <f>'Devis 1 - '!I27</f>
        <v>0</v>
      </c>
      <c r="J27" s="328"/>
      <c r="K27" s="329">
        <f>'Devis 1 - '!K27</f>
        <v>0</v>
      </c>
      <c r="L27" s="330"/>
      <c r="M27" s="265">
        <f t="shared" si="0"/>
        <v>0</v>
      </c>
      <c r="N27" s="266"/>
      <c r="O27" s="267"/>
      <c r="P27" s="24"/>
    </row>
    <row r="28" spans="1:17">
      <c r="A28" s="26"/>
      <c r="B28" s="326">
        <f>'Devis 1 - '!B28</f>
        <v>0</v>
      </c>
      <c r="C28" s="327"/>
      <c r="D28" s="327"/>
      <c r="E28" s="327"/>
      <c r="F28" s="327"/>
      <c r="G28" s="327"/>
      <c r="H28" s="328"/>
      <c r="I28" s="326">
        <f>'Devis 1 - '!I28</f>
        <v>0</v>
      </c>
      <c r="J28" s="328"/>
      <c r="K28" s="329">
        <f>'Devis 1 - '!K28</f>
        <v>0</v>
      </c>
      <c r="L28" s="330"/>
      <c r="M28" s="265">
        <f t="shared" si="0"/>
        <v>0</v>
      </c>
      <c r="N28" s="266"/>
      <c r="O28" s="267"/>
      <c r="P28" s="24"/>
    </row>
    <row r="29" spans="1:17">
      <c r="A29" s="26"/>
      <c r="B29" s="326">
        <f>'Devis 1 - '!B29</f>
        <v>0</v>
      </c>
      <c r="C29" s="327"/>
      <c r="D29" s="327"/>
      <c r="E29" s="327"/>
      <c r="F29" s="327"/>
      <c r="G29" s="327"/>
      <c r="H29" s="328"/>
      <c r="I29" s="326">
        <f>'Devis 1 - '!I29</f>
        <v>0</v>
      </c>
      <c r="J29" s="328"/>
      <c r="K29" s="329">
        <f>'Devis 1 - '!K29</f>
        <v>0</v>
      </c>
      <c r="L29" s="330"/>
      <c r="M29" s="265">
        <f t="shared" si="0"/>
        <v>0</v>
      </c>
      <c r="N29" s="266"/>
      <c r="O29" s="267"/>
      <c r="P29" s="24"/>
    </row>
    <row r="30" spans="1:17">
      <c r="A30" s="26"/>
      <c r="B30" s="326">
        <f>'Devis 1 - '!B30</f>
        <v>0</v>
      </c>
      <c r="C30" s="327"/>
      <c r="D30" s="327"/>
      <c r="E30" s="327"/>
      <c r="F30" s="327"/>
      <c r="G30" s="327"/>
      <c r="H30" s="328"/>
      <c r="I30" s="326">
        <f>'Devis 1 - '!I30</f>
        <v>0</v>
      </c>
      <c r="J30" s="328"/>
      <c r="K30" s="329">
        <f>'Devis 1 - '!K30</f>
        <v>0</v>
      </c>
      <c r="L30" s="330"/>
      <c r="M30" s="265">
        <f t="shared" si="0"/>
        <v>0</v>
      </c>
      <c r="N30" s="266"/>
      <c r="O30" s="267"/>
      <c r="P30" s="24"/>
    </row>
    <row r="31" spans="1:17">
      <c r="A31" s="26"/>
      <c r="B31" s="326">
        <f>'Devis 1 - '!B31</f>
        <v>0</v>
      </c>
      <c r="C31" s="327"/>
      <c r="D31" s="327"/>
      <c r="E31" s="327"/>
      <c r="F31" s="327"/>
      <c r="G31" s="327"/>
      <c r="H31" s="328"/>
      <c r="I31" s="326">
        <f>'Devis 1 - '!I31</f>
        <v>0</v>
      </c>
      <c r="J31" s="328"/>
      <c r="K31" s="329">
        <f>'Devis 1 - '!K31</f>
        <v>0</v>
      </c>
      <c r="L31" s="330"/>
      <c r="M31" s="265">
        <f t="shared" si="0"/>
        <v>0</v>
      </c>
      <c r="N31" s="266"/>
      <c r="O31" s="267"/>
      <c r="P31" s="24"/>
    </row>
    <row r="32" spans="1:17">
      <c r="A32" s="26"/>
      <c r="B32" s="326">
        <f>'Devis 1 - '!B32</f>
        <v>0</v>
      </c>
      <c r="C32" s="327"/>
      <c r="D32" s="327"/>
      <c r="E32" s="327"/>
      <c r="F32" s="327"/>
      <c r="G32" s="327"/>
      <c r="H32" s="328"/>
      <c r="I32" s="326">
        <f>'Devis 1 - '!I32</f>
        <v>0</v>
      </c>
      <c r="J32" s="328"/>
      <c r="K32" s="329">
        <f>'Devis 1 - '!K32</f>
        <v>0</v>
      </c>
      <c r="L32" s="330"/>
      <c r="M32" s="265">
        <f t="shared" si="0"/>
        <v>0</v>
      </c>
      <c r="N32" s="266"/>
      <c r="O32" s="267"/>
      <c r="P32" s="24"/>
    </row>
    <row r="33" spans="1:16">
      <c r="A33" s="26"/>
      <c r="B33" s="326">
        <f>'Devis 1 - '!B33</f>
        <v>0</v>
      </c>
      <c r="C33" s="327"/>
      <c r="D33" s="327"/>
      <c r="E33" s="327"/>
      <c r="F33" s="327"/>
      <c r="G33" s="327"/>
      <c r="H33" s="328"/>
      <c r="I33" s="326">
        <f>'Devis 1 - '!I33</f>
        <v>0</v>
      </c>
      <c r="J33" s="328"/>
      <c r="K33" s="329">
        <f>'Devis 1 - '!K33</f>
        <v>0</v>
      </c>
      <c r="L33" s="330"/>
      <c r="M33" s="265">
        <f t="shared" si="0"/>
        <v>0</v>
      </c>
      <c r="N33" s="266"/>
      <c r="O33" s="267"/>
      <c r="P33" s="24"/>
    </row>
    <row r="34" spans="1:16">
      <c r="A34" s="26"/>
      <c r="B34" s="326">
        <f>'Devis 1 - '!B34</f>
        <v>0</v>
      </c>
      <c r="C34" s="327"/>
      <c r="D34" s="327"/>
      <c r="E34" s="327"/>
      <c r="F34" s="327"/>
      <c r="G34" s="327"/>
      <c r="H34" s="328"/>
      <c r="I34" s="326">
        <f>'Devis 1 - '!I34</f>
        <v>0</v>
      </c>
      <c r="J34" s="328"/>
      <c r="K34" s="329">
        <f>'Devis 1 - '!K34</f>
        <v>0</v>
      </c>
      <c r="L34" s="330"/>
      <c r="M34" s="265">
        <f t="shared" si="0"/>
        <v>0</v>
      </c>
      <c r="N34" s="266"/>
      <c r="O34" s="267"/>
      <c r="P34" s="24"/>
    </row>
    <row r="35" spans="1:16">
      <c r="A35" s="26"/>
      <c r="B35" s="326">
        <f>'Devis 1 - '!B35</f>
        <v>0</v>
      </c>
      <c r="C35" s="327"/>
      <c r="D35" s="327"/>
      <c r="E35" s="327"/>
      <c r="F35" s="327"/>
      <c r="G35" s="327"/>
      <c r="H35" s="328"/>
      <c r="I35" s="326">
        <f>'Devis 1 - '!I35</f>
        <v>0</v>
      </c>
      <c r="J35" s="328"/>
      <c r="K35" s="329">
        <f>'Devis 1 - '!K35</f>
        <v>0</v>
      </c>
      <c r="L35" s="330"/>
      <c r="M35" s="265">
        <f t="shared" si="0"/>
        <v>0</v>
      </c>
      <c r="N35" s="266"/>
      <c r="O35" s="267"/>
      <c r="P35" s="24"/>
    </row>
    <row r="36" spans="1:16">
      <c r="A36" s="26"/>
      <c r="B36" s="326">
        <f>'Devis 1 - '!B36</f>
        <v>0</v>
      </c>
      <c r="C36" s="327"/>
      <c r="D36" s="327"/>
      <c r="E36" s="327"/>
      <c r="F36" s="327"/>
      <c r="G36" s="327"/>
      <c r="H36" s="328"/>
      <c r="I36" s="326">
        <f>'Devis 1 - '!I36</f>
        <v>0</v>
      </c>
      <c r="J36" s="328"/>
      <c r="K36" s="329">
        <f>'Devis 1 - '!K36</f>
        <v>0</v>
      </c>
      <c r="L36" s="330"/>
      <c r="M36" s="265">
        <f t="shared" si="0"/>
        <v>0</v>
      </c>
      <c r="N36" s="266"/>
      <c r="O36" s="267"/>
      <c r="P36" s="24"/>
    </row>
    <row r="37" spans="1:16">
      <c r="A37" s="26"/>
      <c r="B37" s="326">
        <f>'Devis 1 - '!B38</f>
        <v>0</v>
      </c>
      <c r="C37" s="327"/>
      <c r="D37" s="327"/>
      <c r="E37" s="327"/>
      <c r="F37" s="327"/>
      <c r="G37" s="327"/>
      <c r="H37" s="328"/>
      <c r="I37" s="326">
        <f>'Devis 1 - '!I37</f>
        <v>0</v>
      </c>
      <c r="J37" s="328"/>
      <c r="K37" s="329">
        <f>'Devis 1 - '!K37</f>
        <v>0</v>
      </c>
      <c r="L37" s="330"/>
      <c r="M37" s="265">
        <f t="shared" si="0"/>
        <v>0</v>
      </c>
      <c r="N37" s="266"/>
      <c r="O37" s="267"/>
      <c r="P37" s="24"/>
    </row>
    <row r="38" spans="1:16">
      <c r="A38" s="26"/>
      <c r="B38" s="84"/>
      <c r="C38" s="85"/>
      <c r="D38" s="85"/>
      <c r="E38" s="85"/>
      <c r="F38" s="85"/>
      <c r="G38" s="85"/>
      <c r="H38" s="86"/>
      <c r="I38" s="84"/>
      <c r="J38" s="86"/>
      <c r="K38" s="87"/>
      <c r="L38" s="88"/>
      <c r="M38" s="265">
        <f t="shared" si="0"/>
        <v>0</v>
      </c>
      <c r="N38" s="266"/>
      <c r="O38" s="267"/>
      <c r="P38" s="24"/>
    </row>
    <row r="39" spans="1:16">
      <c r="A39" s="26"/>
      <c r="B39" s="331">
        <f>'Devis 1 - '!B39</f>
        <v>0</v>
      </c>
      <c r="C39" s="332"/>
      <c r="D39" s="332"/>
      <c r="E39" s="332"/>
      <c r="F39" s="332"/>
      <c r="G39" s="332"/>
      <c r="H39" s="333"/>
      <c r="I39" s="331">
        <f>'Devis 1 - '!I39</f>
        <v>0</v>
      </c>
      <c r="J39" s="333"/>
      <c r="K39" s="334">
        <f>'Devis 1 - '!K39</f>
        <v>0</v>
      </c>
      <c r="L39" s="335"/>
      <c r="M39" s="279">
        <f t="shared" si="0"/>
        <v>0</v>
      </c>
      <c r="N39" s="280"/>
      <c r="O39" s="281"/>
      <c r="P39" s="24"/>
    </row>
    <row r="40" spans="1:16" s="61" customFormat="1" ht="9.9499999999999993" customHeight="1">
      <c r="A40" s="58"/>
      <c r="B40" s="57"/>
      <c r="C40" s="57"/>
      <c r="D40" s="77"/>
      <c r="E40" s="57"/>
      <c r="F40" s="57"/>
      <c r="G40" s="57"/>
      <c r="H40" s="57"/>
      <c r="I40" s="57"/>
      <c r="J40" s="57"/>
      <c r="K40" s="57"/>
      <c r="L40" s="57"/>
      <c r="M40" s="59"/>
      <c r="N40" s="59"/>
      <c r="O40" s="59"/>
      <c r="P40" s="60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20">
        <f>'Devis 1 - '!M43</f>
        <v>0</v>
      </c>
      <c r="N43" s="320"/>
      <c r="O43" s="321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22"/>
      <c r="N44" s="322"/>
      <c r="O44" s="323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20">
        <f>'Devis 1 - '!M45</f>
        <v>0</v>
      </c>
      <c r="N45" s="320"/>
      <c r="O45" s="321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22"/>
      <c r="N46" s="322"/>
      <c r="O46" s="323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324">
        <f>M41-M43-M45</f>
        <v>0</v>
      </c>
      <c r="N47" s="324"/>
      <c r="O47" s="325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3"/>
      <c r="N48" s="303"/>
      <c r="O48" s="304"/>
      <c r="P48" s="24"/>
    </row>
    <row r="49" spans="1:16">
      <c r="A49" s="26"/>
      <c r="B49" s="305" t="s">
        <v>6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 t="str">
        <f>Domiciliation!G21</f>
        <v>TVA non applicable art.293 B du CGI</v>
      </c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6"/>
      <c r="N53" s="196"/>
      <c r="O53" s="197"/>
      <c r="P53" s="24"/>
    </row>
    <row r="54" spans="1:16">
      <c r="A54" s="26"/>
      <c r="B54" s="193"/>
      <c r="C54" s="194"/>
      <c r="D54" s="195">
        <v>20041</v>
      </c>
      <c r="E54" s="196"/>
      <c r="F54" s="196"/>
      <c r="G54" s="197"/>
      <c r="H54" s="195">
        <v>1013</v>
      </c>
      <c r="I54" s="197"/>
      <c r="J54" s="195" t="s">
        <v>10</v>
      </c>
      <c r="K54" s="197"/>
      <c r="L54" s="6">
        <v>49</v>
      </c>
      <c r="M54" s="196"/>
      <c r="N54" s="196"/>
      <c r="O54" s="197"/>
      <c r="P54" s="24"/>
    </row>
    <row r="55" spans="1:16">
      <c r="A55" s="26"/>
      <c r="B55" s="195" t="s">
        <v>11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36" t="str">
        <f>Domiciliation!G20</f>
        <v>et au répertoire des métiers ( RM )</v>
      </c>
      <c r="C61" s="336"/>
      <c r="D61" s="336"/>
      <c r="E61" s="336"/>
      <c r="F61" s="336"/>
      <c r="G61" s="336"/>
      <c r="H61" s="336"/>
      <c r="I61" s="336"/>
      <c r="J61" s="336"/>
      <c r="K61" s="336"/>
      <c r="L61" s="336"/>
      <c r="M61" s="336"/>
      <c r="N61" s="336"/>
      <c r="O61" s="336"/>
      <c r="P61" s="19"/>
    </row>
  </sheetData>
  <mergeCells count="117">
    <mergeCell ref="B61:O61"/>
    <mergeCell ref="F19:I19"/>
    <mergeCell ref="C2:N4"/>
    <mergeCell ref="C5:N5"/>
    <mergeCell ref="K21:L21"/>
    <mergeCell ref="M21:O21"/>
    <mergeCell ref="I22:J22"/>
    <mergeCell ref="K22:L22"/>
    <mergeCell ref="M22:O22"/>
    <mergeCell ref="L12:N12"/>
    <mergeCell ref="K11:N11"/>
    <mergeCell ref="D16:I16"/>
    <mergeCell ref="K9:N10"/>
    <mergeCell ref="G18:H18"/>
    <mergeCell ref="B15:C15"/>
    <mergeCell ref="B16:C16"/>
    <mergeCell ref="B21:H21"/>
    <mergeCell ref="I21:J21"/>
    <mergeCell ref="F15:H15"/>
    <mergeCell ref="B18:E18"/>
    <mergeCell ref="B19:E19"/>
    <mergeCell ref="B25:H25"/>
    <mergeCell ref="I25:J25"/>
    <mergeCell ref="K25:L25"/>
    <mergeCell ref="M25:O25"/>
    <mergeCell ref="B26:H26"/>
    <mergeCell ref="I26:J26"/>
    <mergeCell ref="K26:L26"/>
    <mergeCell ref="M26:O26"/>
    <mergeCell ref="M23:O23"/>
    <mergeCell ref="B24:H24"/>
    <mergeCell ref="I24:J24"/>
    <mergeCell ref="K24:L24"/>
    <mergeCell ref="M24:O24"/>
    <mergeCell ref="B23:H23"/>
    <mergeCell ref="I23:J23"/>
    <mergeCell ref="K23:L23"/>
    <mergeCell ref="B29:H29"/>
    <mergeCell ref="I29:J29"/>
    <mergeCell ref="K29:L29"/>
    <mergeCell ref="M29:O29"/>
    <mergeCell ref="M27:O27"/>
    <mergeCell ref="B28:H28"/>
    <mergeCell ref="I28:J28"/>
    <mergeCell ref="K28:L28"/>
    <mergeCell ref="M28:O28"/>
    <mergeCell ref="B27:H27"/>
    <mergeCell ref="I27:J27"/>
    <mergeCell ref="K27:L27"/>
    <mergeCell ref="I32:J32"/>
    <mergeCell ref="K32:L32"/>
    <mergeCell ref="M32:O32"/>
    <mergeCell ref="B33:H33"/>
    <mergeCell ref="I33:J33"/>
    <mergeCell ref="K33:L33"/>
    <mergeCell ref="M33:O33"/>
    <mergeCell ref="M30:O30"/>
    <mergeCell ref="B31:H31"/>
    <mergeCell ref="I31:J31"/>
    <mergeCell ref="K31:L31"/>
    <mergeCell ref="M31:O31"/>
    <mergeCell ref="B32:H32"/>
    <mergeCell ref="B30:H30"/>
    <mergeCell ref="I30:J30"/>
    <mergeCell ref="K30:L30"/>
    <mergeCell ref="M34:O34"/>
    <mergeCell ref="B35:H35"/>
    <mergeCell ref="I35:J35"/>
    <mergeCell ref="K35:L35"/>
    <mergeCell ref="M35:O35"/>
    <mergeCell ref="B36:H36"/>
    <mergeCell ref="B34:H34"/>
    <mergeCell ref="I36:J36"/>
    <mergeCell ref="K36:L36"/>
    <mergeCell ref="I34:J34"/>
    <mergeCell ref="K34:L34"/>
    <mergeCell ref="M36:O36"/>
    <mergeCell ref="M47:O48"/>
    <mergeCell ref="B41:L42"/>
    <mergeCell ref="M41:O42"/>
    <mergeCell ref="B43:C44"/>
    <mergeCell ref="D43:I44"/>
    <mergeCell ref="J43:L44"/>
    <mergeCell ref="M43:O44"/>
    <mergeCell ref="B37:H37"/>
    <mergeCell ref="I37:J37"/>
    <mergeCell ref="K37:L37"/>
    <mergeCell ref="M37:O37"/>
    <mergeCell ref="B39:H39"/>
    <mergeCell ref="I39:J39"/>
    <mergeCell ref="K39:L39"/>
    <mergeCell ref="M39:O39"/>
    <mergeCell ref="M38:O38"/>
    <mergeCell ref="B60:O60"/>
    <mergeCell ref="B22:H22"/>
    <mergeCell ref="M54:O54"/>
    <mergeCell ref="B55:O55"/>
    <mergeCell ref="B57:O57"/>
    <mergeCell ref="B58:O58"/>
    <mergeCell ref="B59:O59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>
    <tabColor rgb="FFFFFF00"/>
  </sheetPr>
  <dimension ref="A1:Q61"/>
  <sheetViews>
    <sheetView showZeros="0" workbookViewId="0">
      <selection activeCell="C2" sqref="C2:N4"/>
    </sheetView>
  </sheetViews>
  <sheetFormatPr baseColWidth="10" defaultColWidth="8.140625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8.1406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 ht="15" customHeight="1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 ht="15" customHeight="1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facturations!D13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 ht="15" customHeight="1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facturations!E13</f>
        <v>0</v>
      </c>
      <c r="L11" s="240"/>
      <c r="M11" s="240"/>
      <c r="N11" s="241"/>
      <c r="O11" s="21"/>
      <c r="P11" s="24"/>
    </row>
    <row r="12" spans="1:16" ht="15" customHeight="1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facturations!F13</f>
        <v>0</v>
      </c>
      <c r="L12" s="242">
        <f>facturations!G13</f>
        <v>0</v>
      </c>
      <c r="M12" s="242"/>
      <c r="N12" s="194"/>
      <c r="O12" s="21"/>
      <c r="P12" s="24"/>
    </row>
    <row r="13" spans="1:16" ht="15" customHeight="1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 ht="15" customHeight="1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facturations!Q13</f>
        <v xml:space="preserve">Devis 2 - </v>
      </c>
      <c r="C15" s="244"/>
      <c r="D15" s="76" t="s">
        <v>42</v>
      </c>
      <c r="E15" s="74" t="s">
        <v>26</v>
      </c>
      <c r="F15" s="251">
        <f>facturations!R13</f>
        <v>0</v>
      </c>
      <c r="G15" s="251"/>
      <c r="H15" s="251"/>
      <c r="I15" s="14">
        <f>facturations!S13</f>
        <v>2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facturations!I13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29"/>
      <c r="C17" s="29"/>
      <c r="D17" s="23"/>
      <c r="E17" s="29"/>
      <c r="F17" s="29"/>
      <c r="G17" s="7"/>
      <c r="H17" s="7"/>
      <c r="I17" s="21"/>
      <c r="J17" s="21"/>
      <c r="K17" s="21"/>
      <c r="L17" s="21"/>
      <c r="M17" s="21"/>
      <c r="N17" s="21"/>
      <c r="O17" s="21"/>
      <c r="P17" s="24"/>
    </row>
    <row r="18" spans="1:17">
      <c r="A18" s="26"/>
      <c r="B18" s="245" t="s">
        <v>25</v>
      </c>
      <c r="C18" s="246"/>
      <c r="D18" s="246"/>
      <c r="E18" s="246"/>
      <c r="F18" s="246"/>
      <c r="G18" s="246"/>
      <c r="H18" s="246"/>
      <c r="I18" s="247"/>
      <c r="J18" s="21"/>
      <c r="K18" s="21"/>
      <c r="L18" s="21"/>
      <c r="M18" s="21"/>
      <c r="N18" s="21"/>
      <c r="O18" s="21"/>
      <c r="P18" s="24"/>
    </row>
    <row r="19" spans="1:17">
      <c r="A19" s="26"/>
      <c r="B19" s="248"/>
      <c r="C19" s="249"/>
      <c r="D19" s="249"/>
      <c r="E19" s="249"/>
      <c r="F19" s="249"/>
      <c r="G19" s="249"/>
      <c r="H19" s="249"/>
      <c r="I19" s="250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8" t="s">
        <v>20</v>
      </c>
      <c r="N21" s="229"/>
      <c r="O21" s="230"/>
      <c r="P21" s="24"/>
    </row>
    <row r="22" spans="1:17">
      <c r="A22" s="26"/>
      <c r="B22" s="252"/>
      <c r="C22" s="253"/>
      <c r="D22" s="253"/>
      <c r="E22" s="253"/>
      <c r="F22" s="253"/>
      <c r="G22" s="253"/>
      <c r="H22" s="254"/>
      <c r="I22" s="252"/>
      <c r="J22" s="254"/>
      <c r="K22" s="255"/>
      <c r="L22" s="256"/>
      <c r="M22" s="257">
        <f>I22*K22</f>
        <v>0</v>
      </c>
      <c r="N22" s="258"/>
      <c r="O22" s="259"/>
      <c r="P22" s="24"/>
    </row>
    <row r="23" spans="1:17">
      <c r="A23" s="26"/>
      <c r="B23" s="260"/>
      <c r="C23" s="261"/>
      <c r="D23" s="261"/>
      <c r="E23" s="261"/>
      <c r="F23" s="261"/>
      <c r="G23" s="261"/>
      <c r="H23" s="262"/>
      <c r="I23" s="260"/>
      <c r="J23" s="262"/>
      <c r="K23" s="263"/>
      <c r="L23" s="264"/>
      <c r="M23" s="265">
        <f t="shared" ref="M23:M39" si="0">I23*K23</f>
        <v>0</v>
      </c>
      <c r="N23" s="266"/>
      <c r="O23" s="267"/>
      <c r="P23" s="24"/>
    </row>
    <row r="24" spans="1:17">
      <c r="A24" s="26"/>
      <c r="B24" s="260"/>
      <c r="C24" s="261"/>
      <c r="D24" s="261"/>
      <c r="E24" s="261"/>
      <c r="F24" s="261"/>
      <c r="G24" s="261"/>
      <c r="H24" s="262"/>
      <c r="I24" s="260"/>
      <c r="J24" s="262"/>
      <c r="K24" s="263"/>
      <c r="L24" s="264"/>
      <c r="M24" s="265">
        <f t="shared" si="0"/>
        <v>0</v>
      </c>
      <c r="N24" s="266"/>
      <c r="O24" s="267"/>
      <c r="P24" s="24"/>
    </row>
    <row r="25" spans="1:17">
      <c r="A25" s="26"/>
      <c r="B25" s="260"/>
      <c r="C25" s="261"/>
      <c r="D25" s="261"/>
      <c r="E25" s="261"/>
      <c r="F25" s="261"/>
      <c r="G25" s="261"/>
      <c r="H25" s="262"/>
      <c r="I25" s="260"/>
      <c r="J25" s="262"/>
      <c r="K25" s="263"/>
      <c r="L25" s="264"/>
      <c r="M25" s="265">
        <f t="shared" si="0"/>
        <v>0</v>
      </c>
      <c r="N25" s="266"/>
      <c r="O25" s="267"/>
      <c r="P25" s="24"/>
    </row>
    <row r="26" spans="1:17">
      <c r="A26" s="26"/>
      <c r="B26" s="268"/>
      <c r="C26" s="269"/>
      <c r="D26" s="269"/>
      <c r="E26" s="269"/>
      <c r="F26" s="269"/>
      <c r="G26" s="269"/>
      <c r="H26" s="270"/>
      <c r="I26" s="260"/>
      <c r="J26" s="262"/>
      <c r="K26" s="263"/>
      <c r="L26" s="264"/>
      <c r="M26" s="265">
        <f t="shared" si="0"/>
        <v>0</v>
      </c>
      <c r="N26" s="266"/>
      <c r="O26" s="267"/>
      <c r="P26" s="24"/>
    </row>
    <row r="27" spans="1:17">
      <c r="A27" s="26"/>
      <c r="B27" s="268"/>
      <c r="C27" s="269"/>
      <c r="D27" s="269"/>
      <c r="E27" s="269"/>
      <c r="F27" s="269"/>
      <c r="G27" s="269"/>
      <c r="H27" s="270"/>
      <c r="I27" s="260"/>
      <c r="J27" s="262"/>
      <c r="K27" s="263"/>
      <c r="L27" s="264"/>
      <c r="M27" s="265">
        <f t="shared" si="0"/>
        <v>0</v>
      </c>
      <c r="N27" s="266"/>
      <c r="O27" s="267"/>
      <c r="P27" s="24"/>
    </row>
    <row r="28" spans="1:17">
      <c r="A28" s="26"/>
      <c r="B28" s="268"/>
      <c r="C28" s="269"/>
      <c r="D28" s="269"/>
      <c r="E28" s="269"/>
      <c r="F28" s="269"/>
      <c r="G28" s="269"/>
      <c r="H28" s="270"/>
      <c r="I28" s="260"/>
      <c r="J28" s="262"/>
      <c r="K28" s="263"/>
      <c r="L28" s="264"/>
      <c r="M28" s="265">
        <f t="shared" si="0"/>
        <v>0</v>
      </c>
      <c r="N28" s="266"/>
      <c r="O28" s="267"/>
      <c r="P28" s="24"/>
    </row>
    <row r="29" spans="1:17">
      <c r="A29" s="26"/>
      <c r="B29" s="271"/>
      <c r="C29" s="272"/>
      <c r="D29" s="272"/>
      <c r="E29" s="272"/>
      <c r="F29" s="272"/>
      <c r="G29" s="272"/>
      <c r="H29" s="273"/>
      <c r="I29" s="260"/>
      <c r="J29" s="262"/>
      <c r="K29" s="263"/>
      <c r="L29" s="264"/>
      <c r="M29" s="265">
        <f t="shared" si="0"/>
        <v>0</v>
      </c>
      <c r="N29" s="266"/>
      <c r="O29" s="267"/>
      <c r="P29" s="24"/>
    </row>
    <row r="30" spans="1:17">
      <c r="A30" s="26"/>
      <c r="B30" s="260"/>
      <c r="C30" s="261"/>
      <c r="D30" s="261"/>
      <c r="E30" s="261"/>
      <c r="F30" s="261"/>
      <c r="G30" s="261"/>
      <c r="H30" s="262"/>
      <c r="I30" s="260"/>
      <c r="J30" s="262"/>
      <c r="K30" s="263"/>
      <c r="L30" s="264"/>
      <c r="M30" s="265">
        <f t="shared" si="0"/>
        <v>0</v>
      </c>
      <c r="N30" s="266"/>
      <c r="O30" s="267"/>
      <c r="P30" s="24"/>
    </row>
    <row r="31" spans="1:17">
      <c r="A31" s="26"/>
      <c r="B31" s="260"/>
      <c r="C31" s="261"/>
      <c r="D31" s="261"/>
      <c r="E31" s="261"/>
      <c r="F31" s="261"/>
      <c r="G31" s="261"/>
      <c r="H31" s="262"/>
      <c r="I31" s="260"/>
      <c r="J31" s="262"/>
      <c r="K31" s="263"/>
      <c r="L31" s="264"/>
      <c r="M31" s="265">
        <f t="shared" si="0"/>
        <v>0</v>
      </c>
      <c r="N31" s="266"/>
      <c r="O31" s="267"/>
      <c r="P31" s="24"/>
    </row>
    <row r="32" spans="1:17">
      <c r="A32" s="26"/>
      <c r="B32" s="260"/>
      <c r="C32" s="261"/>
      <c r="D32" s="261"/>
      <c r="E32" s="261"/>
      <c r="F32" s="261"/>
      <c r="G32" s="261"/>
      <c r="H32" s="262"/>
      <c r="I32" s="260"/>
      <c r="J32" s="262"/>
      <c r="K32" s="263"/>
      <c r="L32" s="264"/>
      <c r="M32" s="265">
        <f t="shared" si="0"/>
        <v>0</v>
      </c>
      <c r="N32" s="266"/>
      <c r="O32" s="267"/>
      <c r="P32" s="24"/>
    </row>
    <row r="33" spans="1:16">
      <c r="A33" s="26"/>
      <c r="B33" s="260"/>
      <c r="C33" s="261"/>
      <c r="D33" s="261"/>
      <c r="E33" s="261"/>
      <c r="F33" s="261"/>
      <c r="G33" s="261"/>
      <c r="H33" s="262"/>
      <c r="I33" s="260"/>
      <c r="J33" s="262"/>
      <c r="K33" s="263"/>
      <c r="L33" s="264"/>
      <c r="M33" s="265">
        <f t="shared" si="0"/>
        <v>0</v>
      </c>
      <c r="N33" s="266"/>
      <c r="O33" s="267"/>
      <c r="P33" s="24"/>
    </row>
    <row r="34" spans="1:16">
      <c r="A34" s="26"/>
      <c r="B34" s="260"/>
      <c r="C34" s="261"/>
      <c r="D34" s="261"/>
      <c r="E34" s="261"/>
      <c r="F34" s="261"/>
      <c r="G34" s="261"/>
      <c r="H34" s="262"/>
      <c r="I34" s="260"/>
      <c r="J34" s="262"/>
      <c r="K34" s="263"/>
      <c r="L34" s="264"/>
      <c r="M34" s="265">
        <f t="shared" si="0"/>
        <v>0</v>
      </c>
      <c r="N34" s="266"/>
      <c r="O34" s="267"/>
      <c r="P34" s="24"/>
    </row>
    <row r="35" spans="1:16">
      <c r="A35" s="26"/>
      <c r="B35" s="260"/>
      <c r="C35" s="261"/>
      <c r="D35" s="261"/>
      <c r="E35" s="261"/>
      <c r="F35" s="261"/>
      <c r="G35" s="261"/>
      <c r="H35" s="262"/>
      <c r="I35" s="260"/>
      <c r="J35" s="262"/>
      <c r="K35" s="263"/>
      <c r="L35" s="264"/>
      <c r="M35" s="265">
        <f t="shared" si="0"/>
        <v>0</v>
      </c>
      <c r="N35" s="266"/>
      <c r="O35" s="267"/>
      <c r="P35" s="24"/>
    </row>
    <row r="36" spans="1:16">
      <c r="A36" s="26"/>
      <c r="B36" s="260"/>
      <c r="C36" s="261"/>
      <c r="D36" s="261"/>
      <c r="E36" s="261"/>
      <c r="F36" s="261"/>
      <c r="G36" s="261"/>
      <c r="H36" s="262"/>
      <c r="I36" s="260"/>
      <c r="J36" s="262"/>
      <c r="K36" s="263"/>
      <c r="L36" s="264"/>
      <c r="M36" s="265">
        <f t="shared" si="0"/>
        <v>0</v>
      </c>
      <c r="N36" s="266"/>
      <c r="O36" s="267"/>
      <c r="P36" s="24"/>
    </row>
    <row r="37" spans="1:16">
      <c r="A37" s="26"/>
      <c r="B37" s="260"/>
      <c r="C37" s="261"/>
      <c r="D37" s="261"/>
      <c r="E37" s="261"/>
      <c r="F37" s="261"/>
      <c r="G37" s="261"/>
      <c r="H37" s="262"/>
      <c r="I37" s="260"/>
      <c r="J37" s="262"/>
      <c r="K37" s="263"/>
      <c r="L37" s="264"/>
      <c r="M37" s="265">
        <f t="shared" si="0"/>
        <v>0</v>
      </c>
      <c r="N37" s="266"/>
      <c r="O37" s="267"/>
      <c r="P37" s="24"/>
    </row>
    <row r="38" spans="1:16">
      <c r="A38" s="26"/>
      <c r="B38" s="260"/>
      <c r="C38" s="261"/>
      <c r="D38" s="261"/>
      <c r="E38" s="261"/>
      <c r="F38" s="261"/>
      <c r="G38" s="261"/>
      <c r="H38" s="262"/>
      <c r="I38" s="260"/>
      <c r="J38" s="262"/>
      <c r="K38" s="263"/>
      <c r="L38" s="264"/>
      <c r="M38" s="265">
        <f t="shared" si="0"/>
        <v>0</v>
      </c>
      <c r="N38" s="266"/>
      <c r="O38" s="267"/>
      <c r="P38" s="24"/>
    </row>
    <row r="39" spans="1:16">
      <c r="A39" s="26"/>
      <c r="B39" s="274"/>
      <c r="C39" s="275"/>
      <c r="D39" s="275"/>
      <c r="E39" s="275"/>
      <c r="F39" s="275"/>
      <c r="G39" s="275"/>
      <c r="H39" s="276"/>
      <c r="I39" s="274"/>
      <c r="J39" s="276"/>
      <c r="K39" s="277"/>
      <c r="L39" s="278"/>
      <c r="M39" s="279">
        <f t="shared" si="0"/>
        <v>0</v>
      </c>
      <c r="N39" s="280"/>
      <c r="O39" s="281"/>
      <c r="P39" s="24"/>
    </row>
    <row r="40" spans="1:16" ht="9.9499999999999993" customHeight="1">
      <c r="A40" s="26"/>
      <c r="B40" s="30"/>
      <c r="C40" s="30"/>
      <c r="D40" s="7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24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06"/>
      <c r="N43" s="307"/>
      <c r="O43" s="308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09"/>
      <c r="N44" s="310"/>
      <c r="O44" s="311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06"/>
      <c r="N45" s="307"/>
      <c r="O45" s="308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12"/>
      <c r="N46" s="313"/>
      <c r="O46" s="314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288">
        <f>M41-M43-M45</f>
        <v>0</v>
      </c>
      <c r="N47" s="289"/>
      <c r="O47" s="290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2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5" t="s">
        <v>5</v>
      </c>
      <c r="N53" s="196"/>
      <c r="O53" s="197"/>
      <c r="P53" s="24"/>
    </row>
    <row r="54" spans="1:16">
      <c r="A54" s="26"/>
      <c r="B54" s="193"/>
      <c r="C54" s="194"/>
      <c r="D54" s="195">
        <f>Domiciliation!E13</f>
        <v>0</v>
      </c>
      <c r="E54" s="196"/>
      <c r="F54" s="196"/>
      <c r="G54" s="197"/>
      <c r="H54" s="195">
        <f>Domiciliation!I13</f>
        <v>0</v>
      </c>
      <c r="I54" s="197"/>
      <c r="J54" s="195">
        <f>Domiciliation!K13</f>
        <v>0</v>
      </c>
      <c r="K54" s="197"/>
      <c r="L54" s="6">
        <f>Domiciliation!M13</f>
        <v>0</v>
      </c>
      <c r="M54" s="195">
        <f>Domiciliation!N13</f>
        <v>0</v>
      </c>
      <c r="N54" s="196"/>
      <c r="O54" s="197"/>
      <c r="P54" s="24"/>
    </row>
    <row r="55" spans="1:16">
      <c r="A55" s="26"/>
      <c r="B55" s="195"/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17">
    <mergeCell ref="B61:O61"/>
    <mergeCell ref="M54:O54"/>
    <mergeCell ref="B55:O55"/>
    <mergeCell ref="B57:O57"/>
    <mergeCell ref="B58:O58"/>
    <mergeCell ref="B59:O59"/>
    <mergeCell ref="B60:O60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  <mergeCell ref="M47:O48"/>
    <mergeCell ref="B41:L42"/>
    <mergeCell ref="M41:O42"/>
    <mergeCell ref="B43:C44"/>
    <mergeCell ref="D43:I44"/>
    <mergeCell ref="J43:L44"/>
    <mergeCell ref="M43:O44"/>
    <mergeCell ref="B38:H38"/>
    <mergeCell ref="I38:J38"/>
    <mergeCell ref="K38:L38"/>
    <mergeCell ref="M38:O38"/>
    <mergeCell ref="B39:H39"/>
    <mergeCell ref="I39:J39"/>
    <mergeCell ref="K39:L39"/>
    <mergeCell ref="M39:O39"/>
    <mergeCell ref="B36:H36"/>
    <mergeCell ref="I36:J36"/>
    <mergeCell ref="K36:L36"/>
    <mergeCell ref="M36:O36"/>
    <mergeCell ref="B37:H37"/>
    <mergeCell ref="I37:J37"/>
    <mergeCell ref="K37:L37"/>
    <mergeCell ref="M37:O37"/>
    <mergeCell ref="B34:H34"/>
    <mergeCell ref="I34:J34"/>
    <mergeCell ref="K34:L34"/>
    <mergeCell ref="M34:O34"/>
    <mergeCell ref="B35:H35"/>
    <mergeCell ref="I35:J35"/>
    <mergeCell ref="K35:L35"/>
    <mergeCell ref="M35:O35"/>
    <mergeCell ref="B32:H32"/>
    <mergeCell ref="I32:J32"/>
    <mergeCell ref="K32:L32"/>
    <mergeCell ref="M32:O32"/>
    <mergeCell ref="B33:H33"/>
    <mergeCell ref="I33:J33"/>
    <mergeCell ref="K33:L33"/>
    <mergeCell ref="M33:O33"/>
    <mergeCell ref="B30:H30"/>
    <mergeCell ref="I30:J30"/>
    <mergeCell ref="K30:L30"/>
    <mergeCell ref="M30:O30"/>
    <mergeCell ref="B31:H31"/>
    <mergeCell ref="I31:J31"/>
    <mergeCell ref="K31:L31"/>
    <mergeCell ref="M31:O31"/>
    <mergeCell ref="B29:H29"/>
    <mergeCell ref="I29:J29"/>
    <mergeCell ref="K29:L29"/>
    <mergeCell ref="M29:O29"/>
    <mergeCell ref="B27:H27"/>
    <mergeCell ref="I27:J27"/>
    <mergeCell ref="K27:L27"/>
    <mergeCell ref="M27:O27"/>
    <mergeCell ref="B28:H28"/>
    <mergeCell ref="I28:J28"/>
    <mergeCell ref="K28:L28"/>
    <mergeCell ref="M28:O28"/>
    <mergeCell ref="B25:H25"/>
    <mergeCell ref="I25:J25"/>
    <mergeCell ref="K25:L25"/>
    <mergeCell ref="M25:O25"/>
    <mergeCell ref="B26:H26"/>
    <mergeCell ref="I26:J26"/>
    <mergeCell ref="K26:L26"/>
    <mergeCell ref="M26:O26"/>
    <mergeCell ref="B23:H23"/>
    <mergeCell ref="I23:J23"/>
    <mergeCell ref="K23:L23"/>
    <mergeCell ref="M23:O23"/>
    <mergeCell ref="B24:H24"/>
    <mergeCell ref="I24:J24"/>
    <mergeCell ref="K24:L24"/>
    <mergeCell ref="M24:O24"/>
    <mergeCell ref="B21:H21"/>
    <mergeCell ref="I21:J21"/>
    <mergeCell ref="K21:L21"/>
    <mergeCell ref="M21:O21"/>
    <mergeCell ref="B22:H22"/>
    <mergeCell ref="I22:J22"/>
    <mergeCell ref="K22:L22"/>
    <mergeCell ref="M22:O22"/>
    <mergeCell ref="B15:C15"/>
    <mergeCell ref="F15:H15"/>
    <mergeCell ref="B16:C16"/>
    <mergeCell ref="D16:I16"/>
    <mergeCell ref="B18:I19"/>
    <mergeCell ref="C2:N4"/>
    <mergeCell ref="C5:N5"/>
    <mergeCell ref="K9:N10"/>
    <mergeCell ref="K11:N11"/>
    <mergeCell ref="L12:N12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>
    <tabColor rgb="FFFFFF00"/>
  </sheetPr>
  <dimension ref="A1:Q61"/>
  <sheetViews>
    <sheetView showZeros="0" topLeftCell="A16" workbookViewId="0">
      <selection activeCell="C2" sqref="C2:N4"/>
    </sheetView>
  </sheetViews>
  <sheetFormatPr baseColWidth="10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11.425781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facturations!D13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facturations!E13</f>
        <v>0</v>
      </c>
      <c r="L11" s="240"/>
      <c r="M11" s="240"/>
      <c r="N11" s="241"/>
      <c r="O11" s="21"/>
      <c r="P11" s="24"/>
    </row>
    <row r="12" spans="1:16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facturations!F13</f>
        <v>0</v>
      </c>
      <c r="L12" s="242">
        <f>facturations!G13</f>
        <v>0</v>
      </c>
      <c r="M12" s="242"/>
      <c r="N12" s="194"/>
      <c r="O12" s="21"/>
      <c r="P12" s="24"/>
    </row>
    <row r="13" spans="1:16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facturations!U13</f>
        <v xml:space="preserve">Factures 2 - </v>
      </c>
      <c r="C15" s="244"/>
      <c r="D15" s="76" t="s">
        <v>42</v>
      </c>
      <c r="E15" s="74" t="s">
        <v>27</v>
      </c>
      <c r="F15" s="340">
        <f>facturations!V13</f>
        <v>0</v>
      </c>
      <c r="G15" s="340"/>
      <c r="H15" s="340"/>
      <c r="I15" s="14">
        <f>facturations!W13</f>
        <v>2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facturations!J13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32"/>
      <c r="C17" s="32"/>
      <c r="D17" s="71"/>
      <c r="E17" s="32"/>
      <c r="F17" s="32"/>
      <c r="G17" s="27"/>
      <c r="H17" s="27"/>
      <c r="I17" s="27"/>
      <c r="J17" s="21"/>
      <c r="K17" s="21"/>
      <c r="L17" s="21"/>
      <c r="M17" s="21"/>
      <c r="N17" s="21"/>
      <c r="O17" s="21"/>
      <c r="P17" s="24"/>
    </row>
    <row r="18" spans="1:17">
      <c r="A18" s="26"/>
      <c r="B18" s="341" t="s">
        <v>23</v>
      </c>
      <c r="C18" s="342"/>
      <c r="D18" s="342"/>
      <c r="E18" s="342"/>
      <c r="F18" s="32" t="s">
        <v>26</v>
      </c>
      <c r="G18" s="339">
        <f>'Devis 2 - '!F15</f>
        <v>0</v>
      </c>
      <c r="H18" s="339"/>
      <c r="I18" s="28">
        <f>'Devis 2 - '!I15</f>
        <v>2</v>
      </c>
      <c r="J18" s="21"/>
      <c r="K18" s="21"/>
      <c r="L18" s="21"/>
      <c r="M18" s="21"/>
      <c r="N18" s="21"/>
      <c r="O18" s="21"/>
      <c r="P18" s="24"/>
    </row>
    <row r="19" spans="1:17">
      <c r="A19" s="26"/>
      <c r="B19" s="226" t="s">
        <v>24</v>
      </c>
      <c r="C19" s="227"/>
      <c r="D19" s="227"/>
      <c r="E19" s="227"/>
      <c r="F19" s="231">
        <f>'Devis 2 - '!D16</f>
        <v>0</v>
      </c>
      <c r="G19" s="231"/>
      <c r="H19" s="231"/>
      <c r="I19" s="232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I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9"/>
      <c r="N21" s="229"/>
      <c r="O21" s="230"/>
      <c r="P21" s="24"/>
    </row>
    <row r="22" spans="1:17">
      <c r="A22" s="26"/>
      <c r="B22" s="317">
        <f>'Devis 2 - '!B22</f>
        <v>0</v>
      </c>
      <c r="C22" s="318"/>
      <c r="D22" s="318"/>
      <c r="E22" s="318"/>
      <c r="F22" s="318"/>
      <c r="G22" s="318"/>
      <c r="H22" s="319"/>
      <c r="I22" s="317">
        <f>'Devis 2 - '!I22</f>
        <v>0</v>
      </c>
      <c r="J22" s="319"/>
      <c r="K22" s="337">
        <f>'Devis 2 - '!K22</f>
        <v>0</v>
      </c>
      <c r="L22" s="338"/>
      <c r="M22" s="257">
        <f>K22*I22</f>
        <v>0</v>
      </c>
      <c r="N22" s="258"/>
      <c r="O22" s="259"/>
      <c r="P22" s="24"/>
    </row>
    <row r="23" spans="1:17">
      <c r="A23" s="26"/>
      <c r="B23" s="326">
        <f>'Devis 2 - '!B23</f>
        <v>0</v>
      </c>
      <c r="C23" s="327"/>
      <c r="D23" s="327"/>
      <c r="E23" s="327"/>
      <c r="F23" s="327"/>
      <c r="G23" s="327"/>
      <c r="H23" s="328"/>
      <c r="I23" s="326">
        <f>'Devis 2 - '!I23</f>
        <v>0</v>
      </c>
      <c r="J23" s="328"/>
      <c r="K23" s="329">
        <f>'Devis 2 - '!K23</f>
        <v>0</v>
      </c>
      <c r="L23" s="330"/>
      <c r="M23" s="265">
        <f>K23*I23</f>
        <v>0</v>
      </c>
      <c r="N23" s="266"/>
      <c r="O23" s="267"/>
      <c r="P23" s="24"/>
    </row>
    <row r="24" spans="1:17">
      <c r="A24" s="26"/>
      <c r="B24" s="326">
        <f>'Devis 2 - '!B24</f>
        <v>0</v>
      </c>
      <c r="C24" s="327"/>
      <c r="D24" s="327"/>
      <c r="E24" s="327"/>
      <c r="F24" s="327"/>
      <c r="G24" s="327"/>
      <c r="H24" s="328"/>
      <c r="I24" s="326">
        <f>'Devis 2 - '!I24</f>
        <v>0</v>
      </c>
      <c r="J24" s="328"/>
      <c r="K24" s="329">
        <f>'Devis 2 - '!K24</f>
        <v>0</v>
      </c>
      <c r="L24" s="330"/>
      <c r="M24" s="265">
        <f>K24*I24</f>
        <v>0</v>
      </c>
      <c r="N24" s="266"/>
      <c r="O24" s="267"/>
      <c r="P24" s="24"/>
    </row>
    <row r="25" spans="1:17">
      <c r="A25" s="26"/>
      <c r="B25" s="326">
        <f>'Devis 2 - '!B25</f>
        <v>0</v>
      </c>
      <c r="C25" s="327"/>
      <c r="D25" s="327"/>
      <c r="E25" s="327"/>
      <c r="F25" s="327"/>
      <c r="G25" s="327"/>
      <c r="H25" s="328"/>
      <c r="I25" s="326">
        <f>'Devis 2 - '!I25</f>
        <v>0</v>
      </c>
      <c r="J25" s="328"/>
      <c r="K25" s="329">
        <f>'Devis 2 - '!K25</f>
        <v>0</v>
      </c>
      <c r="L25" s="330"/>
      <c r="M25" s="265">
        <f t="shared" ref="M25:M39" si="0">K25*I25</f>
        <v>0</v>
      </c>
      <c r="N25" s="266"/>
      <c r="O25" s="267"/>
      <c r="P25" s="24"/>
    </row>
    <row r="26" spans="1:17">
      <c r="A26" s="26"/>
      <c r="B26" s="326">
        <f>'Devis 2 - '!B26</f>
        <v>0</v>
      </c>
      <c r="C26" s="327"/>
      <c r="D26" s="327"/>
      <c r="E26" s="327"/>
      <c r="F26" s="327"/>
      <c r="G26" s="327"/>
      <c r="H26" s="328"/>
      <c r="I26" s="326">
        <f>'Devis 2 - '!I26</f>
        <v>0</v>
      </c>
      <c r="J26" s="328"/>
      <c r="K26" s="329">
        <f>'Devis 2 - '!K26</f>
        <v>0</v>
      </c>
      <c r="L26" s="330"/>
      <c r="M26" s="265">
        <f t="shared" si="0"/>
        <v>0</v>
      </c>
      <c r="N26" s="266"/>
      <c r="O26" s="267"/>
      <c r="P26" s="24"/>
    </row>
    <row r="27" spans="1:17">
      <c r="A27" s="26"/>
      <c r="B27" s="326">
        <f>'Devis 2 - '!B27</f>
        <v>0</v>
      </c>
      <c r="C27" s="327"/>
      <c r="D27" s="327"/>
      <c r="E27" s="327"/>
      <c r="F27" s="327"/>
      <c r="G27" s="327"/>
      <c r="H27" s="328"/>
      <c r="I27" s="326">
        <f>'Devis 2 - '!I27</f>
        <v>0</v>
      </c>
      <c r="J27" s="328"/>
      <c r="K27" s="329">
        <f>'Devis 2 - '!K27</f>
        <v>0</v>
      </c>
      <c r="L27" s="330"/>
      <c r="M27" s="265">
        <f t="shared" si="0"/>
        <v>0</v>
      </c>
      <c r="N27" s="266"/>
      <c r="O27" s="267"/>
      <c r="P27" s="24"/>
    </row>
    <row r="28" spans="1:17">
      <c r="A28" s="26"/>
      <c r="B28" s="326">
        <f>'Devis 2 - '!B28</f>
        <v>0</v>
      </c>
      <c r="C28" s="327"/>
      <c r="D28" s="327"/>
      <c r="E28" s="327"/>
      <c r="F28" s="327"/>
      <c r="G28" s="327"/>
      <c r="H28" s="328"/>
      <c r="I28" s="326">
        <f>'Devis 2 - '!I28</f>
        <v>0</v>
      </c>
      <c r="J28" s="328"/>
      <c r="K28" s="329">
        <f>'Devis 2 - '!K28</f>
        <v>0</v>
      </c>
      <c r="L28" s="330"/>
      <c r="M28" s="265">
        <f t="shared" si="0"/>
        <v>0</v>
      </c>
      <c r="N28" s="266"/>
      <c r="O28" s="267"/>
      <c r="P28" s="24"/>
    </row>
    <row r="29" spans="1:17">
      <c r="A29" s="26"/>
      <c r="B29" s="326">
        <f>'Devis 2 - '!B29</f>
        <v>0</v>
      </c>
      <c r="C29" s="327"/>
      <c r="D29" s="327"/>
      <c r="E29" s="327"/>
      <c r="F29" s="327"/>
      <c r="G29" s="327"/>
      <c r="H29" s="328"/>
      <c r="I29" s="326">
        <f>'Devis 2 - '!I29</f>
        <v>0</v>
      </c>
      <c r="J29" s="328"/>
      <c r="K29" s="329">
        <f>'Devis 2 - '!K29</f>
        <v>0</v>
      </c>
      <c r="L29" s="330"/>
      <c r="M29" s="265">
        <f t="shared" si="0"/>
        <v>0</v>
      </c>
      <c r="N29" s="266"/>
      <c r="O29" s="267"/>
      <c r="P29" s="24"/>
    </row>
    <row r="30" spans="1:17">
      <c r="A30" s="26"/>
      <c r="B30" s="326">
        <f>'Devis 2 - '!B30</f>
        <v>0</v>
      </c>
      <c r="C30" s="327"/>
      <c r="D30" s="327"/>
      <c r="E30" s="327"/>
      <c r="F30" s="327"/>
      <c r="G30" s="327"/>
      <c r="H30" s="328"/>
      <c r="I30" s="326">
        <f>'Devis 2 - '!I30</f>
        <v>0</v>
      </c>
      <c r="J30" s="328"/>
      <c r="K30" s="329">
        <f>'Devis 2 - '!K30</f>
        <v>0</v>
      </c>
      <c r="L30" s="330"/>
      <c r="M30" s="265">
        <f t="shared" si="0"/>
        <v>0</v>
      </c>
      <c r="N30" s="266"/>
      <c r="O30" s="267"/>
      <c r="P30" s="24"/>
    </row>
    <row r="31" spans="1:17">
      <c r="A31" s="26"/>
      <c r="B31" s="326">
        <f>'Devis 2 - '!B31</f>
        <v>0</v>
      </c>
      <c r="C31" s="327"/>
      <c r="D31" s="327"/>
      <c r="E31" s="327"/>
      <c r="F31" s="327"/>
      <c r="G31" s="327"/>
      <c r="H31" s="328"/>
      <c r="I31" s="326">
        <f>'Devis 2 - '!I31</f>
        <v>0</v>
      </c>
      <c r="J31" s="328"/>
      <c r="K31" s="329">
        <f>'Devis 2 - '!K31</f>
        <v>0</v>
      </c>
      <c r="L31" s="330"/>
      <c r="M31" s="265">
        <f t="shared" si="0"/>
        <v>0</v>
      </c>
      <c r="N31" s="266"/>
      <c r="O31" s="267"/>
      <c r="P31" s="24"/>
    </row>
    <row r="32" spans="1:17">
      <c r="A32" s="26"/>
      <c r="B32" s="326">
        <f>'Devis 2 - '!B32</f>
        <v>0</v>
      </c>
      <c r="C32" s="327"/>
      <c r="D32" s="327"/>
      <c r="E32" s="327"/>
      <c r="F32" s="327"/>
      <c r="G32" s="327"/>
      <c r="H32" s="328"/>
      <c r="I32" s="326">
        <f>'Devis 2 - '!I32</f>
        <v>0</v>
      </c>
      <c r="J32" s="328"/>
      <c r="K32" s="329">
        <f>'Devis 2 - '!K32</f>
        <v>0</v>
      </c>
      <c r="L32" s="330"/>
      <c r="M32" s="265">
        <f t="shared" si="0"/>
        <v>0</v>
      </c>
      <c r="N32" s="266"/>
      <c r="O32" s="267"/>
      <c r="P32" s="24"/>
    </row>
    <row r="33" spans="1:16">
      <c r="A33" s="26"/>
      <c r="B33" s="326">
        <f>'Devis 2 - '!B33</f>
        <v>0</v>
      </c>
      <c r="C33" s="327"/>
      <c r="D33" s="327"/>
      <c r="E33" s="327"/>
      <c r="F33" s="327"/>
      <c r="G33" s="327"/>
      <c r="H33" s="328"/>
      <c r="I33" s="326">
        <f>'Devis 2 - '!I33</f>
        <v>0</v>
      </c>
      <c r="J33" s="328"/>
      <c r="K33" s="329">
        <f>'Devis 2 - '!K33</f>
        <v>0</v>
      </c>
      <c r="L33" s="330"/>
      <c r="M33" s="265">
        <f t="shared" si="0"/>
        <v>0</v>
      </c>
      <c r="N33" s="266"/>
      <c r="O33" s="267"/>
      <c r="P33" s="24"/>
    </row>
    <row r="34" spans="1:16">
      <c r="A34" s="26"/>
      <c r="B34" s="326">
        <f>'Devis 2 - '!B34</f>
        <v>0</v>
      </c>
      <c r="C34" s="327"/>
      <c r="D34" s="327"/>
      <c r="E34" s="327"/>
      <c r="F34" s="327"/>
      <c r="G34" s="327"/>
      <c r="H34" s="328"/>
      <c r="I34" s="326">
        <f>'Devis 2 - '!I34</f>
        <v>0</v>
      </c>
      <c r="J34" s="328"/>
      <c r="K34" s="329">
        <f>'Devis 2 - '!K34</f>
        <v>0</v>
      </c>
      <c r="L34" s="330"/>
      <c r="M34" s="265">
        <f t="shared" si="0"/>
        <v>0</v>
      </c>
      <c r="N34" s="266"/>
      <c r="O34" s="267"/>
      <c r="P34" s="24"/>
    </row>
    <row r="35" spans="1:16">
      <c r="A35" s="26"/>
      <c r="B35" s="326">
        <f>'Devis 2 - '!B35</f>
        <v>0</v>
      </c>
      <c r="C35" s="327"/>
      <c r="D35" s="327"/>
      <c r="E35" s="327"/>
      <c r="F35" s="327"/>
      <c r="G35" s="327"/>
      <c r="H35" s="328"/>
      <c r="I35" s="326">
        <f>'Devis 2 - '!I35</f>
        <v>0</v>
      </c>
      <c r="J35" s="328"/>
      <c r="K35" s="329">
        <f>'Devis 2 - '!K35</f>
        <v>0</v>
      </c>
      <c r="L35" s="330"/>
      <c r="M35" s="265">
        <f t="shared" si="0"/>
        <v>0</v>
      </c>
      <c r="N35" s="266"/>
      <c r="O35" s="267"/>
      <c r="P35" s="24"/>
    </row>
    <row r="36" spans="1:16">
      <c r="A36" s="26"/>
      <c r="B36" s="326">
        <f>'Devis 2 - '!B36</f>
        <v>0</v>
      </c>
      <c r="C36" s="327"/>
      <c r="D36" s="327"/>
      <c r="E36" s="327"/>
      <c r="F36" s="327"/>
      <c r="G36" s="327"/>
      <c r="H36" s="328"/>
      <c r="I36" s="326">
        <f>'Devis 2 - '!I36</f>
        <v>0</v>
      </c>
      <c r="J36" s="328"/>
      <c r="K36" s="329">
        <f>'Devis 2 - '!K36</f>
        <v>0</v>
      </c>
      <c r="L36" s="330"/>
      <c r="M36" s="265">
        <f t="shared" si="0"/>
        <v>0</v>
      </c>
      <c r="N36" s="266"/>
      <c r="O36" s="267"/>
      <c r="P36" s="24"/>
    </row>
    <row r="37" spans="1:16">
      <c r="A37" s="26"/>
      <c r="B37" s="62"/>
      <c r="C37" s="63"/>
      <c r="D37" s="73"/>
      <c r="E37" s="63"/>
      <c r="F37" s="63"/>
      <c r="G37" s="63"/>
      <c r="H37" s="64"/>
      <c r="I37" s="62"/>
      <c r="J37" s="64"/>
      <c r="K37" s="65"/>
      <c r="L37" s="66"/>
      <c r="M37" s="265">
        <f t="shared" si="0"/>
        <v>0</v>
      </c>
      <c r="N37" s="266"/>
      <c r="O37" s="267"/>
      <c r="P37" s="24"/>
    </row>
    <row r="38" spans="1:16">
      <c r="A38" s="26"/>
      <c r="B38" s="326">
        <f>'Devis 2 - '!B38</f>
        <v>0</v>
      </c>
      <c r="C38" s="327"/>
      <c r="D38" s="327"/>
      <c r="E38" s="327"/>
      <c r="F38" s="327"/>
      <c r="G38" s="327"/>
      <c r="H38" s="328"/>
      <c r="I38" s="326">
        <f>'Devis 2 - '!I37</f>
        <v>0</v>
      </c>
      <c r="J38" s="328"/>
      <c r="K38" s="329">
        <f>'Devis 2 - '!K37</f>
        <v>0</v>
      </c>
      <c r="L38" s="330"/>
      <c r="M38" s="265">
        <f t="shared" si="0"/>
        <v>0</v>
      </c>
      <c r="N38" s="266"/>
      <c r="O38" s="267"/>
      <c r="P38" s="24"/>
    </row>
    <row r="39" spans="1:16">
      <c r="A39" s="26"/>
      <c r="B39" s="331">
        <f>'Devis 2 - '!B39</f>
        <v>0</v>
      </c>
      <c r="C39" s="332"/>
      <c r="D39" s="332"/>
      <c r="E39" s="332"/>
      <c r="F39" s="332"/>
      <c r="G39" s="332"/>
      <c r="H39" s="333"/>
      <c r="I39" s="331">
        <f>'Devis 2 - '!I39</f>
        <v>0</v>
      </c>
      <c r="J39" s="333"/>
      <c r="K39" s="334">
        <f>'Devis 2 - '!K39</f>
        <v>0</v>
      </c>
      <c r="L39" s="335"/>
      <c r="M39" s="279">
        <f t="shared" si="0"/>
        <v>0</v>
      </c>
      <c r="N39" s="280"/>
      <c r="O39" s="281"/>
      <c r="P39" s="24"/>
    </row>
    <row r="40" spans="1:16" s="61" customFormat="1" ht="9.9499999999999993" customHeight="1">
      <c r="A40" s="58"/>
      <c r="B40" s="57"/>
      <c r="C40" s="57"/>
      <c r="D40" s="77"/>
      <c r="E40" s="57"/>
      <c r="F40" s="57"/>
      <c r="G40" s="57"/>
      <c r="H40" s="57"/>
      <c r="I40" s="57"/>
      <c r="J40" s="57"/>
      <c r="K40" s="57"/>
      <c r="L40" s="57"/>
      <c r="M40" s="59"/>
      <c r="N40" s="59"/>
      <c r="O40" s="59"/>
      <c r="P40" s="60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20">
        <f>'Devis 2 - '!M43</f>
        <v>0</v>
      </c>
      <c r="N43" s="320"/>
      <c r="O43" s="321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22"/>
      <c r="N44" s="322"/>
      <c r="O44" s="323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20">
        <f>'Devis 2 - '!M45</f>
        <v>0</v>
      </c>
      <c r="N45" s="320"/>
      <c r="O45" s="321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22"/>
      <c r="N46" s="322"/>
      <c r="O46" s="323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324">
        <f>M41-M43-M45</f>
        <v>0</v>
      </c>
      <c r="N47" s="324"/>
      <c r="O47" s="325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3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6"/>
      <c r="N53" s="196"/>
      <c r="O53" s="197"/>
      <c r="P53" s="24"/>
    </row>
    <row r="54" spans="1:16">
      <c r="A54" s="26"/>
      <c r="B54" s="193"/>
      <c r="C54" s="194"/>
      <c r="D54" s="195">
        <v>20041</v>
      </c>
      <c r="E54" s="196"/>
      <c r="F54" s="196"/>
      <c r="G54" s="197"/>
      <c r="H54" s="195">
        <v>1013</v>
      </c>
      <c r="I54" s="197"/>
      <c r="J54" s="195" t="s">
        <v>10</v>
      </c>
      <c r="K54" s="197"/>
      <c r="L54" s="6">
        <v>49</v>
      </c>
      <c r="M54" s="196"/>
      <c r="N54" s="196"/>
      <c r="O54" s="197"/>
      <c r="P54" s="24"/>
    </row>
    <row r="55" spans="1:16">
      <c r="A55" s="26"/>
      <c r="B55" s="195" t="s">
        <v>11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17">
    <mergeCell ref="M37:O37"/>
    <mergeCell ref="B61:O61"/>
    <mergeCell ref="M54:O54"/>
    <mergeCell ref="B55:O55"/>
    <mergeCell ref="B57:O57"/>
    <mergeCell ref="B58:O58"/>
    <mergeCell ref="B59:O59"/>
    <mergeCell ref="B60:O60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  <mergeCell ref="M47:O48"/>
    <mergeCell ref="B41:L42"/>
    <mergeCell ref="M41:O42"/>
    <mergeCell ref="B43:C44"/>
    <mergeCell ref="D43:I44"/>
    <mergeCell ref="J43:L44"/>
    <mergeCell ref="M43:O44"/>
    <mergeCell ref="B38:H38"/>
    <mergeCell ref="I38:J38"/>
    <mergeCell ref="K38:L38"/>
    <mergeCell ref="M38:O38"/>
    <mergeCell ref="B39:H39"/>
    <mergeCell ref="I39:J39"/>
    <mergeCell ref="K39:L39"/>
    <mergeCell ref="M39:O39"/>
    <mergeCell ref="B35:H35"/>
    <mergeCell ref="I35:J35"/>
    <mergeCell ref="K35:L35"/>
    <mergeCell ref="M35:O35"/>
    <mergeCell ref="B36:H36"/>
    <mergeCell ref="I36:J36"/>
    <mergeCell ref="K36:L36"/>
    <mergeCell ref="M36:O36"/>
    <mergeCell ref="B33:H33"/>
    <mergeCell ref="I33:J33"/>
    <mergeCell ref="K33:L33"/>
    <mergeCell ref="M33:O33"/>
    <mergeCell ref="B34:H34"/>
    <mergeCell ref="I34:J34"/>
    <mergeCell ref="K34:L34"/>
    <mergeCell ref="M34:O34"/>
    <mergeCell ref="B31:H31"/>
    <mergeCell ref="I31:J31"/>
    <mergeCell ref="K31:L31"/>
    <mergeCell ref="M31:O31"/>
    <mergeCell ref="B32:H32"/>
    <mergeCell ref="I32:J32"/>
    <mergeCell ref="K32:L32"/>
    <mergeCell ref="M32:O32"/>
    <mergeCell ref="B29:H29"/>
    <mergeCell ref="I29:J29"/>
    <mergeCell ref="K29:L29"/>
    <mergeCell ref="M29:O29"/>
    <mergeCell ref="B30:H30"/>
    <mergeCell ref="I30:J30"/>
    <mergeCell ref="K30:L30"/>
    <mergeCell ref="M30:O30"/>
    <mergeCell ref="B28:H28"/>
    <mergeCell ref="I28:J28"/>
    <mergeCell ref="K28:L28"/>
    <mergeCell ref="M28:O28"/>
    <mergeCell ref="B26:H26"/>
    <mergeCell ref="I26:J26"/>
    <mergeCell ref="K26:L26"/>
    <mergeCell ref="M26:O26"/>
    <mergeCell ref="B27:H27"/>
    <mergeCell ref="I27:J27"/>
    <mergeCell ref="K27:L27"/>
    <mergeCell ref="M27:O27"/>
    <mergeCell ref="B24:H24"/>
    <mergeCell ref="I24:J24"/>
    <mergeCell ref="K24:L24"/>
    <mergeCell ref="M24:O24"/>
    <mergeCell ref="B25:H25"/>
    <mergeCell ref="I25:J25"/>
    <mergeCell ref="K25:L25"/>
    <mergeCell ref="M25:O25"/>
    <mergeCell ref="B22:H22"/>
    <mergeCell ref="I22:J22"/>
    <mergeCell ref="K22:L22"/>
    <mergeCell ref="M22:O22"/>
    <mergeCell ref="B23:H23"/>
    <mergeCell ref="I23:J23"/>
    <mergeCell ref="K23:L23"/>
    <mergeCell ref="M23:O23"/>
    <mergeCell ref="C2:N4"/>
    <mergeCell ref="C5:N5"/>
    <mergeCell ref="K9:N10"/>
    <mergeCell ref="K11:N11"/>
    <mergeCell ref="L12:N12"/>
    <mergeCell ref="B19:E19"/>
    <mergeCell ref="F19:I19"/>
    <mergeCell ref="B21:H21"/>
    <mergeCell ref="I21:J21"/>
    <mergeCell ref="K21:L21"/>
    <mergeCell ref="M21:O21"/>
    <mergeCell ref="B15:C15"/>
    <mergeCell ref="F15:H15"/>
    <mergeCell ref="B16:C16"/>
    <mergeCell ref="D16:I16"/>
    <mergeCell ref="B18:E18"/>
    <mergeCell ref="G18:H18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>
    <tabColor rgb="FF00B0F0"/>
  </sheetPr>
  <dimension ref="A1:Q61"/>
  <sheetViews>
    <sheetView showZeros="0" workbookViewId="0">
      <selection activeCell="C2" sqref="C2:N4"/>
    </sheetView>
  </sheetViews>
  <sheetFormatPr baseColWidth="10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11.425781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 ht="15" customHeight="1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 ht="15" customHeight="1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facturations!D14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 ht="15" customHeight="1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facturations!E14</f>
        <v>0</v>
      </c>
      <c r="L11" s="240"/>
      <c r="M11" s="240"/>
      <c r="N11" s="241"/>
      <c r="O11" s="21"/>
      <c r="P11" s="24"/>
    </row>
    <row r="12" spans="1:16" ht="15" customHeight="1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facturations!F14</f>
        <v>0</v>
      </c>
      <c r="L12" s="242">
        <f>facturations!G14</f>
        <v>0</v>
      </c>
      <c r="M12" s="242"/>
      <c r="N12" s="194"/>
      <c r="O12" s="21"/>
      <c r="P12" s="24"/>
    </row>
    <row r="13" spans="1:16" ht="15" customHeight="1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 ht="15" customHeight="1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facturations!Q14</f>
        <v xml:space="preserve">Devis 3 - </v>
      </c>
      <c r="C15" s="244"/>
      <c r="D15" s="76" t="s">
        <v>42</v>
      </c>
      <c r="E15" s="74" t="s">
        <v>26</v>
      </c>
      <c r="F15" s="251">
        <f>facturations!R14</f>
        <v>0</v>
      </c>
      <c r="G15" s="251"/>
      <c r="H15" s="251"/>
      <c r="I15" s="14">
        <f>facturations!S14</f>
        <v>3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facturations!I14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29"/>
      <c r="C17" s="29"/>
      <c r="D17" s="23"/>
      <c r="E17" s="29"/>
      <c r="F17" s="29"/>
      <c r="G17" s="7"/>
      <c r="H17" s="7"/>
      <c r="I17" s="21"/>
      <c r="J17" s="21"/>
      <c r="K17" s="21"/>
      <c r="L17" s="21"/>
      <c r="M17" s="21"/>
      <c r="N17" s="21"/>
      <c r="O17" s="21"/>
      <c r="P17" s="24"/>
    </row>
    <row r="18" spans="1:17">
      <c r="A18" s="26"/>
      <c r="B18" s="245" t="s">
        <v>25</v>
      </c>
      <c r="C18" s="246"/>
      <c r="D18" s="246"/>
      <c r="E18" s="246"/>
      <c r="F18" s="246"/>
      <c r="G18" s="246"/>
      <c r="H18" s="246"/>
      <c r="I18" s="247"/>
      <c r="J18" s="21"/>
      <c r="K18" s="21"/>
      <c r="L18" s="21"/>
      <c r="M18" s="21"/>
      <c r="N18" s="21"/>
      <c r="O18" s="21"/>
      <c r="P18" s="24"/>
    </row>
    <row r="19" spans="1:17">
      <c r="A19" s="26"/>
      <c r="B19" s="248"/>
      <c r="C19" s="249"/>
      <c r="D19" s="249"/>
      <c r="E19" s="249"/>
      <c r="F19" s="249"/>
      <c r="G19" s="249"/>
      <c r="H19" s="249"/>
      <c r="I19" s="250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8" t="s">
        <v>20</v>
      </c>
      <c r="N21" s="229"/>
      <c r="O21" s="230"/>
      <c r="P21" s="24"/>
    </row>
    <row r="22" spans="1:17">
      <c r="A22" s="26"/>
      <c r="B22" s="252"/>
      <c r="C22" s="253"/>
      <c r="D22" s="253"/>
      <c r="E22" s="253"/>
      <c r="F22" s="253"/>
      <c r="G22" s="253"/>
      <c r="H22" s="254"/>
      <c r="I22" s="252"/>
      <c r="J22" s="254"/>
      <c r="K22" s="255"/>
      <c r="L22" s="256"/>
      <c r="M22" s="257">
        <f>I22*K22</f>
        <v>0</v>
      </c>
      <c r="N22" s="258"/>
      <c r="O22" s="259"/>
      <c r="P22" s="24"/>
    </row>
    <row r="23" spans="1:17">
      <c r="A23" s="26"/>
      <c r="B23" s="260"/>
      <c r="C23" s="261"/>
      <c r="D23" s="261"/>
      <c r="E23" s="261"/>
      <c r="F23" s="261"/>
      <c r="G23" s="261"/>
      <c r="H23" s="262"/>
      <c r="I23" s="260"/>
      <c r="J23" s="262"/>
      <c r="K23" s="263"/>
      <c r="L23" s="264"/>
      <c r="M23" s="265">
        <f t="shared" ref="M23:M39" si="0">I23*K23</f>
        <v>0</v>
      </c>
      <c r="N23" s="266"/>
      <c r="O23" s="267"/>
      <c r="P23" s="24"/>
    </row>
    <row r="24" spans="1:17">
      <c r="A24" s="26"/>
      <c r="B24" s="260"/>
      <c r="C24" s="261"/>
      <c r="D24" s="261"/>
      <c r="E24" s="261"/>
      <c r="F24" s="261"/>
      <c r="G24" s="261"/>
      <c r="H24" s="262"/>
      <c r="I24" s="260"/>
      <c r="J24" s="262"/>
      <c r="K24" s="263"/>
      <c r="L24" s="264"/>
      <c r="M24" s="265">
        <f t="shared" si="0"/>
        <v>0</v>
      </c>
      <c r="N24" s="266"/>
      <c r="O24" s="267"/>
      <c r="P24" s="24"/>
    </row>
    <row r="25" spans="1:17">
      <c r="A25" s="26"/>
      <c r="B25" s="260"/>
      <c r="C25" s="261"/>
      <c r="D25" s="261"/>
      <c r="E25" s="261"/>
      <c r="F25" s="261"/>
      <c r="G25" s="261"/>
      <c r="H25" s="262"/>
      <c r="I25" s="260"/>
      <c r="J25" s="262"/>
      <c r="K25" s="263"/>
      <c r="L25" s="264"/>
      <c r="M25" s="265">
        <f t="shared" si="0"/>
        <v>0</v>
      </c>
      <c r="N25" s="266"/>
      <c r="O25" s="267"/>
      <c r="P25" s="24"/>
    </row>
    <row r="26" spans="1:17">
      <c r="A26" s="26"/>
      <c r="B26" s="268"/>
      <c r="C26" s="269"/>
      <c r="D26" s="269"/>
      <c r="E26" s="269"/>
      <c r="F26" s="269"/>
      <c r="G26" s="269"/>
      <c r="H26" s="270"/>
      <c r="I26" s="260"/>
      <c r="J26" s="262"/>
      <c r="K26" s="263"/>
      <c r="L26" s="264"/>
      <c r="M26" s="265">
        <f t="shared" si="0"/>
        <v>0</v>
      </c>
      <c r="N26" s="266"/>
      <c r="O26" s="267"/>
      <c r="P26" s="24"/>
    </row>
    <row r="27" spans="1:17">
      <c r="A27" s="26"/>
      <c r="B27" s="268"/>
      <c r="C27" s="269"/>
      <c r="D27" s="269"/>
      <c r="E27" s="269"/>
      <c r="F27" s="269"/>
      <c r="G27" s="269"/>
      <c r="H27" s="270"/>
      <c r="I27" s="260"/>
      <c r="J27" s="262"/>
      <c r="K27" s="263"/>
      <c r="L27" s="264"/>
      <c r="M27" s="265">
        <f t="shared" si="0"/>
        <v>0</v>
      </c>
      <c r="N27" s="266"/>
      <c r="O27" s="267"/>
      <c r="P27" s="24"/>
    </row>
    <row r="28" spans="1:17">
      <c r="A28" s="26"/>
      <c r="B28" s="268"/>
      <c r="C28" s="269"/>
      <c r="D28" s="269"/>
      <c r="E28" s="269"/>
      <c r="F28" s="269"/>
      <c r="G28" s="269"/>
      <c r="H28" s="270"/>
      <c r="I28" s="260"/>
      <c r="J28" s="262"/>
      <c r="K28" s="263"/>
      <c r="L28" s="264"/>
      <c r="M28" s="265">
        <f t="shared" si="0"/>
        <v>0</v>
      </c>
      <c r="N28" s="266"/>
      <c r="O28" s="267"/>
      <c r="P28" s="24"/>
    </row>
    <row r="29" spans="1:17">
      <c r="A29" s="26"/>
      <c r="B29" s="271"/>
      <c r="C29" s="272"/>
      <c r="D29" s="272"/>
      <c r="E29" s="272"/>
      <c r="F29" s="272"/>
      <c r="G29" s="272"/>
      <c r="H29" s="273"/>
      <c r="I29" s="260"/>
      <c r="J29" s="262"/>
      <c r="K29" s="263"/>
      <c r="L29" s="264"/>
      <c r="M29" s="265">
        <f t="shared" si="0"/>
        <v>0</v>
      </c>
      <c r="N29" s="266"/>
      <c r="O29" s="267"/>
      <c r="P29" s="24"/>
    </row>
    <row r="30" spans="1:17">
      <c r="A30" s="26"/>
      <c r="B30" s="260"/>
      <c r="C30" s="261"/>
      <c r="D30" s="261"/>
      <c r="E30" s="261"/>
      <c r="F30" s="261"/>
      <c r="G30" s="261"/>
      <c r="H30" s="262"/>
      <c r="I30" s="260"/>
      <c r="J30" s="262"/>
      <c r="K30" s="263"/>
      <c r="L30" s="264"/>
      <c r="M30" s="265">
        <f t="shared" si="0"/>
        <v>0</v>
      </c>
      <c r="N30" s="266"/>
      <c r="O30" s="267"/>
      <c r="P30" s="24"/>
    </row>
    <row r="31" spans="1:17">
      <c r="A31" s="26"/>
      <c r="B31" s="260"/>
      <c r="C31" s="261"/>
      <c r="D31" s="261"/>
      <c r="E31" s="261"/>
      <c r="F31" s="261"/>
      <c r="G31" s="261"/>
      <c r="H31" s="262"/>
      <c r="I31" s="260"/>
      <c r="J31" s="262"/>
      <c r="K31" s="263"/>
      <c r="L31" s="264"/>
      <c r="M31" s="265">
        <f t="shared" si="0"/>
        <v>0</v>
      </c>
      <c r="N31" s="266"/>
      <c r="O31" s="267"/>
      <c r="P31" s="24"/>
    </row>
    <row r="32" spans="1:17">
      <c r="A32" s="26"/>
      <c r="B32" s="260"/>
      <c r="C32" s="261"/>
      <c r="D32" s="261"/>
      <c r="E32" s="261"/>
      <c r="F32" s="261"/>
      <c r="G32" s="261"/>
      <c r="H32" s="262"/>
      <c r="I32" s="260"/>
      <c r="J32" s="262"/>
      <c r="K32" s="263"/>
      <c r="L32" s="264"/>
      <c r="M32" s="265">
        <f t="shared" si="0"/>
        <v>0</v>
      </c>
      <c r="N32" s="266"/>
      <c r="O32" s="267"/>
      <c r="P32" s="24"/>
    </row>
    <row r="33" spans="1:16">
      <c r="A33" s="26"/>
      <c r="B33" s="260"/>
      <c r="C33" s="261"/>
      <c r="D33" s="261"/>
      <c r="E33" s="261"/>
      <c r="F33" s="261"/>
      <c r="G33" s="261"/>
      <c r="H33" s="262"/>
      <c r="I33" s="260"/>
      <c r="J33" s="262"/>
      <c r="K33" s="263"/>
      <c r="L33" s="264"/>
      <c r="M33" s="265">
        <f t="shared" si="0"/>
        <v>0</v>
      </c>
      <c r="N33" s="266"/>
      <c r="O33" s="267"/>
      <c r="P33" s="24"/>
    </row>
    <row r="34" spans="1:16">
      <c r="A34" s="26"/>
      <c r="B34" s="260"/>
      <c r="C34" s="261"/>
      <c r="D34" s="261"/>
      <c r="E34" s="261"/>
      <c r="F34" s="261"/>
      <c r="G34" s="261"/>
      <c r="H34" s="262"/>
      <c r="I34" s="260"/>
      <c r="J34" s="262"/>
      <c r="K34" s="263"/>
      <c r="L34" s="264"/>
      <c r="M34" s="265">
        <f t="shared" si="0"/>
        <v>0</v>
      </c>
      <c r="N34" s="266"/>
      <c r="O34" s="267"/>
      <c r="P34" s="24"/>
    </row>
    <row r="35" spans="1:16">
      <c r="A35" s="26"/>
      <c r="B35" s="260"/>
      <c r="C35" s="261"/>
      <c r="D35" s="261"/>
      <c r="E35" s="261"/>
      <c r="F35" s="261"/>
      <c r="G35" s="261"/>
      <c r="H35" s="262"/>
      <c r="I35" s="260"/>
      <c r="J35" s="262"/>
      <c r="K35" s="263"/>
      <c r="L35" s="264"/>
      <c r="M35" s="265">
        <f t="shared" si="0"/>
        <v>0</v>
      </c>
      <c r="N35" s="266"/>
      <c r="O35" s="267"/>
      <c r="P35" s="24"/>
    </row>
    <row r="36" spans="1:16">
      <c r="A36" s="26"/>
      <c r="B36" s="260"/>
      <c r="C36" s="261"/>
      <c r="D36" s="261"/>
      <c r="E36" s="261"/>
      <c r="F36" s="261"/>
      <c r="G36" s="261"/>
      <c r="H36" s="262"/>
      <c r="I36" s="260"/>
      <c r="J36" s="262"/>
      <c r="K36" s="263"/>
      <c r="L36" s="264"/>
      <c r="M36" s="265">
        <f t="shared" si="0"/>
        <v>0</v>
      </c>
      <c r="N36" s="266"/>
      <c r="O36" s="267"/>
      <c r="P36" s="24"/>
    </row>
    <row r="37" spans="1:16">
      <c r="A37" s="26"/>
      <c r="B37" s="260"/>
      <c r="C37" s="261"/>
      <c r="D37" s="261"/>
      <c r="E37" s="261"/>
      <c r="F37" s="261"/>
      <c r="G37" s="261"/>
      <c r="H37" s="262"/>
      <c r="I37" s="260"/>
      <c r="J37" s="262"/>
      <c r="K37" s="263"/>
      <c r="L37" s="264"/>
      <c r="M37" s="265">
        <f t="shared" si="0"/>
        <v>0</v>
      </c>
      <c r="N37" s="266"/>
      <c r="O37" s="267"/>
      <c r="P37" s="24"/>
    </row>
    <row r="38" spans="1:16">
      <c r="A38" s="26"/>
      <c r="B38" s="260"/>
      <c r="C38" s="261"/>
      <c r="D38" s="261"/>
      <c r="E38" s="261"/>
      <c r="F38" s="261"/>
      <c r="G38" s="261"/>
      <c r="H38" s="262"/>
      <c r="I38" s="260"/>
      <c r="J38" s="262"/>
      <c r="K38" s="263"/>
      <c r="L38" s="264"/>
      <c r="M38" s="265">
        <f t="shared" si="0"/>
        <v>0</v>
      </c>
      <c r="N38" s="266"/>
      <c r="O38" s="267"/>
      <c r="P38" s="24"/>
    </row>
    <row r="39" spans="1:16">
      <c r="A39" s="26"/>
      <c r="B39" s="274"/>
      <c r="C39" s="275"/>
      <c r="D39" s="275"/>
      <c r="E39" s="275"/>
      <c r="F39" s="275"/>
      <c r="G39" s="275"/>
      <c r="H39" s="276"/>
      <c r="I39" s="274"/>
      <c r="J39" s="276"/>
      <c r="K39" s="277"/>
      <c r="L39" s="278"/>
      <c r="M39" s="279">
        <f t="shared" si="0"/>
        <v>0</v>
      </c>
      <c r="N39" s="280"/>
      <c r="O39" s="281"/>
      <c r="P39" s="24"/>
    </row>
    <row r="40" spans="1:16" ht="9.9499999999999993" customHeight="1">
      <c r="A40" s="26"/>
      <c r="B40" s="30"/>
      <c r="C40" s="30"/>
      <c r="D40" s="7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24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06"/>
      <c r="N43" s="307"/>
      <c r="O43" s="308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09"/>
      <c r="N44" s="310"/>
      <c r="O44" s="311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06"/>
      <c r="N45" s="307"/>
      <c r="O45" s="308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12"/>
      <c r="N46" s="313"/>
      <c r="O46" s="314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288">
        <f>M41-M43-M45</f>
        <v>0</v>
      </c>
      <c r="N47" s="289"/>
      <c r="O47" s="290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2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5" t="s">
        <v>5</v>
      </c>
      <c r="N53" s="196"/>
      <c r="O53" s="197"/>
      <c r="P53" s="24"/>
    </row>
    <row r="54" spans="1:16">
      <c r="A54" s="26"/>
      <c r="B54" s="193"/>
      <c r="C54" s="194"/>
      <c r="D54" s="195">
        <f>Domiciliation!E13</f>
        <v>0</v>
      </c>
      <c r="E54" s="196"/>
      <c r="F54" s="196"/>
      <c r="G54" s="197"/>
      <c r="H54" s="195">
        <f>Domiciliation!I13</f>
        <v>0</v>
      </c>
      <c r="I54" s="197"/>
      <c r="J54" s="195">
        <f>Domiciliation!K13</f>
        <v>0</v>
      </c>
      <c r="K54" s="197"/>
      <c r="L54" s="6">
        <f>Domiciliation!M13</f>
        <v>0</v>
      </c>
      <c r="M54" s="195">
        <f>Domiciliation!N13</f>
        <v>0</v>
      </c>
      <c r="N54" s="196"/>
      <c r="O54" s="197"/>
      <c r="P54" s="24"/>
    </row>
    <row r="55" spans="1:16">
      <c r="A55" s="26"/>
      <c r="B55" s="195" t="str">
        <f>Domiciliation!E14</f>
        <v>IBAN : ---- ---- ---- ---- ---- ---- --- - BIC : ------------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17">
    <mergeCell ref="B61:O61"/>
    <mergeCell ref="M54:O54"/>
    <mergeCell ref="B55:O55"/>
    <mergeCell ref="B57:O57"/>
    <mergeCell ref="B58:O58"/>
    <mergeCell ref="B59:O59"/>
    <mergeCell ref="B60:O60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  <mergeCell ref="M47:O48"/>
    <mergeCell ref="B41:L42"/>
    <mergeCell ref="M41:O42"/>
    <mergeCell ref="B43:C44"/>
    <mergeCell ref="D43:I44"/>
    <mergeCell ref="J43:L44"/>
    <mergeCell ref="M43:O44"/>
    <mergeCell ref="B38:H38"/>
    <mergeCell ref="I38:J38"/>
    <mergeCell ref="K38:L38"/>
    <mergeCell ref="M38:O38"/>
    <mergeCell ref="B39:H39"/>
    <mergeCell ref="I39:J39"/>
    <mergeCell ref="K39:L39"/>
    <mergeCell ref="M39:O39"/>
    <mergeCell ref="B36:H36"/>
    <mergeCell ref="I36:J36"/>
    <mergeCell ref="K36:L36"/>
    <mergeCell ref="M36:O36"/>
    <mergeCell ref="B37:H37"/>
    <mergeCell ref="I37:J37"/>
    <mergeCell ref="K37:L37"/>
    <mergeCell ref="M37:O37"/>
    <mergeCell ref="B34:H34"/>
    <mergeCell ref="I34:J34"/>
    <mergeCell ref="K34:L34"/>
    <mergeCell ref="M34:O34"/>
    <mergeCell ref="B35:H35"/>
    <mergeCell ref="I35:J35"/>
    <mergeCell ref="K35:L35"/>
    <mergeCell ref="M35:O35"/>
    <mergeCell ref="B32:H32"/>
    <mergeCell ref="I32:J32"/>
    <mergeCell ref="K32:L32"/>
    <mergeCell ref="M32:O32"/>
    <mergeCell ref="B33:H33"/>
    <mergeCell ref="I33:J33"/>
    <mergeCell ref="K33:L33"/>
    <mergeCell ref="M33:O33"/>
    <mergeCell ref="B30:H30"/>
    <mergeCell ref="I30:J30"/>
    <mergeCell ref="K30:L30"/>
    <mergeCell ref="M30:O30"/>
    <mergeCell ref="B31:H31"/>
    <mergeCell ref="I31:J31"/>
    <mergeCell ref="K31:L31"/>
    <mergeCell ref="M31:O31"/>
    <mergeCell ref="B29:H29"/>
    <mergeCell ref="I29:J29"/>
    <mergeCell ref="K29:L29"/>
    <mergeCell ref="M29:O29"/>
    <mergeCell ref="B27:H27"/>
    <mergeCell ref="I27:J27"/>
    <mergeCell ref="K27:L27"/>
    <mergeCell ref="M27:O27"/>
    <mergeCell ref="B28:H28"/>
    <mergeCell ref="I28:J28"/>
    <mergeCell ref="K28:L28"/>
    <mergeCell ref="M28:O28"/>
    <mergeCell ref="B25:H25"/>
    <mergeCell ref="I25:J25"/>
    <mergeCell ref="K25:L25"/>
    <mergeCell ref="M25:O25"/>
    <mergeCell ref="B26:H26"/>
    <mergeCell ref="I26:J26"/>
    <mergeCell ref="K26:L26"/>
    <mergeCell ref="M26:O26"/>
    <mergeCell ref="B23:H23"/>
    <mergeCell ref="I23:J23"/>
    <mergeCell ref="K23:L23"/>
    <mergeCell ref="M23:O23"/>
    <mergeCell ref="B24:H24"/>
    <mergeCell ref="I24:J24"/>
    <mergeCell ref="K24:L24"/>
    <mergeCell ref="M24:O24"/>
    <mergeCell ref="B21:H21"/>
    <mergeCell ref="I21:J21"/>
    <mergeCell ref="K21:L21"/>
    <mergeCell ref="M21:O21"/>
    <mergeCell ref="B22:H22"/>
    <mergeCell ref="I22:J22"/>
    <mergeCell ref="K22:L22"/>
    <mergeCell ref="M22:O22"/>
    <mergeCell ref="C2:N4"/>
    <mergeCell ref="B15:C15"/>
    <mergeCell ref="F15:H15"/>
    <mergeCell ref="B16:C16"/>
    <mergeCell ref="D16:I16"/>
    <mergeCell ref="B18:I19"/>
    <mergeCell ref="K11:N11"/>
    <mergeCell ref="L12:N12"/>
    <mergeCell ref="C5:N5"/>
    <mergeCell ref="K9:N10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>
    <tabColor rgb="FF00B0F0"/>
  </sheetPr>
  <dimension ref="A1:Q61"/>
  <sheetViews>
    <sheetView showZeros="0" workbookViewId="0">
      <selection activeCell="C2" sqref="C2:N4"/>
    </sheetView>
  </sheetViews>
  <sheetFormatPr baseColWidth="10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11.425781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facturations!D14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facturations!E14</f>
        <v>0</v>
      </c>
      <c r="L11" s="240"/>
      <c r="M11" s="240"/>
      <c r="N11" s="241"/>
      <c r="O11" s="21"/>
      <c r="P11" s="24"/>
    </row>
    <row r="12" spans="1:16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facturations!F14</f>
        <v>0</v>
      </c>
      <c r="L12" s="242">
        <f>facturations!G14</f>
        <v>0</v>
      </c>
      <c r="M12" s="242"/>
      <c r="N12" s="194"/>
      <c r="O12" s="21"/>
      <c r="P12" s="24"/>
    </row>
    <row r="13" spans="1:16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facturations!U14</f>
        <v xml:space="preserve">Factures 3 - </v>
      </c>
      <c r="C15" s="244"/>
      <c r="D15" s="76" t="s">
        <v>42</v>
      </c>
      <c r="E15" s="74" t="s">
        <v>27</v>
      </c>
      <c r="F15" s="340">
        <f>facturations!V14</f>
        <v>0</v>
      </c>
      <c r="G15" s="340"/>
      <c r="H15" s="340"/>
      <c r="I15" s="14">
        <f>facturations!W14</f>
        <v>3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facturations!J14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32"/>
      <c r="C17" s="32"/>
      <c r="D17" s="71"/>
      <c r="E17" s="32"/>
      <c r="F17" s="32"/>
      <c r="G17" s="27"/>
      <c r="H17" s="27"/>
      <c r="I17" s="27"/>
      <c r="J17" s="21"/>
      <c r="K17" s="21"/>
      <c r="L17" s="21"/>
      <c r="M17" s="21"/>
      <c r="N17" s="21"/>
      <c r="O17" s="21"/>
      <c r="P17" s="24"/>
    </row>
    <row r="18" spans="1:17">
      <c r="A18" s="26"/>
      <c r="B18" s="341" t="s">
        <v>23</v>
      </c>
      <c r="C18" s="342"/>
      <c r="D18" s="342"/>
      <c r="E18" s="342"/>
      <c r="F18" s="32" t="s">
        <v>26</v>
      </c>
      <c r="G18" s="339">
        <f>'Devis 3 - '!F15</f>
        <v>0</v>
      </c>
      <c r="H18" s="339"/>
      <c r="I18" s="28">
        <f>'Devis 3 - '!I15</f>
        <v>3</v>
      </c>
      <c r="J18" s="21"/>
      <c r="K18" s="21"/>
      <c r="L18" s="21"/>
      <c r="M18" s="21"/>
      <c r="N18" s="21"/>
      <c r="O18" s="21"/>
      <c r="P18" s="24"/>
    </row>
    <row r="19" spans="1:17">
      <c r="A19" s="26"/>
      <c r="B19" s="226" t="s">
        <v>24</v>
      </c>
      <c r="C19" s="227"/>
      <c r="D19" s="227"/>
      <c r="E19" s="227"/>
      <c r="F19" s="231">
        <f>'Devis 3 - '!D16</f>
        <v>0</v>
      </c>
      <c r="G19" s="231"/>
      <c r="H19" s="231"/>
      <c r="I19" s="232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I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9"/>
      <c r="N21" s="229"/>
      <c r="O21" s="230"/>
      <c r="P21" s="24"/>
    </row>
    <row r="22" spans="1:17">
      <c r="A22" s="26"/>
      <c r="B22" s="317">
        <f>'Devis 3 - '!B22</f>
        <v>0</v>
      </c>
      <c r="C22" s="318"/>
      <c r="D22" s="318"/>
      <c r="E22" s="318"/>
      <c r="F22" s="318"/>
      <c r="G22" s="318"/>
      <c r="H22" s="319"/>
      <c r="I22" s="317">
        <f>'Devis 3 - '!I22</f>
        <v>0</v>
      </c>
      <c r="J22" s="319"/>
      <c r="K22" s="337">
        <f>'Devis 3 - '!K22</f>
        <v>0</v>
      </c>
      <c r="L22" s="338"/>
      <c r="M22" s="257">
        <f>K22*I22</f>
        <v>0</v>
      </c>
      <c r="N22" s="258"/>
      <c r="O22" s="259"/>
      <c r="P22" s="24"/>
    </row>
    <row r="23" spans="1:17">
      <c r="A23" s="26"/>
      <c r="B23" s="326">
        <f>'Devis 3 - '!B23</f>
        <v>0</v>
      </c>
      <c r="C23" s="327"/>
      <c r="D23" s="327"/>
      <c r="E23" s="327"/>
      <c r="F23" s="327"/>
      <c r="G23" s="327"/>
      <c r="H23" s="328"/>
      <c r="I23" s="326">
        <f>'Devis 3 - '!I23</f>
        <v>0</v>
      </c>
      <c r="J23" s="328"/>
      <c r="K23" s="329">
        <f>'Devis 3 - '!K23</f>
        <v>0</v>
      </c>
      <c r="L23" s="330"/>
      <c r="M23" s="265">
        <f>K23*I23</f>
        <v>0</v>
      </c>
      <c r="N23" s="266"/>
      <c r="O23" s="267"/>
      <c r="P23" s="24"/>
    </row>
    <row r="24" spans="1:17">
      <c r="A24" s="26"/>
      <c r="B24" s="326">
        <f>'Devis 3 - '!B24</f>
        <v>0</v>
      </c>
      <c r="C24" s="327"/>
      <c r="D24" s="327"/>
      <c r="E24" s="327"/>
      <c r="F24" s="327"/>
      <c r="G24" s="327"/>
      <c r="H24" s="328"/>
      <c r="I24" s="326">
        <f>'Devis 3 - '!I24</f>
        <v>0</v>
      </c>
      <c r="J24" s="328"/>
      <c r="K24" s="329">
        <f>'Devis 3 - '!K24</f>
        <v>0</v>
      </c>
      <c r="L24" s="330"/>
      <c r="M24" s="265">
        <f>K24*I24</f>
        <v>0</v>
      </c>
      <c r="N24" s="266"/>
      <c r="O24" s="267"/>
      <c r="P24" s="24"/>
    </row>
    <row r="25" spans="1:17">
      <c r="A25" s="26"/>
      <c r="B25" s="326">
        <f>'Devis 3 - '!B25</f>
        <v>0</v>
      </c>
      <c r="C25" s="327"/>
      <c r="D25" s="327"/>
      <c r="E25" s="327"/>
      <c r="F25" s="327"/>
      <c r="G25" s="327"/>
      <c r="H25" s="328"/>
      <c r="I25" s="326">
        <f>'Devis 3 - '!I25</f>
        <v>0</v>
      </c>
      <c r="J25" s="328"/>
      <c r="K25" s="329">
        <f>'Devis 3 - '!K25</f>
        <v>0</v>
      </c>
      <c r="L25" s="330"/>
      <c r="M25" s="265">
        <f t="shared" ref="M25:M39" si="0">K25*I25</f>
        <v>0</v>
      </c>
      <c r="N25" s="266"/>
      <c r="O25" s="267"/>
      <c r="P25" s="24"/>
    </row>
    <row r="26" spans="1:17">
      <c r="A26" s="26"/>
      <c r="B26" s="326">
        <f>'Devis 3 - '!B26</f>
        <v>0</v>
      </c>
      <c r="C26" s="327"/>
      <c r="D26" s="327"/>
      <c r="E26" s="327"/>
      <c r="F26" s="327"/>
      <c r="G26" s="327"/>
      <c r="H26" s="328"/>
      <c r="I26" s="326">
        <f>'Devis 3 - '!I26</f>
        <v>0</v>
      </c>
      <c r="J26" s="328"/>
      <c r="K26" s="329">
        <f>'Devis 3 - '!K26</f>
        <v>0</v>
      </c>
      <c r="L26" s="330"/>
      <c r="M26" s="265">
        <f t="shared" si="0"/>
        <v>0</v>
      </c>
      <c r="N26" s="266"/>
      <c r="O26" s="267"/>
      <c r="P26" s="24"/>
    </row>
    <row r="27" spans="1:17">
      <c r="A27" s="26"/>
      <c r="B27" s="326">
        <f>'Devis 3 - '!B27</f>
        <v>0</v>
      </c>
      <c r="C27" s="327"/>
      <c r="D27" s="327"/>
      <c r="E27" s="327"/>
      <c r="F27" s="327"/>
      <c r="G27" s="327"/>
      <c r="H27" s="328"/>
      <c r="I27" s="326">
        <f>'Devis 3 - '!I27</f>
        <v>0</v>
      </c>
      <c r="J27" s="328"/>
      <c r="K27" s="329">
        <f>'Devis 3 - '!K27</f>
        <v>0</v>
      </c>
      <c r="L27" s="330"/>
      <c r="M27" s="265">
        <f t="shared" si="0"/>
        <v>0</v>
      </c>
      <c r="N27" s="266"/>
      <c r="O27" s="267"/>
      <c r="P27" s="24"/>
    </row>
    <row r="28" spans="1:17">
      <c r="A28" s="26"/>
      <c r="B28" s="326">
        <f>'Devis 3 - '!B28</f>
        <v>0</v>
      </c>
      <c r="C28" s="327"/>
      <c r="D28" s="327"/>
      <c r="E28" s="327"/>
      <c r="F28" s="327"/>
      <c r="G28" s="327"/>
      <c r="H28" s="328"/>
      <c r="I28" s="326">
        <f>'Devis 3 - '!I28</f>
        <v>0</v>
      </c>
      <c r="J28" s="328"/>
      <c r="K28" s="329">
        <f>'Devis 3 - '!K28</f>
        <v>0</v>
      </c>
      <c r="L28" s="330"/>
      <c r="M28" s="265">
        <f t="shared" si="0"/>
        <v>0</v>
      </c>
      <c r="N28" s="266"/>
      <c r="O28" s="267"/>
      <c r="P28" s="24"/>
    </row>
    <row r="29" spans="1:17">
      <c r="A29" s="26"/>
      <c r="B29" s="326">
        <f>'Devis 3 - '!B29</f>
        <v>0</v>
      </c>
      <c r="C29" s="327"/>
      <c r="D29" s="327"/>
      <c r="E29" s="327"/>
      <c r="F29" s="327"/>
      <c r="G29" s="327"/>
      <c r="H29" s="328"/>
      <c r="I29" s="326">
        <f>'Devis 3 - '!I29</f>
        <v>0</v>
      </c>
      <c r="J29" s="328"/>
      <c r="K29" s="329">
        <f>'Devis 3 - '!K29</f>
        <v>0</v>
      </c>
      <c r="L29" s="330"/>
      <c r="M29" s="265">
        <f t="shared" si="0"/>
        <v>0</v>
      </c>
      <c r="N29" s="266"/>
      <c r="O29" s="267"/>
      <c r="P29" s="24"/>
    </row>
    <row r="30" spans="1:17">
      <c r="A30" s="26"/>
      <c r="B30" s="326">
        <f>'Devis 3 - '!B30</f>
        <v>0</v>
      </c>
      <c r="C30" s="327"/>
      <c r="D30" s="327"/>
      <c r="E30" s="327"/>
      <c r="F30" s="327"/>
      <c r="G30" s="327"/>
      <c r="H30" s="328"/>
      <c r="I30" s="326">
        <f>'Devis 3 - '!I30</f>
        <v>0</v>
      </c>
      <c r="J30" s="328"/>
      <c r="K30" s="329">
        <f>'Devis 3 - '!K30</f>
        <v>0</v>
      </c>
      <c r="L30" s="330"/>
      <c r="M30" s="265">
        <f t="shared" si="0"/>
        <v>0</v>
      </c>
      <c r="N30" s="266"/>
      <c r="O30" s="267"/>
      <c r="P30" s="24"/>
    </row>
    <row r="31" spans="1:17">
      <c r="A31" s="26"/>
      <c r="B31" s="326">
        <f>'Devis 3 - '!B31</f>
        <v>0</v>
      </c>
      <c r="C31" s="327"/>
      <c r="D31" s="327"/>
      <c r="E31" s="327"/>
      <c r="F31" s="327"/>
      <c r="G31" s="327"/>
      <c r="H31" s="328"/>
      <c r="I31" s="326">
        <f>'Devis 3 - '!I31</f>
        <v>0</v>
      </c>
      <c r="J31" s="328"/>
      <c r="K31" s="329">
        <f>'Devis 3 - '!K31</f>
        <v>0</v>
      </c>
      <c r="L31" s="330"/>
      <c r="M31" s="265">
        <f t="shared" si="0"/>
        <v>0</v>
      </c>
      <c r="N31" s="266"/>
      <c r="O31" s="267"/>
      <c r="P31" s="24"/>
    </row>
    <row r="32" spans="1:17">
      <c r="A32" s="26"/>
      <c r="B32" s="326">
        <f>'Devis 3 - '!B32</f>
        <v>0</v>
      </c>
      <c r="C32" s="327"/>
      <c r="D32" s="327"/>
      <c r="E32" s="327"/>
      <c r="F32" s="327"/>
      <c r="G32" s="327"/>
      <c r="H32" s="328"/>
      <c r="I32" s="326">
        <f>'Devis 3 - '!I32</f>
        <v>0</v>
      </c>
      <c r="J32" s="328"/>
      <c r="K32" s="329">
        <f>'Devis 3 - '!K32</f>
        <v>0</v>
      </c>
      <c r="L32" s="330"/>
      <c r="M32" s="265">
        <f t="shared" si="0"/>
        <v>0</v>
      </c>
      <c r="N32" s="266"/>
      <c r="O32" s="267"/>
      <c r="P32" s="24"/>
    </row>
    <row r="33" spans="1:16">
      <c r="A33" s="26"/>
      <c r="B33" s="326">
        <f>'Devis 3 - '!B33</f>
        <v>0</v>
      </c>
      <c r="C33" s="327"/>
      <c r="D33" s="327"/>
      <c r="E33" s="327"/>
      <c r="F33" s="327"/>
      <c r="G33" s="327"/>
      <c r="H33" s="328"/>
      <c r="I33" s="326">
        <f>'Devis 3 - '!I33</f>
        <v>0</v>
      </c>
      <c r="J33" s="328"/>
      <c r="K33" s="329">
        <f>'Devis 3 - '!K33</f>
        <v>0</v>
      </c>
      <c r="L33" s="330"/>
      <c r="M33" s="265">
        <f t="shared" si="0"/>
        <v>0</v>
      </c>
      <c r="N33" s="266"/>
      <c r="O33" s="267"/>
      <c r="P33" s="24"/>
    </row>
    <row r="34" spans="1:16">
      <c r="A34" s="26"/>
      <c r="B34" s="326">
        <f>'Devis 3 - '!B34</f>
        <v>0</v>
      </c>
      <c r="C34" s="327"/>
      <c r="D34" s="327"/>
      <c r="E34" s="327"/>
      <c r="F34" s="327"/>
      <c r="G34" s="327"/>
      <c r="H34" s="328"/>
      <c r="I34" s="326">
        <f>'Devis 3 - '!I34</f>
        <v>0</v>
      </c>
      <c r="J34" s="328"/>
      <c r="K34" s="329">
        <f>'Devis 3 - '!K34</f>
        <v>0</v>
      </c>
      <c r="L34" s="330"/>
      <c r="M34" s="265">
        <f t="shared" si="0"/>
        <v>0</v>
      </c>
      <c r="N34" s="266"/>
      <c r="O34" s="267"/>
      <c r="P34" s="24"/>
    </row>
    <row r="35" spans="1:16">
      <c r="A35" s="26"/>
      <c r="B35" s="326">
        <f>'Devis 3 - '!B35</f>
        <v>0</v>
      </c>
      <c r="C35" s="327"/>
      <c r="D35" s="327"/>
      <c r="E35" s="327"/>
      <c r="F35" s="327"/>
      <c r="G35" s="327"/>
      <c r="H35" s="328"/>
      <c r="I35" s="326">
        <f>'Devis 3 - '!I35</f>
        <v>0</v>
      </c>
      <c r="J35" s="328"/>
      <c r="K35" s="329">
        <f>'Devis 3 - '!K35</f>
        <v>0</v>
      </c>
      <c r="L35" s="330"/>
      <c r="M35" s="265">
        <f t="shared" si="0"/>
        <v>0</v>
      </c>
      <c r="N35" s="266"/>
      <c r="O35" s="267"/>
      <c r="P35" s="24"/>
    </row>
    <row r="36" spans="1:16">
      <c r="A36" s="26"/>
      <c r="B36" s="326">
        <f>'Devis 3 - '!B36</f>
        <v>0</v>
      </c>
      <c r="C36" s="327"/>
      <c r="D36" s="327"/>
      <c r="E36" s="327"/>
      <c r="F36" s="327"/>
      <c r="G36" s="327"/>
      <c r="H36" s="328"/>
      <c r="I36" s="326">
        <f>'Devis 3 - '!I36</f>
        <v>0</v>
      </c>
      <c r="J36" s="328"/>
      <c r="K36" s="329">
        <f>'Devis 3 - '!K36</f>
        <v>0</v>
      </c>
      <c r="L36" s="330"/>
      <c r="M36" s="265">
        <f t="shared" si="0"/>
        <v>0</v>
      </c>
      <c r="N36" s="266"/>
      <c r="O36" s="267"/>
      <c r="P36" s="24"/>
    </row>
    <row r="37" spans="1:16">
      <c r="A37" s="26"/>
      <c r="B37" s="62"/>
      <c r="C37" s="63"/>
      <c r="D37" s="73"/>
      <c r="E37" s="63"/>
      <c r="F37" s="63"/>
      <c r="G37" s="63"/>
      <c r="H37" s="64"/>
      <c r="I37" s="62"/>
      <c r="J37" s="64"/>
      <c r="K37" s="65"/>
      <c r="L37" s="66"/>
      <c r="M37" s="265">
        <f t="shared" si="0"/>
        <v>0</v>
      </c>
      <c r="N37" s="266"/>
      <c r="O37" s="267"/>
      <c r="P37" s="24"/>
    </row>
    <row r="38" spans="1:16">
      <c r="A38" s="26"/>
      <c r="B38" s="326">
        <f>'Devis 3 - '!B38</f>
        <v>0</v>
      </c>
      <c r="C38" s="327"/>
      <c r="D38" s="327"/>
      <c r="E38" s="327"/>
      <c r="F38" s="327"/>
      <c r="G38" s="327"/>
      <c r="H38" s="328"/>
      <c r="I38" s="326">
        <f>'Devis 3 - '!I37</f>
        <v>0</v>
      </c>
      <c r="J38" s="328"/>
      <c r="K38" s="329">
        <f>'Devis 3 - '!K37</f>
        <v>0</v>
      </c>
      <c r="L38" s="330"/>
      <c r="M38" s="265">
        <f t="shared" si="0"/>
        <v>0</v>
      </c>
      <c r="N38" s="266"/>
      <c r="O38" s="267"/>
      <c r="P38" s="24"/>
    </row>
    <row r="39" spans="1:16">
      <c r="A39" s="26"/>
      <c r="B39" s="331">
        <f>'Devis 3 - '!B39</f>
        <v>0</v>
      </c>
      <c r="C39" s="332"/>
      <c r="D39" s="332"/>
      <c r="E39" s="332"/>
      <c r="F39" s="332"/>
      <c r="G39" s="332"/>
      <c r="H39" s="333"/>
      <c r="I39" s="331">
        <f>'Devis 3 - '!I39</f>
        <v>0</v>
      </c>
      <c r="J39" s="333"/>
      <c r="K39" s="334">
        <f>'Devis 3 - '!K39</f>
        <v>0</v>
      </c>
      <c r="L39" s="335"/>
      <c r="M39" s="279">
        <f t="shared" si="0"/>
        <v>0</v>
      </c>
      <c r="N39" s="280"/>
      <c r="O39" s="281"/>
      <c r="P39" s="24"/>
    </row>
    <row r="40" spans="1:16" s="61" customFormat="1" ht="9.9499999999999993" customHeight="1">
      <c r="A40" s="58"/>
      <c r="B40" s="57"/>
      <c r="C40" s="57"/>
      <c r="D40" s="77"/>
      <c r="E40" s="57"/>
      <c r="F40" s="57"/>
      <c r="G40" s="57"/>
      <c r="H40" s="57"/>
      <c r="I40" s="57"/>
      <c r="J40" s="57"/>
      <c r="K40" s="57"/>
      <c r="L40" s="57"/>
      <c r="M40" s="59"/>
      <c r="N40" s="59"/>
      <c r="O40" s="59"/>
      <c r="P40" s="60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20">
        <f>'Devis 1 - '!M43</f>
        <v>0</v>
      </c>
      <c r="N43" s="320"/>
      <c r="O43" s="321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22"/>
      <c r="N44" s="322"/>
      <c r="O44" s="323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20">
        <f>'Devis 3 - '!M45</f>
        <v>0</v>
      </c>
      <c r="N45" s="320"/>
      <c r="O45" s="321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22"/>
      <c r="N46" s="322"/>
      <c r="O46" s="323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324">
        <f>M41-M43-M45</f>
        <v>0</v>
      </c>
      <c r="N47" s="324"/>
      <c r="O47" s="325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3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6"/>
      <c r="N53" s="196"/>
      <c r="O53" s="197"/>
      <c r="P53" s="24"/>
    </row>
    <row r="54" spans="1:16">
      <c r="A54" s="26"/>
      <c r="B54" s="193"/>
      <c r="C54" s="194"/>
      <c r="D54" s="195">
        <v>20041</v>
      </c>
      <c r="E54" s="196"/>
      <c r="F54" s="196"/>
      <c r="G54" s="197"/>
      <c r="H54" s="195">
        <v>1013</v>
      </c>
      <c r="I54" s="197"/>
      <c r="J54" s="195" t="s">
        <v>10</v>
      </c>
      <c r="K54" s="197"/>
      <c r="L54" s="6">
        <v>49</v>
      </c>
      <c r="M54" s="196"/>
      <c r="N54" s="196"/>
      <c r="O54" s="197"/>
      <c r="P54" s="24"/>
    </row>
    <row r="55" spans="1:16">
      <c r="A55" s="26"/>
      <c r="B55" s="195" t="str">
        <f>Domiciliation!E14</f>
        <v>IBAN : ---- ---- ---- ---- ---- ---- --- - BIC : ------------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17">
    <mergeCell ref="B61:O61"/>
    <mergeCell ref="M54:O54"/>
    <mergeCell ref="B55:O55"/>
    <mergeCell ref="B57:O57"/>
    <mergeCell ref="B58:O58"/>
    <mergeCell ref="B59:O59"/>
    <mergeCell ref="B60:O60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  <mergeCell ref="M47:O48"/>
    <mergeCell ref="B41:L42"/>
    <mergeCell ref="M41:O42"/>
    <mergeCell ref="B43:C44"/>
    <mergeCell ref="D43:I44"/>
    <mergeCell ref="J43:L44"/>
    <mergeCell ref="M43:O44"/>
    <mergeCell ref="B38:H38"/>
    <mergeCell ref="I38:J38"/>
    <mergeCell ref="K38:L38"/>
    <mergeCell ref="M38:O38"/>
    <mergeCell ref="B39:H39"/>
    <mergeCell ref="I39:J39"/>
    <mergeCell ref="K39:L39"/>
    <mergeCell ref="M39:O39"/>
    <mergeCell ref="B35:H35"/>
    <mergeCell ref="I35:J35"/>
    <mergeCell ref="K35:L35"/>
    <mergeCell ref="M35:O35"/>
    <mergeCell ref="B36:H36"/>
    <mergeCell ref="I36:J36"/>
    <mergeCell ref="K36:L36"/>
    <mergeCell ref="M36:O36"/>
    <mergeCell ref="M37:O37"/>
    <mergeCell ref="B33:H33"/>
    <mergeCell ref="I33:J33"/>
    <mergeCell ref="K33:L33"/>
    <mergeCell ref="M33:O33"/>
    <mergeCell ref="B34:H34"/>
    <mergeCell ref="I34:J34"/>
    <mergeCell ref="K34:L34"/>
    <mergeCell ref="M34:O34"/>
    <mergeCell ref="B31:H31"/>
    <mergeCell ref="I31:J31"/>
    <mergeCell ref="K31:L31"/>
    <mergeCell ref="M31:O31"/>
    <mergeCell ref="B32:H32"/>
    <mergeCell ref="I32:J32"/>
    <mergeCell ref="K32:L32"/>
    <mergeCell ref="M32:O32"/>
    <mergeCell ref="B29:H29"/>
    <mergeCell ref="I29:J29"/>
    <mergeCell ref="K29:L29"/>
    <mergeCell ref="M29:O29"/>
    <mergeCell ref="B30:H30"/>
    <mergeCell ref="I30:J30"/>
    <mergeCell ref="K30:L30"/>
    <mergeCell ref="M30:O30"/>
    <mergeCell ref="B28:H28"/>
    <mergeCell ref="I28:J28"/>
    <mergeCell ref="K28:L28"/>
    <mergeCell ref="M28:O28"/>
    <mergeCell ref="B26:H26"/>
    <mergeCell ref="I26:J26"/>
    <mergeCell ref="K26:L26"/>
    <mergeCell ref="M26:O26"/>
    <mergeCell ref="B27:H27"/>
    <mergeCell ref="I27:J27"/>
    <mergeCell ref="K27:L27"/>
    <mergeCell ref="M27:O27"/>
    <mergeCell ref="B24:H24"/>
    <mergeCell ref="I24:J24"/>
    <mergeCell ref="K24:L24"/>
    <mergeCell ref="M24:O24"/>
    <mergeCell ref="B25:H25"/>
    <mergeCell ref="I25:J25"/>
    <mergeCell ref="K25:L25"/>
    <mergeCell ref="M25:O25"/>
    <mergeCell ref="B22:H22"/>
    <mergeCell ref="I22:J22"/>
    <mergeCell ref="K22:L22"/>
    <mergeCell ref="M22:O22"/>
    <mergeCell ref="B23:H23"/>
    <mergeCell ref="I23:J23"/>
    <mergeCell ref="K23:L23"/>
    <mergeCell ref="M23:O23"/>
    <mergeCell ref="B19:E19"/>
    <mergeCell ref="F19:I19"/>
    <mergeCell ref="B21:H21"/>
    <mergeCell ref="I21:J21"/>
    <mergeCell ref="K21:L21"/>
    <mergeCell ref="M21:O21"/>
    <mergeCell ref="C5:N5"/>
    <mergeCell ref="K9:N10"/>
    <mergeCell ref="C2:N4"/>
    <mergeCell ref="B15:C15"/>
    <mergeCell ref="F15:H15"/>
    <mergeCell ref="B16:C16"/>
    <mergeCell ref="D16:I16"/>
    <mergeCell ref="B18:E18"/>
    <mergeCell ref="G18:H18"/>
    <mergeCell ref="K11:N11"/>
    <mergeCell ref="L12:N12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>
    <tabColor rgb="FFFFFF00"/>
  </sheetPr>
  <dimension ref="A1:Q61"/>
  <sheetViews>
    <sheetView showZeros="0" workbookViewId="0">
      <selection activeCell="C2" sqref="C2:N4"/>
    </sheetView>
  </sheetViews>
  <sheetFormatPr baseColWidth="10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11.425781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 ht="15" customHeight="1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 ht="15" customHeight="1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facturations!D15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 ht="15" customHeight="1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facturations!E15</f>
        <v>0</v>
      </c>
      <c r="L11" s="240"/>
      <c r="M11" s="240"/>
      <c r="N11" s="241"/>
      <c r="O11" s="21"/>
      <c r="P11" s="24"/>
    </row>
    <row r="12" spans="1:16" ht="15" customHeight="1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facturations!F15</f>
        <v>0</v>
      </c>
      <c r="L12" s="242">
        <f>facturations!G15</f>
        <v>0</v>
      </c>
      <c r="M12" s="242"/>
      <c r="N12" s="194"/>
      <c r="O12" s="21"/>
      <c r="P12" s="24"/>
    </row>
    <row r="13" spans="1:16" ht="15" customHeight="1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 ht="15" customHeight="1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facturations!Q15</f>
        <v xml:space="preserve">Devis 4 - </v>
      </c>
      <c r="C15" s="244"/>
      <c r="D15" s="76" t="s">
        <v>42</v>
      </c>
      <c r="E15" s="74" t="s">
        <v>26</v>
      </c>
      <c r="F15" s="251">
        <f>facturations!R15</f>
        <v>0</v>
      </c>
      <c r="G15" s="251"/>
      <c r="H15" s="251"/>
      <c r="I15" s="14">
        <f>facturations!S15</f>
        <v>4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facturations!I15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29"/>
      <c r="C17" s="29"/>
      <c r="D17" s="23"/>
      <c r="E17" s="29"/>
      <c r="F17" s="29"/>
      <c r="G17" s="7"/>
      <c r="H17" s="7"/>
      <c r="I17" s="21"/>
      <c r="J17" s="21"/>
      <c r="K17" s="21"/>
      <c r="L17" s="21"/>
      <c r="M17" s="21"/>
      <c r="N17" s="21"/>
      <c r="O17" s="21"/>
      <c r="P17" s="24"/>
    </row>
    <row r="18" spans="1:17">
      <c r="A18" s="26"/>
      <c r="B18" s="245" t="s">
        <v>25</v>
      </c>
      <c r="C18" s="246"/>
      <c r="D18" s="246"/>
      <c r="E18" s="246"/>
      <c r="F18" s="246"/>
      <c r="G18" s="246"/>
      <c r="H18" s="246"/>
      <c r="I18" s="247"/>
      <c r="J18" s="21"/>
      <c r="K18" s="21"/>
      <c r="L18" s="21"/>
      <c r="M18" s="21"/>
      <c r="N18" s="21"/>
      <c r="O18" s="21"/>
      <c r="P18" s="24"/>
    </row>
    <row r="19" spans="1:17">
      <c r="A19" s="26"/>
      <c r="B19" s="248"/>
      <c r="C19" s="249"/>
      <c r="D19" s="249"/>
      <c r="E19" s="249"/>
      <c r="F19" s="249"/>
      <c r="G19" s="249"/>
      <c r="H19" s="249"/>
      <c r="I19" s="250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8" t="s">
        <v>20</v>
      </c>
      <c r="N21" s="229"/>
      <c r="O21" s="230"/>
      <c r="P21" s="24"/>
    </row>
    <row r="22" spans="1:17">
      <c r="A22" s="26"/>
      <c r="B22" s="252"/>
      <c r="C22" s="253"/>
      <c r="D22" s="253"/>
      <c r="E22" s="253"/>
      <c r="F22" s="253"/>
      <c r="G22" s="253"/>
      <c r="H22" s="254"/>
      <c r="I22" s="252"/>
      <c r="J22" s="254"/>
      <c r="K22" s="255"/>
      <c r="L22" s="256"/>
      <c r="M22" s="257">
        <f>I22*K22</f>
        <v>0</v>
      </c>
      <c r="N22" s="258"/>
      <c r="O22" s="259"/>
      <c r="P22" s="24"/>
    </row>
    <row r="23" spans="1:17">
      <c r="A23" s="26"/>
      <c r="B23" s="260"/>
      <c r="C23" s="261"/>
      <c r="D23" s="261"/>
      <c r="E23" s="261"/>
      <c r="F23" s="261"/>
      <c r="G23" s="261"/>
      <c r="H23" s="262"/>
      <c r="I23" s="260"/>
      <c r="J23" s="262"/>
      <c r="K23" s="263"/>
      <c r="L23" s="264"/>
      <c r="M23" s="265">
        <f t="shared" ref="M23:M39" si="0">I23*K23</f>
        <v>0</v>
      </c>
      <c r="N23" s="266"/>
      <c r="O23" s="267"/>
      <c r="P23" s="24"/>
    </row>
    <row r="24" spans="1:17">
      <c r="A24" s="26"/>
      <c r="B24" s="260"/>
      <c r="C24" s="261"/>
      <c r="D24" s="261"/>
      <c r="E24" s="261"/>
      <c r="F24" s="261"/>
      <c r="G24" s="261"/>
      <c r="H24" s="262"/>
      <c r="I24" s="260"/>
      <c r="J24" s="262"/>
      <c r="K24" s="263"/>
      <c r="L24" s="264"/>
      <c r="M24" s="265">
        <f t="shared" si="0"/>
        <v>0</v>
      </c>
      <c r="N24" s="266"/>
      <c r="O24" s="267"/>
      <c r="P24" s="24"/>
    </row>
    <row r="25" spans="1:17">
      <c r="A25" s="26"/>
      <c r="B25" s="260"/>
      <c r="C25" s="261"/>
      <c r="D25" s="261"/>
      <c r="E25" s="261"/>
      <c r="F25" s="261"/>
      <c r="G25" s="261"/>
      <c r="H25" s="262"/>
      <c r="I25" s="260"/>
      <c r="J25" s="262"/>
      <c r="K25" s="263"/>
      <c r="L25" s="264"/>
      <c r="M25" s="265">
        <f t="shared" si="0"/>
        <v>0</v>
      </c>
      <c r="N25" s="266"/>
      <c r="O25" s="267"/>
      <c r="P25" s="24"/>
    </row>
    <row r="26" spans="1:17">
      <c r="A26" s="26"/>
      <c r="B26" s="268"/>
      <c r="C26" s="269"/>
      <c r="D26" s="269"/>
      <c r="E26" s="269"/>
      <c r="F26" s="269"/>
      <c r="G26" s="269"/>
      <c r="H26" s="270"/>
      <c r="I26" s="260"/>
      <c r="J26" s="262"/>
      <c r="K26" s="263"/>
      <c r="L26" s="264"/>
      <c r="M26" s="265">
        <f t="shared" si="0"/>
        <v>0</v>
      </c>
      <c r="N26" s="266"/>
      <c r="O26" s="267"/>
      <c r="P26" s="24"/>
    </row>
    <row r="27" spans="1:17">
      <c r="A27" s="26"/>
      <c r="B27" s="268"/>
      <c r="C27" s="269"/>
      <c r="D27" s="269"/>
      <c r="E27" s="269"/>
      <c r="F27" s="269"/>
      <c r="G27" s="269"/>
      <c r="H27" s="270"/>
      <c r="I27" s="260"/>
      <c r="J27" s="262"/>
      <c r="K27" s="263"/>
      <c r="L27" s="264"/>
      <c r="M27" s="265">
        <f t="shared" si="0"/>
        <v>0</v>
      </c>
      <c r="N27" s="266"/>
      <c r="O27" s="267"/>
      <c r="P27" s="24"/>
    </row>
    <row r="28" spans="1:17">
      <c r="A28" s="26"/>
      <c r="B28" s="268"/>
      <c r="C28" s="269"/>
      <c r="D28" s="269"/>
      <c r="E28" s="269"/>
      <c r="F28" s="269"/>
      <c r="G28" s="269"/>
      <c r="H28" s="270"/>
      <c r="I28" s="260"/>
      <c r="J28" s="262"/>
      <c r="K28" s="263"/>
      <c r="L28" s="264"/>
      <c r="M28" s="265">
        <f t="shared" si="0"/>
        <v>0</v>
      </c>
      <c r="N28" s="266"/>
      <c r="O28" s="267"/>
      <c r="P28" s="24"/>
    </row>
    <row r="29" spans="1:17">
      <c r="A29" s="26"/>
      <c r="B29" s="271"/>
      <c r="C29" s="272"/>
      <c r="D29" s="272"/>
      <c r="E29" s="272"/>
      <c r="F29" s="272"/>
      <c r="G29" s="272"/>
      <c r="H29" s="273"/>
      <c r="I29" s="260"/>
      <c r="J29" s="262"/>
      <c r="K29" s="263"/>
      <c r="L29" s="264"/>
      <c r="M29" s="265">
        <f t="shared" si="0"/>
        <v>0</v>
      </c>
      <c r="N29" s="266"/>
      <c r="O29" s="267"/>
      <c r="P29" s="24"/>
    </row>
    <row r="30" spans="1:17">
      <c r="A30" s="26"/>
      <c r="B30" s="260"/>
      <c r="C30" s="261"/>
      <c r="D30" s="261"/>
      <c r="E30" s="261"/>
      <c r="F30" s="261"/>
      <c r="G30" s="261"/>
      <c r="H30" s="262"/>
      <c r="I30" s="260"/>
      <c r="J30" s="262"/>
      <c r="K30" s="263"/>
      <c r="L30" s="264"/>
      <c r="M30" s="265">
        <f t="shared" si="0"/>
        <v>0</v>
      </c>
      <c r="N30" s="266"/>
      <c r="O30" s="267"/>
      <c r="P30" s="24"/>
    </row>
    <row r="31" spans="1:17">
      <c r="A31" s="26"/>
      <c r="B31" s="260"/>
      <c r="C31" s="261"/>
      <c r="D31" s="261"/>
      <c r="E31" s="261"/>
      <c r="F31" s="261"/>
      <c r="G31" s="261"/>
      <c r="H31" s="262"/>
      <c r="I31" s="260"/>
      <c r="J31" s="262"/>
      <c r="K31" s="263"/>
      <c r="L31" s="264"/>
      <c r="M31" s="265">
        <f t="shared" si="0"/>
        <v>0</v>
      </c>
      <c r="N31" s="266"/>
      <c r="O31" s="267"/>
      <c r="P31" s="24"/>
    </row>
    <row r="32" spans="1:17">
      <c r="A32" s="26"/>
      <c r="B32" s="260"/>
      <c r="C32" s="261"/>
      <c r="D32" s="261"/>
      <c r="E32" s="261"/>
      <c r="F32" s="261"/>
      <c r="G32" s="261"/>
      <c r="H32" s="262"/>
      <c r="I32" s="260"/>
      <c r="J32" s="262"/>
      <c r="K32" s="263"/>
      <c r="L32" s="264"/>
      <c r="M32" s="265">
        <f t="shared" si="0"/>
        <v>0</v>
      </c>
      <c r="N32" s="266"/>
      <c r="O32" s="267"/>
      <c r="P32" s="24"/>
    </row>
    <row r="33" spans="1:16">
      <c r="A33" s="26"/>
      <c r="B33" s="260"/>
      <c r="C33" s="261"/>
      <c r="D33" s="261"/>
      <c r="E33" s="261"/>
      <c r="F33" s="261"/>
      <c r="G33" s="261"/>
      <c r="H33" s="262"/>
      <c r="I33" s="260"/>
      <c r="J33" s="262"/>
      <c r="K33" s="263"/>
      <c r="L33" s="264"/>
      <c r="M33" s="265">
        <f t="shared" si="0"/>
        <v>0</v>
      </c>
      <c r="N33" s="266"/>
      <c r="O33" s="267"/>
      <c r="P33" s="24"/>
    </row>
    <row r="34" spans="1:16">
      <c r="A34" s="26"/>
      <c r="B34" s="260"/>
      <c r="C34" s="261"/>
      <c r="D34" s="261"/>
      <c r="E34" s="261"/>
      <c r="F34" s="261"/>
      <c r="G34" s="261"/>
      <c r="H34" s="262"/>
      <c r="I34" s="260"/>
      <c r="J34" s="262"/>
      <c r="K34" s="263"/>
      <c r="L34" s="264"/>
      <c r="M34" s="265">
        <f t="shared" si="0"/>
        <v>0</v>
      </c>
      <c r="N34" s="266"/>
      <c r="O34" s="267"/>
      <c r="P34" s="24"/>
    </row>
    <row r="35" spans="1:16">
      <c r="A35" s="26"/>
      <c r="B35" s="260"/>
      <c r="C35" s="261"/>
      <c r="D35" s="261"/>
      <c r="E35" s="261"/>
      <c r="F35" s="261"/>
      <c r="G35" s="261"/>
      <c r="H35" s="262"/>
      <c r="I35" s="260"/>
      <c r="J35" s="262"/>
      <c r="K35" s="263"/>
      <c r="L35" s="264"/>
      <c r="M35" s="265">
        <f t="shared" si="0"/>
        <v>0</v>
      </c>
      <c r="N35" s="266"/>
      <c r="O35" s="267"/>
      <c r="P35" s="24"/>
    </row>
    <row r="36" spans="1:16">
      <c r="A36" s="26"/>
      <c r="B36" s="260"/>
      <c r="C36" s="261"/>
      <c r="D36" s="261"/>
      <c r="E36" s="261"/>
      <c r="F36" s="261"/>
      <c r="G36" s="261"/>
      <c r="H36" s="262"/>
      <c r="I36" s="260"/>
      <c r="J36" s="262"/>
      <c r="K36" s="263"/>
      <c r="L36" s="264"/>
      <c r="M36" s="265">
        <f t="shared" si="0"/>
        <v>0</v>
      </c>
      <c r="N36" s="266"/>
      <c r="O36" s="267"/>
      <c r="P36" s="24"/>
    </row>
    <row r="37" spans="1:16">
      <c r="A37" s="26"/>
      <c r="B37" s="260"/>
      <c r="C37" s="261"/>
      <c r="D37" s="261"/>
      <c r="E37" s="261"/>
      <c r="F37" s="261"/>
      <c r="G37" s="261"/>
      <c r="H37" s="262"/>
      <c r="I37" s="260"/>
      <c r="J37" s="262"/>
      <c r="K37" s="263"/>
      <c r="L37" s="264"/>
      <c r="M37" s="265">
        <f t="shared" si="0"/>
        <v>0</v>
      </c>
      <c r="N37" s="266"/>
      <c r="O37" s="267"/>
      <c r="P37" s="24"/>
    </row>
    <row r="38" spans="1:16">
      <c r="A38" s="26"/>
      <c r="B38" s="260"/>
      <c r="C38" s="261"/>
      <c r="D38" s="261"/>
      <c r="E38" s="261"/>
      <c r="F38" s="261"/>
      <c r="G38" s="261"/>
      <c r="H38" s="262"/>
      <c r="I38" s="260"/>
      <c r="J38" s="262"/>
      <c r="K38" s="263"/>
      <c r="L38" s="264"/>
      <c r="M38" s="265">
        <f t="shared" si="0"/>
        <v>0</v>
      </c>
      <c r="N38" s="266"/>
      <c r="O38" s="267"/>
      <c r="P38" s="24"/>
    </row>
    <row r="39" spans="1:16">
      <c r="A39" s="26"/>
      <c r="B39" s="274"/>
      <c r="C39" s="275"/>
      <c r="D39" s="275"/>
      <c r="E39" s="275"/>
      <c r="F39" s="275"/>
      <c r="G39" s="275"/>
      <c r="H39" s="276"/>
      <c r="I39" s="274"/>
      <c r="J39" s="276"/>
      <c r="K39" s="277"/>
      <c r="L39" s="278"/>
      <c r="M39" s="279">
        <f t="shared" si="0"/>
        <v>0</v>
      </c>
      <c r="N39" s="280"/>
      <c r="O39" s="281"/>
      <c r="P39" s="24"/>
    </row>
    <row r="40" spans="1:16" ht="9.9499999999999993" customHeight="1">
      <c r="A40" s="26"/>
      <c r="B40" s="30"/>
      <c r="C40" s="30"/>
      <c r="D40" s="7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24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06"/>
      <c r="N43" s="307"/>
      <c r="O43" s="308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09"/>
      <c r="N44" s="310"/>
      <c r="O44" s="311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06"/>
      <c r="N45" s="307"/>
      <c r="O45" s="308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12"/>
      <c r="N46" s="313"/>
      <c r="O46" s="314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288">
        <f>M41-M43-M45</f>
        <v>0</v>
      </c>
      <c r="N47" s="289"/>
      <c r="O47" s="290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2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5" t="s">
        <v>5</v>
      </c>
      <c r="N53" s="196"/>
      <c r="O53" s="197"/>
      <c r="P53" s="24"/>
    </row>
    <row r="54" spans="1:16">
      <c r="A54" s="26"/>
      <c r="B54" s="193"/>
      <c r="C54" s="194"/>
      <c r="D54" s="195">
        <f>Domiciliation!E13</f>
        <v>0</v>
      </c>
      <c r="E54" s="196"/>
      <c r="F54" s="196"/>
      <c r="G54" s="197"/>
      <c r="H54" s="195">
        <f>Domiciliation!I13</f>
        <v>0</v>
      </c>
      <c r="I54" s="197"/>
      <c r="J54" s="195">
        <f>Domiciliation!K13</f>
        <v>0</v>
      </c>
      <c r="K54" s="197"/>
      <c r="L54" s="6">
        <f>Domiciliation!M13</f>
        <v>0</v>
      </c>
      <c r="M54" s="195">
        <f>Domiciliation!N13</f>
        <v>0</v>
      </c>
      <c r="N54" s="196"/>
      <c r="O54" s="197"/>
      <c r="P54" s="24"/>
    </row>
    <row r="55" spans="1:16">
      <c r="A55" s="26"/>
      <c r="B55" s="195" t="str">
        <f>Domiciliation!E14</f>
        <v>IBAN : ---- ---- ---- ---- ---- ---- --- - BIC : ------------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17">
    <mergeCell ref="B61:O61"/>
    <mergeCell ref="M54:O54"/>
    <mergeCell ref="B55:O55"/>
    <mergeCell ref="B57:O57"/>
    <mergeCell ref="B58:O58"/>
    <mergeCell ref="B59:O59"/>
    <mergeCell ref="B60:O60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  <mergeCell ref="M47:O48"/>
    <mergeCell ref="B41:L42"/>
    <mergeCell ref="M41:O42"/>
    <mergeCell ref="B43:C44"/>
    <mergeCell ref="D43:I44"/>
    <mergeCell ref="J43:L44"/>
    <mergeCell ref="M43:O44"/>
    <mergeCell ref="B38:H38"/>
    <mergeCell ref="I38:J38"/>
    <mergeCell ref="K38:L38"/>
    <mergeCell ref="M38:O38"/>
    <mergeCell ref="B39:H39"/>
    <mergeCell ref="I39:J39"/>
    <mergeCell ref="K39:L39"/>
    <mergeCell ref="M39:O39"/>
    <mergeCell ref="B36:H36"/>
    <mergeCell ref="I36:J36"/>
    <mergeCell ref="K36:L36"/>
    <mergeCell ref="M36:O36"/>
    <mergeCell ref="B37:H37"/>
    <mergeCell ref="I37:J37"/>
    <mergeCell ref="K37:L37"/>
    <mergeCell ref="M37:O37"/>
    <mergeCell ref="B34:H34"/>
    <mergeCell ref="I34:J34"/>
    <mergeCell ref="K34:L34"/>
    <mergeCell ref="M34:O34"/>
    <mergeCell ref="B35:H35"/>
    <mergeCell ref="I35:J35"/>
    <mergeCell ref="K35:L35"/>
    <mergeCell ref="M35:O35"/>
    <mergeCell ref="B32:H32"/>
    <mergeCell ref="I32:J32"/>
    <mergeCell ref="K32:L32"/>
    <mergeCell ref="M32:O32"/>
    <mergeCell ref="B33:H33"/>
    <mergeCell ref="I33:J33"/>
    <mergeCell ref="K33:L33"/>
    <mergeCell ref="M33:O33"/>
    <mergeCell ref="B30:H30"/>
    <mergeCell ref="I30:J30"/>
    <mergeCell ref="K30:L30"/>
    <mergeCell ref="M30:O30"/>
    <mergeCell ref="B31:H31"/>
    <mergeCell ref="I31:J31"/>
    <mergeCell ref="K31:L31"/>
    <mergeCell ref="M31:O31"/>
    <mergeCell ref="B29:H29"/>
    <mergeCell ref="I29:J29"/>
    <mergeCell ref="K29:L29"/>
    <mergeCell ref="M29:O29"/>
    <mergeCell ref="B27:H27"/>
    <mergeCell ref="I27:J27"/>
    <mergeCell ref="K27:L27"/>
    <mergeCell ref="M27:O27"/>
    <mergeCell ref="B28:H28"/>
    <mergeCell ref="I28:J28"/>
    <mergeCell ref="K28:L28"/>
    <mergeCell ref="M28:O28"/>
    <mergeCell ref="B25:H25"/>
    <mergeCell ref="I25:J25"/>
    <mergeCell ref="K25:L25"/>
    <mergeCell ref="M25:O25"/>
    <mergeCell ref="B26:H26"/>
    <mergeCell ref="I26:J26"/>
    <mergeCell ref="K26:L26"/>
    <mergeCell ref="M26:O26"/>
    <mergeCell ref="B23:H23"/>
    <mergeCell ref="I23:J23"/>
    <mergeCell ref="K23:L23"/>
    <mergeCell ref="M23:O23"/>
    <mergeCell ref="B24:H24"/>
    <mergeCell ref="I24:J24"/>
    <mergeCell ref="K24:L24"/>
    <mergeCell ref="M24:O24"/>
    <mergeCell ref="B21:H21"/>
    <mergeCell ref="I21:J21"/>
    <mergeCell ref="K21:L21"/>
    <mergeCell ref="M21:O21"/>
    <mergeCell ref="B22:H22"/>
    <mergeCell ref="I22:J22"/>
    <mergeCell ref="K22:L22"/>
    <mergeCell ref="M22:O22"/>
    <mergeCell ref="C2:N4"/>
    <mergeCell ref="B15:C15"/>
    <mergeCell ref="F15:H15"/>
    <mergeCell ref="B16:C16"/>
    <mergeCell ref="D16:I16"/>
    <mergeCell ref="B18:I19"/>
    <mergeCell ref="K11:N11"/>
    <mergeCell ref="L12:N12"/>
    <mergeCell ref="C5:N5"/>
    <mergeCell ref="K9:N10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>
    <tabColor rgb="FFFFFF00"/>
  </sheetPr>
  <dimension ref="A1:Q61"/>
  <sheetViews>
    <sheetView showZeros="0" workbookViewId="0">
      <selection activeCell="C2" sqref="C2:N4"/>
    </sheetView>
  </sheetViews>
  <sheetFormatPr baseColWidth="10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11.425781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facturations!D15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facturations!E15</f>
        <v>0</v>
      </c>
      <c r="L11" s="240"/>
      <c r="M11" s="240"/>
      <c r="N11" s="241"/>
      <c r="O11" s="21"/>
      <c r="P11" s="24"/>
    </row>
    <row r="12" spans="1:16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facturations!F15</f>
        <v>0</v>
      </c>
      <c r="L12" s="242">
        <f>facturations!G15</f>
        <v>0</v>
      </c>
      <c r="M12" s="242"/>
      <c r="N12" s="194"/>
      <c r="O12" s="21"/>
      <c r="P12" s="24"/>
    </row>
    <row r="13" spans="1:16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facturations!U15</f>
        <v xml:space="preserve">Factures 4 - </v>
      </c>
      <c r="C15" s="244"/>
      <c r="D15" s="76" t="s">
        <v>42</v>
      </c>
      <c r="E15" s="74" t="s">
        <v>27</v>
      </c>
      <c r="F15" s="340">
        <f>facturations!V15</f>
        <v>0</v>
      </c>
      <c r="G15" s="340"/>
      <c r="H15" s="340"/>
      <c r="I15" s="14">
        <f>facturations!W15</f>
        <v>4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facturations!J15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32"/>
      <c r="C17" s="32"/>
      <c r="D17" s="71"/>
      <c r="E17" s="32"/>
      <c r="F17" s="32"/>
      <c r="G17" s="27"/>
      <c r="H17" s="27"/>
      <c r="I17" s="27"/>
      <c r="J17" s="21"/>
      <c r="K17" s="21"/>
      <c r="L17" s="21"/>
      <c r="M17" s="21"/>
      <c r="N17" s="21"/>
      <c r="O17" s="21"/>
      <c r="P17" s="24"/>
    </row>
    <row r="18" spans="1:17">
      <c r="A18" s="26"/>
      <c r="B18" s="341" t="s">
        <v>23</v>
      </c>
      <c r="C18" s="342"/>
      <c r="D18" s="342"/>
      <c r="E18" s="342"/>
      <c r="F18" s="32" t="s">
        <v>26</v>
      </c>
      <c r="G18" s="339">
        <f>'Devis 4 - '!F15</f>
        <v>0</v>
      </c>
      <c r="H18" s="339"/>
      <c r="I18" s="28">
        <f>'Devis 4 - '!I15</f>
        <v>4</v>
      </c>
      <c r="J18" s="21"/>
      <c r="K18" s="21"/>
      <c r="L18" s="21"/>
      <c r="M18" s="21"/>
      <c r="N18" s="21"/>
      <c r="O18" s="21"/>
      <c r="P18" s="24"/>
    </row>
    <row r="19" spans="1:17">
      <c r="A19" s="26"/>
      <c r="B19" s="226" t="s">
        <v>24</v>
      </c>
      <c r="C19" s="227"/>
      <c r="D19" s="227"/>
      <c r="E19" s="227"/>
      <c r="F19" s="231">
        <f>'Devis 4 - '!D16</f>
        <v>0</v>
      </c>
      <c r="G19" s="231"/>
      <c r="H19" s="231"/>
      <c r="I19" s="232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I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9"/>
      <c r="N21" s="229"/>
      <c r="O21" s="230"/>
      <c r="P21" s="24"/>
    </row>
    <row r="22" spans="1:17">
      <c r="A22" s="26"/>
      <c r="B22" s="317">
        <f>'Devis 4 - '!B22</f>
        <v>0</v>
      </c>
      <c r="C22" s="318"/>
      <c r="D22" s="318"/>
      <c r="E22" s="318"/>
      <c r="F22" s="318"/>
      <c r="G22" s="318"/>
      <c r="H22" s="319"/>
      <c r="I22" s="317">
        <f>'Devis 4 - '!I22</f>
        <v>0</v>
      </c>
      <c r="J22" s="319"/>
      <c r="K22" s="337">
        <f>'Devis 4 - '!K22</f>
        <v>0</v>
      </c>
      <c r="L22" s="338"/>
      <c r="M22" s="257">
        <f>K22*I22</f>
        <v>0</v>
      </c>
      <c r="N22" s="258"/>
      <c r="O22" s="259"/>
      <c r="P22" s="24"/>
    </row>
    <row r="23" spans="1:17">
      <c r="A23" s="26"/>
      <c r="B23" s="326">
        <f>'Devis 4 - '!B23</f>
        <v>0</v>
      </c>
      <c r="C23" s="327"/>
      <c r="D23" s="327"/>
      <c r="E23" s="327"/>
      <c r="F23" s="327"/>
      <c r="G23" s="327"/>
      <c r="H23" s="328"/>
      <c r="I23" s="326">
        <f>'Devis 4 - '!I23</f>
        <v>0</v>
      </c>
      <c r="J23" s="328"/>
      <c r="K23" s="329">
        <f>'Devis 4 - '!K23</f>
        <v>0</v>
      </c>
      <c r="L23" s="330"/>
      <c r="M23" s="265">
        <f>K23*I23</f>
        <v>0</v>
      </c>
      <c r="N23" s="266"/>
      <c r="O23" s="267"/>
      <c r="P23" s="24"/>
    </row>
    <row r="24" spans="1:17">
      <c r="A24" s="26"/>
      <c r="B24" s="326">
        <f>'Devis 4 - '!B24</f>
        <v>0</v>
      </c>
      <c r="C24" s="327"/>
      <c r="D24" s="327"/>
      <c r="E24" s="327"/>
      <c r="F24" s="327"/>
      <c r="G24" s="327"/>
      <c r="H24" s="328"/>
      <c r="I24" s="326">
        <f>'Devis 4 - '!I24</f>
        <v>0</v>
      </c>
      <c r="J24" s="328"/>
      <c r="K24" s="329">
        <f>'Devis 4 - '!K24</f>
        <v>0</v>
      </c>
      <c r="L24" s="330"/>
      <c r="M24" s="265">
        <f>K24*I24</f>
        <v>0</v>
      </c>
      <c r="N24" s="266"/>
      <c r="O24" s="267"/>
      <c r="P24" s="24"/>
    </row>
    <row r="25" spans="1:17">
      <c r="A25" s="26"/>
      <c r="B25" s="326">
        <f>'Devis 4 - '!B25</f>
        <v>0</v>
      </c>
      <c r="C25" s="327"/>
      <c r="D25" s="327"/>
      <c r="E25" s="327"/>
      <c r="F25" s="327"/>
      <c r="G25" s="327"/>
      <c r="H25" s="328"/>
      <c r="I25" s="326">
        <f>'Devis 4 - '!I25</f>
        <v>0</v>
      </c>
      <c r="J25" s="328"/>
      <c r="K25" s="329">
        <f>'Devis 4 - '!K25</f>
        <v>0</v>
      </c>
      <c r="L25" s="330"/>
      <c r="M25" s="265">
        <f t="shared" ref="M25:M39" si="0">K25*I25</f>
        <v>0</v>
      </c>
      <c r="N25" s="266"/>
      <c r="O25" s="267"/>
      <c r="P25" s="24"/>
    </row>
    <row r="26" spans="1:17">
      <c r="A26" s="26"/>
      <c r="B26" s="326">
        <f>'Devis 4 - '!B26</f>
        <v>0</v>
      </c>
      <c r="C26" s="327"/>
      <c r="D26" s="327"/>
      <c r="E26" s="327"/>
      <c r="F26" s="327"/>
      <c r="G26" s="327"/>
      <c r="H26" s="328"/>
      <c r="I26" s="326">
        <f>'Devis 4 - '!I26</f>
        <v>0</v>
      </c>
      <c r="J26" s="328"/>
      <c r="K26" s="329">
        <f>'Devis 4 - '!K26</f>
        <v>0</v>
      </c>
      <c r="L26" s="330"/>
      <c r="M26" s="265">
        <f t="shared" si="0"/>
        <v>0</v>
      </c>
      <c r="N26" s="266"/>
      <c r="O26" s="267"/>
      <c r="P26" s="24"/>
    </row>
    <row r="27" spans="1:17">
      <c r="A27" s="26"/>
      <c r="B27" s="326">
        <f>'Devis 4 - '!B27</f>
        <v>0</v>
      </c>
      <c r="C27" s="327"/>
      <c r="D27" s="327"/>
      <c r="E27" s="327"/>
      <c r="F27" s="327"/>
      <c r="G27" s="327"/>
      <c r="H27" s="328"/>
      <c r="I27" s="326">
        <f>'Devis 4 - '!I27</f>
        <v>0</v>
      </c>
      <c r="J27" s="328"/>
      <c r="K27" s="329">
        <f>'Devis 4 - '!K27</f>
        <v>0</v>
      </c>
      <c r="L27" s="330"/>
      <c r="M27" s="265">
        <f t="shared" si="0"/>
        <v>0</v>
      </c>
      <c r="N27" s="266"/>
      <c r="O27" s="267"/>
      <c r="P27" s="24"/>
    </row>
    <row r="28" spans="1:17">
      <c r="A28" s="26"/>
      <c r="B28" s="326">
        <f>'Devis 4 - '!B28</f>
        <v>0</v>
      </c>
      <c r="C28" s="327"/>
      <c r="D28" s="327"/>
      <c r="E28" s="327"/>
      <c r="F28" s="327"/>
      <c r="G28" s="327"/>
      <c r="H28" s="328"/>
      <c r="I28" s="326">
        <f>'Devis 4 - '!I28</f>
        <v>0</v>
      </c>
      <c r="J28" s="328"/>
      <c r="K28" s="329">
        <f>'Devis 4 - '!K28</f>
        <v>0</v>
      </c>
      <c r="L28" s="330"/>
      <c r="M28" s="265">
        <f t="shared" si="0"/>
        <v>0</v>
      </c>
      <c r="N28" s="266"/>
      <c r="O28" s="267"/>
      <c r="P28" s="24"/>
    </row>
    <row r="29" spans="1:17">
      <c r="A29" s="26"/>
      <c r="B29" s="326">
        <f>'Devis 4 - '!B29</f>
        <v>0</v>
      </c>
      <c r="C29" s="327"/>
      <c r="D29" s="327"/>
      <c r="E29" s="327"/>
      <c r="F29" s="327"/>
      <c r="G29" s="327"/>
      <c r="H29" s="328"/>
      <c r="I29" s="326">
        <f>'Devis 4 - '!I29</f>
        <v>0</v>
      </c>
      <c r="J29" s="328"/>
      <c r="K29" s="329">
        <f>'Devis 4 - '!K29</f>
        <v>0</v>
      </c>
      <c r="L29" s="330"/>
      <c r="M29" s="265">
        <f t="shared" si="0"/>
        <v>0</v>
      </c>
      <c r="N29" s="266"/>
      <c r="O29" s="267"/>
      <c r="P29" s="24"/>
    </row>
    <row r="30" spans="1:17">
      <c r="A30" s="26"/>
      <c r="B30" s="326">
        <f>'Devis 4 - '!B30</f>
        <v>0</v>
      </c>
      <c r="C30" s="327"/>
      <c r="D30" s="327"/>
      <c r="E30" s="327"/>
      <c r="F30" s="327"/>
      <c r="G30" s="327"/>
      <c r="H30" s="328"/>
      <c r="I30" s="326">
        <f>'Devis 4 - '!I30</f>
        <v>0</v>
      </c>
      <c r="J30" s="328"/>
      <c r="K30" s="329">
        <f>'Devis 4 - '!K30</f>
        <v>0</v>
      </c>
      <c r="L30" s="330"/>
      <c r="M30" s="265">
        <f t="shared" si="0"/>
        <v>0</v>
      </c>
      <c r="N30" s="266"/>
      <c r="O30" s="267"/>
      <c r="P30" s="24"/>
    </row>
    <row r="31" spans="1:17">
      <c r="A31" s="26"/>
      <c r="B31" s="326">
        <f>'Devis 4 - '!B31</f>
        <v>0</v>
      </c>
      <c r="C31" s="327"/>
      <c r="D31" s="327"/>
      <c r="E31" s="327"/>
      <c r="F31" s="327"/>
      <c r="G31" s="327"/>
      <c r="H31" s="328"/>
      <c r="I31" s="326">
        <f>'Devis 4 - '!I31</f>
        <v>0</v>
      </c>
      <c r="J31" s="328"/>
      <c r="K31" s="329">
        <f>'Devis 4 - '!K31</f>
        <v>0</v>
      </c>
      <c r="L31" s="330"/>
      <c r="M31" s="265">
        <f t="shared" si="0"/>
        <v>0</v>
      </c>
      <c r="N31" s="266"/>
      <c r="O31" s="267"/>
      <c r="P31" s="24"/>
    </row>
    <row r="32" spans="1:17">
      <c r="A32" s="26"/>
      <c r="B32" s="326">
        <f>'Devis 4 - '!B32</f>
        <v>0</v>
      </c>
      <c r="C32" s="327"/>
      <c r="D32" s="327"/>
      <c r="E32" s="327"/>
      <c r="F32" s="327"/>
      <c r="G32" s="327"/>
      <c r="H32" s="328"/>
      <c r="I32" s="326">
        <f>'Devis 4 - '!I32</f>
        <v>0</v>
      </c>
      <c r="J32" s="328"/>
      <c r="K32" s="329">
        <f>'Devis 4 - '!K32</f>
        <v>0</v>
      </c>
      <c r="L32" s="330"/>
      <c r="M32" s="265">
        <f t="shared" si="0"/>
        <v>0</v>
      </c>
      <c r="N32" s="266"/>
      <c r="O32" s="267"/>
      <c r="P32" s="24"/>
    </row>
    <row r="33" spans="1:16">
      <c r="A33" s="26"/>
      <c r="B33" s="326">
        <f>'Devis 4 - '!B33</f>
        <v>0</v>
      </c>
      <c r="C33" s="327"/>
      <c r="D33" s="327"/>
      <c r="E33" s="327"/>
      <c r="F33" s="327"/>
      <c r="G33" s="327"/>
      <c r="H33" s="328"/>
      <c r="I33" s="326">
        <f>'Devis 4 - '!I33</f>
        <v>0</v>
      </c>
      <c r="J33" s="328"/>
      <c r="K33" s="329">
        <f>'Devis 4 - '!K33</f>
        <v>0</v>
      </c>
      <c r="L33" s="330"/>
      <c r="M33" s="265">
        <f t="shared" si="0"/>
        <v>0</v>
      </c>
      <c r="N33" s="266"/>
      <c r="O33" s="267"/>
      <c r="P33" s="24"/>
    </row>
    <row r="34" spans="1:16">
      <c r="A34" s="26"/>
      <c r="B34" s="326">
        <f>'Devis 4 - '!B34</f>
        <v>0</v>
      </c>
      <c r="C34" s="327"/>
      <c r="D34" s="327"/>
      <c r="E34" s="327"/>
      <c r="F34" s="327"/>
      <c r="G34" s="327"/>
      <c r="H34" s="328"/>
      <c r="I34" s="326">
        <f>'Devis 4 - '!I34</f>
        <v>0</v>
      </c>
      <c r="J34" s="328"/>
      <c r="K34" s="329">
        <f>'Devis 4 - '!K34</f>
        <v>0</v>
      </c>
      <c r="L34" s="330"/>
      <c r="M34" s="265">
        <f t="shared" si="0"/>
        <v>0</v>
      </c>
      <c r="N34" s="266"/>
      <c r="O34" s="267"/>
      <c r="P34" s="24"/>
    </row>
    <row r="35" spans="1:16">
      <c r="A35" s="26"/>
      <c r="B35" s="326">
        <f>'Devis 4 - '!B35</f>
        <v>0</v>
      </c>
      <c r="C35" s="327"/>
      <c r="D35" s="327"/>
      <c r="E35" s="327"/>
      <c r="F35" s="327"/>
      <c r="G35" s="327"/>
      <c r="H35" s="328"/>
      <c r="I35" s="326">
        <f>'Devis 4 - '!I35</f>
        <v>0</v>
      </c>
      <c r="J35" s="328"/>
      <c r="K35" s="329">
        <f>'Devis 4 - '!K35</f>
        <v>0</v>
      </c>
      <c r="L35" s="330"/>
      <c r="M35" s="265">
        <f t="shared" si="0"/>
        <v>0</v>
      </c>
      <c r="N35" s="266"/>
      <c r="O35" s="267"/>
      <c r="P35" s="24"/>
    </row>
    <row r="36" spans="1:16">
      <c r="A36" s="26"/>
      <c r="B36" s="326">
        <f>'Devis 4 - '!B36</f>
        <v>0</v>
      </c>
      <c r="C36" s="327"/>
      <c r="D36" s="327"/>
      <c r="E36" s="327"/>
      <c r="F36" s="327"/>
      <c r="G36" s="327"/>
      <c r="H36" s="328"/>
      <c r="I36" s="326">
        <f>'Devis 4 - '!I36</f>
        <v>0</v>
      </c>
      <c r="J36" s="328"/>
      <c r="K36" s="329">
        <f>'Devis 4 - '!K36</f>
        <v>0</v>
      </c>
      <c r="L36" s="330"/>
      <c r="M36" s="265">
        <f t="shared" si="0"/>
        <v>0</v>
      </c>
      <c r="N36" s="266"/>
      <c r="O36" s="267"/>
      <c r="P36" s="24"/>
    </row>
    <row r="37" spans="1:16">
      <c r="A37" s="26"/>
      <c r="B37" s="62"/>
      <c r="C37" s="63"/>
      <c r="D37" s="73"/>
      <c r="E37" s="63"/>
      <c r="F37" s="63"/>
      <c r="G37" s="63"/>
      <c r="H37" s="64"/>
      <c r="I37" s="62"/>
      <c r="J37" s="64"/>
      <c r="K37" s="65"/>
      <c r="L37" s="66"/>
      <c r="M37" s="265">
        <f t="shared" si="0"/>
        <v>0</v>
      </c>
      <c r="N37" s="266"/>
      <c r="O37" s="267"/>
      <c r="P37" s="24"/>
    </row>
    <row r="38" spans="1:16">
      <c r="A38" s="26"/>
      <c r="B38" s="326">
        <f>'Devis 4 - '!B38</f>
        <v>0</v>
      </c>
      <c r="C38" s="327"/>
      <c r="D38" s="327"/>
      <c r="E38" s="327"/>
      <c r="F38" s="327"/>
      <c r="G38" s="327"/>
      <c r="H38" s="328"/>
      <c r="I38" s="326">
        <f>'Devis 4 - '!I37</f>
        <v>0</v>
      </c>
      <c r="J38" s="328"/>
      <c r="K38" s="329">
        <f>'Devis 4 - '!K37</f>
        <v>0</v>
      </c>
      <c r="L38" s="330"/>
      <c r="M38" s="265">
        <f t="shared" si="0"/>
        <v>0</v>
      </c>
      <c r="N38" s="266"/>
      <c r="O38" s="267"/>
      <c r="P38" s="24"/>
    </row>
    <row r="39" spans="1:16">
      <c r="A39" s="26"/>
      <c r="B39" s="331">
        <f>'Devis 4 - '!B39</f>
        <v>0</v>
      </c>
      <c r="C39" s="332"/>
      <c r="D39" s="332"/>
      <c r="E39" s="332"/>
      <c r="F39" s="332"/>
      <c r="G39" s="332"/>
      <c r="H39" s="333"/>
      <c r="I39" s="331">
        <f>'Devis 4 - '!I39</f>
        <v>0</v>
      </c>
      <c r="J39" s="333"/>
      <c r="K39" s="334">
        <f>'Devis 4 - '!K39</f>
        <v>0</v>
      </c>
      <c r="L39" s="335"/>
      <c r="M39" s="279">
        <f t="shared" si="0"/>
        <v>0</v>
      </c>
      <c r="N39" s="280"/>
      <c r="O39" s="281"/>
      <c r="P39" s="24"/>
    </row>
    <row r="40" spans="1:16" s="61" customFormat="1" ht="9.9499999999999993" customHeight="1">
      <c r="A40" s="58"/>
      <c r="B40" s="57"/>
      <c r="C40" s="57"/>
      <c r="D40" s="77"/>
      <c r="E40" s="57"/>
      <c r="F40" s="57"/>
      <c r="G40" s="57"/>
      <c r="H40" s="57"/>
      <c r="I40" s="57"/>
      <c r="J40" s="57"/>
      <c r="K40" s="57"/>
      <c r="L40" s="57"/>
      <c r="M40" s="59"/>
      <c r="N40" s="59"/>
      <c r="O40" s="59"/>
      <c r="P40" s="60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20">
        <f>'Devis 4 - '!M43</f>
        <v>0</v>
      </c>
      <c r="N43" s="320"/>
      <c r="O43" s="321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22"/>
      <c r="N44" s="322"/>
      <c r="O44" s="323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20">
        <f>'Devis 4 - '!M45</f>
        <v>0</v>
      </c>
      <c r="N45" s="320"/>
      <c r="O45" s="321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22"/>
      <c r="N46" s="322"/>
      <c r="O46" s="323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324">
        <f>M41-M43-M45</f>
        <v>0</v>
      </c>
      <c r="N47" s="324"/>
      <c r="O47" s="325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3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6"/>
      <c r="N53" s="196"/>
      <c r="O53" s="197"/>
      <c r="P53" s="24"/>
    </row>
    <row r="54" spans="1:16">
      <c r="A54" s="26"/>
      <c r="B54" s="193"/>
      <c r="C54" s="194"/>
      <c r="D54" s="195">
        <v>20041</v>
      </c>
      <c r="E54" s="196"/>
      <c r="F54" s="196"/>
      <c r="G54" s="197"/>
      <c r="H54" s="195">
        <v>1013</v>
      </c>
      <c r="I54" s="197"/>
      <c r="J54" s="195" t="s">
        <v>10</v>
      </c>
      <c r="K54" s="197"/>
      <c r="L54" s="6">
        <v>49</v>
      </c>
      <c r="M54" s="196"/>
      <c r="N54" s="196"/>
      <c r="O54" s="197"/>
      <c r="P54" s="24"/>
    </row>
    <row r="55" spans="1:16">
      <c r="A55" s="26"/>
      <c r="B55" s="195" t="str">
        <f>Domiciliation!E14</f>
        <v>IBAN : ---- ---- ---- ---- ---- ---- --- - BIC : ------------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17">
    <mergeCell ref="B61:O61"/>
    <mergeCell ref="M54:O54"/>
    <mergeCell ref="B55:O55"/>
    <mergeCell ref="B57:O57"/>
    <mergeCell ref="B58:O58"/>
    <mergeCell ref="B59:O59"/>
    <mergeCell ref="B60:O60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  <mergeCell ref="M47:O48"/>
    <mergeCell ref="B41:L42"/>
    <mergeCell ref="M41:O42"/>
    <mergeCell ref="B43:C44"/>
    <mergeCell ref="D43:I44"/>
    <mergeCell ref="J43:L44"/>
    <mergeCell ref="M43:O44"/>
    <mergeCell ref="B38:H38"/>
    <mergeCell ref="I38:J38"/>
    <mergeCell ref="K38:L38"/>
    <mergeCell ref="M38:O38"/>
    <mergeCell ref="B39:H39"/>
    <mergeCell ref="I39:J39"/>
    <mergeCell ref="K39:L39"/>
    <mergeCell ref="M39:O39"/>
    <mergeCell ref="B35:H35"/>
    <mergeCell ref="I35:J35"/>
    <mergeCell ref="K35:L35"/>
    <mergeCell ref="M35:O35"/>
    <mergeCell ref="B36:H36"/>
    <mergeCell ref="I36:J36"/>
    <mergeCell ref="K36:L36"/>
    <mergeCell ref="M36:O36"/>
    <mergeCell ref="M37:O37"/>
    <mergeCell ref="B33:H33"/>
    <mergeCell ref="I33:J33"/>
    <mergeCell ref="K33:L33"/>
    <mergeCell ref="M33:O33"/>
    <mergeCell ref="B34:H34"/>
    <mergeCell ref="I34:J34"/>
    <mergeCell ref="K34:L34"/>
    <mergeCell ref="M34:O34"/>
    <mergeCell ref="B31:H31"/>
    <mergeCell ref="I31:J31"/>
    <mergeCell ref="K31:L31"/>
    <mergeCell ref="M31:O31"/>
    <mergeCell ref="B32:H32"/>
    <mergeCell ref="I32:J32"/>
    <mergeCell ref="K32:L32"/>
    <mergeCell ref="M32:O32"/>
    <mergeCell ref="B29:H29"/>
    <mergeCell ref="I29:J29"/>
    <mergeCell ref="K29:L29"/>
    <mergeCell ref="M29:O29"/>
    <mergeCell ref="B30:H30"/>
    <mergeCell ref="I30:J30"/>
    <mergeCell ref="K30:L30"/>
    <mergeCell ref="M30:O30"/>
    <mergeCell ref="B28:H28"/>
    <mergeCell ref="I28:J28"/>
    <mergeCell ref="K28:L28"/>
    <mergeCell ref="M28:O28"/>
    <mergeCell ref="B26:H26"/>
    <mergeCell ref="I26:J26"/>
    <mergeCell ref="K26:L26"/>
    <mergeCell ref="M26:O26"/>
    <mergeCell ref="B27:H27"/>
    <mergeCell ref="I27:J27"/>
    <mergeCell ref="K27:L27"/>
    <mergeCell ref="M27:O27"/>
    <mergeCell ref="B24:H24"/>
    <mergeCell ref="I24:J24"/>
    <mergeCell ref="K24:L24"/>
    <mergeCell ref="M24:O24"/>
    <mergeCell ref="B25:H25"/>
    <mergeCell ref="I25:J25"/>
    <mergeCell ref="K25:L25"/>
    <mergeCell ref="M25:O25"/>
    <mergeCell ref="B22:H22"/>
    <mergeCell ref="I22:J22"/>
    <mergeCell ref="K22:L22"/>
    <mergeCell ref="M22:O22"/>
    <mergeCell ref="B23:H23"/>
    <mergeCell ref="I23:J23"/>
    <mergeCell ref="K23:L23"/>
    <mergeCell ref="M23:O23"/>
    <mergeCell ref="B19:E19"/>
    <mergeCell ref="F19:I19"/>
    <mergeCell ref="B21:H21"/>
    <mergeCell ref="I21:J21"/>
    <mergeCell ref="K21:L21"/>
    <mergeCell ref="M21:O21"/>
    <mergeCell ref="C5:N5"/>
    <mergeCell ref="K9:N10"/>
    <mergeCell ref="C2:N4"/>
    <mergeCell ref="B15:C15"/>
    <mergeCell ref="F15:H15"/>
    <mergeCell ref="B16:C16"/>
    <mergeCell ref="D16:I16"/>
    <mergeCell ref="B18:E18"/>
    <mergeCell ref="G18:H18"/>
    <mergeCell ref="K11:N11"/>
    <mergeCell ref="L12:N12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>
    <tabColor rgb="FF00B0F0"/>
  </sheetPr>
  <dimension ref="A1:Q61"/>
  <sheetViews>
    <sheetView showZeros="0" workbookViewId="0">
      <selection activeCell="C2" sqref="C2:N4"/>
    </sheetView>
  </sheetViews>
  <sheetFormatPr baseColWidth="10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11.425781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 ht="15" customHeight="1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 ht="15" customHeight="1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facturations!D16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 ht="15" customHeight="1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facturations!E16</f>
        <v>0</v>
      </c>
      <c r="L11" s="240"/>
      <c r="M11" s="240"/>
      <c r="N11" s="241"/>
      <c r="O11" s="21"/>
      <c r="P11" s="24"/>
    </row>
    <row r="12" spans="1:16" ht="15" customHeight="1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facturations!F16</f>
        <v>0</v>
      </c>
      <c r="L12" s="242">
        <f>facturations!G16</f>
        <v>0</v>
      </c>
      <c r="M12" s="242"/>
      <c r="N12" s="194"/>
      <c r="O12" s="21"/>
      <c r="P12" s="24"/>
    </row>
    <row r="13" spans="1:16" ht="15" customHeight="1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 ht="15" customHeight="1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facturations!Q16</f>
        <v xml:space="preserve">Devis 5 - </v>
      </c>
      <c r="C15" s="244"/>
      <c r="D15" s="76" t="s">
        <v>42</v>
      </c>
      <c r="E15" s="74" t="s">
        <v>26</v>
      </c>
      <c r="F15" s="251">
        <f>facturations!R16</f>
        <v>0</v>
      </c>
      <c r="G15" s="251"/>
      <c r="H15" s="251"/>
      <c r="I15" s="14">
        <f>facturations!S16</f>
        <v>5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facturations!I16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29"/>
      <c r="C17" s="29"/>
      <c r="D17" s="23"/>
      <c r="E17" s="29"/>
      <c r="F17" s="29"/>
      <c r="G17" s="7"/>
      <c r="H17" s="7"/>
      <c r="I17" s="21"/>
      <c r="J17" s="21"/>
      <c r="K17" s="21"/>
      <c r="L17" s="21"/>
      <c r="M17" s="21"/>
      <c r="N17" s="21"/>
      <c r="O17" s="21"/>
      <c r="P17" s="24"/>
    </row>
    <row r="18" spans="1:17">
      <c r="A18" s="26"/>
      <c r="B18" s="245" t="s">
        <v>25</v>
      </c>
      <c r="C18" s="246"/>
      <c r="D18" s="246"/>
      <c r="E18" s="246"/>
      <c r="F18" s="246"/>
      <c r="G18" s="246"/>
      <c r="H18" s="246"/>
      <c r="I18" s="247"/>
      <c r="J18" s="21"/>
      <c r="K18" s="21"/>
      <c r="L18" s="21"/>
      <c r="M18" s="21"/>
      <c r="N18" s="21"/>
      <c r="O18" s="21"/>
      <c r="P18" s="24"/>
    </row>
    <row r="19" spans="1:17">
      <c r="A19" s="26"/>
      <c r="B19" s="248"/>
      <c r="C19" s="249"/>
      <c r="D19" s="249"/>
      <c r="E19" s="249"/>
      <c r="F19" s="249"/>
      <c r="G19" s="249"/>
      <c r="H19" s="249"/>
      <c r="I19" s="250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8" t="s">
        <v>20</v>
      </c>
      <c r="N21" s="229"/>
      <c r="O21" s="230"/>
      <c r="P21" s="24"/>
    </row>
    <row r="22" spans="1:17">
      <c r="A22" s="26"/>
      <c r="B22" s="252"/>
      <c r="C22" s="253"/>
      <c r="D22" s="253"/>
      <c r="E22" s="253"/>
      <c r="F22" s="253"/>
      <c r="G22" s="253"/>
      <c r="H22" s="254"/>
      <c r="I22" s="252"/>
      <c r="J22" s="254"/>
      <c r="K22" s="255"/>
      <c r="L22" s="256"/>
      <c r="M22" s="257">
        <f>I22*K22</f>
        <v>0</v>
      </c>
      <c r="N22" s="258"/>
      <c r="O22" s="259"/>
      <c r="P22" s="24"/>
    </row>
    <row r="23" spans="1:17">
      <c r="A23" s="26"/>
      <c r="B23" s="260"/>
      <c r="C23" s="261"/>
      <c r="D23" s="261"/>
      <c r="E23" s="261"/>
      <c r="F23" s="261"/>
      <c r="G23" s="261"/>
      <c r="H23" s="262"/>
      <c r="I23" s="260"/>
      <c r="J23" s="262"/>
      <c r="K23" s="263"/>
      <c r="L23" s="264"/>
      <c r="M23" s="265">
        <f t="shared" ref="M23:M39" si="0">I23*K23</f>
        <v>0</v>
      </c>
      <c r="N23" s="266"/>
      <c r="O23" s="267"/>
      <c r="P23" s="24"/>
    </row>
    <row r="24" spans="1:17">
      <c r="A24" s="26"/>
      <c r="B24" s="260"/>
      <c r="C24" s="261"/>
      <c r="D24" s="261"/>
      <c r="E24" s="261"/>
      <c r="F24" s="261"/>
      <c r="G24" s="261"/>
      <c r="H24" s="262"/>
      <c r="I24" s="260"/>
      <c r="J24" s="262"/>
      <c r="K24" s="263"/>
      <c r="L24" s="264"/>
      <c r="M24" s="265">
        <f t="shared" si="0"/>
        <v>0</v>
      </c>
      <c r="N24" s="266"/>
      <c r="O24" s="267"/>
      <c r="P24" s="24"/>
    </row>
    <row r="25" spans="1:17">
      <c r="A25" s="26"/>
      <c r="B25" s="260"/>
      <c r="C25" s="261"/>
      <c r="D25" s="261"/>
      <c r="E25" s="261"/>
      <c r="F25" s="261"/>
      <c r="G25" s="261"/>
      <c r="H25" s="262"/>
      <c r="I25" s="260"/>
      <c r="J25" s="262"/>
      <c r="K25" s="263"/>
      <c r="L25" s="264"/>
      <c r="M25" s="265">
        <f t="shared" si="0"/>
        <v>0</v>
      </c>
      <c r="N25" s="266"/>
      <c r="O25" s="267"/>
      <c r="P25" s="24"/>
    </row>
    <row r="26" spans="1:17">
      <c r="A26" s="26"/>
      <c r="B26" s="268"/>
      <c r="C26" s="269"/>
      <c r="D26" s="269"/>
      <c r="E26" s="269"/>
      <c r="F26" s="269"/>
      <c r="G26" s="269"/>
      <c r="H26" s="270"/>
      <c r="I26" s="260"/>
      <c r="J26" s="262"/>
      <c r="K26" s="263"/>
      <c r="L26" s="264"/>
      <c r="M26" s="265">
        <f t="shared" si="0"/>
        <v>0</v>
      </c>
      <c r="N26" s="266"/>
      <c r="O26" s="267"/>
      <c r="P26" s="24"/>
    </row>
    <row r="27" spans="1:17">
      <c r="A27" s="26"/>
      <c r="B27" s="268"/>
      <c r="C27" s="269"/>
      <c r="D27" s="269"/>
      <c r="E27" s="269"/>
      <c r="F27" s="269"/>
      <c r="G27" s="269"/>
      <c r="H27" s="270"/>
      <c r="I27" s="260"/>
      <c r="J27" s="262"/>
      <c r="K27" s="263"/>
      <c r="L27" s="264"/>
      <c r="M27" s="265">
        <f t="shared" si="0"/>
        <v>0</v>
      </c>
      <c r="N27" s="266"/>
      <c r="O27" s="267"/>
      <c r="P27" s="24"/>
    </row>
    <row r="28" spans="1:17">
      <c r="A28" s="26"/>
      <c r="B28" s="268"/>
      <c r="C28" s="269"/>
      <c r="D28" s="269"/>
      <c r="E28" s="269"/>
      <c r="F28" s="269"/>
      <c r="G28" s="269"/>
      <c r="H28" s="270"/>
      <c r="I28" s="260"/>
      <c r="J28" s="262"/>
      <c r="K28" s="263"/>
      <c r="L28" s="264"/>
      <c r="M28" s="265">
        <f t="shared" si="0"/>
        <v>0</v>
      </c>
      <c r="N28" s="266"/>
      <c r="O28" s="267"/>
      <c r="P28" s="24"/>
    </row>
    <row r="29" spans="1:17">
      <c r="A29" s="26"/>
      <c r="B29" s="271"/>
      <c r="C29" s="272"/>
      <c r="D29" s="272"/>
      <c r="E29" s="272"/>
      <c r="F29" s="272"/>
      <c r="G29" s="272"/>
      <c r="H29" s="273"/>
      <c r="I29" s="260"/>
      <c r="J29" s="262"/>
      <c r="K29" s="263"/>
      <c r="L29" s="264"/>
      <c r="M29" s="265">
        <f t="shared" si="0"/>
        <v>0</v>
      </c>
      <c r="N29" s="266"/>
      <c r="O29" s="267"/>
      <c r="P29" s="24"/>
    </row>
    <row r="30" spans="1:17">
      <c r="A30" s="26"/>
      <c r="B30" s="260"/>
      <c r="C30" s="261"/>
      <c r="D30" s="261"/>
      <c r="E30" s="261"/>
      <c r="F30" s="261"/>
      <c r="G30" s="261"/>
      <c r="H30" s="262"/>
      <c r="I30" s="260"/>
      <c r="J30" s="262"/>
      <c r="K30" s="263"/>
      <c r="L30" s="264"/>
      <c r="M30" s="265">
        <f t="shared" si="0"/>
        <v>0</v>
      </c>
      <c r="N30" s="266"/>
      <c r="O30" s="267"/>
      <c r="P30" s="24"/>
    </row>
    <row r="31" spans="1:17">
      <c r="A31" s="26"/>
      <c r="B31" s="260"/>
      <c r="C31" s="261"/>
      <c r="D31" s="261"/>
      <c r="E31" s="261"/>
      <c r="F31" s="261"/>
      <c r="G31" s="261"/>
      <c r="H31" s="262"/>
      <c r="I31" s="260"/>
      <c r="J31" s="262"/>
      <c r="K31" s="263"/>
      <c r="L31" s="264"/>
      <c r="M31" s="265">
        <f t="shared" si="0"/>
        <v>0</v>
      </c>
      <c r="N31" s="266"/>
      <c r="O31" s="267"/>
      <c r="P31" s="24"/>
    </row>
    <row r="32" spans="1:17">
      <c r="A32" s="26"/>
      <c r="B32" s="260"/>
      <c r="C32" s="261"/>
      <c r="D32" s="261"/>
      <c r="E32" s="261"/>
      <c r="F32" s="261"/>
      <c r="G32" s="261"/>
      <c r="H32" s="262"/>
      <c r="I32" s="260"/>
      <c r="J32" s="262"/>
      <c r="K32" s="263"/>
      <c r="L32" s="264"/>
      <c r="M32" s="265">
        <f t="shared" si="0"/>
        <v>0</v>
      </c>
      <c r="N32" s="266"/>
      <c r="O32" s="267"/>
      <c r="P32" s="24"/>
    </row>
    <row r="33" spans="1:16">
      <c r="A33" s="26"/>
      <c r="B33" s="260"/>
      <c r="C33" s="261"/>
      <c r="D33" s="261"/>
      <c r="E33" s="261"/>
      <c r="F33" s="261"/>
      <c r="G33" s="261"/>
      <c r="H33" s="262"/>
      <c r="I33" s="260"/>
      <c r="J33" s="262"/>
      <c r="K33" s="263"/>
      <c r="L33" s="264"/>
      <c r="M33" s="265">
        <f t="shared" si="0"/>
        <v>0</v>
      </c>
      <c r="N33" s="266"/>
      <c r="O33" s="267"/>
      <c r="P33" s="24"/>
    </row>
    <row r="34" spans="1:16">
      <c r="A34" s="26"/>
      <c r="B34" s="260"/>
      <c r="C34" s="261"/>
      <c r="D34" s="261"/>
      <c r="E34" s="261"/>
      <c r="F34" s="261"/>
      <c r="G34" s="261"/>
      <c r="H34" s="262"/>
      <c r="I34" s="260"/>
      <c r="J34" s="262"/>
      <c r="K34" s="263"/>
      <c r="L34" s="264"/>
      <c r="M34" s="265">
        <f t="shared" si="0"/>
        <v>0</v>
      </c>
      <c r="N34" s="266"/>
      <c r="O34" s="267"/>
      <c r="P34" s="24"/>
    </row>
    <row r="35" spans="1:16">
      <c r="A35" s="26"/>
      <c r="B35" s="260"/>
      <c r="C35" s="261"/>
      <c r="D35" s="261"/>
      <c r="E35" s="261"/>
      <c r="F35" s="261"/>
      <c r="G35" s="261"/>
      <c r="H35" s="262"/>
      <c r="I35" s="260"/>
      <c r="J35" s="262"/>
      <c r="K35" s="263"/>
      <c r="L35" s="264"/>
      <c r="M35" s="265">
        <f t="shared" si="0"/>
        <v>0</v>
      </c>
      <c r="N35" s="266"/>
      <c r="O35" s="267"/>
      <c r="P35" s="24"/>
    </row>
    <row r="36" spans="1:16">
      <c r="A36" s="26"/>
      <c r="B36" s="260"/>
      <c r="C36" s="261"/>
      <c r="D36" s="261"/>
      <c r="E36" s="261"/>
      <c r="F36" s="261"/>
      <c r="G36" s="261"/>
      <c r="H36" s="262"/>
      <c r="I36" s="260"/>
      <c r="J36" s="262"/>
      <c r="K36" s="263"/>
      <c r="L36" s="264"/>
      <c r="M36" s="265">
        <f t="shared" si="0"/>
        <v>0</v>
      </c>
      <c r="N36" s="266"/>
      <c r="O36" s="267"/>
      <c r="P36" s="24"/>
    </row>
    <row r="37" spans="1:16">
      <c r="A37" s="26"/>
      <c r="B37" s="260"/>
      <c r="C37" s="261"/>
      <c r="D37" s="261"/>
      <c r="E37" s="261"/>
      <c r="F37" s="261"/>
      <c r="G37" s="261"/>
      <c r="H37" s="262"/>
      <c r="I37" s="260"/>
      <c r="J37" s="262"/>
      <c r="K37" s="263"/>
      <c r="L37" s="264"/>
      <c r="M37" s="265">
        <f t="shared" si="0"/>
        <v>0</v>
      </c>
      <c r="N37" s="266"/>
      <c r="O37" s="267"/>
      <c r="P37" s="24"/>
    </row>
    <row r="38" spans="1:16">
      <c r="A38" s="26"/>
      <c r="B38" s="260"/>
      <c r="C38" s="261"/>
      <c r="D38" s="261"/>
      <c r="E38" s="261"/>
      <c r="F38" s="261"/>
      <c r="G38" s="261"/>
      <c r="H38" s="262"/>
      <c r="I38" s="260"/>
      <c r="J38" s="262"/>
      <c r="K38" s="263"/>
      <c r="L38" s="264"/>
      <c r="M38" s="265">
        <f t="shared" si="0"/>
        <v>0</v>
      </c>
      <c r="N38" s="266"/>
      <c r="O38" s="267"/>
      <c r="P38" s="24"/>
    </row>
    <row r="39" spans="1:16">
      <c r="A39" s="26"/>
      <c r="B39" s="274"/>
      <c r="C39" s="275"/>
      <c r="D39" s="275"/>
      <c r="E39" s="275"/>
      <c r="F39" s="275"/>
      <c r="G39" s="275"/>
      <c r="H39" s="276"/>
      <c r="I39" s="274"/>
      <c r="J39" s="276"/>
      <c r="K39" s="277"/>
      <c r="L39" s="278"/>
      <c r="M39" s="279">
        <f t="shared" si="0"/>
        <v>0</v>
      </c>
      <c r="N39" s="280"/>
      <c r="O39" s="281"/>
      <c r="P39" s="24"/>
    </row>
    <row r="40" spans="1:16" ht="9.9499999999999993" customHeight="1">
      <c r="A40" s="26"/>
      <c r="B40" s="30"/>
      <c r="C40" s="30"/>
      <c r="D40" s="7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24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06"/>
      <c r="N43" s="307"/>
      <c r="O43" s="308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09"/>
      <c r="N44" s="310"/>
      <c r="O44" s="311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06"/>
      <c r="N45" s="307"/>
      <c r="O45" s="308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12"/>
      <c r="N46" s="313"/>
      <c r="O46" s="314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288">
        <f>M41-M43-M45</f>
        <v>0</v>
      </c>
      <c r="N47" s="289"/>
      <c r="O47" s="290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2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5" t="s">
        <v>5</v>
      </c>
      <c r="N53" s="196"/>
      <c r="O53" s="197"/>
      <c r="P53" s="24"/>
    </row>
    <row r="54" spans="1:16">
      <c r="A54" s="26"/>
      <c r="B54" s="193"/>
      <c r="C54" s="194"/>
      <c r="D54" s="195">
        <f>Domiciliation!E13</f>
        <v>0</v>
      </c>
      <c r="E54" s="196"/>
      <c r="F54" s="196"/>
      <c r="G54" s="197"/>
      <c r="H54" s="195">
        <f>Domiciliation!I13</f>
        <v>0</v>
      </c>
      <c r="I54" s="197"/>
      <c r="J54" s="195">
        <f>Domiciliation!K13</f>
        <v>0</v>
      </c>
      <c r="K54" s="197"/>
      <c r="L54" s="6">
        <f>Domiciliation!M13</f>
        <v>0</v>
      </c>
      <c r="M54" s="195">
        <f>Domiciliation!N13</f>
        <v>0</v>
      </c>
      <c r="N54" s="196"/>
      <c r="O54" s="197"/>
      <c r="P54" s="24"/>
    </row>
    <row r="55" spans="1:16">
      <c r="A55" s="26"/>
      <c r="B55" s="195" t="str">
        <f>Domiciliation!E14</f>
        <v>IBAN : ---- ---- ---- ---- ---- ---- --- - BIC : ------------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17">
    <mergeCell ref="B61:O61"/>
    <mergeCell ref="M54:O54"/>
    <mergeCell ref="B55:O55"/>
    <mergeCell ref="B57:O57"/>
    <mergeCell ref="B58:O58"/>
    <mergeCell ref="B59:O59"/>
    <mergeCell ref="B60:O60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  <mergeCell ref="M47:O48"/>
    <mergeCell ref="B41:L42"/>
    <mergeCell ref="M41:O42"/>
    <mergeCell ref="B43:C44"/>
    <mergeCell ref="D43:I44"/>
    <mergeCell ref="J43:L44"/>
    <mergeCell ref="M43:O44"/>
    <mergeCell ref="B38:H38"/>
    <mergeCell ref="I38:J38"/>
    <mergeCell ref="K38:L38"/>
    <mergeCell ref="M38:O38"/>
    <mergeCell ref="B39:H39"/>
    <mergeCell ref="I39:J39"/>
    <mergeCell ref="K39:L39"/>
    <mergeCell ref="M39:O39"/>
    <mergeCell ref="B36:H36"/>
    <mergeCell ref="I36:J36"/>
    <mergeCell ref="K36:L36"/>
    <mergeCell ref="M36:O36"/>
    <mergeCell ref="B37:H37"/>
    <mergeCell ref="I37:J37"/>
    <mergeCell ref="K37:L37"/>
    <mergeCell ref="M37:O37"/>
    <mergeCell ref="B34:H34"/>
    <mergeCell ref="I34:J34"/>
    <mergeCell ref="K34:L34"/>
    <mergeCell ref="M34:O34"/>
    <mergeCell ref="B35:H35"/>
    <mergeCell ref="I35:J35"/>
    <mergeCell ref="K35:L35"/>
    <mergeCell ref="M35:O35"/>
    <mergeCell ref="B32:H32"/>
    <mergeCell ref="I32:J32"/>
    <mergeCell ref="K32:L32"/>
    <mergeCell ref="M32:O32"/>
    <mergeCell ref="B33:H33"/>
    <mergeCell ref="I33:J33"/>
    <mergeCell ref="K33:L33"/>
    <mergeCell ref="M33:O33"/>
    <mergeCell ref="B30:H30"/>
    <mergeCell ref="I30:J30"/>
    <mergeCell ref="K30:L30"/>
    <mergeCell ref="M30:O30"/>
    <mergeCell ref="B31:H31"/>
    <mergeCell ref="I31:J31"/>
    <mergeCell ref="K31:L31"/>
    <mergeCell ref="M31:O31"/>
    <mergeCell ref="B29:H29"/>
    <mergeCell ref="I29:J29"/>
    <mergeCell ref="K29:L29"/>
    <mergeCell ref="M29:O29"/>
    <mergeCell ref="B27:H27"/>
    <mergeCell ref="I27:J27"/>
    <mergeCell ref="K27:L27"/>
    <mergeCell ref="M27:O27"/>
    <mergeCell ref="B28:H28"/>
    <mergeCell ref="I28:J28"/>
    <mergeCell ref="K28:L28"/>
    <mergeCell ref="M28:O28"/>
    <mergeCell ref="B25:H25"/>
    <mergeCell ref="I25:J25"/>
    <mergeCell ref="K25:L25"/>
    <mergeCell ref="M25:O25"/>
    <mergeCell ref="B26:H26"/>
    <mergeCell ref="I26:J26"/>
    <mergeCell ref="K26:L26"/>
    <mergeCell ref="M26:O26"/>
    <mergeCell ref="B23:H23"/>
    <mergeCell ref="I23:J23"/>
    <mergeCell ref="K23:L23"/>
    <mergeCell ref="M23:O23"/>
    <mergeCell ref="B24:H24"/>
    <mergeCell ref="I24:J24"/>
    <mergeCell ref="K24:L24"/>
    <mergeCell ref="M24:O24"/>
    <mergeCell ref="B21:H21"/>
    <mergeCell ref="I21:J21"/>
    <mergeCell ref="K21:L21"/>
    <mergeCell ref="M21:O21"/>
    <mergeCell ref="B22:H22"/>
    <mergeCell ref="I22:J22"/>
    <mergeCell ref="K22:L22"/>
    <mergeCell ref="M22:O22"/>
    <mergeCell ref="C2:N4"/>
    <mergeCell ref="B15:C15"/>
    <mergeCell ref="F15:H15"/>
    <mergeCell ref="B16:C16"/>
    <mergeCell ref="D16:I16"/>
    <mergeCell ref="B18:I19"/>
    <mergeCell ref="K11:N11"/>
    <mergeCell ref="L12:N12"/>
    <mergeCell ref="C5:N5"/>
    <mergeCell ref="K9:N10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2">
    <tabColor rgb="FF00B0F0"/>
  </sheetPr>
  <dimension ref="A1:Q61"/>
  <sheetViews>
    <sheetView showZeros="0" workbookViewId="0">
      <selection activeCell="C2" sqref="C2:N4"/>
    </sheetView>
  </sheetViews>
  <sheetFormatPr baseColWidth="10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11.425781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facturations!D16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facturations!E16</f>
        <v>0</v>
      </c>
      <c r="L11" s="240"/>
      <c r="M11" s="240"/>
      <c r="N11" s="241"/>
      <c r="O11" s="21"/>
      <c r="P11" s="24"/>
    </row>
    <row r="12" spans="1:16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facturations!F16</f>
        <v>0</v>
      </c>
      <c r="L12" s="242">
        <f>facturations!G16</f>
        <v>0</v>
      </c>
      <c r="M12" s="242"/>
      <c r="N12" s="194"/>
      <c r="O12" s="21"/>
      <c r="P12" s="24"/>
    </row>
    <row r="13" spans="1:16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facturations!U16</f>
        <v xml:space="preserve">Factures 5 - </v>
      </c>
      <c r="C15" s="244"/>
      <c r="D15" s="76" t="s">
        <v>42</v>
      </c>
      <c r="E15" s="74" t="s">
        <v>27</v>
      </c>
      <c r="F15" s="340">
        <f>facturations!V16</f>
        <v>0</v>
      </c>
      <c r="G15" s="340"/>
      <c r="H15" s="340"/>
      <c r="I15" s="14">
        <f>facturations!W16</f>
        <v>5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facturations!J16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32"/>
      <c r="C17" s="32"/>
      <c r="D17" s="71"/>
      <c r="E17" s="32"/>
      <c r="F17" s="32"/>
      <c r="G17" s="27"/>
      <c r="H17" s="27"/>
      <c r="I17" s="27"/>
      <c r="J17" s="21"/>
      <c r="K17" s="21"/>
      <c r="L17" s="21"/>
      <c r="M17" s="21"/>
      <c r="N17" s="21"/>
      <c r="O17" s="21"/>
      <c r="P17" s="24"/>
    </row>
    <row r="18" spans="1:17">
      <c r="A18" s="26"/>
      <c r="B18" s="341" t="s">
        <v>23</v>
      </c>
      <c r="C18" s="342"/>
      <c r="D18" s="342"/>
      <c r="E18" s="342"/>
      <c r="F18" s="32" t="s">
        <v>26</v>
      </c>
      <c r="G18" s="339">
        <f>'Devis 5 - '!F15</f>
        <v>0</v>
      </c>
      <c r="H18" s="339"/>
      <c r="I18" s="28">
        <f>'Devis 5 - '!I15</f>
        <v>5</v>
      </c>
      <c r="J18" s="21"/>
      <c r="K18" s="21"/>
      <c r="L18" s="21"/>
      <c r="M18" s="21"/>
      <c r="N18" s="21"/>
      <c r="O18" s="21"/>
      <c r="P18" s="24"/>
    </row>
    <row r="19" spans="1:17">
      <c r="A19" s="26"/>
      <c r="B19" s="226" t="s">
        <v>24</v>
      </c>
      <c r="C19" s="227"/>
      <c r="D19" s="227"/>
      <c r="E19" s="227"/>
      <c r="F19" s="231">
        <f>'Devis 5 - '!D16</f>
        <v>0</v>
      </c>
      <c r="G19" s="231"/>
      <c r="H19" s="231"/>
      <c r="I19" s="232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I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9"/>
      <c r="N21" s="229"/>
      <c r="O21" s="230"/>
      <c r="P21" s="24"/>
    </row>
    <row r="22" spans="1:17">
      <c r="A22" s="26"/>
      <c r="B22" s="317">
        <f>'Devis 5 - '!B22</f>
        <v>0</v>
      </c>
      <c r="C22" s="318"/>
      <c r="D22" s="318"/>
      <c r="E22" s="318"/>
      <c r="F22" s="318"/>
      <c r="G22" s="318"/>
      <c r="H22" s="319"/>
      <c r="I22" s="317">
        <f>'Devis 5 - '!I22</f>
        <v>0</v>
      </c>
      <c r="J22" s="319"/>
      <c r="K22" s="337">
        <f>'Devis 5 - '!K22</f>
        <v>0</v>
      </c>
      <c r="L22" s="338"/>
      <c r="M22" s="257">
        <f>K22*I22</f>
        <v>0</v>
      </c>
      <c r="N22" s="258"/>
      <c r="O22" s="259"/>
      <c r="P22" s="24"/>
    </row>
    <row r="23" spans="1:17">
      <c r="A23" s="26"/>
      <c r="B23" s="326">
        <f>'Devis 5 - '!B23</f>
        <v>0</v>
      </c>
      <c r="C23" s="327"/>
      <c r="D23" s="327"/>
      <c r="E23" s="327"/>
      <c r="F23" s="327"/>
      <c r="G23" s="327"/>
      <c r="H23" s="328"/>
      <c r="I23" s="326">
        <f>'Devis 5 - '!I23</f>
        <v>0</v>
      </c>
      <c r="J23" s="328"/>
      <c r="K23" s="329">
        <f>'Devis 5 - '!K23</f>
        <v>0</v>
      </c>
      <c r="L23" s="330"/>
      <c r="M23" s="265">
        <f>K23*I23</f>
        <v>0</v>
      </c>
      <c r="N23" s="266"/>
      <c r="O23" s="267"/>
      <c r="P23" s="24"/>
    </row>
    <row r="24" spans="1:17">
      <c r="A24" s="26"/>
      <c r="B24" s="326">
        <f>'Devis 5 - '!B24</f>
        <v>0</v>
      </c>
      <c r="C24" s="327"/>
      <c r="D24" s="327"/>
      <c r="E24" s="327"/>
      <c r="F24" s="327"/>
      <c r="G24" s="327"/>
      <c r="H24" s="328"/>
      <c r="I24" s="326">
        <f>'Devis 5 - '!I24</f>
        <v>0</v>
      </c>
      <c r="J24" s="328"/>
      <c r="K24" s="329">
        <f>'Devis 5 - '!K24</f>
        <v>0</v>
      </c>
      <c r="L24" s="330"/>
      <c r="M24" s="265">
        <f>K24*I24</f>
        <v>0</v>
      </c>
      <c r="N24" s="266"/>
      <c r="O24" s="267"/>
      <c r="P24" s="24"/>
    </row>
    <row r="25" spans="1:17">
      <c r="A25" s="26"/>
      <c r="B25" s="326">
        <f>'Devis 5 - '!B25</f>
        <v>0</v>
      </c>
      <c r="C25" s="327"/>
      <c r="D25" s="327"/>
      <c r="E25" s="327"/>
      <c r="F25" s="327"/>
      <c r="G25" s="327"/>
      <c r="H25" s="328"/>
      <c r="I25" s="326">
        <f>'Devis 5 - '!I25</f>
        <v>0</v>
      </c>
      <c r="J25" s="328"/>
      <c r="K25" s="329">
        <f>'Devis 5 - '!K25</f>
        <v>0</v>
      </c>
      <c r="L25" s="330"/>
      <c r="M25" s="265">
        <f t="shared" ref="M25:M39" si="0">K25*I25</f>
        <v>0</v>
      </c>
      <c r="N25" s="266"/>
      <c r="O25" s="267"/>
      <c r="P25" s="24"/>
    </row>
    <row r="26" spans="1:17">
      <c r="A26" s="26"/>
      <c r="B26" s="326">
        <f>'Devis 5 - '!B26</f>
        <v>0</v>
      </c>
      <c r="C26" s="327"/>
      <c r="D26" s="327"/>
      <c r="E26" s="327"/>
      <c r="F26" s="327"/>
      <c r="G26" s="327"/>
      <c r="H26" s="328"/>
      <c r="I26" s="326">
        <f>'Devis 5 - '!I26</f>
        <v>0</v>
      </c>
      <c r="J26" s="328"/>
      <c r="K26" s="329">
        <f>'Devis 5 - '!K26</f>
        <v>0</v>
      </c>
      <c r="L26" s="330"/>
      <c r="M26" s="265">
        <f t="shared" si="0"/>
        <v>0</v>
      </c>
      <c r="N26" s="266"/>
      <c r="O26" s="267"/>
      <c r="P26" s="24"/>
    </row>
    <row r="27" spans="1:17">
      <c r="A27" s="26"/>
      <c r="B27" s="326">
        <f>'Devis 5 - '!B27</f>
        <v>0</v>
      </c>
      <c r="C27" s="327"/>
      <c r="D27" s="327"/>
      <c r="E27" s="327"/>
      <c r="F27" s="327"/>
      <c r="G27" s="327"/>
      <c r="H27" s="328"/>
      <c r="I27" s="326">
        <f>'Devis 5 - '!I27</f>
        <v>0</v>
      </c>
      <c r="J27" s="328"/>
      <c r="K27" s="329">
        <f>'Devis 5 - '!K27</f>
        <v>0</v>
      </c>
      <c r="L27" s="330"/>
      <c r="M27" s="265">
        <f t="shared" si="0"/>
        <v>0</v>
      </c>
      <c r="N27" s="266"/>
      <c r="O27" s="267"/>
      <c r="P27" s="24"/>
    </row>
    <row r="28" spans="1:17">
      <c r="A28" s="26"/>
      <c r="B28" s="326">
        <f>'Devis 5 - '!B28</f>
        <v>0</v>
      </c>
      <c r="C28" s="327"/>
      <c r="D28" s="327"/>
      <c r="E28" s="327"/>
      <c r="F28" s="327"/>
      <c r="G28" s="327"/>
      <c r="H28" s="328"/>
      <c r="I28" s="326">
        <f>'Devis 5 - '!I28</f>
        <v>0</v>
      </c>
      <c r="J28" s="328"/>
      <c r="K28" s="329">
        <f>'Devis 5 - '!K28</f>
        <v>0</v>
      </c>
      <c r="L28" s="330"/>
      <c r="M28" s="265">
        <f t="shared" si="0"/>
        <v>0</v>
      </c>
      <c r="N28" s="266"/>
      <c r="O28" s="267"/>
      <c r="P28" s="24"/>
    </row>
    <row r="29" spans="1:17">
      <c r="A29" s="26"/>
      <c r="B29" s="326">
        <f>'Devis 5 - '!B29</f>
        <v>0</v>
      </c>
      <c r="C29" s="327"/>
      <c r="D29" s="327"/>
      <c r="E29" s="327"/>
      <c r="F29" s="327"/>
      <c r="G29" s="327"/>
      <c r="H29" s="328"/>
      <c r="I29" s="326">
        <f>'Devis 5 - '!I29</f>
        <v>0</v>
      </c>
      <c r="J29" s="328"/>
      <c r="K29" s="329">
        <f>'Devis 5 - '!K29</f>
        <v>0</v>
      </c>
      <c r="L29" s="330"/>
      <c r="M29" s="265">
        <f t="shared" si="0"/>
        <v>0</v>
      </c>
      <c r="N29" s="266"/>
      <c r="O29" s="267"/>
      <c r="P29" s="24"/>
    </row>
    <row r="30" spans="1:17">
      <c r="A30" s="26"/>
      <c r="B30" s="326">
        <f>'Devis 5 - '!B30</f>
        <v>0</v>
      </c>
      <c r="C30" s="327"/>
      <c r="D30" s="327"/>
      <c r="E30" s="327"/>
      <c r="F30" s="327"/>
      <c r="G30" s="327"/>
      <c r="H30" s="328"/>
      <c r="I30" s="326">
        <f>'Devis 5 - '!I30</f>
        <v>0</v>
      </c>
      <c r="J30" s="328"/>
      <c r="K30" s="329">
        <f>'Devis 5 - '!K30</f>
        <v>0</v>
      </c>
      <c r="L30" s="330"/>
      <c r="M30" s="265">
        <f t="shared" si="0"/>
        <v>0</v>
      </c>
      <c r="N30" s="266"/>
      <c r="O30" s="267"/>
      <c r="P30" s="24"/>
    </row>
    <row r="31" spans="1:17">
      <c r="A31" s="26"/>
      <c r="B31" s="326">
        <f>'Devis 5 - '!B31</f>
        <v>0</v>
      </c>
      <c r="C31" s="327"/>
      <c r="D31" s="327"/>
      <c r="E31" s="327"/>
      <c r="F31" s="327"/>
      <c r="G31" s="327"/>
      <c r="H31" s="328"/>
      <c r="I31" s="326">
        <f>'Devis 5 - '!I31</f>
        <v>0</v>
      </c>
      <c r="J31" s="328"/>
      <c r="K31" s="329">
        <f>'Devis 5 - '!K31</f>
        <v>0</v>
      </c>
      <c r="L31" s="330"/>
      <c r="M31" s="265">
        <f t="shared" si="0"/>
        <v>0</v>
      </c>
      <c r="N31" s="266"/>
      <c r="O31" s="267"/>
      <c r="P31" s="24"/>
    </row>
    <row r="32" spans="1:17">
      <c r="A32" s="26"/>
      <c r="B32" s="326">
        <f>'Devis 5 - '!B32</f>
        <v>0</v>
      </c>
      <c r="C32" s="327"/>
      <c r="D32" s="327"/>
      <c r="E32" s="327"/>
      <c r="F32" s="327"/>
      <c r="G32" s="327"/>
      <c r="H32" s="328"/>
      <c r="I32" s="326">
        <f>'Devis 5 - '!I32</f>
        <v>0</v>
      </c>
      <c r="J32" s="328"/>
      <c r="K32" s="329">
        <f>'Devis 5 - '!K32</f>
        <v>0</v>
      </c>
      <c r="L32" s="330"/>
      <c r="M32" s="265">
        <f t="shared" si="0"/>
        <v>0</v>
      </c>
      <c r="N32" s="266"/>
      <c r="O32" s="267"/>
      <c r="P32" s="24"/>
    </row>
    <row r="33" spans="1:16">
      <c r="A33" s="26"/>
      <c r="B33" s="326">
        <f>'Devis 5 - '!B33</f>
        <v>0</v>
      </c>
      <c r="C33" s="327"/>
      <c r="D33" s="327"/>
      <c r="E33" s="327"/>
      <c r="F33" s="327"/>
      <c r="G33" s="327"/>
      <c r="H33" s="328"/>
      <c r="I33" s="326">
        <f>'Devis 5 - '!I33</f>
        <v>0</v>
      </c>
      <c r="J33" s="328"/>
      <c r="K33" s="329">
        <f>'Devis 5 - '!K33</f>
        <v>0</v>
      </c>
      <c r="L33" s="330"/>
      <c r="M33" s="265">
        <f t="shared" si="0"/>
        <v>0</v>
      </c>
      <c r="N33" s="266"/>
      <c r="O33" s="267"/>
      <c r="P33" s="24"/>
    </row>
    <row r="34" spans="1:16">
      <c r="A34" s="26"/>
      <c r="B34" s="326">
        <f>'Devis 5 - '!B34</f>
        <v>0</v>
      </c>
      <c r="C34" s="327"/>
      <c r="D34" s="327"/>
      <c r="E34" s="327"/>
      <c r="F34" s="327"/>
      <c r="G34" s="327"/>
      <c r="H34" s="328"/>
      <c r="I34" s="326">
        <f>'Devis 5 - '!I34</f>
        <v>0</v>
      </c>
      <c r="J34" s="328"/>
      <c r="K34" s="329">
        <f>'Devis 5 - '!K34</f>
        <v>0</v>
      </c>
      <c r="L34" s="330"/>
      <c r="M34" s="265">
        <f t="shared" si="0"/>
        <v>0</v>
      </c>
      <c r="N34" s="266"/>
      <c r="O34" s="267"/>
      <c r="P34" s="24"/>
    </row>
    <row r="35" spans="1:16">
      <c r="A35" s="26"/>
      <c r="B35" s="326">
        <f>'Devis 5 - '!B35</f>
        <v>0</v>
      </c>
      <c r="C35" s="327"/>
      <c r="D35" s="327"/>
      <c r="E35" s="327"/>
      <c r="F35" s="327"/>
      <c r="G35" s="327"/>
      <c r="H35" s="328"/>
      <c r="I35" s="326">
        <f>'Devis 5 - '!I35</f>
        <v>0</v>
      </c>
      <c r="J35" s="328"/>
      <c r="K35" s="329">
        <f>'Devis 5 - '!K35</f>
        <v>0</v>
      </c>
      <c r="L35" s="330"/>
      <c r="M35" s="265">
        <f t="shared" si="0"/>
        <v>0</v>
      </c>
      <c r="N35" s="266"/>
      <c r="O35" s="267"/>
      <c r="P35" s="24"/>
    </row>
    <row r="36" spans="1:16">
      <c r="A36" s="26"/>
      <c r="B36" s="326">
        <f>'Devis 5 - '!B36</f>
        <v>0</v>
      </c>
      <c r="C36" s="327"/>
      <c r="D36" s="327"/>
      <c r="E36" s="327"/>
      <c r="F36" s="327"/>
      <c r="G36" s="327"/>
      <c r="H36" s="328"/>
      <c r="I36" s="326">
        <f>'Devis 5 - '!I36</f>
        <v>0</v>
      </c>
      <c r="J36" s="328"/>
      <c r="K36" s="329">
        <f>'Devis 5 - '!K36</f>
        <v>0</v>
      </c>
      <c r="L36" s="330"/>
      <c r="M36" s="265">
        <f t="shared" si="0"/>
        <v>0</v>
      </c>
      <c r="N36" s="266"/>
      <c r="O36" s="267"/>
      <c r="P36" s="24"/>
    </row>
    <row r="37" spans="1:16">
      <c r="A37" s="26"/>
      <c r="B37" s="62"/>
      <c r="C37" s="63"/>
      <c r="D37" s="73"/>
      <c r="E37" s="63"/>
      <c r="F37" s="63"/>
      <c r="G37" s="63"/>
      <c r="H37" s="64"/>
      <c r="I37" s="62"/>
      <c r="J37" s="64"/>
      <c r="K37" s="65"/>
      <c r="L37" s="66"/>
      <c r="M37" s="265">
        <f t="shared" si="0"/>
        <v>0</v>
      </c>
      <c r="N37" s="266"/>
      <c r="O37" s="267"/>
      <c r="P37" s="24"/>
    </row>
    <row r="38" spans="1:16">
      <c r="A38" s="26"/>
      <c r="B38" s="326">
        <f>'Devis 5 - '!B38</f>
        <v>0</v>
      </c>
      <c r="C38" s="327"/>
      <c r="D38" s="327"/>
      <c r="E38" s="327"/>
      <c r="F38" s="327"/>
      <c r="G38" s="327"/>
      <c r="H38" s="328"/>
      <c r="I38" s="326">
        <f>'Devis 5 - '!I37</f>
        <v>0</v>
      </c>
      <c r="J38" s="328"/>
      <c r="K38" s="329">
        <f>'Devis 5 - '!K37</f>
        <v>0</v>
      </c>
      <c r="L38" s="330"/>
      <c r="M38" s="265">
        <f t="shared" si="0"/>
        <v>0</v>
      </c>
      <c r="N38" s="266"/>
      <c r="O38" s="267"/>
      <c r="P38" s="24"/>
    </row>
    <row r="39" spans="1:16">
      <c r="A39" s="26"/>
      <c r="B39" s="331">
        <f>'Devis 5 - '!B39</f>
        <v>0</v>
      </c>
      <c r="C39" s="332"/>
      <c r="D39" s="332"/>
      <c r="E39" s="332"/>
      <c r="F39" s="332"/>
      <c r="G39" s="332"/>
      <c r="H39" s="333"/>
      <c r="I39" s="331">
        <f>'Devis 5 - '!I39</f>
        <v>0</v>
      </c>
      <c r="J39" s="333"/>
      <c r="K39" s="334">
        <f>'Devis 5 - '!K39</f>
        <v>0</v>
      </c>
      <c r="L39" s="335"/>
      <c r="M39" s="279">
        <f t="shared" si="0"/>
        <v>0</v>
      </c>
      <c r="N39" s="280"/>
      <c r="O39" s="281"/>
      <c r="P39" s="24"/>
    </row>
    <row r="40" spans="1:16" s="61" customFormat="1" ht="9.9499999999999993" customHeight="1">
      <c r="A40" s="58"/>
      <c r="B40" s="57"/>
      <c r="C40" s="57"/>
      <c r="D40" s="77"/>
      <c r="E40" s="57"/>
      <c r="F40" s="57"/>
      <c r="G40" s="57"/>
      <c r="H40" s="57"/>
      <c r="I40" s="57"/>
      <c r="J40" s="57"/>
      <c r="K40" s="57"/>
      <c r="L40" s="57"/>
      <c r="M40" s="59"/>
      <c r="N40" s="59"/>
      <c r="O40" s="59"/>
      <c r="P40" s="60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20">
        <f>'Devis 5 - '!M43</f>
        <v>0</v>
      </c>
      <c r="N43" s="320"/>
      <c r="O43" s="321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22"/>
      <c r="N44" s="322"/>
      <c r="O44" s="323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20">
        <f>'Devis 5 - '!M45</f>
        <v>0</v>
      </c>
      <c r="N45" s="320"/>
      <c r="O45" s="321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22"/>
      <c r="N46" s="322"/>
      <c r="O46" s="323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324">
        <f>M41-M43-M45</f>
        <v>0</v>
      </c>
      <c r="N47" s="324"/>
      <c r="O47" s="325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3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6"/>
      <c r="N53" s="196"/>
      <c r="O53" s="197"/>
      <c r="P53" s="24"/>
    </row>
    <row r="54" spans="1:16">
      <c r="A54" s="26"/>
      <c r="B54" s="193"/>
      <c r="C54" s="194"/>
      <c r="D54" s="195">
        <v>20041</v>
      </c>
      <c r="E54" s="196"/>
      <c r="F54" s="196"/>
      <c r="G54" s="197"/>
      <c r="H54" s="195">
        <v>1013</v>
      </c>
      <c r="I54" s="197"/>
      <c r="J54" s="195" t="s">
        <v>10</v>
      </c>
      <c r="K54" s="197"/>
      <c r="L54" s="6">
        <v>49</v>
      </c>
      <c r="M54" s="196"/>
      <c r="N54" s="196"/>
      <c r="O54" s="197"/>
      <c r="P54" s="24"/>
    </row>
    <row r="55" spans="1:16">
      <c r="A55" s="26"/>
      <c r="B55" s="195" t="str">
        <f>Domiciliation!E14</f>
        <v>IBAN : ---- ---- ---- ---- ---- ---- --- - BIC : ------------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17">
    <mergeCell ref="B61:O61"/>
    <mergeCell ref="M54:O54"/>
    <mergeCell ref="B55:O55"/>
    <mergeCell ref="B57:O57"/>
    <mergeCell ref="B58:O58"/>
    <mergeCell ref="B59:O59"/>
    <mergeCell ref="B60:O60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  <mergeCell ref="M47:O48"/>
    <mergeCell ref="B41:L42"/>
    <mergeCell ref="M41:O42"/>
    <mergeCell ref="B43:C44"/>
    <mergeCell ref="D43:I44"/>
    <mergeCell ref="J43:L44"/>
    <mergeCell ref="M43:O44"/>
    <mergeCell ref="B38:H38"/>
    <mergeCell ref="I38:J38"/>
    <mergeCell ref="K38:L38"/>
    <mergeCell ref="M38:O38"/>
    <mergeCell ref="B39:H39"/>
    <mergeCell ref="I39:J39"/>
    <mergeCell ref="K39:L39"/>
    <mergeCell ref="M39:O39"/>
    <mergeCell ref="B35:H35"/>
    <mergeCell ref="I35:J35"/>
    <mergeCell ref="K35:L35"/>
    <mergeCell ref="M35:O35"/>
    <mergeCell ref="B36:H36"/>
    <mergeCell ref="I36:J36"/>
    <mergeCell ref="K36:L36"/>
    <mergeCell ref="M36:O36"/>
    <mergeCell ref="M37:O37"/>
    <mergeCell ref="B33:H33"/>
    <mergeCell ref="I33:J33"/>
    <mergeCell ref="K33:L33"/>
    <mergeCell ref="M33:O33"/>
    <mergeCell ref="B34:H34"/>
    <mergeCell ref="I34:J34"/>
    <mergeCell ref="K34:L34"/>
    <mergeCell ref="M34:O34"/>
    <mergeCell ref="B31:H31"/>
    <mergeCell ref="I31:J31"/>
    <mergeCell ref="K31:L31"/>
    <mergeCell ref="M31:O31"/>
    <mergeCell ref="B32:H32"/>
    <mergeCell ref="I32:J32"/>
    <mergeCell ref="K32:L32"/>
    <mergeCell ref="M32:O32"/>
    <mergeCell ref="B29:H29"/>
    <mergeCell ref="I29:J29"/>
    <mergeCell ref="K29:L29"/>
    <mergeCell ref="M29:O29"/>
    <mergeCell ref="B30:H30"/>
    <mergeCell ref="I30:J30"/>
    <mergeCell ref="K30:L30"/>
    <mergeCell ref="M30:O30"/>
    <mergeCell ref="B28:H28"/>
    <mergeCell ref="I28:J28"/>
    <mergeCell ref="K28:L28"/>
    <mergeCell ref="M28:O28"/>
    <mergeCell ref="B26:H26"/>
    <mergeCell ref="I26:J26"/>
    <mergeCell ref="K26:L26"/>
    <mergeCell ref="M26:O26"/>
    <mergeCell ref="B27:H27"/>
    <mergeCell ref="I27:J27"/>
    <mergeCell ref="K27:L27"/>
    <mergeCell ref="M27:O27"/>
    <mergeCell ref="B24:H24"/>
    <mergeCell ref="I24:J24"/>
    <mergeCell ref="K24:L24"/>
    <mergeCell ref="M24:O24"/>
    <mergeCell ref="B25:H25"/>
    <mergeCell ref="I25:J25"/>
    <mergeCell ref="K25:L25"/>
    <mergeCell ref="M25:O25"/>
    <mergeCell ref="B22:H22"/>
    <mergeCell ref="I22:J22"/>
    <mergeCell ref="K22:L22"/>
    <mergeCell ref="M22:O22"/>
    <mergeCell ref="B23:H23"/>
    <mergeCell ref="I23:J23"/>
    <mergeCell ref="K23:L23"/>
    <mergeCell ref="M23:O23"/>
    <mergeCell ref="B19:E19"/>
    <mergeCell ref="F19:I19"/>
    <mergeCell ref="B21:H21"/>
    <mergeCell ref="I21:J21"/>
    <mergeCell ref="K21:L21"/>
    <mergeCell ref="M21:O21"/>
    <mergeCell ref="C5:N5"/>
    <mergeCell ref="K9:N10"/>
    <mergeCell ref="C2:N4"/>
    <mergeCell ref="B15:C15"/>
    <mergeCell ref="F15:H15"/>
    <mergeCell ref="B16:C16"/>
    <mergeCell ref="D16:I16"/>
    <mergeCell ref="B18:E18"/>
    <mergeCell ref="G18:H18"/>
    <mergeCell ref="K11:N11"/>
    <mergeCell ref="L12:N12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3">
    <tabColor rgb="FFFFFF00"/>
  </sheetPr>
  <dimension ref="A1:Q61"/>
  <sheetViews>
    <sheetView showZeros="0" workbookViewId="0">
      <selection activeCell="C2" sqref="C2:N4"/>
    </sheetView>
  </sheetViews>
  <sheetFormatPr baseColWidth="10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11.425781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 ht="15" customHeight="1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 ht="15" customHeight="1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facturations!D17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 ht="15" customHeight="1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facturations!E17</f>
        <v>0</v>
      </c>
      <c r="L11" s="240"/>
      <c r="M11" s="240"/>
      <c r="N11" s="241"/>
      <c r="O11" s="21"/>
      <c r="P11" s="24"/>
    </row>
    <row r="12" spans="1:16" ht="15" customHeight="1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facturations!F17</f>
        <v>0</v>
      </c>
      <c r="L12" s="242">
        <f>facturations!G17</f>
        <v>0</v>
      </c>
      <c r="M12" s="242"/>
      <c r="N12" s="194"/>
      <c r="O12" s="21"/>
      <c r="P12" s="24"/>
    </row>
    <row r="13" spans="1:16" ht="15" customHeight="1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 ht="15" customHeight="1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facturations!Q17</f>
        <v xml:space="preserve">Devis 6 - </v>
      </c>
      <c r="C15" s="244"/>
      <c r="D15" s="76" t="s">
        <v>42</v>
      </c>
      <c r="E15" s="74" t="s">
        <v>26</v>
      </c>
      <c r="F15" s="251">
        <f>facturations!R17</f>
        <v>0</v>
      </c>
      <c r="G15" s="251"/>
      <c r="H15" s="251"/>
      <c r="I15" s="14">
        <f>facturations!S17</f>
        <v>6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facturations!I17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29"/>
      <c r="C17" s="29"/>
      <c r="D17" s="23"/>
      <c r="E17" s="29"/>
      <c r="F17" s="29"/>
      <c r="G17" s="7"/>
      <c r="H17" s="7"/>
      <c r="I17" s="21"/>
      <c r="J17" s="21"/>
      <c r="K17" s="21"/>
      <c r="L17" s="21"/>
      <c r="M17" s="21"/>
      <c r="N17" s="21"/>
      <c r="O17" s="21"/>
      <c r="P17" s="24"/>
    </row>
    <row r="18" spans="1:17">
      <c r="A18" s="26"/>
      <c r="B18" s="245" t="s">
        <v>25</v>
      </c>
      <c r="C18" s="246"/>
      <c r="D18" s="246"/>
      <c r="E18" s="246"/>
      <c r="F18" s="246"/>
      <c r="G18" s="246"/>
      <c r="H18" s="246"/>
      <c r="I18" s="247"/>
      <c r="J18" s="21"/>
      <c r="K18" s="21"/>
      <c r="L18" s="21"/>
      <c r="M18" s="21"/>
      <c r="N18" s="21"/>
      <c r="O18" s="21"/>
      <c r="P18" s="24"/>
    </row>
    <row r="19" spans="1:17">
      <c r="A19" s="26"/>
      <c r="B19" s="248"/>
      <c r="C19" s="249"/>
      <c r="D19" s="249"/>
      <c r="E19" s="249"/>
      <c r="F19" s="249"/>
      <c r="G19" s="249"/>
      <c r="H19" s="249"/>
      <c r="I19" s="250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8" t="s">
        <v>20</v>
      </c>
      <c r="N21" s="229"/>
      <c r="O21" s="230"/>
      <c r="P21" s="24"/>
    </row>
    <row r="22" spans="1:17">
      <c r="A22" s="26"/>
      <c r="B22" s="252"/>
      <c r="C22" s="253"/>
      <c r="D22" s="253"/>
      <c r="E22" s="253"/>
      <c r="F22" s="253"/>
      <c r="G22" s="253"/>
      <c r="H22" s="254"/>
      <c r="I22" s="252"/>
      <c r="J22" s="254"/>
      <c r="K22" s="255"/>
      <c r="L22" s="256"/>
      <c r="M22" s="257">
        <f>I22*K22</f>
        <v>0</v>
      </c>
      <c r="N22" s="258"/>
      <c r="O22" s="259"/>
      <c r="P22" s="24"/>
    </row>
    <row r="23" spans="1:17">
      <c r="A23" s="26"/>
      <c r="B23" s="260"/>
      <c r="C23" s="261"/>
      <c r="D23" s="261"/>
      <c r="E23" s="261"/>
      <c r="F23" s="261"/>
      <c r="G23" s="261"/>
      <c r="H23" s="262"/>
      <c r="I23" s="260"/>
      <c r="J23" s="262"/>
      <c r="K23" s="263"/>
      <c r="L23" s="264"/>
      <c r="M23" s="265">
        <f t="shared" ref="M23:M39" si="0">I23*K23</f>
        <v>0</v>
      </c>
      <c r="N23" s="266"/>
      <c r="O23" s="267"/>
      <c r="P23" s="24"/>
    </row>
    <row r="24" spans="1:17">
      <c r="A24" s="26"/>
      <c r="B24" s="260"/>
      <c r="C24" s="261"/>
      <c r="D24" s="261"/>
      <c r="E24" s="261"/>
      <c r="F24" s="261"/>
      <c r="G24" s="261"/>
      <c r="H24" s="262"/>
      <c r="I24" s="260"/>
      <c r="J24" s="262"/>
      <c r="K24" s="263"/>
      <c r="L24" s="264"/>
      <c r="M24" s="265">
        <f t="shared" si="0"/>
        <v>0</v>
      </c>
      <c r="N24" s="266"/>
      <c r="O24" s="267"/>
      <c r="P24" s="24"/>
    </row>
    <row r="25" spans="1:17">
      <c r="A25" s="26"/>
      <c r="B25" s="260"/>
      <c r="C25" s="261"/>
      <c r="D25" s="261"/>
      <c r="E25" s="261"/>
      <c r="F25" s="261"/>
      <c r="G25" s="261"/>
      <c r="H25" s="262"/>
      <c r="I25" s="260"/>
      <c r="J25" s="262"/>
      <c r="K25" s="263"/>
      <c r="L25" s="264"/>
      <c r="M25" s="265">
        <f t="shared" si="0"/>
        <v>0</v>
      </c>
      <c r="N25" s="266"/>
      <c r="O25" s="267"/>
      <c r="P25" s="24"/>
    </row>
    <row r="26" spans="1:17">
      <c r="A26" s="26"/>
      <c r="B26" s="268"/>
      <c r="C26" s="269"/>
      <c r="D26" s="269"/>
      <c r="E26" s="269"/>
      <c r="F26" s="269"/>
      <c r="G26" s="269"/>
      <c r="H26" s="270"/>
      <c r="I26" s="260"/>
      <c r="J26" s="262"/>
      <c r="K26" s="263"/>
      <c r="L26" s="264"/>
      <c r="M26" s="265">
        <f t="shared" si="0"/>
        <v>0</v>
      </c>
      <c r="N26" s="266"/>
      <c r="O26" s="267"/>
      <c r="P26" s="24"/>
    </row>
    <row r="27" spans="1:17">
      <c r="A27" s="26"/>
      <c r="B27" s="268"/>
      <c r="C27" s="269"/>
      <c r="D27" s="269"/>
      <c r="E27" s="269"/>
      <c r="F27" s="269"/>
      <c r="G27" s="269"/>
      <c r="H27" s="270"/>
      <c r="I27" s="260"/>
      <c r="J27" s="262"/>
      <c r="K27" s="263"/>
      <c r="L27" s="264"/>
      <c r="M27" s="265">
        <f t="shared" si="0"/>
        <v>0</v>
      </c>
      <c r="N27" s="266"/>
      <c r="O27" s="267"/>
      <c r="P27" s="24"/>
    </row>
    <row r="28" spans="1:17">
      <c r="A28" s="26"/>
      <c r="B28" s="268"/>
      <c r="C28" s="269"/>
      <c r="D28" s="269"/>
      <c r="E28" s="269"/>
      <c r="F28" s="269"/>
      <c r="G28" s="269"/>
      <c r="H28" s="270"/>
      <c r="I28" s="260"/>
      <c r="J28" s="262"/>
      <c r="K28" s="263"/>
      <c r="L28" s="264"/>
      <c r="M28" s="265">
        <f t="shared" si="0"/>
        <v>0</v>
      </c>
      <c r="N28" s="266"/>
      <c r="O28" s="267"/>
      <c r="P28" s="24"/>
    </row>
    <row r="29" spans="1:17">
      <c r="A29" s="26"/>
      <c r="B29" s="271"/>
      <c r="C29" s="272"/>
      <c r="D29" s="272"/>
      <c r="E29" s="272"/>
      <c r="F29" s="272"/>
      <c r="G29" s="272"/>
      <c r="H29" s="273"/>
      <c r="I29" s="260"/>
      <c r="J29" s="262"/>
      <c r="K29" s="263"/>
      <c r="L29" s="264"/>
      <c r="M29" s="265">
        <f t="shared" si="0"/>
        <v>0</v>
      </c>
      <c r="N29" s="266"/>
      <c r="O29" s="267"/>
      <c r="P29" s="24"/>
    </row>
    <row r="30" spans="1:17">
      <c r="A30" s="26"/>
      <c r="B30" s="260"/>
      <c r="C30" s="261"/>
      <c r="D30" s="261"/>
      <c r="E30" s="261"/>
      <c r="F30" s="261"/>
      <c r="G30" s="261"/>
      <c r="H30" s="262"/>
      <c r="I30" s="260"/>
      <c r="J30" s="262"/>
      <c r="K30" s="263"/>
      <c r="L30" s="264"/>
      <c r="M30" s="265">
        <f t="shared" si="0"/>
        <v>0</v>
      </c>
      <c r="N30" s="266"/>
      <c r="O30" s="267"/>
      <c r="P30" s="24"/>
    </row>
    <row r="31" spans="1:17">
      <c r="A31" s="26"/>
      <c r="B31" s="260"/>
      <c r="C31" s="261"/>
      <c r="D31" s="261"/>
      <c r="E31" s="261"/>
      <c r="F31" s="261"/>
      <c r="G31" s="261"/>
      <c r="H31" s="262"/>
      <c r="I31" s="260"/>
      <c r="J31" s="262"/>
      <c r="K31" s="263"/>
      <c r="L31" s="264"/>
      <c r="M31" s="265">
        <f t="shared" si="0"/>
        <v>0</v>
      </c>
      <c r="N31" s="266"/>
      <c r="O31" s="267"/>
      <c r="P31" s="24"/>
    </row>
    <row r="32" spans="1:17">
      <c r="A32" s="26"/>
      <c r="B32" s="260"/>
      <c r="C32" s="261"/>
      <c r="D32" s="261"/>
      <c r="E32" s="261"/>
      <c r="F32" s="261"/>
      <c r="G32" s="261"/>
      <c r="H32" s="262"/>
      <c r="I32" s="260"/>
      <c r="J32" s="262"/>
      <c r="K32" s="263"/>
      <c r="L32" s="264"/>
      <c r="M32" s="265">
        <f t="shared" si="0"/>
        <v>0</v>
      </c>
      <c r="N32" s="266"/>
      <c r="O32" s="267"/>
      <c r="P32" s="24"/>
    </row>
    <row r="33" spans="1:16">
      <c r="A33" s="26"/>
      <c r="B33" s="260"/>
      <c r="C33" s="261"/>
      <c r="D33" s="261"/>
      <c r="E33" s="261"/>
      <c r="F33" s="261"/>
      <c r="G33" s="261"/>
      <c r="H33" s="262"/>
      <c r="I33" s="260"/>
      <c r="J33" s="262"/>
      <c r="K33" s="263"/>
      <c r="L33" s="264"/>
      <c r="M33" s="265">
        <f t="shared" si="0"/>
        <v>0</v>
      </c>
      <c r="N33" s="266"/>
      <c r="O33" s="267"/>
      <c r="P33" s="24"/>
    </row>
    <row r="34" spans="1:16">
      <c r="A34" s="26"/>
      <c r="B34" s="260"/>
      <c r="C34" s="261"/>
      <c r="D34" s="261"/>
      <c r="E34" s="261"/>
      <c r="F34" s="261"/>
      <c r="G34" s="261"/>
      <c r="H34" s="262"/>
      <c r="I34" s="260"/>
      <c r="J34" s="262"/>
      <c r="K34" s="263"/>
      <c r="L34" s="264"/>
      <c r="M34" s="265">
        <f t="shared" si="0"/>
        <v>0</v>
      </c>
      <c r="N34" s="266"/>
      <c r="O34" s="267"/>
      <c r="P34" s="24"/>
    </row>
    <row r="35" spans="1:16">
      <c r="A35" s="26"/>
      <c r="B35" s="260"/>
      <c r="C35" s="261"/>
      <c r="D35" s="261"/>
      <c r="E35" s="261"/>
      <c r="F35" s="261"/>
      <c r="G35" s="261"/>
      <c r="H35" s="262"/>
      <c r="I35" s="260"/>
      <c r="J35" s="262"/>
      <c r="K35" s="263"/>
      <c r="L35" s="264"/>
      <c r="M35" s="265">
        <f t="shared" si="0"/>
        <v>0</v>
      </c>
      <c r="N35" s="266"/>
      <c r="O35" s="267"/>
      <c r="P35" s="24"/>
    </row>
    <row r="36" spans="1:16">
      <c r="A36" s="26"/>
      <c r="B36" s="260"/>
      <c r="C36" s="261"/>
      <c r="D36" s="261"/>
      <c r="E36" s="261"/>
      <c r="F36" s="261"/>
      <c r="G36" s="261"/>
      <c r="H36" s="262"/>
      <c r="I36" s="260"/>
      <c r="J36" s="262"/>
      <c r="K36" s="263"/>
      <c r="L36" s="264"/>
      <c r="M36" s="265">
        <f t="shared" si="0"/>
        <v>0</v>
      </c>
      <c r="N36" s="266"/>
      <c r="O36" s="267"/>
      <c r="P36" s="24"/>
    </row>
    <row r="37" spans="1:16">
      <c r="A37" s="26"/>
      <c r="B37" s="260"/>
      <c r="C37" s="261"/>
      <c r="D37" s="261"/>
      <c r="E37" s="261"/>
      <c r="F37" s="261"/>
      <c r="G37" s="261"/>
      <c r="H37" s="262"/>
      <c r="I37" s="260"/>
      <c r="J37" s="262"/>
      <c r="K37" s="263"/>
      <c r="L37" s="264"/>
      <c r="M37" s="265">
        <f t="shared" si="0"/>
        <v>0</v>
      </c>
      <c r="N37" s="266"/>
      <c r="O37" s="267"/>
      <c r="P37" s="24"/>
    </row>
    <row r="38" spans="1:16">
      <c r="A38" s="26"/>
      <c r="B38" s="260"/>
      <c r="C38" s="261"/>
      <c r="D38" s="261"/>
      <c r="E38" s="261"/>
      <c r="F38" s="261"/>
      <c r="G38" s="261"/>
      <c r="H38" s="262"/>
      <c r="I38" s="260"/>
      <c r="J38" s="262"/>
      <c r="K38" s="263"/>
      <c r="L38" s="264"/>
      <c r="M38" s="265">
        <f t="shared" si="0"/>
        <v>0</v>
      </c>
      <c r="N38" s="266"/>
      <c r="O38" s="267"/>
      <c r="P38" s="24"/>
    </row>
    <row r="39" spans="1:16">
      <c r="A39" s="26"/>
      <c r="B39" s="274"/>
      <c r="C39" s="275"/>
      <c r="D39" s="275"/>
      <c r="E39" s="275"/>
      <c r="F39" s="275"/>
      <c r="G39" s="275"/>
      <c r="H39" s="276"/>
      <c r="I39" s="274"/>
      <c r="J39" s="276"/>
      <c r="K39" s="277"/>
      <c r="L39" s="278"/>
      <c r="M39" s="279">
        <f t="shared" si="0"/>
        <v>0</v>
      </c>
      <c r="N39" s="280"/>
      <c r="O39" s="281"/>
      <c r="P39" s="24"/>
    </row>
    <row r="40" spans="1:16" ht="9.9499999999999993" customHeight="1">
      <c r="A40" s="26"/>
      <c r="B40" s="30"/>
      <c r="C40" s="30"/>
      <c r="D40" s="7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24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06"/>
      <c r="N43" s="307"/>
      <c r="O43" s="308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09"/>
      <c r="N44" s="310"/>
      <c r="O44" s="311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06"/>
      <c r="N45" s="307"/>
      <c r="O45" s="308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12"/>
      <c r="N46" s="313"/>
      <c r="O46" s="314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288">
        <f>M41-M43-M45</f>
        <v>0</v>
      </c>
      <c r="N47" s="289"/>
      <c r="O47" s="290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2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5" t="s">
        <v>5</v>
      </c>
      <c r="N53" s="196"/>
      <c r="O53" s="197"/>
      <c r="P53" s="24"/>
    </row>
    <row r="54" spans="1:16">
      <c r="A54" s="26"/>
      <c r="B54" s="193"/>
      <c r="C54" s="194"/>
      <c r="D54" s="195">
        <f>Domiciliation!E13</f>
        <v>0</v>
      </c>
      <c r="E54" s="196"/>
      <c r="F54" s="196"/>
      <c r="G54" s="197"/>
      <c r="H54" s="195">
        <f>Domiciliation!I13</f>
        <v>0</v>
      </c>
      <c r="I54" s="197"/>
      <c r="J54" s="195">
        <f>Domiciliation!K13</f>
        <v>0</v>
      </c>
      <c r="K54" s="197"/>
      <c r="L54" s="6">
        <f>Domiciliation!M13</f>
        <v>0</v>
      </c>
      <c r="M54" s="195">
        <f>Domiciliation!N13</f>
        <v>0</v>
      </c>
      <c r="N54" s="196"/>
      <c r="O54" s="197"/>
      <c r="P54" s="24"/>
    </row>
    <row r="55" spans="1:16">
      <c r="A55" s="26"/>
      <c r="B55" s="195" t="str">
        <f>Domiciliation!E14</f>
        <v>IBAN : ---- ---- ---- ---- ---- ---- --- - BIC : ------------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17">
    <mergeCell ref="B61:O61"/>
    <mergeCell ref="M54:O54"/>
    <mergeCell ref="B55:O55"/>
    <mergeCell ref="B57:O57"/>
    <mergeCell ref="B58:O58"/>
    <mergeCell ref="B59:O59"/>
    <mergeCell ref="B60:O60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  <mergeCell ref="M47:O48"/>
    <mergeCell ref="B41:L42"/>
    <mergeCell ref="M41:O42"/>
    <mergeCell ref="B43:C44"/>
    <mergeCell ref="D43:I44"/>
    <mergeCell ref="J43:L44"/>
    <mergeCell ref="M43:O44"/>
    <mergeCell ref="B38:H38"/>
    <mergeCell ref="I38:J38"/>
    <mergeCell ref="K38:L38"/>
    <mergeCell ref="M38:O38"/>
    <mergeCell ref="B39:H39"/>
    <mergeCell ref="I39:J39"/>
    <mergeCell ref="K39:L39"/>
    <mergeCell ref="M39:O39"/>
    <mergeCell ref="B36:H36"/>
    <mergeCell ref="I36:J36"/>
    <mergeCell ref="K36:L36"/>
    <mergeCell ref="M36:O36"/>
    <mergeCell ref="B37:H37"/>
    <mergeCell ref="I37:J37"/>
    <mergeCell ref="K37:L37"/>
    <mergeCell ref="M37:O37"/>
    <mergeCell ref="B34:H34"/>
    <mergeCell ref="I34:J34"/>
    <mergeCell ref="K34:L34"/>
    <mergeCell ref="M34:O34"/>
    <mergeCell ref="B35:H35"/>
    <mergeCell ref="I35:J35"/>
    <mergeCell ref="K35:L35"/>
    <mergeCell ref="M35:O35"/>
    <mergeCell ref="B32:H32"/>
    <mergeCell ref="I32:J32"/>
    <mergeCell ref="K32:L32"/>
    <mergeCell ref="M32:O32"/>
    <mergeCell ref="B33:H33"/>
    <mergeCell ref="I33:J33"/>
    <mergeCell ref="K33:L33"/>
    <mergeCell ref="M33:O33"/>
    <mergeCell ref="B30:H30"/>
    <mergeCell ref="I30:J30"/>
    <mergeCell ref="K30:L30"/>
    <mergeCell ref="M30:O30"/>
    <mergeCell ref="B31:H31"/>
    <mergeCell ref="I31:J31"/>
    <mergeCell ref="K31:L31"/>
    <mergeCell ref="M31:O31"/>
    <mergeCell ref="B29:H29"/>
    <mergeCell ref="I29:J29"/>
    <mergeCell ref="K29:L29"/>
    <mergeCell ref="M29:O29"/>
    <mergeCell ref="B27:H27"/>
    <mergeCell ref="I27:J27"/>
    <mergeCell ref="K27:L27"/>
    <mergeCell ref="M27:O27"/>
    <mergeCell ref="B28:H28"/>
    <mergeCell ref="I28:J28"/>
    <mergeCell ref="K28:L28"/>
    <mergeCell ref="M28:O28"/>
    <mergeCell ref="B25:H25"/>
    <mergeCell ref="I25:J25"/>
    <mergeCell ref="K25:L25"/>
    <mergeCell ref="M25:O25"/>
    <mergeCell ref="B26:H26"/>
    <mergeCell ref="I26:J26"/>
    <mergeCell ref="K26:L26"/>
    <mergeCell ref="M26:O26"/>
    <mergeCell ref="B23:H23"/>
    <mergeCell ref="I23:J23"/>
    <mergeCell ref="K23:L23"/>
    <mergeCell ref="M23:O23"/>
    <mergeCell ref="B24:H24"/>
    <mergeCell ref="I24:J24"/>
    <mergeCell ref="K24:L24"/>
    <mergeCell ref="M24:O24"/>
    <mergeCell ref="B21:H21"/>
    <mergeCell ref="I21:J21"/>
    <mergeCell ref="K21:L21"/>
    <mergeCell ref="M21:O21"/>
    <mergeCell ref="B22:H22"/>
    <mergeCell ref="I22:J22"/>
    <mergeCell ref="K22:L22"/>
    <mergeCell ref="M22:O22"/>
    <mergeCell ref="C2:N4"/>
    <mergeCell ref="B15:C15"/>
    <mergeCell ref="F15:H15"/>
    <mergeCell ref="B16:C16"/>
    <mergeCell ref="D16:I16"/>
    <mergeCell ref="B18:I19"/>
    <mergeCell ref="K11:N11"/>
    <mergeCell ref="L12:N12"/>
    <mergeCell ref="C5:N5"/>
    <mergeCell ref="K9:N10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4">
    <tabColor rgb="FFFFFF00"/>
  </sheetPr>
  <dimension ref="A1:Q61"/>
  <sheetViews>
    <sheetView showZeros="0" workbookViewId="0">
      <selection activeCell="C2" sqref="C2:N4"/>
    </sheetView>
  </sheetViews>
  <sheetFormatPr baseColWidth="10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11.425781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facturations!D17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facturations!E17</f>
        <v>0</v>
      </c>
      <c r="L11" s="240"/>
      <c r="M11" s="240"/>
      <c r="N11" s="241"/>
      <c r="O11" s="21"/>
      <c r="P11" s="24"/>
    </row>
    <row r="12" spans="1:16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facturations!F17</f>
        <v>0</v>
      </c>
      <c r="L12" s="242">
        <f>facturations!G17</f>
        <v>0</v>
      </c>
      <c r="M12" s="242"/>
      <c r="N12" s="194"/>
      <c r="O12" s="21"/>
      <c r="P12" s="24"/>
    </row>
    <row r="13" spans="1:16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facturations!U17</f>
        <v xml:space="preserve">Factures 6 - </v>
      </c>
      <c r="C15" s="244"/>
      <c r="D15" s="76" t="s">
        <v>42</v>
      </c>
      <c r="E15" s="74" t="s">
        <v>27</v>
      </c>
      <c r="F15" s="340">
        <f>facturations!V17</f>
        <v>0</v>
      </c>
      <c r="G15" s="340"/>
      <c r="H15" s="340"/>
      <c r="I15" s="14">
        <f>facturations!W17</f>
        <v>6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facturations!J17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32"/>
      <c r="C17" s="32"/>
      <c r="D17" s="71"/>
      <c r="E17" s="32"/>
      <c r="F17" s="32"/>
      <c r="G17" s="27"/>
      <c r="H17" s="27"/>
      <c r="I17" s="27"/>
      <c r="J17" s="21"/>
      <c r="K17" s="21"/>
      <c r="L17" s="21"/>
      <c r="M17" s="21"/>
      <c r="N17" s="21"/>
      <c r="O17" s="21"/>
      <c r="P17" s="24"/>
    </row>
    <row r="18" spans="1:17">
      <c r="A18" s="26"/>
      <c r="B18" s="341" t="s">
        <v>23</v>
      </c>
      <c r="C18" s="342"/>
      <c r="D18" s="342"/>
      <c r="E18" s="342"/>
      <c r="F18" s="32" t="s">
        <v>26</v>
      </c>
      <c r="G18" s="339">
        <f>'Devis 6 - '!F15</f>
        <v>0</v>
      </c>
      <c r="H18" s="339"/>
      <c r="I18" s="28">
        <f>'Devis 6 - '!I15</f>
        <v>6</v>
      </c>
      <c r="J18" s="21"/>
      <c r="K18" s="21"/>
      <c r="L18" s="21"/>
      <c r="M18" s="21"/>
      <c r="N18" s="21"/>
      <c r="O18" s="21"/>
      <c r="P18" s="24"/>
    </row>
    <row r="19" spans="1:17">
      <c r="A19" s="26"/>
      <c r="B19" s="226" t="s">
        <v>24</v>
      </c>
      <c r="C19" s="227"/>
      <c r="D19" s="227"/>
      <c r="E19" s="227"/>
      <c r="F19" s="231">
        <f>'Devis 6 - '!D16</f>
        <v>0</v>
      </c>
      <c r="G19" s="231"/>
      <c r="H19" s="231"/>
      <c r="I19" s="232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I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9"/>
      <c r="N21" s="229"/>
      <c r="O21" s="230"/>
      <c r="P21" s="24"/>
    </row>
    <row r="22" spans="1:17">
      <c r="A22" s="26"/>
      <c r="B22" s="317">
        <f>'Devis 6 - '!B22</f>
        <v>0</v>
      </c>
      <c r="C22" s="318"/>
      <c r="D22" s="318"/>
      <c r="E22" s="318"/>
      <c r="F22" s="318"/>
      <c r="G22" s="318"/>
      <c r="H22" s="319"/>
      <c r="I22" s="317">
        <f>'Devis 6 - '!I22</f>
        <v>0</v>
      </c>
      <c r="J22" s="319"/>
      <c r="K22" s="337">
        <f>'Devis 6 - '!K22</f>
        <v>0</v>
      </c>
      <c r="L22" s="338"/>
      <c r="M22" s="257">
        <f>K22*I22</f>
        <v>0</v>
      </c>
      <c r="N22" s="258"/>
      <c r="O22" s="259"/>
      <c r="P22" s="24"/>
    </row>
    <row r="23" spans="1:17">
      <c r="A23" s="26"/>
      <c r="B23" s="326">
        <f>'Devis 6 - '!B23</f>
        <v>0</v>
      </c>
      <c r="C23" s="327"/>
      <c r="D23" s="327"/>
      <c r="E23" s="327"/>
      <c r="F23" s="327"/>
      <c r="G23" s="327"/>
      <c r="H23" s="328"/>
      <c r="I23" s="326">
        <f>'Devis 6 - '!I23</f>
        <v>0</v>
      </c>
      <c r="J23" s="328"/>
      <c r="K23" s="329">
        <f>'Devis 6 - '!K23</f>
        <v>0</v>
      </c>
      <c r="L23" s="330"/>
      <c r="M23" s="265">
        <f>K23*I23</f>
        <v>0</v>
      </c>
      <c r="N23" s="266"/>
      <c r="O23" s="267"/>
      <c r="P23" s="24"/>
    </row>
    <row r="24" spans="1:17">
      <c r="A24" s="26"/>
      <c r="B24" s="326">
        <f>'Devis 6 - '!B24</f>
        <v>0</v>
      </c>
      <c r="C24" s="327"/>
      <c r="D24" s="327"/>
      <c r="E24" s="327"/>
      <c r="F24" s="327"/>
      <c r="G24" s="327"/>
      <c r="H24" s="328"/>
      <c r="I24" s="326">
        <f>'Devis 6 - '!I24</f>
        <v>0</v>
      </c>
      <c r="J24" s="328"/>
      <c r="K24" s="329">
        <f>'Devis 6 - '!K24</f>
        <v>0</v>
      </c>
      <c r="L24" s="330"/>
      <c r="M24" s="265">
        <f>K24*I24</f>
        <v>0</v>
      </c>
      <c r="N24" s="266"/>
      <c r="O24" s="267"/>
      <c r="P24" s="24"/>
    </row>
    <row r="25" spans="1:17">
      <c r="A25" s="26"/>
      <c r="B25" s="326">
        <f>'Devis 6 - '!B25</f>
        <v>0</v>
      </c>
      <c r="C25" s="327"/>
      <c r="D25" s="327"/>
      <c r="E25" s="327"/>
      <c r="F25" s="327"/>
      <c r="G25" s="327"/>
      <c r="H25" s="328"/>
      <c r="I25" s="326">
        <f>'Devis 6 - '!I25</f>
        <v>0</v>
      </c>
      <c r="J25" s="328"/>
      <c r="K25" s="329">
        <f>'Devis 6 - '!K25</f>
        <v>0</v>
      </c>
      <c r="L25" s="330"/>
      <c r="M25" s="265">
        <f t="shared" ref="M25:M39" si="0">K25*I25</f>
        <v>0</v>
      </c>
      <c r="N25" s="266"/>
      <c r="O25" s="267"/>
      <c r="P25" s="24"/>
    </row>
    <row r="26" spans="1:17">
      <c r="A26" s="26"/>
      <c r="B26" s="326">
        <f>'Devis 6 - '!B26</f>
        <v>0</v>
      </c>
      <c r="C26" s="327"/>
      <c r="D26" s="327"/>
      <c r="E26" s="327"/>
      <c r="F26" s="327"/>
      <c r="G26" s="327"/>
      <c r="H26" s="328"/>
      <c r="I26" s="326">
        <f>'Devis 6 - '!I26</f>
        <v>0</v>
      </c>
      <c r="J26" s="328"/>
      <c r="K26" s="329">
        <f>'Devis 6 - '!K26</f>
        <v>0</v>
      </c>
      <c r="L26" s="330"/>
      <c r="M26" s="265">
        <f t="shared" si="0"/>
        <v>0</v>
      </c>
      <c r="N26" s="266"/>
      <c r="O26" s="267"/>
      <c r="P26" s="24"/>
    </row>
    <row r="27" spans="1:17">
      <c r="A27" s="26"/>
      <c r="B27" s="326">
        <f>'Devis 6 - '!B27</f>
        <v>0</v>
      </c>
      <c r="C27" s="327"/>
      <c r="D27" s="327"/>
      <c r="E27" s="327"/>
      <c r="F27" s="327"/>
      <c r="G27" s="327"/>
      <c r="H27" s="328"/>
      <c r="I27" s="326">
        <f>'Devis 6 - '!I27</f>
        <v>0</v>
      </c>
      <c r="J27" s="328"/>
      <c r="K27" s="329">
        <f>'Devis 6 - '!K27</f>
        <v>0</v>
      </c>
      <c r="L27" s="330"/>
      <c r="M27" s="265">
        <f t="shared" si="0"/>
        <v>0</v>
      </c>
      <c r="N27" s="266"/>
      <c r="O27" s="267"/>
      <c r="P27" s="24"/>
    </row>
    <row r="28" spans="1:17">
      <c r="A28" s="26"/>
      <c r="B28" s="326">
        <f>'Devis 6 - '!B28</f>
        <v>0</v>
      </c>
      <c r="C28" s="327"/>
      <c r="D28" s="327"/>
      <c r="E28" s="327"/>
      <c r="F28" s="327"/>
      <c r="G28" s="327"/>
      <c r="H28" s="328"/>
      <c r="I28" s="326">
        <f>'Devis 6 - '!I28</f>
        <v>0</v>
      </c>
      <c r="J28" s="328"/>
      <c r="K28" s="329">
        <f>'Devis 6 - '!K28</f>
        <v>0</v>
      </c>
      <c r="L28" s="330"/>
      <c r="M28" s="265">
        <f t="shared" si="0"/>
        <v>0</v>
      </c>
      <c r="N28" s="266"/>
      <c r="O28" s="267"/>
      <c r="P28" s="24"/>
    </row>
    <row r="29" spans="1:17">
      <c r="A29" s="26"/>
      <c r="B29" s="326">
        <f>'Devis 6 - '!B29</f>
        <v>0</v>
      </c>
      <c r="C29" s="327"/>
      <c r="D29" s="327"/>
      <c r="E29" s="327"/>
      <c r="F29" s="327"/>
      <c r="G29" s="327"/>
      <c r="H29" s="328"/>
      <c r="I29" s="326">
        <f>'Devis 6 - '!I29</f>
        <v>0</v>
      </c>
      <c r="J29" s="328"/>
      <c r="K29" s="329">
        <f>'Devis 6 - '!K29</f>
        <v>0</v>
      </c>
      <c r="L29" s="330"/>
      <c r="M29" s="265">
        <f t="shared" si="0"/>
        <v>0</v>
      </c>
      <c r="N29" s="266"/>
      <c r="O29" s="267"/>
      <c r="P29" s="24"/>
    </row>
    <row r="30" spans="1:17">
      <c r="A30" s="26"/>
      <c r="B30" s="326">
        <f>'Devis 6 - '!B30</f>
        <v>0</v>
      </c>
      <c r="C30" s="327"/>
      <c r="D30" s="327"/>
      <c r="E30" s="327"/>
      <c r="F30" s="327"/>
      <c r="G30" s="327"/>
      <c r="H30" s="328"/>
      <c r="I30" s="326">
        <f>'Devis 6 - '!I30</f>
        <v>0</v>
      </c>
      <c r="J30" s="328"/>
      <c r="K30" s="329">
        <f>'Devis 6 - '!K30</f>
        <v>0</v>
      </c>
      <c r="L30" s="330"/>
      <c r="M30" s="265">
        <f t="shared" si="0"/>
        <v>0</v>
      </c>
      <c r="N30" s="266"/>
      <c r="O30" s="267"/>
      <c r="P30" s="24"/>
    </row>
    <row r="31" spans="1:17">
      <c r="A31" s="26"/>
      <c r="B31" s="326">
        <f>'Devis 6 - '!B31</f>
        <v>0</v>
      </c>
      <c r="C31" s="327"/>
      <c r="D31" s="327"/>
      <c r="E31" s="327"/>
      <c r="F31" s="327"/>
      <c r="G31" s="327"/>
      <c r="H31" s="328"/>
      <c r="I31" s="326">
        <f>'Devis 6 - '!I31</f>
        <v>0</v>
      </c>
      <c r="J31" s="328"/>
      <c r="K31" s="329">
        <f>'Devis 6 - '!K31</f>
        <v>0</v>
      </c>
      <c r="L31" s="330"/>
      <c r="M31" s="265">
        <f t="shared" si="0"/>
        <v>0</v>
      </c>
      <c r="N31" s="266"/>
      <c r="O31" s="267"/>
      <c r="P31" s="24"/>
    </row>
    <row r="32" spans="1:17">
      <c r="A32" s="26"/>
      <c r="B32" s="326">
        <f>'Devis 6 - '!B32</f>
        <v>0</v>
      </c>
      <c r="C32" s="327"/>
      <c r="D32" s="327"/>
      <c r="E32" s="327"/>
      <c r="F32" s="327"/>
      <c r="G32" s="327"/>
      <c r="H32" s="328"/>
      <c r="I32" s="326">
        <f>'Devis 6 - '!I32</f>
        <v>0</v>
      </c>
      <c r="J32" s="328"/>
      <c r="K32" s="329">
        <f>'Devis 6 - '!K32</f>
        <v>0</v>
      </c>
      <c r="L32" s="330"/>
      <c r="M32" s="265">
        <f t="shared" si="0"/>
        <v>0</v>
      </c>
      <c r="N32" s="266"/>
      <c r="O32" s="267"/>
      <c r="P32" s="24"/>
    </row>
    <row r="33" spans="1:16">
      <c r="A33" s="26"/>
      <c r="B33" s="326">
        <f>'Devis 6 - '!B33</f>
        <v>0</v>
      </c>
      <c r="C33" s="327"/>
      <c r="D33" s="327"/>
      <c r="E33" s="327"/>
      <c r="F33" s="327"/>
      <c r="G33" s="327"/>
      <c r="H33" s="328"/>
      <c r="I33" s="326">
        <f>'Devis 6 - '!I33</f>
        <v>0</v>
      </c>
      <c r="J33" s="328"/>
      <c r="K33" s="329">
        <f>'Devis 6 - '!K33</f>
        <v>0</v>
      </c>
      <c r="L33" s="330"/>
      <c r="M33" s="265">
        <f t="shared" si="0"/>
        <v>0</v>
      </c>
      <c r="N33" s="266"/>
      <c r="O33" s="267"/>
      <c r="P33" s="24"/>
    </row>
    <row r="34" spans="1:16">
      <c r="A34" s="26"/>
      <c r="B34" s="326">
        <f>'Devis 6 - '!B34</f>
        <v>0</v>
      </c>
      <c r="C34" s="327"/>
      <c r="D34" s="327"/>
      <c r="E34" s="327"/>
      <c r="F34" s="327"/>
      <c r="G34" s="327"/>
      <c r="H34" s="328"/>
      <c r="I34" s="326">
        <f>'Devis 6 - '!I34</f>
        <v>0</v>
      </c>
      <c r="J34" s="328"/>
      <c r="K34" s="329">
        <f>'Devis 6 - '!K34</f>
        <v>0</v>
      </c>
      <c r="L34" s="330"/>
      <c r="M34" s="265">
        <f t="shared" si="0"/>
        <v>0</v>
      </c>
      <c r="N34" s="266"/>
      <c r="O34" s="267"/>
      <c r="P34" s="24"/>
    </row>
    <row r="35" spans="1:16">
      <c r="A35" s="26"/>
      <c r="B35" s="326">
        <f>'Devis 6 - '!B35</f>
        <v>0</v>
      </c>
      <c r="C35" s="327"/>
      <c r="D35" s="327"/>
      <c r="E35" s="327"/>
      <c r="F35" s="327"/>
      <c r="G35" s="327"/>
      <c r="H35" s="328"/>
      <c r="I35" s="326">
        <f>'Devis 6 - '!I35</f>
        <v>0</v>
      </c>
      <c r="J35" s="328"/>
      <c r="K35" s="329">
        <f>'Devis 6 - '!K35</f>
        <v>0</v>
      </c>
      <c r="L35" s="330"/>
      <c r="M35" s="265">
        <f t="shared" si="0"/>
        <v>0</v>
      </c>
      <c r="N35" s="266"/>
      <c r="O35" s="267"/>
      <c r="P35" s="24"/>
    </row>
    <row r="36" spans="1:16">
      <c r="A36" s="26"/>
      <c r="B36" s="326">
        <f>'Devis 6 - '!B36</f>
        <v>0</v>
      </c>
      <c r="C36" s="327"/>
      <c r="D36" s="327"/>
      <c r="E36" s="327"/>
      <c r="F36" s="327"/>
      <c r="G36" s="327"/>
      <c r="H36" s="328"/>
      <c r="I36" s="326">
        <f>'Devis 6 - '!I36</f>
        <v>0</v>
      </c>
      <c r="J36" s="328"/>
      <c r="K36" s="329">
        <f>'Devis 6 - '!K36</f>
        <v>0</v>
      </c>
      <c r="L36" s="330"/>
      <c r="M36" s="265">
        <f t="shared" si="0"/>
        <v>0</v>
      </c>
      <c r="N36" s="266"/>
      <c r="O36" s="267"/>
      <c r="P36" s="24"/>
    </row>
    <row r="37" spans="1:16">
      <c r="A37" s="26"/>
      <c r="B37" s="62"/>
      <c r="C37" s="63"/>
      <c r="D37" s="73"/>
      <c r="E37" s="63"/>
      <c r="F37" s="63"/>
      <c r="G37" s="63"/>
      <c r="H37" s="64"/>
      <c r="I37" s="62"/>
      <c r="J37" s="64"/>
      <c r="K37" s="65"/>
      <c r="L37" s="66"/>
      <c r="M37" s="265">
        <f t="shared" si="0"/>
        <v>0</v>
      </c>
      <c r="N37" s="266"/>
      <c r="O37" s="267"/>
      <c r="P37" s="24"/>
    </row>
    <row r="38" spans="1:16">
      <c r="A38" s="26"/>
      <c r="B38" s="326">
        <f>'Devis 6 - '!B38</f>
        <v>0</v>
      </c>
      <c r="C38" s="327"/>
      <c r="D38" s="327"/>
      <c r="E38" s="327"/>
      <c r="F38" s="327"/>
      <c r="G38" s="327"/>
      <c r="H38" s="328"/>
      <c r="I38" s="326">
        <f>'Devis 6 - '!I37</f>
        <v>0</v>
      </c>
      <c r="J38" s="328"/>
      <c r="K38" s="329">
        <f>'Devis 6 - '!K37</f>
        <v>0</v>
      </c>
      <c r="L38" s="330"/>
      <c r="M38" s="265">
        <f t="shared" si="0"/>
        <v>0</v>
      </c>
      <c r="N38" s="266"/>
      <c r="O38" s="267"/>
      <c r="P38" s="24"/>
    </row>
    <row r="39" spans="1:16">
      <c r="A39" s="26"/>
      <c r="B39" s="331">
        <f>'Devis 6 - '!B39</f>
        <v>0</v>
      </c>
      <c r="C39" s="332"/>
      <c r="D39" s="332"/>
      <c r="E39" s="332"/>
      <c r="F39" s="332"/>
      <c r="G39" s="332"/>
      <c r="H39" s="333"/>
      <c r="I39" s="331">
        <f>'Devis 6 - '!I39</f>
        <v>0</v>
      </c>
      <c r="J39" s="333"/>
      <c r="K39" s="334">
        <f>'Devis 6 - '!K39</f>
        <v>0</v>
      </c>
      <c r="L39" s="335"/>
      <c r="M39" s="279">
        <f t="shared" si="0"/>
        <v>0</v>
      </c>
      <c r="N39" s="280"/>
      <c r="O39" s="281"/>
      <c r="P39" s="24"/>
    </row>
    <row r="40" spans="1:16" s="61" customFormat="1" ht="9.9499999999999993" customHeight="1">
      <c r="A40" s="58"/>
      <c r="B40" s="57"/>
      <c r="C40" s="57"/>
      <c r="D40" s="77"/>
      <c r="E40" s="57"/>
      <c r="F40" s="57"/>
      <c r="G40" s="57"/>
      <c r="H40" s="57"/>
      <c r="I40" s="57"/>
      <c r="J40" s="57"/>
      <c r="K40" s="57"/>
      <c r="L40" s="57"/>
      <c r="M40" s="59"/>
      <c r="N40" s="59"/>
      <c r="O40" s="59"/>
      <c r="P40" s="60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20">
        <f>'Devis 6 - '!M43</f>
        <v>0</v>
      </c>
      <c r="N43" s="320"/>
      <c r="O43" s="321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22"/>
      <c r="N44" s="322"/>
      <c r="O44" s="323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20">
        <f>'Devis 6 - '!M45</f>
        <v>0</v>
      </c>
      <c r="N45" s="320"/>
      <c r="O45" s="321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22"/>
      <c r="N46" s="322"/>
      <c r="O46" s="323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324">
        <f>M41-M43-M45</f>
        <v>0</v>
      </c>
      <c r="N47" s="324"/>
      <c r="O47" s="325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3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6"/>
      <c r="N53" s="196"/>
      <c r="O53" s="197"/>
      <c r="P53" s="24"/>
    </row>
    <row r="54" spans="1:16">
      <c r="A54" s="26"/>
      <c r="B54" s="193"/>
      <c r="C54" s="194"/>
      <c r="D54" s="195">
        <v>20041</v>
      </c>
      <c r="E54" s="196"/>
      <c r="F54" s="196"/>
      <c r="G54" s="197"/>
      <c r="H54" s="195">
        <v>1013</v>
      </c>
      <c r="I54" s="197"/>
      <c r="J54" s="195" t="s">
        <v>10</v>
      </c>
      <c r="K54" s="197"/>
      <c r="L54" s="6">
        <v>49</v>
      </c>
      <c r="M54" s="196"/>
      <c r="N54" s="196"/>
      <c r="O54" s="197"/>
      <c r="P54" s="24"/>
    </row>
    <row r="55" spans="1:16">
      <c r="A55" s="26"/>
      <c r="B55" s="195" t="str">
        <f>Domiciliation!E14</f>
        <v>IBAN : ---- ---- ---- ---- ---- ---- --- - BIC : ------------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17">
    <mergeCell ref="B61:O61"/>
    <mergeCell ref="M54:O54"/>
    <mergeCell ref="B55:O55"/>
    <mergeCell ref="B57:O57"/>
    <mergeCell ref="B58:O58"/>
    <mergeCell ref="B59:O59"/>
    <mergeCell ref="B60:O60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  <mergeCell ref="M47:O48"/>
    <mergeCell ref="B41:L42"/>
    <mergeCell ref="M41:O42"/>
    <mergeCell ref="B43:C44"/>
    <mergeCell ref="D43:I44"/>
    <mergeCell ref="J43:L44"/>
    <mergeCell ref="M43:O44"/>
    <mergeCell ref="B38:H38"/>
    <mergeCell ref="I38:J38"/>
    <mergeCell ref="K38:L38"/>
    <mergeCell ref="M38:O38"/>
    <mergeCell ref="B39:H39"/>
    <mergeCell ref="I39:J39"/>
    <mergeCell ref="K39:L39"/>
    <mergeCell ref="M39:O39"/>
    <mergeCell ref="B35:H35"/>
    <mergeCell ref="I35:J35"/>
    <mergeCell ref="K35:L35"/>
    <mergeCell ref="M35:O35"/>
    <mergeCell ref="B36:H36"/>
    <mergeCell ref="I36:J36"/>
    <mergeCell ref="K36:L36"/>
    <mergeCell ref="M36:O36"/>
    <mergeCell ref="M37:O37"/>
    <mergeCell ref="B33:H33"/>
    <mergeCell ref="I33:J33"/>
    <mergeCell ref="K33:L33"/>
    <mergeCell ref="M33:O33"/>
    <mergeCell ref="B34:H34"/>
    <mergeCell ref="I34:J34"/>
    <mergeCell ref="K34:L34"/>
    <mergeCell ref="M34:O34"/>
    <mergeCell ref="B31:H31"/>
    <mergeCell ref="I31:J31"/>
    <mergeCell ref="K31:L31"/>
    <mergeCell ref="M31:O31"/>
    <mergeCell ref="B32:H32"/>
    <mergeCell ref="I32:J32"/>
    <mergeCell ref="K32:L32"/>
    <mergeCell ref="M32:O32"/>
    <mergeCell ref="B29:H29"/>
    <mergeCell ref="I29:J29"/>
    <mergeCell ref="K29:L29"/>
    <mergeCell ref="M29:O29"/>
    <mergeCell ref="B30:H30"/>
    <mergeCell ref="I30:J30"/>
    <mergeCell ref="K30:L30"/>
    <mergeCell ref="M30:O30"/>
    <mergeCell ref="B28:H28"/>
    <mergeCell ref="I28:J28"/>
    <mergeCell ref="K28:L28"/>
    <mergeCell ref="M28:O28"/>
    <mergeCell ref="B26:H26"/>
    <mergeCell ref="I26:J26"/>
    <mergeCell ref="K26:L26"/>
    <mergeCell ref="M26:O26"/>
    <mergeCell ref="B27:H27"/>
    <mergeCell ref="I27:J27"/>
    <mergeCell ref="K27:L27"/>
    <mergeCell ref="M27:O27"/>
    <mergeCell ref="B24:H24"/>
    <mergeCell ref="I24:J24"/>
    <mergeCell ref="K24:L24"/>
    <mergeCell ref="M24:O24"/>
    <mergeCell ref="B25:H25"/>
    <mergeCell ref="I25:J25"/>
    <mergeCell ref="K25:L25"/>
    <mergeCell ref="M25:O25"/>
    <mergeCell ref="B22:H22"/>
    <mergeCell ref="I22:J22"/>
    <mergeCell ref="K22:L22"/>
    <mergeCell ref="M22:O22"/>
    <mergeCell ref="B23:H23"/>
    <mergeCell ref="I23:J23"/>
    <mergeCell ref="K23:L23"/>
    <mergeCell ref="M23:O23"/>
    <mergeCell ref="B19:E19"/>
    <mergeCell ref="F19:I19"/>
    <mergeCell ref="B21:H21"/>
    <mergeCell ref="I21:J21"/>
    <mergeCell ref="K21:L21"/>
    <mergeCell ref="M21:O21"/>
    <mergeCell ref="C5:N5"/>
    <mergeCell ref="K9:N10"/>
    <mergeCell ref="C2:N4"/>
    <mergeCell ref="B15:C15"/>
    <mergeCell ref="F15:H15"/>
    <mergeCell ref="B16:C16"/>
    <mergeCell ref="D16:I16"/>
    <mergeCell ref="B18:E18"/>
    <mergeCell ref="G18:H18"/>
    <mergeCell ref="K11:N11"/>
    <mergeCell ref="L12:N12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5">
    <tabColor rgb="FF00B0F0"/>
  </sheetPr>
  <dimension ref="A1:Q61"/>
  <sheetViews>
    <sheetView showZeros="0" workbookViewId="0">
      <selection activeCell="C2" sqref="C2:N4"/>
    </sheetView>
  </sheetViews>
  <sheetFormatPr baseColWidth="10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11.425781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 ht="15" customHeight="1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 ht="15" customHeight="1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facturations!D18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 ht="15" customHeight="1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facturations!E18</f>
        <v>0</v>
      </c>
      <c r="L11" s="240"/>
      <c r="M11" s="240"/>
      <c r="N11" s="241"/>
      <c r="O11" s="21"/>
      <c r="P11" s="24"/>
    </row>
    <row r="12" spans="1:16" ht="15" customHeight="1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facturations!F18</f>
        <v>0</v>
      </c>
      <c r="L12" s="242">
        <f>facturations!G18</f>
        <v>0</v>
      </c>
      <c r="M12" s="242"/>
      <c r="N12" s="194"/>
      <c r="O12" s="21"/>
      <c r="P12" s="24"/>
    </row>
    <row r="13" spans="1:16" ht="15" customHeight="1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 ht="15" customHeight="1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facturations!Q18</f>
        <v xml:space="preserve">Devis 7 - </v>
      </c>
      <c r="C15" s="244"/>
      <c r="D15" s="76" t="s">
        <v>42</v>
      </c>
      <c r="E15" s="74" t="s">
        <v>26</v>
      </c>
      <c r="F15" s="251">
        <f>facturations!R18</f>
        <v>0</v>
      </c>
      <c r="G15" s="251"/>
      <c r="H15" s="251"/>
      <c r="I15" s="14">
        <f>facturations!S18</f>
        <v>7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facturations!I18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29"/>
      <c r="C17" s="29"/>
      <c r="D17" s="23"/>
      <c r="E17" s="29"/>
      <c r="F17" s="29"/>
      <c r="G17" s="7"/>
      <c r="H17" s="7"/>
      <c r="I17" s="21"/>
      <c r="J17" s="21"/>
      <c r="K17" s="21"/>
      <c r="L17" s="21"/>
      <c r="M17" s="21"/>
      <c r="N17" s="21"/>
      <c r="O17" s="21"/>
      <c r="P17" s="24"/>
    </row>
    <row r="18" spans="1:17">
      <c r="A18" s="26"/>
      <c r="B18" s="245" t="s">
        <v>25</v>
      </c>
      <c r="C18" s="246"/>
      <c r="D18" s="246"/>
      <c r="E18" s="246"/>
      <c r="F18" s="246"/>
      <c r="G18" s="246"/>
      <c r="H18" s="246"/>
      <c r="I18" s="247"/>
      <c r="J18" s="21"/>
      <c r="K18" s="21"/>
      <c r="L18" s="21"/>
      <c r="M18" s="21"/>
      <c r="N18" s="21"/>
      <c r="O18" s="21"/>
      <c r="P18" s="24"/>
    </row>
    <row r="19" spans="1:17">
      <c r="A19" s="26"/>
      <c r="B19" s="248"/>
      <c r="C19" s="249"/>
      <c r="D19" s="249"/>
      <c r="E19" s="249"/>
      <c r="F19" s="249"/>
      <c r="G19" s="249"/>
      <c r="H19" s="249"/>
      <c r="I19" s="250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8" t="s">
        <v>20</v>
      </c>
      <c r="N21" s="229"/>
      <c r="O21" s="230"/>
      <c r="P21" s="24"/>
    </row>
    <row r="22" spans="1:17">
      <c r="A22" s="26"/>
      <c r="B22" s="252"/>
      <c r="C22" s="253"/>
      <c r="D22" s="253"/>
      <c r="E22" s="253"/>
      <c r="F22" s="253"/>
      <c r="G22" s="253"/>
      <c r="H22" s="254"/>
      <c r="I22" s="252"/>
      <c r="J22" s="254"/>
      <c r="K22" s="255"/>
      <c r="L22" s="256"/>
      <c r="M22" s="257">
        <f>I22*K22</f>
        <v>0</v>
      </c>
      <c r="N22" s="258"/>
      <c r="O22" s="259"/>
      <c r="P22" s="24"/>
    </row>
    <row r="23" spans="1:17">
      <c r="A23" s="26"/>
      <c r="B23" s="260"/>
      <c r="C23" s="261"/>
      <c r="D23" s="261"/>
      <c r="E23" s="261"/>
      <c r="F23" s="261"/>
      <c r="G23" s="261"/>
      <c r="H23" s="262"/>
      <c r="I23" s="260"/>
      <c r="J23" s="262"/>
      <c r="K23" s="263"/>
      <c r="L23" s="264"/>
      <c r="M23" s="265">
        <f t="shared" ref="M23:M39" si="0">I23*K23</f>
        <v>0</v>
      </c>
      <c r="N23" s="266"/>
      <c r="O23" s="267"/>
      <c r="P23" s="24"/>
    </row>
    <row r="24" spans="1:17">
      <c r="A24" s="26"/>
      <c r="B24" s="260"/>
      <c r="C24" s="261"/>
      <c r="D24" s="261"/>
      <c r="E24" s="261"/>
      <c r="F24" s="261"/>
      <c r="G24" s="261"/>
      <c r="H24" s="262"/>
      <c r="I24" s="260"/>
      <c r="J24" s="262"/>
      <c r="K24" s="263"/>
      <c r="L24" s="264"/>
      <c r="M24" s="265">
        <f t="shared" si="0"/>
        <v>0</v>
      </c>
      <c r="N24" s="266"/>
      <c r="O24" s="267"/>
      <c r="P24" s="24"/>
    </row>
    <row r="25" spans="1:17">
      <c r="A25" s="26"/>
      <c r="B25" s="260"/>
      <c r="C25" s="261"/>
      <c r="D25" s="261"/>
      <c r="E25" s="261"/>
      <c r="F25" s="261"/>
      <c r="G25" s="261"/>
      <c r="H25" s="262"/>
      <c r="I25" s="260"/>
      <c r="J25" s="262"/>
      <c r="K25" s="263"/>
      <c r="L25" s="264"/>
      <c r="M25" s="265">
        <f t="shared" si="0"/>
        <v>0</v>
      </c>
      <c r="N25" s="266"/>
      <c r="O25" s="267"/>
      <c r="P25" s="24"/>
    </row>
    <row r="26" spans="1:17">
      <c r="A26" s="26"/>
      <c r="B26" s="268"/>
      <c r="C26" s="269"/>
      <c r="D26" s="269"/>
      <c r="E26" s="269"/>
      <c r="F26" s="269"/>
      <c r="G26" s="269"/>
      <c r="H26" s="270"/>
      <c r="I26" s="260"/>
      <c r="J26" s="262"/>
      <c r="K26" s="263"/>
      <c r="L26" s="264"/>
      <c r="M26" s="265">
        <f t="shared" si="0"/>
        <v>0</v>
      </c>
      <c r="N26" s="266"/>
      <c r="O26" s="267"/>
      <c r="P26" s="24"/>
    </row>
    <row r="27" spans="1:17">
      <c r="A27" s="26"/>
      <c r="B27" s="268"/>
      <c r="C27" s="269"/>
      <c r="D27" s="269"/>
      <c r="E27" s="269"/>
      <c r="F27" s="269"/>
      <c r="G27" s="269"/>
      <c r="H27" s="270"/>
      <c r="I27" s="260"/>
      <c r="J27" s="262"/>
      <c r="K27" s="263"/>
      <c r="L27" s="264"/>
      <c r="M27" s="265">
        <f t="shared" si="0"/>
        <v>0</v>
      </c>
      <c r="N27" s="266"/>
      <c r="O27" s="267"/>
      <c r="P27" s="24"/>
    </row>
    <row r="28" spans="1:17">
      <c r="A28" s="26"/>
      <c r="B28" s="268"/>
      <c r="C28" s="269"/>
      <c r="D28" s="269"/>
      <c r="E28" s="269"/>
      <c r="F28" s="269"/>
      <c r="G28" s="269"/>
      <c r="H28" s="270"/>
      <c r="I28" s="260"/>
      <c r="J28" s="262"/>
      <c r="K28" s="263"/>
      <c r="L28" s="264"/>
      <c r="M28" s="265">
        <f t="shared" si="0"/>
        <v>0</v>
      </c>
      <c r="N28" s="266"/>
      <c r="O28" s="267"/>
      <c r="P28" s="24"/>
    </row>
    <row r="29" spans="1:17">
      <c r="A29" s="26"/>
      <c r="B29" s="271"/>
      <c r="C29" s="272"/>
      <c r="D29" s="272"/>
      <c r="E29" s="272"/>
      <c r="F29" s="272"/>
      <c r="G29" s="272"/>
      <c r="H29" s="273"/>
      <c r="I29" s="260"/>
      <c r="J29" s="262"/>
      <c r="K29" s="263"/>
      <c r="L29" s="264"/>
      <c r="M29" s="265">
        <f t="shared" si="0"/>
        <v>0</v>
      </c>
      <c r="N29" s="266"/>
      <c r="O29" s="267"/>
      <c r="P29" s="24"/>
    </row>
    <row r="30" spans="1:17">
      <c r="A30" s="26"/>
      <c r="B30" s="260"/>
      <c r="C30" s="261"/>
      <c r="D30" s="261"/>
      <c r="E30" s="261"/>
      <c r="F30" s="261"/>
      <c r="G30" s="261"/>
      <c r="H30" s="262"/>
      <c r="I30" s="260"/>
      <c r="J30" s="262"/>
      <c r="K30" s="263"/>
      <c r="L30" s="264"/>
      <c r="M30" s="265">
        <f t="shared" si="0"/>
        <v>0</v>
      </c>
      <c r="N30" s="266"/>
      <c r="O30" s="267"/>
      <c r="P30" s="24"/>
    </row>
    <row r="31" spans="1:17">
      <c r="A31" s="26"/>
      <c r="B31" s="260"/>
      <c r="C31" s="261"/>
      <c r="D31" s="261"/>
      <c r="E31" s="261"/>
      <c r="F31" s="261"/>
      <c r="G31" s="261"/>
      <c r="H31" s="262"/>
      <c r="I31" s="260"/>
      <c r="J31" s="262"/>
      <c r="K31" s="263"/>
      <c r="L31" s="264"/>
      <c r="M31" s="265">
        <f t="shared" si="0"/>
        <v>0</v>
      </c>
      <c r="N31" s="266"/>
      <c r="O31" s="267"/>
      <c r="P31" s="24"/>
    </row>
    <row r="32" spans="1:17">
      <c r="A32" s="26"/>
      <c r="B32" s="260"/>
      <c r="C32" s="261"/>
      <c r="D32" s="261"/>
      <c r="E32" s="261"/>
      <c r="F32" s="261"/>
      <c r="G32" s="261"/>
      <c r="H32" s="262"/>
      <c r="I32" s="260"/>
      <c r="J32" s="262"/>
      <c r="K32" s="263"/>
      <c r="L32" s="264"/>
      <c r="M32" s="265">
        <f t="shared" si="0"/>
        <v>0</v>
      </c>
      <c r="N32" s="266"/>
      <c r="O32" s="267"/>
      <c r="P32" s="24"/>
    </row>
    <row r="33" spans="1:16">
      <c r="A33" s="26"/>
      <c r="B33" s="260"/>
      <c r="C33" s="261"/>
      <c r="D33" s="261"/>
      <c r="E33" s="261"/>
      <c r="F33" s="261"/>
      <c r="G33" s="261"/>
      <c r="H33" s="262"/>
      <c r="I33" s="260"/>
      <c r="J33" s="262"/>
      <c r="K33" s="263"/>
      <c r="L33" s="264"/>
      <c r="M33" s="265">
        <f t="shared" si="0"/>
        <v>0</v>
      </c>
      <c r="N33" s="266"/>
      <c r="O33" s="267"/>
      <c r="P33" s="24"/>
    </row>
    <row r="34" spans="1:16">
      <c r="A34" s="26"/>
      <c r="B34" s="260"/>
      <c r="C34" s="261"/>
      <c r="D34" s="261"/>
      <c r="E34" s="261"/>
      <c r="F34" s="261"/>
      <c r="G34" s="261"/>
      <c r="H34" s="262"/>
      <c r="I34" s="260"/>
      <c r="J34" s="262"/>
      <c r="K34" s="263"/>
      <c r="L34" s="264"/>
      <c r="M34" s="265">
        <f t="shared" si="0"/>
        <v>0</v>
      </c>
      <c r="N34" s="266"/>
      <c r="O34" s="267"/>
      <c r="P34" s="24"/>
    </row>
    <row r="35" spans="1:16">
      <c r="A35" s="26"/>
      <c r="B35" s="260"/>
      <c r="C35" s="261"/>
      <c r="D35" s="261"/>
      <c r="E35" s="261"/>
      <c r="F35" s="261"/>
      <c r="G35" s="261"/>
      <c r="H35" s="262"/>
      <c r="I35" s="260"/>
      <c r="J35" s="262"/>
      <c r="K35" s="263"/>
      <c r="L35" s="264"/>
      <c r="M35" s="265">
        <f t="shared" si="0"/>
        <v>0</v>
      </c>
      <c r="N35" s="266"/>
      <c r="O35" s="267"/>
      <c r="P35" s="24"/>
    </row>
    <row r="36" spans="1:16">
      <c r="A36" s="26"/>
      <c r="B36" s="260"/>
      <c r="C36" s="261"/>
      <c r="D36" s="261"/>
      <c r="E36" s="261"/>
      <c r="F36" s="261"/>
      <c r="G36" s="261"/>
      <c r="H36" s="262"/>
      <c r="I36" s="260"/>
      <c r="J36" s="262"/>
      <c r="K36" s="263"/>
      <c r="L36" s="264"/>
      <c r="M36" s="265">
        <f t="shared" si="0"/>
        <v>0</v>
      </c>
      <c r="N36" s="266"/>
      <c r="O36" s="267"/>
      <c r="P36" s="24"/>
    </row>
    <row r="37" spans="1:16">
      <c r="A37" s="26"/>
      <c r="B37" s="260"/>
      <c r="C37" s="261"/>
      <c r="D37" s="261"/>
      <c r="E37" s="261"/>
      <c r="F37" s="261"/>
      <c r="G37" s="261"/>
      <c r="H37" s="262"/>
      <c r="I37" s="260"/>
      <c r="J37" s="262"/>
      <c r="K37" s="263"/>
      <c r="L37" s="264"/>
      <c r="M37" s="265">
        <f t="shared" si="0"/>
        <v>0</v>
      </c>
      <c r="N37" s="266"/>
      <c r="O37" s="267"/>
      <c r="P37" s="24"/>
    </row>
    <row r="38" spans="1:16">
      <c r="A38" s="26"/>
      <c r="B38" s="260"/>
      <c r="C38" s="261"/>
      <c r="D38" s="261"/>
      <c r="E38" s="261"/>
      <c r="F38" s="261"/>
      <c r="G38" s="261"/>
      <c r="H38" s="262"/>
      <c r="I38" s="260"/>
      <c r="J38" s="262"/>
      <c r="K38" s="263"/>
      <c r="L38" s="264"/>
      <c r="M38" s="265">
        <f t="shared" si="0"/>
        <v>0</v>
      </c>
      <c r="N38" s="266"/>
      <c r="O38" s="267"/>
      <c r="P38" s="24"/>
    </row>
    <row r="39" spans="1:16">
      <c r="A39" s="26"/>
      <c r="B39" s="274"/>
      <c r="C39" s="275"/>
      <c r="D39" s="275"/>
      <c r="E39" s="275"/>
      <c r="F39" s="275"/>
      <c r="G39" s="275"/>
      <c r="H39" s="276"/>
      <c r="I39" s="274"/>
      <c r="J39" s="276"/>
      <c r="K39" s="277"/>
      <c r="L39" s="278"/>
      <c r="M39" s="279">
        <f t="shared" si="0"/>
        <v>0</v>
      </c>
      <c r="N39" s="280"/>
      <c r="O39" s="281"/>
      <c r="P39" s="24"/>
    </row>
    <row r="40" spans="1:16" ht="9.9499999999999993" customHeight="1">
      <c r="A40" s="26"/>
      <c r="B40" s="30"/>
      <c r="C40" s="30"/>
      <c r="D40" s="7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24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06"/>
      <c r="N43" s="307"/>
      <c r="O43" s="308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09"/>
      <c r="N44" s="310"/>
      <c r="O44" s="311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06"/>
      <c r="N45" s="307"/>
      <c r="O45" s="308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12"/>
      <c r="N46" s="313"/>
      <c r="O46" s="314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288">
        <f>M41-M43-M45</f>
        <v>0</v>
      </c>
      <c r="N47" s="289"/>
      <c r="O47" s="290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2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5" t="s">
        <v>5</v>
      </c>
      <c r="N53" s="196"/>
      <c r="O53" s="197"/>
      <c r="P53" s="24"/>
    </row>
    <row r="54" spans="1:16">
      <c r="A54" s="26"/>
      <c r="B54" s="193"/>
      <c r="C54" s="194"/>
      <c r="D54" s="195">
        <f>Domiciliation!E13</f>
        <v>0</v>
      </c>
      <c r="E54" s="196"/>
      <c r="F54" s="196"/>
      <c r="G54" s="197"/>
      <c r="H54" s="195">
        <f>Domiciliation!I13</f>
        <v>0</v>
      </c>
      <c r="I54" s="197"/>
      <c r="J54" s="195">
        <f>Domiciliation!K13</f>
        <v>0</v>
      </c>
      <c r="K54" s="197"/>
      <c r="L54" s="6">
        <f>Domiciliation!M13</f>
        <v>0</v>
      </c>
      <c r="M54" s="195">
        <f>Domiciliation!N13</f>
        <v>0</v>
      </c>
      <c r="N54" s="196"/>
      <c r="O54" s="197"/>
      <c r="P54" s="24"/>
    </row>
    <row r="55" spans="1:16">
      <c r="A55" s="26"/>
      <c r="B55" s="195" t="str">
        <f>Domiciliation!E14</f>
        <v>IBAN : ---- ---- ---- ---- ---- ---- --- - BIC : ------------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17">
    <mergeCell ref="B61:O61"/>
    <mergeCell ref="M54:O54"/>
    <mergeCell ref="B55:O55"/>
    <mergeCell ref="B57:O57"/>
    <mergeCell ref="B58:O58"/>
    <mergeCell ref="B59:O59"/>
    <mergeCell ref="B60:O60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  <mergeCell ref="M47:O48"/>
    <mergeCell ref="B41:L42"/>
    <mergeCell ref="M41:O42"/>
    <mergeCell ref="B43:C44"/>
    <mergeCell ref="D43:I44"/>
    <mergeCell ref="J43:L44"/>
    <mergeCell ref="M43:O44"/>
    <mergeCell ref="B38:H38"/>
    <mergeCell ref="I38:J38"/>
    <mergeCell ref="K38:L38"/>
    <mergeCell ref="M38:O38"/>
    <mergeCell ref="B39:H39"/>
    <mergeCell ref="I39:J39"/>
    <mergeCell ref="K39:L39"/>
    <mergeCell ref="M39:O39"/>
    <mergeCell ref="B36:H36"/>
    <mergeCell ref="I36:J36"/>
    <mergeCell ref="K36:L36"/>
    <mergeCell ref="M36:O36"/>
    <mergeCell ref="B37:H37"/>
    <mergeCell ref="I37:J37"/>
    <mergeCell ref="K37:L37"/>
    <mergeCell ref="M37:O37"/>
    <mergeCell ref="B34:H34"/>
    <mergeCell ref="I34:J34"/>
    <mergeCell ref="K34:L34"/>
    <mergeCell ref="M34:O34"/>
    <mergeCell ref="B35:H35"/>
    <mergeCell ref="I35:J35"/>
    <mergeCell ref="K35:L35"/>
    <mergeCell ref="M35:O35"/>
    <mergeCell ref="B32:H32"/>
    <mergeCell ref="I32:J32"/>
    <mergeCell ref="K32:L32"/>
    <mergeCell ref="M32:O32"/>
    <mergeCell ref="B33:H33"/>
    <mergeCell ref="I33:J33"/>
    <mergeCell ref="K33:L33"/>
    <mergeCell ref="M33:O33"/>
    <mergeCell ref="B30:H30"/>
    <mergeCell ref="I30:J30"/>
    <mergeCell ref="K30:L30"/>
    <mergeCell ref="M30:O30"/>
    <mergeCell ref="B31:H31"/>
    <mergeCell ref="I31:J31"/>
    <mergeCell ref="K31:L31"/>
    <mergeCell ref="M31:O31"/>
    <mergeCell ref="B29:H29"/>
    <mergeCell ref="I29:J29"/>
    <mergeCell ref="K29:L29"/>
    <mergeCell ref="M29:O29"/>
    <mergeCell ref="B27:H27"/>
    <mergeCell ref="I27:J27"/>
    <mergeCell ref="K27:L27"/>
    <mergeCell ref="M27:O27"/>
    <mergeCell ref="B28:H28"/>
    <mergeCell ref="I28:J28"/>
    <mergeCell ref="K28:L28"/>
    <mergeCell ref="M28:O28"/>
    <mergeCell ref="B25:H25"/>
    <mergeCell ref="I25:J25"/>
    <mergeCell ref="K25:L25"/>
    <mergeCell ref="M25:O25"/>
    <mergeCell ref="B26:H26"/>
    <mergeCell ref="I26:J26"/>
    <mergeCell ref="K26:L26"/>
    <mergeCell ref="M26:O26"/>
    <mergeCell ref="B23:H23"/>
    <mergeCell ref="I23:J23"/>
    <mergeCell ref="K23:L23"/>
    <mergeCell ref="M23:O23"/>
    <mergeCell ref="B24:H24"/>
    <mergeCell ref="I24:J24"/>
    <mergeCell ref="K24:L24"/>
    <mergeCell ref="M24:O24"/>
    <mergeCell ref="B21:H21"/>
    <mergeCell ref="I21:J21"/>
    <mergeCell ref="K21:L21"/>
    <mergeCell ref="M21:O21"/>
    <mergeCell ref="B22:H22"/>
    <mergeCell ref="I22:J22"/>
    <mergeCell ref="K22:L22"/>
    <mergeCell ref="M22:O22"/>
    <mergeCell ref="C2:N4"/>
    <mergeCell ref="B15:C15"/>
    <mergeCell ref="F15:H15"/>
    <mergeCell ref="B16:C16"/>
    <mergeCell ref="D16:I16"/>
    <mergeCell ref="B18:I19"/>
    <mergeCell ref="K11:N11"/>
    <mergeCell ref="L12:N12"/>
    <mergeCell ref="C5:N5"/>
    <mergeCell ref="K9:N10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6">
    <tabColor rgb="FF00B0F0"/>
  </sheetPr>
  <dimension ref="A1:Q61"/>
  <sheetViews>
    <sheetView showZeros="0" workbookViewId="0">
      <selection activeCell="C2" sqref="C2:N4"/>
    </sheetView>
  </sheetViews>
  <sheetFormatPr baseColWidth="10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11.425781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facturations!D18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facturations!E18</f>
        <v>0</v>
      </c>
      <c r="L11" s="240"/>
      <c r="M11" s="240"/>
      <c r="N11" s="241"/>
      <c r="O11" s="21"/>
      <c r="P11" s="24"/>
    </row>
    <row r="12" spans="1:16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facturations!F18</f>
        <v>0</v>
      </c>
      <c r="L12" s="242">
        <f>facturations!G18</f>
        <v>0</v>
      </c>
      <c r="M12" s="242"/>
      <c r="N12" s="194"/>
      <c r="O12" s="21"/>
      <c r="P12" s="24"/>
    </row>
    <row r="13" spans="1:16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facturations!U18</f>
        <v xml:space="preserve">Factures 7 - </v>
      </c>
      <c r="C15" s="244"/>
      <c r="D15" s="76" t="s">
        <v>42</v>
      </c>
      <c r="E15" s="74" t="s">
        <v>27</v>
      </c>
      <c r="F15" s="340">
        <f>facturations!V18</f>
        <v>0</v>
      </c>
      <c r="G15" s="340"/>
      <c r="H15" s="340"/>
      <c r="I15" s="14">
        <f>facturations!W18</f>
        <v>7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facturations!J18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32"/>
      <c r="C17" s="32"/>
      <c r="D17" s="71"/>
      <c r="E17" s="32"/>
      <c r="F17" s="32"/>
      <c r="G17" s="27"/>
      <c r="H17" s="27"/>
      <c r="I17" s="27"/>
      <c r="J17" s="21"/>
      <c r="K17" s="21"/>
      <c r="L17" s="21"/>
      <c r="M17" s="21"/>
      <c r="N17" s="21"/>
      <c r="O17" s="21"/>
      <c r="P17" s="24"/>
    </row>
    <row r="18" spans="1:17">
      <c r="A18" s="26"/>
      <c r="B18" s="341" t="s">
        <v>23</v>
      </c>
      <c r="C18" s="342"/>
      <c r="D18" s="342"/>
      <c r="E18" s="342"/>
      <c r="F18" s="32" t="s">
        <v>26</v>
      </c>
      <c r="G18" s="339">
        <f>'Devis 7 - '!F15</f>
        <v>0</v>
      </c>
      <c r="H18" s="339"/>
      <c r="I18" s="28">
        <f>'Devis 7 - '!I15</f>
        <v>7</v>
      </c>
      <c r="J18" s="21"/>
      <c r="K18" s="21"/>
      <c r="L18" s="21"/>
      <c r="M18" s="21"/>
      <c r="N18" s="21"/>
      <c r="O18" s="21"/>
      <c r="P18" s="24"/>
    </row>
    <row r="19" spans="1:17">
      <c r="A19" s="26"/>
      <c r="B19" s="226" t="s">
        <v>24</v>
      </c>
      <c r="C19" s="227"/>
      <c r="D19" s="227"/>
      <c r="E19" s="227"/>
      <c r="F19" s="231">
        <f>'Devis 7 - '!D16</f>
        <v>0</v>
      </c>
      <c r="G19" s="231"/>
      <c r="H19" s="231"/>
      <c r="I19" s="232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I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9"/>
      <c r="N21" s="229"/>
      <c r="O21" s="230"/>
      <c r="P21" s="24"/>
    </row>
    <row r="22" spans="1:17">
      <c r="A22" s="26"/>
      <c r="B22" s="317">
        <f>'Devis 7 - '!B22</f>
        <v>0</v>
      </c>
      <c r="C22" s="318"/>
      <c r="D22" s="318"/>
      <c r="E22" s="318"/>
      <c r="F22" s="318"/>
      <c r="G22" s="318"/>
      <c r="H22" s="319"/>
      <c r="I22" s="317">
        <f>'Devis 7 - '!I22</f>
        <v>0</v>
      </c>
      <c r="J22" s="319"/>
      <c r="K22" s="337">
        <f>'Devis 7 - '!K22</f>
        <v>0</v>
      </c>
      <c r="L22" s="338"/>
      <c r="M22" s="257">
        <f>K22*I22</f>
        <v>0</v>
      </c>
      <c r="N22" s="258"/>
      <c r="O22" s="259"/>
      <c r="P22" s="24"/>
    </row>
    <row r="23" spans="1:17">
      <c r="A23" s="26"/>
      <c r="B23" s="326">
        <f>'Devis 7 - '!B23</f>
        <v>0</v>
      </c>
      <c r="C23" s="327"/>
      <c r="D23" s="327"/>
      <c r="E23" s="327"/>
      <c r="F23" s="327"/>
      <c r="G23" s="327"/>
      <c r="H23" s="328"/>
      <c r="I23" s="326">
        <f>'Devis 7 - '!I23</f>
        <v>0</v>
      </c>
      <c r="J23" s="328"/>
      <c r="K23" s="329">
        <f>'Devis 7 - '!K23</f>
        <v>0</v>
      </c>
      <c r="L23" s="330"/>
      <c r="M23" s="265">
        <f>K23*I23</f>
        <v>0</v>
      </c>
      <c r="N23" s="266"/>
      <c r="O23" s="267"/>
      <c r="P23" s="24"/>
    </row>
    <row r="24" spans="1:17">
      <c r="A24" s="26"/>
      <c r="B24" s="326">
        <f>'Devis 7 - '!B24</f>
        <v>0</v>
      </c>
      <c r="C24" s="327"/>
      <c r="D24" s="327"/>
      <c r="E24" s="327"/>
      <c r="F24" s="327"/>
      <c r="G24" s="327"/>
      <c r="H24" s="328"/>
      <c r="I24" s="326">
        <f>'Devis 7 - '!I24</f>
        <v>0</v>
      </c>
      <c r="J24" s="328"/>
      <c r="K24" s="329">
        <f>'Devis 7 - '!K24</f>
        <v>0</v>
      </c>
      <c r="L24" s="330"/>
      <c r="M24" s="265">
        <f>K24*I24</f>
        <v>0</v>
      </c>
      <c r="N24" s="266"/>
      <c r="O24" s="267"/>
      <c r="P24" s="24"/>
    </row>
    <row r="25" spans="1:17">
      <c r="A25" s="26"/>
      <c r="B25" s="326">
        <f>'Devis 7 - '!B25</f>
        <v>0</v>
      </c>
      <c r="C25" s="327"/>
      <c r="D25" s="327"/>
      <c r="E25" s="327"/>
      <c r="F25" s="327"/>
      <c r="G25" s="327"/>
      <c r="H25" s="328"/>
      <c r="I25" s="326">
        <f>'Devis 7 - '!I25</f>
        <v>0</v>
      </c>
      <c r="J25" s="328"/>
      <c r="K25" s="329">
        <f>'Devis 7 - '!K25</f>
        <v>0</v>
      </c>
      <c r="L25" s="330"/>
      <c r="M25" s="265">
        <f t="shared" ref="M25:M39" si="0">K25*I25</f>
        <v>0</v>
      </c>
      <c r="N25" s="266"/>
      <c r="O25" s="267"/>
      <c r="P25" s="24"/>
    </row>
    <row r="26" spans="1:17">
      <c r="A26" s="26"/>
      <c r="B26" s="326">
        <f>'Devis 7 - '!B26</f>
        <v>0</v>
      </c>
      <c r="C26" s="327"/>
      <c r="D26" s="327"/>
      <c r="E26" s="327"/>
      <c r="F26" s="327"/>
      <c r="G26" s="327"/>
      <c r="H26" s="328"/>
      <c r="I26" s="326">
        <f>'Devis 7 - '!I26</f>
        <v>0</v>
      </c>
      <c r="J26" s="328"/>
      <c r="K26" s="329">
        <f>'Devis 7 - '!K26</f>
        <v>0</v>
      </c>
      <c r="L26" s="330"/>
      <c r="M26" s="265">
        <f t="shared" si="0"/>
        <v>0</v>
      </c>
      <c r="N26" s="266"/>
      <c r="O26" s="267"/>
      <c r="P26" s="24"/>
    </row>
    <row r="27" spans="1:17">
      <c r="A27" s="26"/>
      <c r="B27" s="326">
        <f>'Devis 7 - '!B27</f>
        <v>0</v>
      </c>
      <c r="C27" s="327"/>
      <c r="D27" s="327"/>
      <c r="E27" s="327"/>
      <c r="F27" s="327"/>
      <c r="G27" s="327"/>
      <c r="H27" s="328"/>
      <c r="I27" s="326">
        <f>'Devis 7 - '!I27</f>
        <v>0</v>
      </c>
      <c r="J27" s="328"/>
      <c r="K27" s="329">
        <f>'Devis 7 - '!K27</f>
        <v>0</v>
      </c>
      <c r="L27" s="330"/>
      <c r="M27" s="265">
        <f t="shared" si="0"/>
        <v>0</v>
      </c>
      <c r="N27" s="266"/>
      <c r="O27" s="267"/>
      <c r="P27" s="24"/>
    </row>
    <row r="28" spans="1:17">
      <c r="A28" s="26"/>
      <c r="B28" s="326">
        <f>'Devis 7 - '!B28</f>
        <v>0</v>
      </c>
      <c r="C28" s="327"/>
      <c r="D28" s="327"/>
      <c r="E28" s="327"/>
      <c r="F28" s="327"/>
      <c r="G28" s="327"/>
      <c r="H28" s="328"/>
      <c r="I28" s="326">
        <f>'Devis 7 - '!I28</f>
        <v>0</v>
      </c>
      <c r="J28" s="328"/>
      <c r="K28" s="329">
        <f>'Devis 7 - '!K28</f>
        <v>0</v>
      </c>
      <c r="L28" s="330"/>
      <c r="M28" s="265">
        <f t="shared" si="0"/>
        <v>0</v>
      </c>
      <c r="N28" s="266"/>
      <c r="O28" s="267"/>
      <c r="P28" s="24"/>
    </row>
    <row r="29" spans="1:17">
      <c r="A29" s="26"/>
      <c r="B29" s="326">
        <f>'Devis 7 - '!B29</f>
        <v>0</v>
      </c>
      <c r="C29" s="327"/>
      <c r="D29" s="327"/>
      <c r="E29" s="327"/>
      <c r="F29" s="327"/>
      <c r="G29" s="327"/>
      <c r="H29" s="328"/>
      <c r="I29" s="326">
        <f>'Devis 7 - '!I29</f>
        <v>0</v>
      </c>
      <c r="J29" s="328"/>
      <c r="K29" s="329">
        <f>'Devis 7 - '!K29</f>
        <v>0</v>
      </c>
      <c r="L29" s="330"/>
      <c r="M29" s="265">
        <f t="shared" si="0"/>
        <v>0</v>
      </c>
      <c r="N29" s="266"/>
      <c r="O29" s="267"/>
      <c r="P29" s="24"/>
    </row>
    <row r="30" spans="1:17">
      <c r="A30" s="26"/>
      <c r="B30" s="326">
        <f>'Devis 7 - '!B30</f>
        <v>0</v>
      </c>
      <c r="C30" s="327"/>
      <c r="D30" s="327"/>
      <c r="E30" s="327"/>
      <c r="F30" s="327"/>
      <c r="G30" s="327"/>
      <c r="H30" s="328"/>
      <c r="I30" s="326">
        <f>'Devis 7 - '!I30</f>
        <v>0</v>
      </c>
      <c r="J30" s="328"/>
      <c r="K30" s="329">
        <f>'Devis 7 - '!K30</f>
        <v>0</v>
      </c>
      <c r="L30" s="330"/>
      <c r="M30" s="265">
        <f t="shared" si="0"/>
        <v>0</v>
      </c>
      <c r="N30" s="266"/>
      <c r="O30" s="267"/>
      <c r="P30" s="24"/>
    </row>
    <row r="31" spans="1:17">
      <c r="A31" s="26"/>
      <c r="B31" s="326">
        <f>'Devis 7 - '!B31</f>
        <v>0</v>
      </c>
      <c r="C31" s="327"/>
      <c r="D31" s="327"/>
      <c r="E31" s="327"/>
      <c r="F31" s="327"/>
      <c r="G31" s="327"/>
      <c r="H31" s="328"/>
      <c r="I31" s="326">
        <f>'Devis 7 - '!I31</f>
        <v>0</v>
      </c>
      <c r="J31" s="328"/>
      <c r="K31" s="329">
        <f>'Devis 7 - '!K31</f>
        <v>0</v>
      </c>
      <c r="L31" s="330"/>
      <c r="M31" s="265">
        <f t="shared" si="0"/>
        <v>0</v>
      </c>
      <c r="N31" s="266"/>
      <c r="O31" s="267"/>
      <c r="P31" s="24"/>
    </row>
    <row r="32" spans="1:17">
      <c r="A32" s="26"/>
      <c r="B32" s="326">
        <f>'Devis 7 - '!B32</f>
        <v>0</v>
      </c>
      <c r="C32" s="327"/>
      <c r="D32" s="327"/>
      <c r="E32" s="327"/>
      <c r="F32" s="327"/>
      <c r="G32" s="327"/>
      <c r="H32" s="328"/>
      <c r="I32" s="326">
        <f>'Devis 7 - '!I32</f>
        <v>0</v>
      </c>
      <c r="J32" s="328"/>
      <c r="K32" s="329">
        <f>'Devis 7 - '!K32</f>
        <v>0</v>
      </c>
      <c r="L32" s="330"/>
      <c r="M32" s="265">
        <f t="shared" si="0"/>
        <v>0</v>
      </c>
      <c r="N32" s="266"/>
      <c r="O32" s="267"/>
      <c r="P32" s="24"/>
    </row>
    <row r="33" spans="1:16">
      <c r="A33" s="26"/>
      <c r="B33" s="326">
        <f>'Devis 7 - '!B33</f>
        <v>0</v>
      </c>
      <c r="C33" s="327"/>
      <c r="D33" s="327"/>
      <c r="E33" s="327"/>
      <c r="F33" s="327"/>
      <c r="G33" s="327"/>
      <c r="H33" s="328"/>
      <c r="I33" s="326">
        <f>'Devis 7 - '!I33</f>
        <v>0</v>
      </c>
      <c r="J33" s="328"/>
      <c r="K33" s="329">
        <f>'Devis 7 - '!K33</f>
        <v>0</v>
      </c>
      <c r="L33" s="330"/>
      <c r="M33" s="265">
        <f t="shared" si="0"/>
        <v>0</v>
      </c>
      <c r="N33" s="266"/>
      <c r="O33" s="267"/>
      <c r="P33" s="24"/>
    </row>
    <row r="34" spans="1:16">
      <c r="A34" s="26"/>
      <c r="B34" s="326">
        <f>'Devis 7 - '!B34</f>
        <v>0</v>
      </c>
      <c r="C34" s="327"/>
      <c r="D34" s="327"/>
      <c r="E34" s="327"/>
      <c r="F34" s="327"/>
      <c r="G34" s="327"/>
      <c r="H34" s="328"/>
      <c r="I34" s="326">
        <f>'Devis 7 - '!I34</f>
        <v>0</v>
      </c>
      <c r="J34" s="328"/>
      <c r="K34" s="329">
        <f>'Devis 7 - '!K34</f>
        <v>0</v>
      </c>
      <c r="L34" s="330"/>
      <c r="M34" s="265">
        <f t="shared" si="0"/>
        <v>0</v>
      </c>
      <c r="N34" s="266"/>
      <c r="O34" s="267"/>
      <c r="P34" s="24"/>
    </row>
    <row r="35" spans="1:16">
      <c r="A35" s="26"/>
      <c r="B35" s="326">
        <f>'Devis 7 - '!B35</f>
        <v>0</v>
      </c>
      <c r="C35" s="327"/>
      <c r="D35" s="327"/>
      <c r="E35" s="327"/>
      <c r="F35" s="327"/>
      <c r="G35" s="327"/>
      <c r="H35" s="328"/>
      <c r="I35" s="326">
        <f>'Devis 7 - '!I35</f>
        <v>0</v>
      </c>
      <c r="J35" s="328"/>
      <c r="K35" s="329">
        <f>'Devis 7 - '!K35</f>
        <v>0</v>
      </c>
      <c r="L35" s="330"/>
      <c r="M35" s="265">
        <f t="shared" si="0"/>
        <v>0</v>
      </c>
      <c r="N35" s="266"/>
      <c r="O35" s="267"/>
      <c r="P35" s="24"/>
    </row>
    <row r="36" spans="1:16">
      <c r="A36" s="26"/>
      <c r="B36" s="326">
        <f>'Devis 7 - '!B36</f>
        <v>0</v>
      </c>
      <c r="C36" s="327"/>
      <c r="D36" s="327"/>
      <c r="E36" s="327"/>
      <c r="F36" s="327"/>
      <c r="G36" s="327"/>
      <c r="H36" s="328"/>
      <c r="I36" s="326">
        <f>'Devis 7 - '!I36</f>
        <v>0</v>
      </c>
      <c r="J36" s="328"/>
      <c r="K36" s="329">
        <f>'Devis 7 - '!K36</f>
        <v>0</v>
      </c>
      <c r="L36" s="330"/>
      <c r="M36" s="265">
        <f t="shared" si="0"/>
        <v>0</v>
      </c>
      <c r="N36" s="266"/>
      <c r="O36" s="267"/>
      <c r="P36" s="24"/>
    </row>
    <row r="37" spans="1:16">
      <c r="A37" s="26"/>
      <c r="B37" s="62"/>
      <c r="C37" s="63"/>
      <c r="D37" s="73"/>
      <c r="E37" s="63"/>
      <c r="F37" s="63"/>
      <c r="G37" s="63"/>
      <c r="H37" s="64"/>
      <c r="I37" s="62"/>
      <c r="J37" s="64"/>
      <c r="K37" s="65"/>
      <c r="L37" s="66"/>
      <c r="M37" s="265">
        <f t="shared" si="0"/>
        <v>0</v>
      </c>
      <c r="N37" s="266"/>
      <c r="O37" s="267"/>
      <c r="P37" s="24"/>
    </row>
    <row r="38" spans="1:16">
      <c r="A38" s="26"/>
      <c r="B38" s="326">
        <f>'Devis 7 - '!B38</f>
        <v>0</v>
      </c>
      <c r="C38" s="327"/>
      <c r="D38" s="327"/>
      <c r="E38" s="327"/>
      <c r="F38" s="327"/>
      <c r="G38" s="327"/>
      <c r="H38" s="328"/>
      <c r="I38" s="326">
        <f>'Devis 7 - '!I37</f>
        <v>0</v>
      </c>
      <c r="J38" s="328"/>
      <c r="K38" s="329">
        <f>'Devis 7 - '!K37</f>
        <v>0</v>
      </c>
      <c r="L38" s="330"/>
      <c r="M38" s="265">
        <f t="shared" si="0"/>
        <v>0</v>
      </c>
      <c r="N38" s="266"/>
      <c r="O38" s="267"/>
      <c r="P38" s="24"/>
    </row>
    <row r="39" spans="1:16">
      <c r="A39" s="26"/>
      <c r="B39" s="331">
        <f>'Devis 7 - '!B39</f>
        <v>0</v>
      </c>
      <c r="C39" s="332"/>
      <c r="D39" s="332"/>
      <c r="E39" s="332"/>
      <c r="F39" s="332"/>
      <c r="G39" s="332"/>
      <c r="H39" s="333"/>
      <c r="I39" s="331">
        <f>'Devis 7 - '!I39</f>
        <v>0</v>
      </c>
      <c r="J39" s="333"/>
      <c r="K39" s="334">
        <f>'Devis 7 - '!K39</f>
        <v>0</v>
      </c>
      <c r="L39" s="335"/>
      <c r="M39" s="279">
        <f t="shared" si="0"/>
        <v>0</v>
      </c>
      <c r="N39" s="280"/>
      <c r="O39" s="281"/>
      <c r="P39" s="24"/>
    </row>
    <row r="40" spans="1:16" s="61" customFormat="1" ht="9.9499999999999993" customHeight="1">
      <c r="A40" s="58"/>
      <c r="B40" s="57"/>
      <c r="C40" s="57"/>
      <c r="D40" s="77"/>
      <c r="E40" s="57"/>
      <c r="F40" s="57"/>
      <c r="G40" s="57"/>
      <c r="H40" s="57"/>
      <c r="I40" s="57"/>
      <c r="J40" s="57"/>
      <c r="K40" s="57"/>
      <c r="L40" s="57"/>
      <c r="M40" s="59"/>
      <c r="N40" s="59"/>
      <c r="O40" s="59"/>
      <c r="P40" s="60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20">
        <f>'Devis 7 - '!M43</f>
        <v>0</v>
      </c>
      <c r="N43" s="320"/>
      <c r="O43" s="321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22"/>
      <c r="N44" s="322"/>
      <c r="O44" s="323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20">
        <f>'Devis 7 - '!M45</f>
        <v>0</v>
      </c>
      <c r="N45" s="320"/>
      <c r="O45" s="321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22"/>
      <c r="N46" s="322"/>
      <c r="O46" s="323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324">
        <f>M41-M43-M45</f>
        <v>0</v>
      </c>
      <c r="N47" s="324"/>
      <c r="O47" s="325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3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6"/>
      <c r="N53" s="196"/>
      <c r="O53" s="197"/>
      <c r="P53" s="24"/>
    </row>
    <row r="54" spans="1:16">
      <c r="A54" s="26"/>
      <c r="B54" s="193"/>
      <c r="C54" s="194"/>
      <c r="D54" s="195">
        <v>20041</v>
      </c>
      <c r="E54" s="196"/>
      <c r="F54" s="196"/>
      <c r="G54" s="197"/>
      <c r="H54" s="195">
        <v>1013</v>
      </c>
      <c r="I54" s="197"/>
      <c r="J54" s="195" t="s">
        <v>10</v>
      </c>
      <c r="K54" s="197"/>
      <c r="L54" s="6">
        <v>49</v>
      </c>
      <c r="M54" s="196"/>
      <c r="N54" s="196"/>
      <c r="O54" s="197"/>
      <c r="P54" s="24"/>
    </row>
    <row r="55" spans="1:16">
      <c r="A55" s="26"/>
      <c r="B55" s="195" t="str">
        <f>Domiciliation!E14</f>
        <v>IBAN : ---- ---- ---- ---- ---- ---- --- - BIC : ------------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17">
    <mergeCell ref="B61:O61"/>
    <mergeCell ref="M54:O54"/>
    <mergeCell ref="B55:O55"/>
    <mergeCell ref="B57:O57"/>
    <mergeCell ref="B58:O58"/>
    <mergeCell ref="B59:O59"/>
    <mergeCell ref="B60:O60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  <mergeCell ref="M47:O48"/>
    <mergeCell ref="B41:L42"/>
    <mergeCell ref="M41:O42"/>
    <mergeCell ref="B43:C44"/>
    <mergeCell ref="D43:I44"/>
    <mergeCell ref="J43:L44"/>
    <mergeCell ref="M43:O44"/>
    <mergeCell ref="B38:H38"/>
    <mergeCell ref="I38:J38"/>
    <mergeCell ref="K38:L38"/>
    <mergeCell ref="M38:O38"/>
    <mergeCell ref="B39:H39"/>
    <mergeCell ref="I39:J39"/>
    <mergeCell ref="K39:L39"/>
    <mergeCell ref="M39:O39"/>
    <mergeCell ref="B35:H35"/>
    <mergeCell ref="I35:J35"/>
    <mergeCell ref="K35:L35"/>
    <mergeCell ref="M35:O35"/>
    <mergeCell ref="B36:H36"/>
    <mergeCell ref="I36:J36"/>
    <mergeCell ref="K36:L36"/>
    <mergeCell ref="M36:O36"/>
    <mergeCell ref="M37:O37"/>
    <mergeCell ref="B33:H33"/>
    <mergeCell ref="I33:J33"/>
    <mergeCell ref="K33:L33"/>
    <mergeCell ref="M33:O33"/>
    <mergeCell ref="B34:H34"/>
    <mergeCell ref="I34:J34"/>
    <mergeCell ref="K34:L34"/>
    <mergeCell ref="M34:O34"/>
    <mergeCell ref="B31:H31"/>
    <mergeCell ref="I31:J31"/>
    <mergeCell ref="K31:L31"/>
    <mergeCell ref="M31:O31"/>
    <mergeCell ref="B32:H32"/>
    <mergeCell ref="I32:J32"/>
    <mergeCell ref="K32:L32"/>
    <mergeCell ref="M32:O32"/>
    <mergeCell ref="B29:H29"/>
    <mergeCell ref="I29:J29"/>
    <mergeCell ref="K29:L29"/>
    <mergeCell ref="M29:O29"/>
    <mergeCell ref="B30:H30"/>
    <mergeCell ref="I30:J30"/>
    <mergeCell ref="K30:L30"/>
    <mergeCell ref="M30:O30"/>
    <mergeCell ref="B28:H28"/>
    <mergeCell ref="I28:J28"/>
    <mergeCell ref="K28:L28"/>
    <mergeCell ref="M28:O28"/>
    <mergeCell ref="B26:H26"/>
    <mergeCell ref="I26:J26"/>
    <mergeCell ref="K26:L26"/>
    <mergeCell ref="M26:O26"/>
    <mergeCell ref="B27:H27"/>
    <mergeCell ref="I27:J27"/>
    <mergeCell ref="K27:L27"/>
    <mergeCell ref="M27:O27"/>
    <mergeCell ref="B24:H24"/>
    <mergeCell ref="I24:J24"/>
    <mergeCell ref="K24:L24"/>
    <mergeCell ref="M24:O24"/>
    <mergeCell ref="B25:H25"/>
    <mergeCell ref="I25:J25"/>
    <mergeCell ref="K25:L25"/>
    <mergeCell ref="M25:O25"/>
    <mergeCell ref="B22:H22"/>
    <mergeCell ref="I22:J22"/>
    <mergeCell ref="K22:L22"/>
    <mergeCell ref="M22:O22"/>
    <mergeCell ref="B23:H23"/>
    <mergeCell ref="I23:J23"/>
    <mergeCell ref="K23:L23"/>
    <mergeCell ref="M23:O23"/>
    <mergeCell ref="B19:E19"/>
    <mergeCell ref="F19:I19"/>
    <mergeCell ref="B21:H21"/>
    <mergeCell ref="I21:J21"/>
    <mergeCell ref="K21:L21"/>
    <mergeCell ref="M21:O21"/>
    <mergeCell ref="C5:N5"/>
    <mergeCell ref="K9:N10"/>
    <mergeCell ref="C2:N4"/>
    <mergeCell ref="B15:C15"/>
    <mergeCell ref="F15:H15"/>
    <mergeCell ref="B16:C16"/>
    <mergeCell ref="D16:I16"/>
    <mergeCell ref="B18:E18"/>
    <mergeCell ref="G18:H18"/>
    <mergeCell ref="K11:N11"/>
    <mergeCell ref="L12:N12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7">
    <tabColor rgb="FFFFFF00"/>
  </sheetPr>
  <dimension ref="A1:Q61"/>
  <sheetViews>
    <sheetView showZeros="0" workbookViewId="0">
      <selection activeCell="C2" sqref="C2:N4"/>
    </sheetView>
  </sheetViews>
  <sheetFormatPr baseColWidth="10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11.425781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 ht="15" customHeight="1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 ht="15" customHeight="1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facturations!D19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 ht="15" customHeight="1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facturations!E19</f>
        <v>0</v>
      </c>
      <c r="L11" s="240"/>
      <c r="M11" s="240"/>
      <c r="N11" s="241"/>
      <c r="O11" s="21"/>
      <c r="P11" s="24"/>
    </row>
    <row r="12" spans="1:16" ht="15" customHeight="1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facturations!F19</f>
        <v>0</v>
      </c>
      <c r="L12" s="242">
        <f>facturations!G19</f>
        <v>0</v>
      </c>
      <c r="M12" s="242"/>
      <c r="N12" s="194"/>
      <c r="O12" s="21"/>
      <c r="P12" s="24"/>
    </row>
    <row r="13" spans="1:16" ht="15" customHeight="1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 ht="15" customHeight="1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facturations!Q19</f>
        <v xml:space="preserve">Devis 8 - </v>
      </c>
      <c r="C15" s="244"/>
      <c r="D15" s="76" t="s">
        <v>42</v>
      </c>
      <c r="E15" s="74" t="s">
        <v>26</v>
      </c>
      <c r="F15" s="251">
        <f>facturations!R19</f>
        <v>0</v>
      </c>
      <c r="G15" s="251"/>
      <c r="H15" s="251"/>
      <c r="I15" s="14">
        <f>facturations!S19</f>
        <v>8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facturations!I19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29"/>
      <c r="C17" s="29"/>
      <c r="D17" s="23"/>
      <c r="E17" s="29"/>
      <c r="F17" s="29"/>
      <c r="G17" s="7"/>
      <c r="H17" s="7"/>
      <c r="I17" s="21"/>
      <c r="J17" s="21"/>
      <c r="K17" s="21"/>
      <c r="L17" s="21"/>
      <c r="M17" s="21"/>
      <c r="N17" s="21"/>
      <c r="O17" s="21"/>
      <c r="P17" s="24"/>
    </row>
    <row r="18" spans="1:17">
      <c r="A18" s="26"/>
      <c r="B18" s="245" t="s">
        <v>25</v>
      </c>
      <c r="C18" s="246"/>
      <c r="D18" s="246"/>
      <c r="E18" s="246"/>
      <c r="F18" s="246"/>
      <c r="G18" s="246"/>
      <c r="H18" s="246"/>
      <c r="I18" s="247"/>
      <c r="J18" s="21"/>
      <c r="K18" s="21"/>
      <c r="L18" s="21"/>
      <c r="M18" s="21"/>
      <c r="N18" s="21"/>
      <c r="O18" s="21"/>
      <c r="P18" s="24"/>
    </row>
    <row r="19" spans="1:17">
      <c r="A19" s="26"/>
      <c r="B19" s="248"/>
      <c r="C19" s="249"/>
      <c r="D19" s="249"/>
      <c r="E19" s="249"/>
      <c r="F19" s="249"/>
      <c r="G19" s="249"/>
      <c r="H19" s="249"/>
      <c r="I19" s="250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8" t="s">
        <v>20</v>
      </c>
      <c r="N21" s="229"/>
      <c r="O21" s="230"/>
      <c r="P21" s="24"/>
    </row>
    <row r="22" spans="1:17">
      <c r="A22" s="26"/>
      <c r="B22" s="252"/>
      <c r="C22" s="253"/>
      <c r="D22" s="253"/>
      <c r="E22" s="253"/>
      <c r="F22" s="253"/>
      <c r="G22" s="253"/>
      <c r="H22" s="254"/>
      <c r="I22" s="252"/>
      <c r="J22" s="254"/>
      <c r="K22" s="255"/>
      <c r="L22" s="256"/>
      <c r="M22" s="257">
        <f>I22*K22</f>
        <v>0</v>
      </c>
      <c r="N22" s="258"/>
      <c r="O22" s="259"/>
      <c r="P22" s="24"/>
    </row>
    <row r="23" spans="1:17">
      <c r="A23" s="26"/>
      <c r="B23" s="260"/>
      <c r="C23" s="261"/>
      <c r="D23" s="261"/>
      <c r="E23" s="261"/>
      <c r="F23" s="261"/>
      <c r="G23" s="261"/>
      <c r="H23" s="262"/>
      <c r="I23" s="260"/>
      <c r="J23" s="262"/>
      <c r="K23" s="263"/>
      <c r="L23" s="264"/>
      <c r="M23" s="265">
        <f t="shared" ref="M23:M39" si="0">I23*K23</f>
        <v>0</v>
      </c>
      <c r="N23" s="266"/>
      <c r="O23" s="267"/>
      <c r="P23" s="24"/>
    </row>
    <row r="24" spans="1:17">
      <c r="A24" s="26"/>
      <c r="B24" s="260"/>
      <c r="C24" s="261"/>
      <c r="D24" s="261"/>
      <c r="E24" s="261"/>
      <c r="F24" s="261"/>
      <c r="G24" s="261"/>
      <c r="H24" s="262"/>
      <c r="I24" s="260"/>
      <c r="J24" s="262"/>
      <c r="K24" s="263"/>
      <c r="L24" s="264"/>
      <c r="M24" s="265">
        <f t="shared" si="0"/>
        <v>0</v>
      </c>
      <c r="N24" s="266"/>
      <c r="O24" s="267"/>
      <c r="P24" s="24"/>
    </row>
    <row r="25" spans="1:17">
      <c r="A25" s="26"/>
      <c r="B25" s="260"/>
      <c r="C25" s="261"/>
      <c r="D25" s="261"/>
      <c r="E25" s="261"/>
      <c r="F25" s="261"/>
      <c r="G25" s="261"/>
      <c r="H25" s="262"/>
      <c r="I25" s="260"/>
      <c r="J25" s="262"/>
      <c r="K25" s="263"/>
      <c r="L25" s="264"/>
      <c r="M25" s="265">
        <f t="shared" si="0"/>
        <v>0</v>
      </c>
      <c r="N25" s="266"/>
      <c r="O25" s="267"/>
      <c r="P25" s="24"/>
    </row>
    <row r="26" spans="1:17">
      <c r="A26" s="26"/>
      <c r="B26" s="268"/>
      <c r="C26" s="269"/>
      <c r="D26" s="269"/>
      <c r="E26" s="269"/>
      <c r="F26" s="269"/>
      <c r="G26" s="269"/>
      <c r="H26" s="270"/>
      <c r="I26" s="260"/>
      <c r="J26" s="262"/>
      <c r="K26" s="263"/>
      <c r="L26" s="264"/>
      <c r="M26" s="265">
        <f t="shared" si="0"/>
        <v>0</v>
      </c>
      <c r="N26" s="266"/>
      <c r="O26" s="267"/>
      <c r="P26" s="24"/>
    </row>
    <row r="27" spans="1:17">
      <c r="A27" s="26"/>
      <c r="B27" s="268"/>
      <c r="C27" s="269"/>
      <c r="D27" s="269"/>
      <c r="E27" s="269"/>
      <c r="F27" s="269"/>
      <c r="G27" s="269"/>
      <c r="H27" s="270"/>
      <c r="I27" s="260"/>
      <c r="J27" s="262"/>
      <c r="K27" s="263"/>
      <c r="L27" s="264"/>
      <c r="M27" s="265">
        <f t="shared" si="0"/>
        <v>0</v>
      </c>
      <c r="N27" s="266"/>
      <c r="O27" s="267"/>
      <c r="P27" s="24"/>
    </row>
    <row r="28" spans="1:17">
      <c r="A28" s="26"/>
      <c r="B28" s="268"/>
      <c r="C28" s="269"/>
      <c r="D28" s="269"/>
      <c r="E28" s="269"/>
      <c r="F28" s="269"/>
      <c r="G28" s="269"/>
      <c r="H28" s="270"/>
      <c r="I28" s="260"/>
      <c r="J28" s="262"/>
      <c r="K28" s="263"/>
      <c r="L28" s="264"/>
      <c r="M28" s="265">
        <f t="shared" si="0"/>
        <v>0</v>
      </c>
      <c r="N28" s="266"/>
      <c r="O28" s="267"/>
      <c r="P28" s="24"/>
    </row>
    <row r="29" spans="1:17">
      <c r="A29" s="26"/>
      <c r="B29" s="271"/>
      <c r="C29" s="272"/>
      <c r="D29" s="272"/>
      <c r="E29" s="272"/>
      <c r="F29" s="272"/>
      <c r="G29" s="272"/>
      <c r="H29" s="273"/>
      <c r="I29" s="260"/>
      <c r="J29" s="262"/>
      <c r="K29" s="263"/>
      <c r="L29" s="264"/>
      <c r="M29" s="265">
        <f t="shared" si="0"/>
        <v>0</v>
      </c>
      <c r="N29" s="266"/>
      <c r="O29" s="267"/>
      <c r="P29" s="24"/>
    </row>
    <row r="30" spans="1:17">
      <c r="A30" s="26"/>
      <c r="B30" s="260"/>
      <c r="C30" s="261"/>
      <c r="D30" s="261"/>
      <c r="E30" s="261"/>
      <c r="F30" s="261"/>
      <c r="G30" s="261"/>
      <c r="H30" s="262"/>
      <c r="I30" s="260"/>
      <c r="J30" s="262"/>
      <c r="K30" s="263"/>
      <c r="L30" s="264"/>
      <c r="M30" s="265">
        <f t="shared" si="0"/>
        <v>0</v>
      </c>
      <c r="N30" s="266"/>
      <c r="O30" s="267"/>
      <c r="P30" s="24"/>
    </row>
    <row r="31" spans="1:17">
      <c r="A31" s="26"/>
      <c r="B31" s="260"/>
      <c r="C31" s="261"/>
      <c r="D31" s="261"/>
      <c r="E31" s="261"/>
      <c r="F31" s="261"/>
      <c r="G31" s="261"/>
      <c r="H31" s="262"/>
      <c r="I31" s="260"/>
      <c r="J31" s="262"/>
      <c r="K31" s="263"/>
      <c r="L31" s="264"/>
      <c r="M31" s="265">
        <f t="shared" si="0"/>
        <v>0</v>
      </c>
      <c r="N31" s="266"/>
      <c r="O31" s="267"/>
      <c r="P31" s="24"/>
    </row>
    <row r="32" spans="1:17">
      <c r="A32" s="26"/>
      <c r="B32" s="260"/>
      <c r="C32" s="261"/>
      <c r="D32" s="261"/>
      <c r="E32" s="261"/>
      <c r="F32" s="261"/>
      <c r="G32" s="261"/>
      <c r="H32" s="262"/>
      <c r="I32" s="260"/>
      <c r="J32" s="262"/>
      <c r="K32" s="263"/>
      <c r="L32" s="264"/>
      <c r="M32" s="265">
        <f t="shared" si="0"/>
        <v>0</v>
      </c>
      <c r="N32" s="266"/>
      <c r="O32" s="267"/>
      <c r="P32" s="24"/>
    </row>
    <row r="33" spans="1:16">
      <c r="A33" s="26"/>
      <c r="B33" s="260"/>
      <c r="C33" s="261"/>
      <c r="D33" s="261"/>
      <c r="E33" s="261"/>
      <c r="F33" s="261"/>
      <c r="G33" s="261"/>
      <c r="H33" s="262"/>
      <c r="I33" s="260"/>
      <c r="J33" s="262"/>
      <c r="K33" s="263"/>
      <c r="L33" s="264"/>
      <c r="M33" s="265">
        <f t="shared" si="0"/>
        <v>0</v>
      </c>
      <c r="N33" s="266"/>
      <c r="O33" s="267"/>
      <c r="P33" s="24"/>
    </row>
    <row r="34" spans="1:16">
      <c r="A34" s="26"/>
      <c r="B34" s="260"/>
      <c r="C34" s="261"/>
      <c r="D34" s="261"/>
      <c r="E34" s="261"/>
      <c r="F34" s="261"/>
      <c r="G34" s="261"/>
      <c r="H34" s="262"/>
      <c r="I34" s="260"/>
      <c r="J34" s="262"/>
      <c r="K34" s="263"/>
      <c r="L34" s="264"/>
      <c r="M34" s="265">
        <f t="shared" si="0"/>
        <v>0</v>
      </c>
      <c r="N34" s="266"/>
      <c r="O34" s="267"/>
      <c r="P34" s="24"/>
    </row>
    <row r="35" spans="1:16">
      <c r="A35" s="26"/>
      <c r="B35" s="260"/>
      <c r="C35" s="261"/>
      <c r="D35" s="261"/>
      <c r="E35" s="261"/>
      <c r="F35" s="261"/>
      <c r="G35" s="261"/>
      <c r="H35" s="262"/>
      <c r="I35" s="260"/>
      <c r="J35" s="262"/>
      <c r="K35" s="263"/>
      <c r="L35" s="264"/>
      <c r="M35" s="265">
        <f t="shared" si="0"/>
        <v>0</v>
      </c>
      <c r="N35" s="266"/>
      <c r="O35" s="267"/>
      <c r="P35" s="24"/>
    </row>
    <row r="36" spans="1:16">
      <c r="A36" s="26"/>
      <c r="B36" s="260"/>
      <c r="C36" s="261"/>
      <c r="D36" s="261"/>
      <c r="E36" s="261"/>
      <c r="F36" s="261"/>
      <c r="G36" s="261"/>
      <c r="H36" s="262"/>
      <c r="I36" s="260"/>
      <c r="J36" s="262"/>
      <c r="K36" s="263"/>
      <c r="L36" s="264"/>
      <c r="M36" s="265">
        <f t="shared" si="0"/>
        <v>0</v>
      </c>
      <c r="N36" s="266"/>
      <c r="O36" s="267"/>
      <c r="P36" s="24"/>
    </row>
    <row r="37" spans="1:16">
      <c r="A37" s="26"/>
      <c r="B37" s="260"/>
      <c r="C37" s="261"/>
      <c r="D37" s="261"/>
      <c r="E37" s="261"/>
      <c r="F37" s="261"/>
      <c r="G37" s="261"/>
      <c r="H37" s="262"/>
      <c r="I37" s="260"/>
      <c r="J37" s="262"/>
      <c r="K37" s="263"/>
      <c r="L37" s="264"/>
      <c r="M37" s="265">
        <f t="shared" si="0"/>
        <v>0</v>
      </c>
      <c r="N37" s="266"/>
      <c r="O37" s="267"/>
      <c r="P37" s="24"/>
    </row>
    <row r="38" spans="1:16">
      <c r="A38" s="26"/>
      <c r="B38" s="260"/>
      <c r="C38" s="261"/>
      <c r="D38" s="261"/>
      <c r="E38" s="261"/>
      <c r="F38" s="261"/>
      <c r="G38" s="261"/>
      <c r="H38" s="262"/>
      <c r="I38" s="260"/>
      <c r="J38" s="262"/>
      <c r="K38" s="263"/>
      <c r="L38" s="264"/>
      <c r="M38" s="265">
        <f t="shared" si="0"/>
        <v>0</v>
      </c>
      <c r="N38" s="266"/>
      <c r="O38" s="267"/>
      <c r="P38" s="24"/>
    </row>
    <row r="39" spans="1:16">
      <c r="A39" s="26"/>
      <c r="B39" s="274"/>
      <c r="C39" s="275"/>
      <c r="D39" s="275"/>
      <c r="E39" s="275"/>
      <c r="F39" s="275"/>
      <c r="G39" s="275"/>
      <c r="H39" s="276"/>
      <c r="I39" s="274"/>
      <c r="J39" s="276"/>
      <c r="K39" s="277"/>
      <c r="L39" s="278"/>
      <c r="M39" s="279">
        <f t="shared" si="0"/>
        <v>0</v>
      </c>
      <c r="N39" s="280"/>
      <c r="O39" s="281"/>
      <c r="P39" s="24"/>
    </row>
    <row r="40" spans="1:16" ht="9.9499999999999993" customHeight="1">
      <c r="A40" s="26"/>
      <c r="B40" s="30"/>
      <c r="C40" s="30"/>
      <c r="D40" s="7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24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06"/>
      <c r="N43" s="307"/>
      <c r="O43" s="308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09"/>
      <c r="N44" s="310"/>
      <c r="O44" s="311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06"/>
      <c r="N45" s="307"/>
      <c r="O45" s="308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12"/>
      <c r="N46" s="313"/>
      <c r="O46" s="314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288">
        <f>M41-M43-M45</f>
        <v>0</v>
      </c>
      <c r="N47" s="289"/>
      <c r="O47" s="290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2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5" t="s">
        <v>5</v>
      </c>
      <c r="N53" s="196"/>
      <c r="O53" s="197"/>
      <c r="P53" s="24"/>
    </row>
    <row r="54" spans="1:16">
      <c r="A54" s="26"/>
      <c r="B54" s="193"/>
      <c r="C54" s="194"/>
      <c r="D54" s="195">
        <f>Domiciliation!E13</f>
        <v>0</v>
      </c>
      <c r="E54" s="196"/>
      <c r="F54" s="196"/>
      <c r="G54" s="197"/>
      <c r="H54" s="195">
        <f>Domiciliation!I13</f>
        <v>0</v>
      </c>
      <c r="I54" s="197"/>
      <c r="J54" s="195">
        <f>Domiciliation!K13</f>
        <v>0</v>
      </c>
      <c r="K54" s="197"/>
      <c r="L54" s="6">
        <f>Domiciliation!M13</f>
        <v>0</v>
      </c>
      <c r="M54" s="195">
        <f>Domiciliation!N13</f>
        <v>0</v>
      </c>
      <c r="N54" s="196"/>
      <c r="O54" s="197"/>
      <c r="P54" s="24"/>
    </row>
    <row r="55" spans="1:16">
      <c r="A55" s="26"/>
      <c r="B55" s="195" t="str">
        <f>Domiciliation!E14</f>
        <v>IBAN : ---- ---- ---- ---- ---- ---- --- - BIC : ------------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17">
    <mergeCell ref="B61:O61"/>
    <mergeCell ref="M54:O54"/>
    <mergeCell ref="B55:O55"/>
    <mergeCell ref="B57:O57"/>
    <mergeCell ref="B58:O58"/>
    <mergeCell ref="B59:O59"/>
    <mergeCell ref="B60:O60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  <mergeCell ref="M47:O48"/>
    <mergeCell ref="B41:L42"/>
    <mergeCell ref="M41:O42"/>
    <mergeCell ref="B43:C44"/>
    <mergeCell ref="D43:I44"/>
    <mergeCell ref="J43:L44"/>
    <mergeCell ref="M43:O44"/>
    <mergeCell ref="B38:H38"/>
    <mergeCell ref="I38:J38"/>
    <mergeCell ref="K38:L38"/>
    <mergeCell ref="M38:O38"/>
    <mergeCell ref="B39:H39"/>
    <mergeCell ref="I39:J39"/>
    <mergeCell ref="K39:L39"/>
    <mergeCell ref="M39:O39"/>
    <mergeCell ref="B36:H36"/>
    <mergeCell ref="I36:J36"/>
    <mergeCell ref="K36:L36"/>
    <mergeCell ref="M36:O36"/>
    <mergeCell ref="B37:H37"/>
    <mergeCell ref="I37:J37"/>
    <mergeCell ref="K37:L37"/>
    <mergeCell ref="M37:O37"/>
    <mergeCell ref="B34:H34"/>
    <mergeCell ref="I34:J34"/>
    <mergeCell ref="K34:L34"/>
    <mergeCell ref="M34:O34"/>
    <mergeCell ref="B35:H35"/>
    <mergeCell ref="I35:J35"/>
    <mergeCell ref="K35:L35"/>
    <mergeCell ref="M35:O35"/>
    <mergeCell ref="B32:H32"/>
    <mergeCell ref="I32:J32"/>
    <mergeCell ref="K32:L32"/>
    <mergeCell ref="M32:O32"/>
    <mergeCell ref="B33:H33"/>
    <mergeCell ref="I33:J33"/>
    <mergeCell ref="K33:L33"/>
    <mergeCell ref="M33:O33"/>
    <mergeCell ref="B30:H30"/>
    <mergeCell ref="I30:J30"/>
    <mergeCell ref="K30:L30"/>
    <mergeCell ref="M30:O30"/>
    <mergeCell ref="B31:H31"/>
    <mergeCell ref="I31:J31"/>
    <mergeCell ref="K31:L31"/>
    <mergeCell ref="M31:O31"/>
    <mergeCell ref="B29:H29"/>
    <mergeCell ref="I29:J29"/>
    <mergeCell ref="K29:L29"/>
    <mergeCell ref="M29:O29"/>
    <mergeCell ref="B27:H27"/>
    <mergeCell ref="I27:J27"/>
    <mergeCell ref="K27:L27"/>
    <mergeCell ref="M27:O27"/>
    <mergeCell ref="B28:H28"/>
    <mergeCell ref="I28:J28"/>
    <mergeCell ref="K28:L28"/>
    <mergeCell ref="M28:O28"/>
    <mergeCell ref="B25:H25"/>
    <mergeCell ref="I25:J25"/>
    <mergeCell ref="K25:L25"/>
    <mergeCell ref="M25:O25"/>
    <mergeCell ref="B26:H26"/>
    <mergeCell ref="I26:J26"/>
    <mergeCell ref="K26:L26"/>
    <mergeCell ref="M26:O26"/>
    <mergeCell ref="B23:H23"/>
    <mergeCell ref="I23:J23"/>
    <mergeCell ref="K23:L23"/>
    <mergeCell ref="M23:O23"/>
    <mergeCell ref="B24:H24"/>
    <mergeCell ref="I24:J24"/>
    <mergeCell ref="K24:L24"/>
    <mergeCell ref="M24:O24"/>
    <mergeCell ref="B21:H21"/>
    <mergeCell ref="I21:J21"/>
    <mergeCell ref="K21:L21"/>
    <mergeCell ref="M21:O21"/>
    <mergeCell ref="B22:H22"/>
    <mergeCell ref="I22:J22"/>
    <mergeCell ref="K22:L22"/>
    <mergeCell ref="M22:O22"/>
    <mergeCell ref="C2:N4"/>
    <mergeCell ref="B15:C15"/>
    <mergeCell ref="F15:H15"/>
    <mergeCell ref="B16:C16"/>
    <mergeCell ref="D16:I16"/>
    <mergeCell ref="B18:I19"/>
    <mergeCell ref="K11:N11"/>
    <mergeCell ref="L12:N12"/>
    <mergeCell ref="C5:N5"/>
    <mergeCell ref="K9:N10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8">
    <tabColor rgb="FFFFFF00"/>
  </sheetPr>
  <dimension ref="A1:Q61"/>
  <sheetViews>
    <sheetView showZeros="0" workbookViewId="0">
      <selection activeCell="C2" sqref="C2:N4"/>
    </sheetView>
  </sheetViews>
  <sheetFormatPr baseColWidth="10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11.425781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facturations!D19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facturations!E19</f>
        <v>0</v>
      </c>
      <c r="L11" s="240"/>
      <c r="M11" s="240"/>
      <c r="N11" s="241"/>
      <c r="O11" s="21"/>
      <c r="P11" s="24"/>
    </row>
    <row r="12" spans="1:16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facturations!F19</f>
        <v>0</v>
      </c>
      <c r="L12" s="242">
        <f>facturations!G19</f>
        <v>0</v>
      </c>
      <c r="M12" s="242"/>
      <c r="N12" s="194"/>
      <c r="O12" s="21"/>
      <c r="P12" s="24"/>
    </row>
    <row r="13" spans="1:16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facturations!U19</f>
        <v xml:space="preserve">Factures 8 - </v>
      </c>
      <c r="C15" s="244"/>
      <c r="D15" s="76" t="s">
        <v>42</v>
      </c>
      <c r="E15" s="74" t="s">
        <v>27</v>
      </c>
      <c r="F15" s="340">
        <f>facturations!V19</f>
        <v>0</v>
      </c>
      <c r="G15" s="340"/>
      <c r="H15" s="340"/>
      <c r="I15" s="14">
        <f>facturations!W19</f>
        <v>8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facturations!J19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32"/>
      <c r="C17" s="32"/>
      <c r="D17" s="71"/>
      <c r="E17" s="32"/>
      <c r="F17" s="32"/>
      <c r="G17" s="27"/>
      <c r="H17" s="27"/>
      <c r="I17" s="27"/>
      <c r="J17" s="21"/>
      <c r="K17" s="21"/>
      <c r="L17" s="21"/>
      <c r="M17" s="21"/>
      <c r="N17" s="21"/>
      <c r="O17" s="21"/>
      <c r="P17" s="24"/>
    </row>
    <row r="18" spans="1:17">
      <c r="A18" s="26"/>
      <c r="B18" s="341" t="s">
        <v>23</v>
      </c>
      <c r="C18" s="342"/>
      <c r="D18" s="342"/>
      <c r="E18" s="342"/>
      <c r="F18" s="32" t="s">
        <v>26</v>
      </c>
      <c r="G18" s="339">
        <f>'Devis 8 - '!F15</f>
        <v>0</v>
      </c>
      <c r="H18" s="339"/>
      <c r="I18" s="28">
        <f>'Devis 8 - '!I15</f>
        <v>8</v>
      </c>
      <c r="J18" s="21"/>
      <c r="K18" s="21"/>
      <c r="L18" s="21"/>
      <c r="M18" s="21"/>
      <c r="N18" s="21"/>
      <c r="O18" s="21"/>
      <c r="P18" s="24"/>
    </row>
    <row r="19" spans="1:17">
      <c r="A19" s="26"/>
      <c r="B19" s="226" t="s">
        <v>24</v>
      </c>
      <c r="C19" s="227"/>
      <c r="D19" s="227"/>
      <c r="E19" s="227"/>
      <c r="F19" s="231">
        <f>'Devis 8 - '!D16</f>
        <v>0</v>
      </c>
      <c r="G19" s="231"/>
      <c r="H19" s="231"/>
      <c r="I19" s="232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I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9"/>
      <c r="N21" s="229"/>
      <c r="O21" s="230"/>
      <c r="P21" s="24"/>
    </row>
    <row r="22" spans="1:17">
      <c r="A22" s="26"/>
      <c r="B22" s="317">
        <f>'Devis 8 - '!B22</f>
        <v>0</v>
      </c>
      <c r="C22" s="318"/>
      <c r="D22" s="318"/>
      <c r="E22" s="318"/>
      <c r="F22" s="318"/>
      <c r="G22" s="318"/>
      <c r="H22" s="319"/>
      <c r="I22" s="317">
        <f>'Devis 8 - '!I22</f>
        <v>0</v>
      </c>
      <c r="J22" s="319"/>
      <c r="K22" s="337">
        <f>'Devis 8 - '!K22</f>
        <v>0</v>
      </c>
      <c r="L22" s="338"/>
      <c r="M22" s="257">
        <f>K22*I22</f>
        <v>0</v>
      </c>
      <c r="N22" s="258"/>
      <c r="O22" s="259"/>
      <c r="P22" s="24"/>
    </row>
    <row r="23" spans="1:17">
      <c r="A23" s="26"/>
      <c r="B23" s="326">
        <f>'Devis 8 - '!B23</f>
        <v>0</v>
      </c>
      <c r="C23" s="327"/>
      <c r="D23" s="327"/>
      <c r="E23" s="327"/>
      <c r="F23" s="327"/>
      <c r="G23" s="327"/>
      <c r="H23" s="328"/>
      <c r="I23" s="326">
        <f>'Devis 8 - '!I23</f>
        <v>0</v>
      </c>
      <c r="J23" s="328"/>
      <c r="K23" s="329">
        <f>'Devis 8 - '!K23</f>
        <v>0</v>
      </c>
      <c r="L23" s="330"/>
      <c r="M23" s="265">
        <f>K23*I23</f>
        <v>0</v>
      </c>
      <c r="N23" s="266"/>
      <c r="O23" s="267"/>
      <c r="P23" s="24"/>
    </row>
    <row r="24" spans="1:17">
      <c r="A24" s="26"/>
      <c r="B24" s="326">
        <f>'Devis 8 - '!B24</f>
        <v>0</v>
      </c>
      <c r="C24" s="327"/>
      <c r="D24" s="327"/>
      <c r="E24" s="327"/>
      <c r="F24" s="327"/>
      <c r="G24" s="327"/>
      <c r="H24" s="328"/>
      <c r="I24" s="326">
        <f>'Devis 8 - '!I24</f>
        <v>0</v>
      </c>
      <c r="J24" s="328"/>
      <c r="K24" s="329">
        <f>'Devis 8 - '!K24</f>
        <v>0</v>
      </c>
      <c r="L24" s="330"/>
      <c r="M24" s="265">
        <f>K24*I24</f>
        <v>0</v>
      </c>
      <c r="N24" s="266"/>
      <c r="O24" s="267"/>
      <c r="P24" s="24"/>
    </row>
    <row r="25" spans="1:17">
      <c r="A25" s="26"/>
      <c r="B25" s="326">
        <f>'Devis 8 - '!B25</f>
        <v>0</v>
      </c>
      <c r="C25" s="327"/>
      <c r="D25" s="327"/>
      <c r="E25" s="327"/>
      <c r="F25" s="327"/>
      <c r="G25" s="327"/>
      <c r="H25" s="328"/>
      <c r="I25" s="326">
        <f>'Devis 8 - '!I25</f>
        <v>0</v>
      </c>
      <c r="J25" s="328"/>
      <c r="K25" s="329">
        <f>'Devis 8 - '!K25</f>
        <v>0</v>
      </c>
      <c r="L25" s="330"/>
      <c r="M25" s="265">
        <f t="shared" ref="M25:M39" si="0">K25*I25</f>
        <v>0</v>
      </c>
      <c r="N25" s="266"/>
      <c r="O25" s="267"/>
      <c r="P25" s="24"/>
    </row>
    <row r="26" spans="1:17">
      <c r="A26" s="26"/>
      <c r="B26" s="326">
        <f>'Devis 8 - '!B26</f>
        <v>0</v>
      </c>
      <c r="C26" s="327"/>
      <c r="D26" s="327"/>
      <c r="E26" s="327"/>
      <c r="F26" s="327"/>
      <c r="G26" s="327"/>
      <c r="H26" s="328"/>
      <c r="I26" s="326">
        <f>'Devis 8 - '!I26</f>
        <v>0</v>
      </c>
      <c r="J26" s="328"/>
      <c r="K26" s="329">
        <f>'Devis 8 - '!K26</f>
        <v>0</v>
      </c>
      <c r="L26" s="330"/>
      <c r="M26" s="265">
        <f t="shared" si="0"/>
        <v>0</v>
      </c>
      <c r="N26" s="266"/>
      <c r="O26" s="267"/>
      <c r="P26" s="24"/>
    </row>
    <row r="27" spans="1:17">
      <c r="A27" s="26"/>
      <c r="B27" s="326">
        <f>'Devis 8 - '!B27</f>
        <v>0</v>
      </c>
      <c r="C27" s="327"/>
      <c r="D27" s="327"/>
      <c r="E27" s="327"/>
      <c r="F27" s="327"/>
      <c r="G27" s="327"/>
      <c r="H27" s="328"/>
      <c r="I27" s="326">
        <f>'Devis 8 - '!I27</f>
        <v>0</v>
      </c>
      <c r="J27" s="328"/>
      <c r="K27" s="329">
        <f>'Devis 8 - '!K27</f>
        <v>0</v>
      </c>
      <c r="L27" s="330"/>
      <c r="M27" s="265">
        <f t="shared" si="0"/>
        <v>0</v>
      </c>
      <c r="N27" s="266"/>
      <c r="O27" s="267"/>
      <c r="P27" s="24"/>
    </row>
    <row r="28" spans="1:17">
      <c r="A28" s="26"/>
      <c r="B28" s="326">
        <f>'Devis 8 - '!B28</f>
        <v>0</v>
      </c>
      <c r="C28" s="327"/>
      <c r="D28" s="327"/>
      <c r="E28" s="327"/>
      <c r="F28" s="327"/>
      <c r="G28" s="327"/>
      <c r="H28" s="328"/>
      <c r="I28" s="326">
        <f>'Devis 8 - '!I28</f>
        <v>0</v>
      </c>
      <c r="J28" s="328"/>
      <c r="K28" s="329">
        <f>'Devis 8 - '!K28</f>
        <v>0</v>
      </c>
      <c r="L28" s="330"/>
      <c r="M28" s="265">
        <f t="shared" si="0"/>
        <v>0</v>
      </c>
      <c r="N28" s="266"/>
      <c r="O28" s="267"/>
      <c r="P28" s="24"/>
    </row>
    <row r="29" spans="1:17">
      <c r="A29" s="26"/>
      <c r="B29" s="326">
        <f>'Devis 8 - '!B29</f>
        <v>0</v>
      </c>
      <c r="C29" s="327"/>
      <c r="D29" s="327"/>
      <c r="E29" s="327"/>
      <c r="F29" s="327"/>
      <c r="G29" s="327"/>
      <c r="H29" s="328"/>
      <c r="I29" s="326">
        <f>'Devis 8 - '!I29</f>
        <v>0</v>
      </c>
      <c r="J29" s="328"/>
      <c r="K29" s="329">
        <f>'Devis 8 - '!K29</f>
        <v>0</v>
      </c>
      <c r="L29" s="330"/>
      <c r="M29" s="265">
        <f t="shared" si="0"/>
        <v>0</v>
      </c>
      <c r="N29" s="266"/>
      <c r="O29" s="267"/>
      <c r="P29" s="24"/>
    </row>
    <row r="30" spans="1:17">
      <c r="A30" s="26"/>
      <c r="B30" s="326">
        <f>'Devis 8 - '!B30</f>
        <v>0</v>
      </c>
      <c r="C30" s="327"/>
      <c r="D30" s="327"/>
      <c r="E30" s="327"/>
      <c r="F30" s="327"/>
      <c r="G30" s="327"/>
      <c r="H30" s="328"/>
      <c r="I30" s="326">
        <f>'Devis 8 - '!I30</f>
        <v>0</v>
      </c>
      <c r="J30" s="328"/>
      <c r="K30" s="329">
        <f>'Devis 8 - '!K30</f>
        <v>0</v>
      </c>
      <c r="L30" s="330"/>
      <c r="M30" s="265">
        <f t="shared" si="0"/>
        <v>0</v>
      </c>
      <c r="N30" s="266"/>
      <c r="O30" s="267"/>
      <c r="P30" s="24"/>
    </row>
    <row r="31" spans="1:17">
      <c r="A31" s="26"/>
      <c r="B31" s="326">
        <f>'Devis 8 - '!B31</f>
        <v>0</v>
      </c>
      <c r="C31" s="327"/>
      <c r="D31" s="327"/>
      <c r="E31" s="327"/>
      <c r="F31" s="327"/>
      <c r="G31" s="327"/>
      <c r="H31" s="328"/>
      <c r="I31" s="326">
        <f>'Devis 8 - '!I31</f>
        <v>0</v>
      </c>
      <c r="J31" s="328"/>
      <c r="K31" s="329">
        <f>'Devis 8 - '!K31</f>
        <v>0</v>
      </c>
      <c r="L31" s="330"/>
      <c r="M31" s="265">
        <f t="shared" si="0"/>
        <v>0</v>
      </c>
      <c r="N31" s="266"/>
      <c r="O31" s="267"/>
      <c r="P31" s="24"/>
    </row>
    <row r="32" spans="1:17">
      <c r="A32" s="26"/>
      <c r="B32" s="326">
        <f>'Devis 8 - '!B32</f>
        <v>0</v>
      </c>
      <c r="C32" s="327"/>
      <c r="D32" s="327"/>
      <c r="E32" s="327"/>
      <c r="F32" s="327"/>
      <c r="G32" s="327"/>
      <c r="H32" s="328"/>
      <c r="I32" s="326">
        <f>'Devis 8 - '!I32</f>
        <v>0</v>
      </c>
      <c r="J32" s="328"/>
      <c r="K32" s="329">
        <f>'Devis 8 - '!K32</f>
        <v>0</v>
      </c>
      <c r="L32" s="330"/>
      <c r="M32" s="265">
        <f t="shared" si="0"/>
        <v>0</v>
      </c>
      <c r="N32" s="266"/>
      <c r="O32" s="267"/>
      <c r="P32" s="24"/>
    </row>
    <row r="33" spans="1:16">
      <c r="A33" s="26"/>
      <c r="B33" s="326">
        <f>'Devis 8 - '!B33</f>
        <v>0</v>
      </c>
      <c r="C33" s="327"/>
      <c r="D33" s="327"/>
      <c r="E33" s="327"/>
      <c r="F33" s="327"/>
      <c r="G33" s="327"/>
      <c r="H33" s="328"/>
      <c r="I33" s="326">
        <f>'Devis 8 - '!I33</f>
        <v>0</v>
      </c>
      <c r="J33" s="328"/>
      <c r="K33" s="329">
        <f>'Devis 8 - '!K33</f>
        <v>0</v>
      </c>
      <c r="L33" s="330"/>
      <c r="M33" s="265">
        <f t="shared" si="0"/>
        <v>0</v>
      </c>
      <c r="N33" s="266"/>
      <c r="O33" s="267"/>
      <c r="P33" s="24"/>
    </row>
    <row r="34" spans="1:16">
      <c r="A34" s="26"/>
      <c r="B34" s="326">
        <f>'Devis 8 - '!B34</f>
        <v>0</v>
      </c>
      <c r="C34" s="327"/>
      <c r="D34" s="327"/>
      <c r="E34" s="327"/>
      <c r="F34" s="327"/>
      <c r="G34" s="327"/>
      <c r="H34" s="328"/>
      <c r="I34" s="326">
        <f>'Devis 8 - '!I34</f>
        <v>0</v>
      </c>
      <c r="J34" s="328"/>
      <c r="K34" s="329">
        <f>'Devis 8 - '!K34</f>
        <v>0</v>
      </c>
      <c r="L34" s="330"/>
      <c r="M34" s="265">
        <f t="shared" si="0"/>
        <v>0</v>
      </c>
      <c r="N34" s="266"/>
      <c r="O34" s="267"/>
      <c r="P34" s="24"/>
    </row>
    <row r="35" spans="1:16">
      <c r="A35" s="26"/>
      <c r="B35" s="326">
        <f>'Devis 8 - '!B35</f>
        <v>0</v>
      </c>
      <c r="C35" s="327"/>
      <c r="D35" s="327"/>
      <c r="E35" s="327"/>
      <c r="F35" s="327"/>
      <c r="G35" s="327"/>
      <c r="H35" s="328"/>
      <c r="I35" s="326">
        <f>'Devis 8 - '!I35</f>
        <v>0</v>
      </c>
      <c r="J35" s="328"/>
      <c r="K35" s="329">
        <f>'Devis 8 - '!K35</f>
        <v>0</v>
      </c>
      <c r="L35" s="330"/>
      <c r="M35" s="265">
        <f t="shared" si="0"/>
        <v>0</v>
      </c>
      <c r="N35" s="266"/>
      <c r="O35" s="267"/>
      <c r="P35" s="24"/>
    </row>
    <row r="36" spans="1:16">
      <c r="A36" s="26"/>
      <c r="B36" s="326">
        <f>'Devis 8 - '!B36</f>
        <v>0</v>
      </c>
      <c r="C36" s="327"/>
      <c r="D36" s="327"/>
      <c r="E36" s="327"/>
      <c r="F36" s="327"/>
      <c r="G36" s="327"/>
      <c r="H36" s="328"/>
      <c r="I36" s="326">
        <f>'Devis 8 - '!I36</f>
        <v>0</v>
      </c>
      <c r="J36" s="328"/>
      <c r="K36" s="329">
        <f>'Devis 8 - '!K36</f>
        <v>0</v>
      </c>
      <c r="L36" s="330"/>
      <c r="M36" s="265">
        <f t="shared" si="0"/>
        <v>0</v>
      </c>
      <c r="N36" s="266"/>
      <c r="O36" s="267"/>
      <c r="P36" s="24"/>
    </row>
    <row r="37" spans="1:16">
      <c r="A37" s="26"/>
      <c r="B37" s="62"/>
      <c r="C37" s="63"/>
      <c r="D37" s="73"/>
      <c r="E37" s="63"/>
      <c r="F37" s="63"/>
      <c r="G37" s="63"/>
      <c r="H37" s="64"/>
      <c r="I37" s="62"/>
      <c r="J37" s="64"/>
      <c r="K37" s="65"/>
      <c r="L37" s="66"/>
      <c r="M37" s="265">
        <f t="shared" si="0"/>
        <v>0</v>
      </c>
      <c r="N37" s="266"/>
      <c r="O37" s="267"/>
      <c r="P37" s="24"/>
    </row>
    <row r="38" spans="1:16">
      <c r="A38" s="26"/>
      <c r="B38" s="326">
        <f>'Devis 8 - '!B38</f>
        <v>0</v>
      </c>
      <c r="C38" s="327"/>
      <c r="D38" s="327"/>
      <c r="E38" s="327"/>
      <c r="F38" s="327"/>
      <c r="G38" s="327"/>
      <c r="H38" s="328"/>
      <c r="I38" s="326">
        <f>'Devis 8 - '!I37</f>
        <v>0</v>
      </c>
      <c r="J38" s="328"/>
      <c r="K38" s="329">
        <f>'Devis 8 - '!K37</f>
        <v>0</v>
      </c>
      <c r="L38" s="330"/>
      <c r="M38" s="265">
        <f t="shared" si="0"/>
        <v>0</v>
      </c>
      <c r="N38" s="266"/>
      <c r="O38" s="267"/>
      <c r="P38" s="24"/>
    </row>
    <row r="39" spans="1:16">
      <c r="A39" s="26"/>
      <c r="B39" s="331">
        <f>'Devis 8 - '!B39</f>
        <v>0</v>
      </c>
      <c r="C39" s="332"/>
      <c r="D39" s="332"/>
      <c r="E39" s="332"/>
      <c r="F39" s="332"/>
      <c r="G39" s="332"/>
      <c r="H39" s="333"/>
      <c r="I39" s="331">
        <f>'Devis 8 - '!I39</f>
        <v>0</v>
      </c>
      <c r="J39" s="333"/>
      <c r="K39" s="334">
        <f>'Devis 8 - '!K39</f>
        <v>0</v>
      </c>
      <c r="L39" s="335"/>
      <c r="M39" s="279">
        <f t="shared" si="0"/>
        <v>0</v>
      </c>
      <c r="N39" s="280"/>
      <c r="O39" s="281"/>
      <c r="P39" s="24"/>
    </row>
    <row r="40" spans="1:16" s="61" customFormat="1" ht="9.9499999999999993" customHeight="1">
      <c r="A40" s="58"/>
      <c r="B40" s="57"/>
      <c r="C40" s="57"/>
      <c r="D40" s="77"/>
      <c r="E40" s="57"/>
      <c r="F40" s="57"/>
      <c r="G40" s="57"/>
      <c r="H40" s="57"/>
      <c r="I40" s="57"/>
      <c r="J40" s="57"/>
      <c r="K40" s="57"/>
      <c r="L40" s="57"/>
      <c r="M40" s="59"/>
      <c r="N40" s="59"/>
      <c r="O40" s="59"/>
      <c r="P40" s="60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20">
        <f>'Devis 8 - '!M43</f>
        <v>0</v>
      </c>
      <c r="N43" s="320"/>
      <c r="O43" s="321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22"/>
      <c r="N44" s="322"/>
      <c r="O44" s="323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20">
        <f>'Devis 8 - '!M45</f>
        <v>0</v>
      </c>
      <c r="N45" s="320"/>
      <c r="O45" s="321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22"/>
      <c r="N46" s="322"/>
      <c r="O46" s="323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324">
        <f>M41-M43-M45</f>
        <v>0</v>
      </c>
      <c r="N47" s="324"/>
      <c r="O47" s="325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3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6"/>
      <c r="N53" s="196"/>
      <c r="O53" s="197"/>
      <c r="P53" s="24"/>
    </row>
    <row r="54" spans="1:16">
      <c r="A54" s="26"/>
      <c r="B54" s="193"/>
      <c r="C54" s="194"/>
      <c r="D54" s="195">
        <v>20041</v>
      </c>
      <c r="E54" s="196"/>
      <c r="F54" s="196"/>
      <c r="G54" s="197"/>
      <c r="H54" s="195">
        <v>1013</v>
      </c>
      <c r="I54" s="197"/>
      <c r="J54" s="195" t="s">
        <v>10</v>
      </c>
      <c r="K54" s="197"/>
      <c r="L54" s="6">
        <v>49</v>
      </c>
      <c r="M54" s="196"/>
      <c r="N54" s="196"/>
      <c r="O54" s="197"/>
      <c r="P54" s="24"/>
    </row>
    <row r="55" spans="1:16">
      <c r="A55" s="26"/>
      <c r="B55" s="195" t="str">
        <f>Domiciliation!E14</f>
        <v>IBAN : ---- ---- ---- ---- ---- ---- --- - BIC : ------------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17">
    <mergeCell ref="B61:O61"/>
    <mergeCell ref="M54:O54"/>
    <mergeCell ref="B55:O55"/>
    <mergeCell ref="B57:O57"/>
    <mergeCell ref="B58:O58"/>
    <mergeCell ref="B59:O59"/>
    <mergeCell ref="B60:O60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  <mergeCell ref="M47:O48"/>
    <mergeCell ref="B41:L42"/>
    <mergeCell ref="M41:O42"/>
    <mergeCell ref="B43:C44"/>
    <mergeCell ref="D43:I44"/>
    <mergeCell ref="J43:L44"/>
    <mergeCell ref="M43:O44"/>
    <mergeCell ref="B38:H38"/>
    <mergeCell ref="I38:J38"/>
    <mergeCell ref="K38:L38"/>
    <mergeCell ref="M38:O38"/>
    <mergeCell ref="B39:H39"/>
    <mergeCell ref="I39:J39"/>
    <mergeCell ref="K39:L39"/>
    <mergeCell ref="M39:O39"/>
    <mergeCell ref="B35:H35"/>
    <mergeCell ref="I35:J35"/>
    <mergeCell ref="K35:L35"/>
    <mergeCell ref="M35:O35"/>
    <mergeCell ref="B36:H36"/>
    <mergeCell ref="I36:J36"/>
    <mergeCell ref="K36:L36"/>
    <mergeCell ref="M36:O36"/>
    <mergeCell ref="M37:O37"/>
    <mergeCell ref="B33:H33"/>
    <mergeCell ref="I33:J33"/>
    <mergeCell ref="K33:L33"/>
    <mergeCell ref="M33:O33"/>
    <mergeCell ref="B34:H34"/>
    <mergeCell ref="I34:J34"/>
    <mergeCell ref="K34:L34"/>
    <mergeCell ref="M34:O34"/>
    <mergeCell ref="B31:H31"/>
    <mergeCell ref="I31:J31"/>
    <mergeCell ref="K31:L31"/>
    <mergeCell ref="M31:O31"/>
    <mergeCell ref="B32:H32"/>
    <mergeCell ref="I32:J32"/>
    <mergeCell ref="K32:L32"/>
    <mergeCell ref="M32:O32"/>
    <mergeCell ref="B29:H29"/>
    <mergeCell ref="I29:J29"/>
    <mergeCell ref="K29:L29"/>
    <mergeCell ref="M29:O29"/>
    <mergeCell ref="B30:H30"/>
    <mergeCell ref="I30:J30"/>
    <mergeCell ref="K30:L30"/>
    <mergeCell ref="M30:O30"/>
    <mergeCell ref="B28:H28"/>
    <mergeCell ref="I28:J28"/>
    <mergeCell ref="K28:L28"/>
    <mergeCell ref="M28:O28"/>
    <mergeCell ref="B26:H26"/>
    <mergeCell ref="I26:J26"/>
    <mergeCell ref="K26:L26"/>
    <mergeCell ref="M26:O26"/>
    <mergeCell ref="B27:H27"/>
    <mergeCell ref="I27:J27"/>
    <mergeCell ref="K27:L27"/>
    <mergeCell ref="M27:O27"/>
    <mergeCell ref="B24:H24"/>
    <mergeCell ref="I24:J24"/>
    <mergeCell ref="K24:L24"/>
    <mergeCell ref="M24:O24"/>
    <mergeCell ref="B25:H25"/>
    <mergeCell ref="I25:J25"/>
    <mergeCell ref="K25:L25"/>
    <mergeCell ref="M25:O25"/>
    <mergeCell ref="B22:H22"/>
    <mergeCell ref="I22:J22"/>
    <mergeCell ref="K22:L22"/>
    <mergeCell ref="M22:O22"/>
    <mergeCell ref="B23:H23"/>
    <mergeCell ref="I23:J23"/>
    <mergeCell ref="K23:L23"/>
    <mergeCell ref="M23:O23"/>
    <mergeCell ref="B19:E19"/>
    <mergeCell ref="F19:I19"/>
    <mergeCell ref="B21:H21"/>
    <mergeCell ref="I21:J21"/>
    <mergeCell ref="K21:L21"/>
    <mergeCell ref="M21:O21"/>
    <mergeCell ref="C5:N5"/>
    <mergeCell ref="K9:N10"/>
    <mergeCell ref="C2:N4"/>
    <mergeCell ref="B15:C15"/>
    <mergeCell ref="F15:H15"/>
    <mergeCell ref="B16:C16"/>
    <mergeCell ref="D16:I16"/>
    <mergeCell ref="B18:E18"/>
    <mergeCell ref="G18:H18"/>
    <mergeCell ref="K11:N11"/>
    <mergeCell ref="L12:N12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19">
    <tabColor rgb="FF00B0F0"/>
  </sheetPr>
  <dimension ref="A1:Q61"/>
  <sheetViews>
    <sheetView showZeros="0" workbookViewId="0">
      <selection activeCell="C2" sqref="C2:N4"/>
    </sheetView>
  </sheetViews>
  <sheetFormatPr baseColWidth="10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11.425781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 ht="15" customHeight="1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 ht="15" customHeight="1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facturations!D20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 ht="15" customHeight="1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facturations!E20</f>
        <v>0</v>
      </c>
      <c r="L11" s="240"/>
      <c r="M11" s="240"/>
      <c r="N11" s="241"/>
      <c r="O11" s="21"/>
      <c r="P11" s="24"/>
    </row>
    <row r="12" spans="1:16" ht="15" customHeight="1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facturations!F20</f>
        <v>0</v>
      </c>
      <c r="L12" s="242">
        <f>facturations!G20</f>
        <v>0</v>
      </c>
      <c r="M12" s="242"/>
      <c r="N12" s="194"/>
      <c r="O12" s="21"/>
      <c r="P12" s="24"/>
    </row>
    <row r="13" spans="1:16" ht="15" customHeight="1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 ht="15" customHeight="1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facturations!Q20</f>
        <v xml:space="preserve">Devis 9 - </v>
      </c>
      <c r="C15" s="244"/>
      <c r="D15" s="76" t="s">
        <v>42</v>
      </c>
      <c r="E15" s="74" t="s">
        <v>26</v>
      </c>
      <c r="F15" s="251">
        <f>facturations!R20</f>
        <v>0</v>
      </c>
      <c r="G15" s="251"/>
      <c r="H15" s="251"/>
      <c r="I15" s="14">
        <f>facturations!S20</f>
        <v>9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facturations!I20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29"/>
      <c r="C17" s="29"/>
      <c r="D17" s="23"/>
      <c r="E17" s="29"/>
      <c r="F17" s="29"/>
      <c r="G17" s="7"/>
      <c r="H17" s="7"/>
      <c r="I17" s="21"/>
      <c r="J17" s="21"/>
      <c r="K17" s="21"/>
      <c r="L17" s="21"/>
      <c r="M17" s="21"/>
      <c r="N17" s="21"/>
      <c r="O17" s="21"/>
      <c r="P17" s="24"/>
    </row>
    <row r="18" spans="1:17">
      <c r="A18" s="26"/>
      <c r="B18" s="245" t="s">
        <v>25</v>
      </c>
      <c r="C18" s="246"/>
      <c r="D18" s="246"/>
      <c r="E18" s="246"/>
      <c r="F18" s="246"/>
      <c r="G18" s="246"/>
      <c r="H18" s="246"/>
      <c r="I18" s="247"/>
      <c r="J18" s="21"/>
      <c r="K18" s="21"/>
      <c r="L18" s="21"/>
      <c r="M18" s="21"/>
      <c r="N18" s="21"/>
      <c r="O18" s="21"/>
      <c r="P18" s="24"/>
    </row>
    <row r="19" spans="1:17">
      <c r="A19" s="26"/>
      <c r="B19" s="248"/>
      <c r="C19" s="249"/>
      <c r="D19" s="249"/>
      <c r="E19" s="249"/>
      <c r="F19" s="249"/>
      <c r="G19" s="249"/>
      <c r="H19" s="249"/>
      <c r="I19" s="250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8" t="s">
        <v>20</v>
      </c>
      <c r="N21" s="229"/>
      <c r="O21" s="230"/>
      <c r="P21" s="24"/>
    </row>
    <row r="22" spans="1:17">
      <c r="A22" s="26"/>
      <c r="B22" s="252"/>
      <c r="C22" s="253"/>
      <c r="D22" s="253"/>
      <c r="E22" s="253"/>
      <c r="F22" s="253"/>
      <c r="G22" s="253"/>
      <c r="H22" s="254"/>
      <c r="I22" s="252"/>
      <c r="J22" s="254"/>
      <c r="K22" s="255"/>
      <c r="L22" s="256"/>
      <c r="M22" s="257">
        <f>I22*K22</f>
        <v>0</v>
      </c>
      <c r="N22" s="258"/>
      <c r="O22" s="259"/>
      <c r="P22" s="24"/>
    </row>
    <row r="23" spans="1:17">
      <c r="A23" s="26"/>
      <c r="B23" s="260"/>
      <c r="C23" s="261"/>
      <c r="D23" s="261"/>
      <c r="E23" s="261"/>
      <c r="F23" s="261"/>
      <c r="G23" s="261"/>
      <c r="H23" s="262"/>
      <c r="I23" s="260"/>
      <c r="J23" s="262"/>
      <c r="K23" s="263"/>
      <c r="L23" s="264"/>
      <c r="M23" s="265">
        <f t="shared" ref="M23:M39" si="0">I23*K23</f>
        <v>0</v>
      </c>
      <c r="N23" s="266"/>
      <c r="O23" s="267"/>
      <c r="P23" s="24"/>
    </row>
    <row r="24" spans="1:17">
      <c r="A24" s="26"/>
      <c r="B24" s="260"/>
      <c r="C24" s="261"/>
      <c r="D24" s="261"/>
      <c r="E24" s="261"/>
      <c r="F24" s="261"/>
      <c r="G24" s="261"/>
      <c r="H24" s="262"/>
      <c r="I24" s="260"/>
      <c r="J24" s="262"/>
      <c r="K24" s="263"/>
      <c r="L24" s="264"/>
      <c r="M24" s="265">
        <f t="shared" si="0"/>
        <v>0</v>
      </c>
      <c r="N24" s="266"/>
      <c r="O24" s="267"/>
      <c r="P24" s="24"/>
    </row>
    <row r="25" spans="1:17">
      <c r="A25" s="26"/>
      <c r="B25" s="343"/>
      <c r="C25" s="344"/>
      <c r="D25" s="344"/>
      <c r="E25" s="344"/>
      <c r="F25" s="344"/>
      <c r="G25" s="344"/>
      <c r="H25" s="345"/>
      <c r="I25" s="260"/>
      <c r="J25" s="262"/>
      <c r="K25" s="263"/>
      <c r="L25" s="264"/>
      <c r="M25" s="265">
        <f t="shared" si="0"/>
        <v>0</v>
      </c>
      <c r="N25" s="266"/>
      <c r="O25" s="267"/>
      <c r="P25" s="24"/>
    </row>
    <row r="26" spans="1:17">
      <c r="A26" s="26"/>
      <c r="B26" s="268"/>
      <c r="C26" s="269"/>
      <c r="D26" s="269"/>
      <c r="E26" s="269"/>
      <c r="F26" s="269"/>
      <c r="G26" s="269"/>
      <c r="H26" s="270"/>
      <c r="I26" s="260"/>
      <c r="J26" s="262"/>
      <c r="K26" s="263"/>
      <c r="L26" s="264"/>
      <c r="M26" s="265">
        <f t="shared" si="0"/>
        <v>0</v>
      </c>
      <c r="N26" s="266"/>
      <c r="O26" s="267"/>
      <c r="P26" s="24"/>
    </row>
    <row r="27" spans="1:17">
      <c r="A27" s="26"/>
      <c r="B27" s="268"/>
      <c r="C27" s="269"/>
      <c r="D27" s="269"/>
      <c r="E27" s="269"/>
      <c r="F27" s="269"/>
      <c r="G27" s="269"/>
      <c r="H27" s="270"/>
      <c r="I27" s="260"/>
      <c r="J27" s="262"/>
      <c r="K27" s="263"/>
      <c r="L27" s="264"/>
      <c r="M27" s="265">
        <f t="shared" si="0"/>
        <v>0</v>
      </c>
      <c r="N27" s="266"/>
      <c r="O27" s="267"/>
      <c r="P27" s="24"/>
    </row>
    <row r="28" spans="1:17">
      <c r="A28" s="26"/>
      <c r="B28" s="268"/>
      <c r="C28" s="269"/>
      <c r="D28" s="269"/>
      <c r="E28" s="269"/>
      <c r="F28" s="269"/>
      <c r="G28" s="269"/>
      <c r="H28" s="270"/>
      <c r="I28" s="260"/>
      <c r="J28" s="262"/>
      <c r="K28" s="263"/>
      <c r="L28" s="264"/>
      <c r="M28" s="265">
        <f t="shared" si="0"/>
        <v>0</v>
      </c>
      <c r="N28" s="266"/>
      <c r="O28" s="267"/>
      <c r="P28" s="24"/>
    </row>
    <row r="29" spans="1:17">
      <c r="A29" s="26"/>
      <c r="B29" s="346"/>
      <c r="C29" s="272"/>
      <c r="D29" s="272"/>
      <c r="E29" s="272"/>
      <c r="F29" s="272"/>
      <c r="G29" s="272"/>
      <c r="H29" s="273"/>
      <c r="I29" s="260"/>
      <c r="J29" s="262"/>
      <c r="K29" s="263"/>
      <c r="L29" s="264"/>
      <c r="M29" s="265">
        <f t="shared" si="0"/>
        <v>0</v>
      </c>
      <c r="N29" s="266"/>
      <c r="O29" s="267"/>
      <c r="P29" s="24"/>
    </row>
    <row r="30" spans="1:17">
      <c r="A30" s="26"/>
      <c r="B30" s="260"/>
      <c r="C30" s="261"/>
      <c r="D30" s="261"/>
      <c r="E30" s="261"/>
      <c r="F30" s="261"/>
      <c r="G30" s="261"/>
      <c r="H30" s="262"/>
      <c r="I30" s="260"/>
      <c r="J30" s="262"/>
      <c r="K30" s="263"/>
      <c r="L30" s="264"/>
      <c r="M30" s="265">
        <f t="shared" si="0"/>
        <v>0</v>
      </c>
      <c r="N30" s="266"/>
      <c r="O30" s="267"/>
      <c r="P30" s="24"/>
    </row>
    <row r="31" spans="1:17">
      <c r="A31" s="26"/>
      <c r="B31" s="260"/>
      <c r="C31" s="261"/>
      <c r="D31" s="261"/>
      <c r="E31" s="261"/>
      <c r="F31" s="261"/>
      <c r="G31" s="261"/>
      <c r="H31" s="262"/>
      <c r="I31" s="260"/>
      <c r="J31" s="262"/>
      <c r="K31" s="263"/>
      <c r="L31" s="264"/>
      <c r="M31" s="265">
        <f t="shared" si="0"/>
        <v>0</v>
      </c>
      <c r="N31" s="266"/>
      <c r="O31" s="267"/>
      <c r="P31" s="24"/>
    </row>
    <row r="32" spans="1:17">
      <c r="A32" s="26"/>
      <c r="B32" s="260"/>
      <c r="C32" s="261"/>
      <c r="D32" s="261"/>
      <c r="E32" s="261"/>
      <c r="F32" s="261"/>
      <c r="G32" s="261"/>
      <c r="H32" s="262"/>
      <c r="I32" s="260"/>
      <c r="J32" s="262"/>
      <c r="K32" s="263"/>
      <c r="L32" s="264"/>
      <c r="M32" s="265">
        <f t="shared" si="0"/>
        <v>0</v>
      </c>
      <c r="N32" s="266"/>
      <c r="O32" s="267"/>
      <c r="P32" s="24"/>
    </row>
    <row r="33" spans="1:16">
      <c r="A33" s="26"/>
      <c r="B33" s="260"/>
      <c r="C33" s="261"/>
      <c r="D33" s="261"/>
      <c r="E33" s="261"/>
      <c r="F33" s="261"/>
      <c r="G33" s="261"/>
      <c r="H33" s="262"/>
      <c r="I33" s="260"/>
      <c r="J33" s="262"/>
      <c r="K33" s="263"/>
      <c r="L33" s="264"/>
      <c r="M33" s="265">
        <f t="shared" si="0"/>
        <v>0</v>
      </c>
      <c r="N33" s="266"/>
      <c r="O33" s="267"/>
      <c r="P33" s="24"/>
    </row>
    <row r="34" spans="1:16">
      <c r="A34" s="26"/>
      <c r="B34" s="260"/>
      <c r="C34" s="261"/>
      <c r="D34" s="261"/>
      <c r="E34" s="261"/>
      <c r="F34" s="261"/>
      <c r="G34" s="261"/>
      <c r="H34" s="262"/>
      <c r="I34" s="260"/>
      <c r="J34" s="262"/>
      <c r="K34" s="263"/>
      <c r="L34" s="264"/>
      <c r="M34" s="265">
        <f t="shared" si="0"/>
        <v>0</v>
      </c>
      <c r="N34" s="266"/>
      <c r="O34" s="267"/>
      <c r="P34" s="24"/>
    </row>
    <row r="35" spans="1:16">
      <c r="A35" s="26"/>
      <c r="B35" s="260"/>
      <c r="C35" s="261"/>
      <c r="D35" s="261"/>
      <c r="E35" s="261"/>
      <c r="F35" s="261"/>
      <c r="G35" s="261"/>
      <c r="H35" s="262"/>
      <c r="I35" s="260"/>
      <c r="J35" s="262"/>
      <c r="K35" s="263"/>
      <c r="L35" s="264"/>
      <c r="M35" s="265">
        <f t="shared" si="0"/>
        <v>0</v>
      </c>
      <c r="N35" s="266"/>
      <c r="O35" s="267"/>
      <c r="P35" s="24"/>
    </row>
    <row r="36" spans="1:16">
      <c r="A36" s="26"/>
      <c r="B36" s="260"/>
      <c r="C36" s="261"/>
      <c r="D36" s="261"/>
      <c r="E36" s="261"/>
      <c r="F36" s="261"/>
      <c r="G36" s="261"/>
      <c r="H36" s="262"/>
      <c r="I36" s="260"/>
      <c r="J36" s="262"/>
      <c r="K36" s="263"/>
      <c r="L36" s="264"/>
      <c r="M36" s="265">
        <f t="shared" si="0"/>
        <v>0</v>
      </c>
      <c r="N36" s="266"/>
      <c r="O36" s="267"/>
      <c r="P36" s="24"/>
    </row>
    <row r="37" spans="1:16">
      <c r="A37" s="26"/>
      <c r="B37" s="260"/>
      <c r="C37" s="261"/>
      <c r="D37" s="261"/>
      <c r="E37" s="261"/>
      <c r="F37" s="261"/>
      <c r="G37" s="261"/>
      <c r="H37" s="262"/>
      <c r="I37" s="260"/>
      <c r="J37" s="262"/>
      <c r="K37" s="263"/>
      <c r="L37" s="264"/>
      <c r="M37" s="265">
        <f t="shared" si="0"/>
        <v>0</v>
      </c>
      <c r="N37" s="266"/>
      <c r="O37" s="267"/>
      <c r="P37" s="24"/>
    </row>
    <row r="38" spans="1:16">
      <c r="A38" s="26"/>
      <c r="B38" s="260"/>
      <c r="C38" s="261"/>
      <c r="D38" s="261"/>
      <c r="E38" s="261"/>
      <c r="F38" s="261"/>
      <c r="G38" s="261"/>
      <c r="H38" s="262"/>
      <c r="I38" s="260"/>
      <c r="J38" s="262"/>
      <c r="K38" s="263"/>
      <c r="L38" s="264"/>
      <c r="M38" s="265">
        <f t="shared" si="0"/>
        <v>0</v>
      </c>
      <c r="N38" s="266"/>
      <c r="O38" s="267"/>
      <c r="P38" s="24"/>
    </row>
    <row r="39" spans="1:16">
      <c r="A39" s="26"/>
      <c r="B39" s="274"/>
      <c r="C39" s="275"/>
      <c r="D39" s="275"/>
      <c r="E39" s="275"/>
      <c r="F39" s="275"/>
      <c r="G39" s="275"/>
      <c r="H39" s="276"/>
      <c r="I39" s="274"/>
      <c r="J39" s="276"/>
      <c r="K39" s="277"/>
      <c r="L39" s="278"/>
      <c r="M39" s="279">
        <f t="shared" si="0"/>
        <v>0</v>
      </c>
      <c r="N39" s="280"/>
      <c r="O39" s="281"/>
      <c r="P39" s="24"/>
    </row>
    <row r="40" spans="1:16" ht="9.9499999999999993" customHeight="1">
      <c r="A40" s="26"/>
      <c r="B40" s="30"/>
      <c r="C40" s="30"/>
      <c r="D40" s="7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24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06"/>
      <c r="N43" s="307"/>
      <c r="O43" s="308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09"/>
      <c r="N44" s="310"/>
      <c r="O44" s="311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06"/>
      <c r="N45" s="307"/>
      <c r="O45" s="308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12"/>
      <c r="N46" s="313"/>
      <c r="O46" s="314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288">
        <f>M41-M43-M45</f>
        <v>0</v>
      </c>
      <c r="N47" s="289"/>
      <c r="O47" s="290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2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5" t="s">
        <v>5</v>
      </c>
      <c r="N53" s="196"/>
      <c r="O53" s="197"/>
      <c r="P53" s="24"/>
    </row>
    <row r="54" spans="1:16">
      <c r="A54" s="26"/>
      <c r="B54" s="193"/>
      <c r="C54" s="194"/>
      <c r="D54" s="195">
        <f>Domiciliation!E13</f>
        <v>0</v>
      </c>
      <c r="E54" s="196"/>
      <c r="F54" s="196"/>
      <c r="G54" s="197"/>
      <c r="H54" s="195">
        <f>Domiciliation!I13</f>
        <v>0</v>
      </c>
      <c r="I54" s="197"/>
      <c r="J54" s="195">
        <f>Domiciliation!K13</f>
        <v>0</v>
      </c>
      <c r="K54" s="197"/>
      <c r="L54" s="6">
        <f>Domiciliation!M13</f>
        <v>0</v>
      </c>
      <c r="M54" s="195">
        <f>Domiciliation!N13</f>
        <v>0</v>
      </c>
      <c r="N54" s="196"/>
      <c r="O54" s="197"/>
      <c r="P54" s="24"/>
    </row>
    <row r="55" spans="1:16">
      <c r="A55" s="26"/>
      <c r="B55" s="195" t="str">
        <f>Domiciliation!E14</f>
        <v>IBAN : ---- ---- ---- ---- ---- ---- --- - BIC : ------------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17">
    <mergeCell ref="B61:O61"/>
    <mergeCell ref="M54:O54"/>
    <mergeCell ref="B55:O55"/>
    <mergeCell ref="B57:O57"/>
    <mergeCell ref="B58:O58"/>
    <mergeCell ref="B59:O59"/>
    <mergeCell ref="B60:O60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  <mergeCell ref="M47:O48"/>
    <mergeCell ref="B41:L42"/>
    <mergeCell ref="M41:O42"/>
    <mergeCell ref="B43:C44"/>
    <mergeCell ref="D43:I44"/>
    <mergeCell ref="J43:L44"/>
    <mergeCell ref="M43:O44"/>
    <mergeCell ref="B38:H38"/>
    <mergeCell ref="I38:J38"/>
    <mergeCell ref="K38:L38"/>
    <mergeCell ref="M38:O38"/>
    <mergeCell ref="B39:H39"/>
    <mergeCell ref="I39:J39"/>
    <mergeCell ref="K39:L39"/>
    <mergeCell ref="M39:O39"/>
    <mergeCell ref="B36:H36"/>
    <mergeCell ref="I36:J36"/>
    <mergeCell ref="K36:L36"/>
    <mergeCell ref="M36:O36"/>
    <mergeCell ref="B37:H37"/>
    <mergeCell ref="I37:J37"/>
    <mergeCell ref="K37:L37"/>
    <mergeCell ref="M37:O37"/>
    <mergeCell ref="B34:H34"/>
    <mergeCell ref="I34:J34"/>
    <mergeCell ref="K34:L34"/>
    <mergeCell ref="M34:O34"/>
    <mergeCell ref="B35:H35"/>
    <mergeCell ref="I35:J35"/>
    <mergeCell ref="K35:L35"/>
    <mergeCell ref="M35:O35"/>
    <mergeCell ref="B32:H32"/>
    <mergeCell ref="I32:J32"/>
    <mergeCell ref="K32:L32"/>
    <mergeCell ref="M32:O32"/>
    <mergeCell ref="B33:H33"/>
    <mergeCell ref="I33:J33"/>
    <mergeCell ref="K33:L33"/>
    <mergeCell ref="M33:O33"/>
    <mergeCell ref="B30:H30"/>
    <mergeCell ref="I30:J30"/>
    <mergeCell ref="K30:L30"/>
    <mergeCell ref="M30:O30"/>
    <mergeCell ref="B31:H31"/>
    <mergeCell ref="I31:J31"/>
    <mergeCell ref="K31:L31"/>
    <mergeCell ref="M31:O31"/>
    <mergeCell ref="B29:H29"/>
    <mergeCell ref="I29:J29"/>
    <mergeCell ref="K29:L29"/>
    <mergeCell ref="M29:O29"/>
    <mergeCell ref="B27:H27"/>
    <mergeCell ref="I27:J27"/>
    <mergeCell ref="K27:L27"/>
    <mergeCell ref="M27:O27"/>
    <mergeCell ref="B28:H28"/>
    <mergeCell ref="I28:J28"/>
    <mergeCell ref="K28:L28"/>
    <mergeCell ref="M28:O28"/>
    <mergeCell ref="B25:H25"/>
    <mergeCell ref="I25:J25"/>
    <mergeCell ref="K25:L25"/>
    <mergeCell ref="M25:O25"/>
    <mergeCell ref="B26:H26"/>
    <mergeCell ref="I26:J26"/>
    <mergeCell ref="K26:L26"/>
    <mergeCell ref="M26:O26"/>
    <mergeCell ref="B23:H23"/>
    <mergeCell ref="I23:J23"/>
    <mergeCell ref="K23:L23"/>
    <mergeCell ref="M23:O23"/>
    <mergeCell ref="B24:H24"/>
    <mergeCell ref="I24:J24"/>
    <mergeCell ref="K24:L24"/>
    <mergeCell ref="M24:O24"/>
    <mergeCell ref="B21:H21"/>
    <mergeCell ref="I21:J21"/>
    <mergeCell ref="K21:L21"/>
    <mergeCell ref="M21:O21"/>
    <mergeCell ref="B22:H22"/>
    <mergeCell ref="I22:J22"/>
    <mergeCell ref="K22:L22"/>
    <mergeCell ref="M22:O22"/>
    <mergeCell ref="C2:N4"/>
    <mergeCell ref="B15:C15"/>
    <mergeCell ref="F15:H15"/>
    <mergeCell ref="B16:C16"/>
    <mergeCell ref="D16:I16"/>
    <mergeCell ref="B18:I19"/>
    <mergeCell ref="K11:N11"/>
    <mergeCell ref="L12:N12"/>
    <mergeCell ref="C5:N5"/>
    <mergeCell ref="K9:N10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0">
    <tabColor rgb="FF00B0F0"/>
  </sheetPr>
  <dimension ref="A1:Q61"/>
  <sheetViews>
    <sheetView showZeros="0" workbookViewId="0">
      <selection activeCell="C2" sqref="C2:N4"/>
    </sheetView>
  </sheetViews>
  <sheetFormatPr baseColWidth="10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11.425781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facturations!D20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facturations!E20</f>
        <v>0</v>
      </c>
      <c r="L11" s="240"/>
      <c r="M11" s="240"/>
      <c r="N11" s="241"/>
      <c r="O11" s="21"/>
      <c r="P11" s="24"/>
    </row>
    <row r="12" spans="1:16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facturations!F20</f>
        <v>0</v>
      </c>
      <c r="L12" s="242">
        <f>facturations!G20</f>
        <v>0</v>
      </c>
      <c r="M12" s="242"/>
      <c r="N12" s="194"/>
      <c r="O12" s="21"/>
      <c r="P12" s="24"/>
    </row>
    <row r="13" spans="1:16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facturations!U20</f>
        <v xml:space="preserve">Factures 9 - </v>
      </c>
      <c r="C15" s="244"/>
      <c r="D15" s="76" t="s">
        <v>42</v>
      </c>
      <c r="E15" s="74" t="s">
        <v>27</v>
      </c>
      <c r="F15" s="340">
        <f>facturations!V20</f>
        <v>0</v>
      </c>
      <c r="G15" s="340"/>
      <c r="H15" s="340"/>
      <c r="I15" s="14">
        <f>facturations!W20</f>
        <v>9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facturations!J20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32"/>
      <c r="C17" s="32"/>
      <c r="D17" s="71"/>
      <c r="E17" s="32"/>
      <c r="F17" s="32"/>
      <c r="G17" s="27"/>
      <c r="H17" s="27"/>
      <c r="I17" s="27"/>
      <c r="J17" s="21"/>
      <c r="K17" s="21"/>
      <c r="L17" s="21"/>
      <c r="M17" s="21"/>
      <c r="N17" s="21"/>
      <c r="O17" s="21"/>
      <c r="P17" s="24"/>
    </row>
    <row r="18" spans="1:17">
      <c r="A18" s="26"/>
      <c r="B18" s="341" t="s">
        <v>23</v>
      </c>
      <c r="C18" s="342"/>
      <c r="D18" s="342"/>
      <c r="E18" s="342"/>
      <c r="F18" s="32" t="s">
        <v>26</v>
      </c>
      <c r="G18" s="339">
        <f>'Devis 9 - '!F15</f>
        <v>0</v>
      </c>
      <c r="H18" s="339"/>
      <c r="I18" s="28">
        <f>'Devis 9 - '!I15</f>
        <v>9</v>
      </c>
      <c r="J18" s="21"/>
      <c r="K18" s="21"/>
      <c r="L18" s="21"/>
      <c r="M18" s="21"/>
      <c r="N18" s="21"/>
      <c r="O18" s="21"/>
      <c r="P18" s="24"/>
    </row>
    <row r="19" spans="1:17">
      <c r="A19" s="26"/>
      <c r="B19" s="226" t="s">
        <v>24</v>
      </c>
      <c r="C19" s="227"/>
      <c r="D19" s="227"/>
      <c r="E19" s="227"/>
      <c r="F19" s="231">
        <f>'Devis 9 - '!D16</f>
        <v>0</v>
      </c>
      <c r="G19" s="231"/>
      <c r="H19" s="231"/>
      <c r="I19" s="232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I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9"/>
      <c r="N21" s="229"/>
      <c r="O21" s="230"/>
      <c r="P21" s="24"/>
    </row>
    <row r="22" spans="1:17">
      <c r="A22" s="26"/>
      <c r="B22" s="317">
        <f>'Devis 9 - '!B22</f>
        <v>0</v>
      </c>
      <c r="C22" s="318"/>
      <c r="D22" s="318"/>
      <c r="E22" s="318"/>
      <c r="F22" s="318"/>
      <c r="G22" s="318"/>
      <c r="H22" s="319"/>
      <c r="I22" s="317">
        <f>'Devis 9 - '!I22</f>
        <v>0</v>
      </c>
      <c r="J22" s="319"/>
      <c r="K22" s="337">
        <f>'Devis 9 - '!K22</f>
        <v>0</v>
      </c>
      <c r="L22" s="338"/>
      <c r="M22" s="257">
        <f>K22*I22</f>
        <v>0</v>
      </c>
      <c r="N22" s="258"/>
      <c r="O22" s="259"/>
      <c r="P22" s="24"/>
    </row>
    <row r="23" spans="1:17">
      <c r="A23" s="26"/>
      <c r="B23" s="326">
        <f>'Devis 9 - '!B23</f>
        <v>0</v>
      </c>
      <c r="C23" s="327"/>
      <c r="D23" s="327"/>
      <c r="E23" s="327"/>
      <c r="F23" s="327"/>
      <c r="G23" s="327"/>
      <c r="H23" s="328"/>
      <c r="I23" s="326">
        <f>'Devis 9 - '!I23</f>
        <v>0</v>
      </c>
      <c r="J23" s="328"/>
      <c r="K23" s="329">
        <f>'Devis 9 - '!K23</f>
        <v>0</v>
      </c>
      <c r="L23" s="330"/>
      <c r="M23" s="265">
        <f>K23*I23</f>
        <v>0</v>
      </c>
      <c r="N23" s="266"/>
      <c r="O23" s="267"/>
      <c r="P23" s="24"/>
    </row>
    <row r="24" spans="1:17">
      <c r="A24" s="26"/>
      <c r="B24" s="326">
        <f>'Devis 9 - '!B24</f>
        <v>0</v>
      </c>
      <c r="C24" s="327"/>
      <c r="D24" s="327"/>
      <c r="E24" s="327"/>
      <c r="F24" s="327"/>
      <c r="G24" s="327"/>
      <c r="H24" s="328"/>
      <c r="I24" s="326">
        <f>'Devis 9 - '!I24</f>
        <v>0</v>
      </c>
      <c r="J24" s="328"/>
      <c r="K24" s="329">
        <f>'Devis 9 - '!K24</f>
        <v>0</v>
      </c>
      <c r="L24" s="330"/>
      <c r="M24" s="265">
        <f>K24*I24</f>
        <v>0</v>
      </c>
      <c r="N24" s="266"/>
      <c r="O24" s="267"/>
      <c r="P24" s="24"/>
    </row>
    <row r="25" spans="1:17">
      <c r="A25" s="26"/>
      <c r="B25" s="326">
        <f>'Devis 9 - '!B25</f>
        <v>0</v>
      </c>
      <c r="C25" s="327"/>
      <c r="D25" s="327"/>
      <c r="E25" s="327"/>
      <c r="F25" s="327"/>
      <c r="G25" s="327"/>
      <c r="H25" s="328"/>
      <c r="I25" s="326">
        <f>'Devis 9 - '!I25</f>
        <v>0</v>
      </c>
      <c r="J25" s="328"/>
      <c r="K25" s="329">
        <f>'Devis 9 - '!K25</f>
        <v>0</v>
      </c>
      <c r="L25" s="330"/>
      <c r="M25" s="265">
        <f t="shared" ref="M25:M39" si="0">K25*I25</f>
        <v>0</v>
      </c>
      <c r="N25" s="266"/>
      <c r="O25" s="267"/>
      <c r="P25" s="24"/>
    </row>
    <row r="26" spans="1:17">
      <c r="A26" s="26"/>
      <c r="B26" s="326">
        <f>'Devis 9 - '!B26</f>
        <v>0</v>
      </c>
      <c r="C26" s="327"/>
      <c r="D26" s="327"/>
      <c r="E26" s="327"/>
      <c r="F26" s="327"/>
      <c r="G26" s="327"/>
      <c r="H26" s="328"/>
      <c r="I26" s="326">
        <f>'Devis 9 - '!I26</f>
        <v>0</v>
      </c>
      <c r="J26" s="328"/>
      <c r="K26" s="329">
        <f>'Devis 9 - '!K26</f>
        <v>0</v>
      </c>
      <c r="L26" s="330"/>
      <c r="M26" s="265">
        <f t="shared" si="0"/>
        <v>0</v>
      </c>
      <c r="N26" s="266"/>
      <c r="O26" s="267"/>
      <c r="P26" s="24"/>
    </row>
    <row r="27" spans="1:17">
      <c r="A27" s="26"/>
      <c r="B27" s="326">
        <f>'Devis 9 - '!B27</f>
        <v>0</v>
      </c>
      <c r="C27" s="327"/>
      <c r="D27" s="327"/>
      <c r="E27" s="327"/>
      <c r="F27" s="327"/>
      <c r="G27" s="327"/>
      <c r="H27" s="328"/>
      <c r="I27" s="326">
        <f>'Devis 9 - '!I27</f>
        <v>0</v>
      </c>
      <c r="J27" s="328"/>
      <c r="K27" s="329">
        <f>'Devis 9 - '!K27</f>
        <v>0</v>
      </c>
      <c r="L27" s="330"/>
      <c r="M27" s="265">
        <f t="shared" si="0"/>
        <v>0</v>
      </c>
      <c r="N27" s="266"/>
      <c r="O27" s="267"/>
      <c r="P27" s="24"/>
    </row>
    <row r="28" spans="1:17">
      <c r="A28" s="26"/>
      <c r="B28" s="326">
        <f>'Devis 9 - '!B28</f>
        <v>0</v>
      </c>
      <c r="C28" s="327"/>
      <c r="D28" s="327"/>
      <c r="E28" s="327"/>
      <c r="F28" s="327"/>
      <c r="G28" s="327"/>
      <c r="H28" s="328"/>
      <c r="I28" s="326">
        <f>'Devis 9 - '!I28</f>
        <v>0</v>
      </c>
      <c r="J28" s="328"/>
      <c r="K28" s="329">
        <f>'Devis 9 - '!K28</f>
        <v>0</v>
      </c>
      <c r="L28" s="330"/>
      <c r="M28" s="265">
        <f t="shared" si="0"/>
        <v>0</v>
      </c>
      <c r="N28" s="266"/>
      <c r="O28" s="267"/>
      <c r="P28" s="24"/>
    </row>
    <row r="29" spans="1:17">
      <c r="A29" s="26"/>
      <c r="B29" s="326">
        <f>'Devis 9 - '!B29</f>
        <v>0</v>
      </c>
      <c r="C29" s="327"/>
      <c r="D29" s="327"/>
      <c r="E29" s="327"/>
      <c r="F29" s="327"/>
      <c r="G29" s="327"/>
      <c r="H29" s="328"/>
      <c r="I29" s="326">
        <f>'Devis 9 - '!I29</f>
        <v>0</v>
      </c>
      <c r="J29" s="328"/>
      <c r="K29" s="329">
        <f>'Devis 9 - '!K29</f>
        <v>0</v>
      </c>
      <c r="L29" s="330"/>
      <c r="M29" s="265">
        <f t="shared" si="0"/>
        <v>0</v>
      </c>
      <c r="N29" s="266"/>
      <c r="O29" s="267"/>
      <c r="P29" s="24"/>
    </row>
    <row r="30" spans="1:17">
      <c r="A30" s="26"/>
      <c r="B30" s="326">
        <f>'Devis 9 - '!B30</f>
        <v>0</v>
      </c>
      <c r="C30" s="327"/>
      <c r="D30" s="327"/>
      <c r="E30" s="327"/>
      <c r="F30" s="327"/>
      <c r="G30" s="327"/>
      <c r="H30" s="328"/>
      <c r="I30" s="326">
        <f>'Devis 9 - '!I30</f>
        <v>0</v>
      </c>
      <c r="J30" s="328"/>
      <c r="K30" s="329">
        <f>'Devis 9 - '!K30</f>
        <v>0</v>
      </c>
      <c r="L30" s="330"/>
      <c r="M30" s="265">
        <f t="shared" si="0"/>
        <v>0</v>
      </c>
      <c r="N30" s="266"/>
      <c r="O30" s="267"/>
      <c r="P30" s="24"/>
    </row>
    <row r="31" spans="1:17">
      <c r="A31" s="26"/>
      <c r="B31" s="326">
        <f>'Devis 9 - '!B31</f>
        <v>0</v>
      </c>
      <c r="C31" s="327"/>
      <c r="D31" s="327"/>
      <c r="E31" s="327"/>
      <c r="F31" s="327"/>
      <c r="G31" s="327"/>
      <c r="H31" s="328"/>
      <c r="I31" s="326">
        <f>'Devis 9 - '!I31</f>
        <v>0</v>
      </c>
      <c r="J31" s="328"/>
      <c r="K31" s="329">
        <f>'Devis 9 - '!K31</f>
        <v>0</v>
      </c>
      <c r="L31" s="330"/>
      <c r="M31" s="265">
        <f t="shared" si="0"/>
        <v>0</v>
      </c>
      <c r="N31" s="266"/>
      <c r="O31" s="267"/>
      <c r="P31" s="24"/>
    </row>
    <row r="32" spans="1:17">
      <c r="A32" s="26"/>
      <c r="B32" s="326">
        <f>'Devis 9 - '!B32</f>
        <v>0</v>
      </c>
      <c r="C32" s="327"/>
      <c r="D32" s="327"/>
      <c r="E32" s="327"/>
      <c r="F32" s="327"/>
      <c r="G32" s="327"/>
      <c r="H32" s="328"/>
      <c r="I32" s="326">
        <f>'Devis 9 - '!I32</f>
        <v>0</v>
      </c>
      <c r="J32" s="328"/>
      <c r="K32" s="329">
        <f>'Devis 9 - '!K32</f>
        <v>0</v>
      </c>
      <c r="L32" s="330"/>
      <c r="M32" s="265">
        <f t="shared" si="0"/>
        <v>0</v>
      </c>
      <c r="N32" s="266"/>
      <c r="O32" s="267"/>
      <c r="P32" s="24"/>
    </row>
    <row r="33" spans="1:16">
      <c r="A33" s="26"/>
      <c r="B33" s="326">
        <f>'Devis 9 - '!B33</f>
        <v>0</v>
      </c>
      <c r="C33" s="327"/>
      <c r="D33" s="327"/>
      <c r="E33" s="327"/>
      <c r="F33" s="327"/>
      <c r="G33" s="327"/>
      <c r="H33" s="328"/>
      <c r="I33" s="326">
        <f>'Devis 9 - '!I33</f>
        <v>0</v>
      </c>
      <c r="J33" s="328"/>
      <c r="K33" s="329">
        <f>'Devis 9 - '!K33</f>
        <v>0</v>
      </c>
      <c r="L33" s="330"/>
      <c r="M33" s="265">
        <f t="shared" si="0"/>
        <v>0</v>
      </c>
      <c r="N33" s="266"/>
      <c r="O33" s="267"/>
      <c r="P33" s="24"/>
    </row>
    <row r="34" spans="1:16">
      <c r="A34" s="26"/>
      <c r="B34" s="326">
        <f>'Devis 9 - '!B34</f>
        <v>0</v>
      </c>
      <c r="C34" s="327"/>
      <c r="D34" s="327"/>
      <c r="E34" s="327"/>
      <c r="F34" s="327"/>
      <c r="G34" s="327"/>
      <c r="H34" s="328"/>
      <c r="I34" s="326">
        <f>'Devis 9 - '!I34</f>
        <v>0</v>
      </c>
      <c r="J34" s="328"/>
      <c r="K34" s="329">
        <f>'Devis 9 - '!K34</f>
        <v>0</v>
      </c>
      <c r="L34" s="330"/>
      <c r="M34" s="265">
        <f t="shared" si="0"/>
        <v>0</v>
      </c>
      <c r="N34" s="266"/>
      <c r="O34" s="267"/>
      <c r="P34" s="24"/>
    </row>
    <row r="35" spans="1:16">
      <c r="A35" s="26"/>
      <c r="B35" s="326">
        <f>'Devis 9 - '!B35</f>
        <v>0</v>
      </c>
      <c r="C35" s="327"/>
      <c r="D35" s="327"/>
      <c r="E35" s="327"/>
      <c r="F35" s="327"/>
      <c r="G35" s="327"/>
      <c r="H35" s="328"/>
      <c r="I35" s="326">
        <f>'Devis 9 - '!I35</f>
        <v>0</v>
      </c>
      <c r="J35" s="328"/>
      <c r="K35" s="329">
        <f>'Devis 9 - '!K35</f>
        <v>0</v>
      </c>
      <c r="L35" s="330"/>
      <c r="M35" s="265">
        <f t="shared" si="0"/>
        <v>0</v>
      </c>
      <c r="N35" s="266"/>
      <c r="O35" s="267"/>
      <c r="P35" s="24"/>
    </row>
    <row r="36" spans="1:16">
      <c r="A36" s="26"/>
      <c r="B36" s="326">
        <f>'Devis 9 - '!B36</f>
        <v>0</v>
      </c>
      <c r="C36" s="327"/>
      <c r="D36" s="327"/>
      <c r="E36" s="327"/>
      <c r="F36" s="327"/>
      <c r="G36" s="327"/>
      <c r="H36" s="328"/>
      <c r="I36" s="326">
        <f>'Devis 9 - '!I36</f>
        <v>0</v>
      </c>
      <c r="J36" s="328"/>
      <c r="K36" s="329">
        <f>'Devis 9 - '!K36</f>
        <v>0</v>
      </c>
      <c r="L36" s="330"/>
      <c r="M36" s="265">
        <f t="shared" si="0"/>
        <v>0</v>
      </c>
      <c r="N36" s="266"/>
      <c r="O36" s="267"/>
      <c r="P36" s="24"/>
    </row>
    <row r="37" spans="1:16">
      <c r="A37" s="26"/>
      <c r="B37" s="62"/>
      <c r="C37" s="63"/>
      <c r="D37" s="73"/>
      <c r="E37" s="63"/>
      <c r="F37" s="63"/>
      <c r="G37" s="63"/>
      <c r="H37" s="64"/>
      <c r="I37" s="62"/>
      <c r="J37" s="64"/>
      <c r="K37" s="65"/>
      <c r="L37" s="66"/>
      <c r="M37" s="265">
        <f t="shared" si="0"/>
        <v>0</v>
      </c>
      <c r="N37" s="266"/>
      <c r="O37" s="267"/>
      <c r="P37" s="24"/>
    </row>
    <row r="38" spans="1:16">
      <c r="A38" s="26"/>
      <c r="B38" s="326">
        <f>'Devis 9 - '!B38</f>
        <v>0</v>
      </c>
      <c r="C38" s="327"/>
      <c r="D38" s="327"/>
      <c r="E38" s="327"/>
      <c r="F38" s="327"/>
      <c r="G38" s="327"/>
      <c r="H38" s="328"/>
      <c r="I38" s="326">
        <f>'Devis 9 - '!I37</f>
        <v>0</v>
      </c>
      <c r="J38" s="328"/>
      <c r="K38" s="329">
        <f>'Devis 9 - '!K37</f>
        <v>0</v>
      </c>
      <c r="L38" s="330"/>
      <c r="M38" s="265">
        <f t="shared" si="0"/>
        <v>0</v>
      </c>
      <c r="N38" s="266"/>
      <c r="O38" s="267"/>
      <c r="P38" s="24"/>
    </row>
    <row r="39" spans="1:16">
      <c r="A39" s="26"/>
      <c r="B39" s="331">
        <f>'Devis 9 - '!B39</f>
        <v>0</v>
      </c>
      <c r="C39" s="332"/>
      <c r="D39" s="332"/>
      <c r="E39" s="332"/>
      <c r="F39" s="332"/>
      <c r="G39" s="332"/>
      <c r="H39" s="333"/>
      <c r="I39" s="331">
        <f>'Devis 9 - '!I39</f>
        <v>0</v>
      </c>
      <c r="J39" s="333"/>
      <c r="K39" s="334">
        <f>'Devis 9 - '!K39</f>
        <v>0</v>
      </c>
      <c r="L39" s="335"/>
      <c r="M39" s="279">
        <f t="shared" si="0"/>
        <v>0</v>
      </c>
      <c r="N39" s="280"/>
      <c r="O39" s="281"/>
      <c r="P39" s="24"/>
    </row>
    <row r="40" spans="1:16" s="61" customFormat="1" ht="9.9499999999999993" customHeight="1">
      <c r="A40" s="58"/>
      <c r="B40" s="57"/>
      <c r="C40" s="57"/>
      <c r="D40" s="77"/>
      <c r="E40" s="57"/>
      <c r="F40" s="57"/>
      <c r="G40" s="57"/>
      <c r="H40" s="57"/>
      <c r="I40" s="57"/>
      <c r="J40" s="57"/>
      <c r="K40" s="57"/>
      <c r="L40" s="57"/>
      <c r="M40" s="59"/>
      <c r="N40" s="59"/>
      <c r="O40" s="59"/>
      <c r="P40" s="60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20">
        <f>'Devis 9 - '!M43</f>
        <v>0</v>
      </c>
      <c r="N43" s="320"/>
      <c r="O43" s="321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22"/>
      <c r="N44" s="322"/>
      <c r="O44" s="323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20">
        <f>'Devis 9 - '!M45</f>
        <v>0</v>
      </c>
      <c r="N45" s="320"/>
      <c r="O45" s="321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22"/>
      <c r="N46" s="322"/>
      <c r="O46" s="323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324">
        <f>M41-M43-M45</f>
        <v>0</v>
      </c>
      <c r="N47" s="324"/>
      <c r="O47" s="325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3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6"/>
      <c r="N53" s="196"/>
      <c r="O53" s="197"/>
      <c r="P53" s="24"/>
    </row>
    <row r="54" spans="1:16">
      <c r="A54" s="26"/>
      <c r="B54" s="193"/>
      <c r="C54" s="194"/>
      <c r="D54" s="195">
        <v>20041</v>
      </c>
      <c r="E54" s="196"/>
      <c r="F54" s="196"/>
      <c r="G54" s="197"/>
      <c r="H54" s="195">
        <v>1013</v>
      </c>
      <c r="I54" s="197"/>
      <c r="J54" s="195" t="s">
        <v>10</v>
      </c>
      <c r="K54" s="197"/>
      <c r="L54" s="6">
        <v>49</v>
      </c>
      <c r="M54" s="196"/>
      <c r="N54" s="196"/>
      <c r="O54" s="197"/>
      <c r="P54" s="24"/>
    </row>
    <row r="55" spans="1:16">
      <c r="A55" s="26"/>
      <c r="B55" s="195" t="str">
        <f>Domiciliation!E14</f>
        <v>IBAN : ---- ---- ---- ---- ---- ---- --- - BIC : ------------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17">
    <mergeCell ref="B61:O61"/>
    <mergeCell ref="M54:O54"/>
    <mergeCell ref="B55:O55"/>
    <mergeCell ref="B57:O57"/>
    <mergeCell ref="B58:O58"/>
    <mergeCell ref="B59:O59"/>
    <mergeCell ref="B60:O60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  <mergeCell ref="M47:O48"/>
    <mergeCell ref="B41:L42"/>
    <mergeCell ref="M41:O42"/>
    <mergeCell ref="B43:C44"/>
    <mergeCell ref="D43:I44"/>
    <mergeCell ref="J43:L44"/>
    <mergeCell ref="M43:O44"/>
    <mergeCell ref="B38:H38"/>
    <mergeCell ref="I38:J38"/>
    <mergeCell ref="K38:L38"/>
    <mergeCell ref="M38:O38"/>
    <mergeCell ref="B39:H39"/>
    <mergeCell ref="I39:J39"/>
    <mergeCell ref="K39:L39"/>
    <mergeCell ref="M39:O39"/>
    <mergeCell ref="B35:H35"/>
    <mergeCell ref="I35:J35"/>
    <mergeCell ref="K35:L35"/>
    <mergeCell ref="M35:O35"/>
    <mergeCell ref="B36:H36"/>
    <mergeCell ref="I36:J36"/>
    <mergeCell ref="K36:L36"/>
    <mergeCell ref="M36:O36"/>
    <mergeCell ref="M37:O37"/>
    <mergeCell ref="B33:H33"/>
    <mergeCell ref="I33:J33"/>
    <mergeCell ref="K33:L33"/>
    <mergeCell ref="M33:O33"/>
    <mergeCell ref="B34:H34"/>
    <mergeCell ref="I34:J34"/>
    <mergeCell ref="K34:L34"/>
    <mergeCell ref="M34:O34"/>
    <mergeCell ref="B31:H31"/>
    <mergeCell ref="I31:J31"/>
    <mergeCell ref="K31:L31"/>
    <mergeCell ref="M31:O31"/>
    <mergeCell ref="B32:H32"/>
    <mergeCell ref="I32:J32"/>
    <mergeCell ref="K32:L32"/>
    <mergeCell ref="M32:O32"/>
    <mergeCell ref="B29:H29"/>
    <mergeCell ref="I29:J29"/>
    <mergeCell ref="K29:L29"/>
    <mergeCell ref="M29:O29"/>
    <mergeCell ref="B30:H30"/>
    <mergeCell ref="I30:J30"/>
    <mergeCell ref="K30:L30"/>
    <mergeCell ref="M30:O30"/>
    <mergeCell ref="B28:H28"/>
    <mergeCell ref="I28:J28"/>
    <mergeCell ref="K28:L28"/>
    <mergeCell ref="M28:O28"/>
    <mergeCell ref="B26:H26"/>
    <mergeCell ref="I26:J26"/>
    <mergeCell ref="K26:L26"/>
    <mergeCell ref="M26:O26"/>
    <mergeCell ref="B27:H27"/>
    <mergeCell ref="I27:J27"/>
    <mergeCell ref="K27:L27"/>
    <mergeCell ref="M27:O27"/>
    <mergeCell ref="B24:H24"/>
    <mergeCell ref="I24:J24"/>
    <mergeCell ref="K24:L24"/>
    <mergeCell ref="M24:O24"/>
    <mergeCell ref="B25:H25"/>
    <mergeCell ref="I25:J25"/>
    <mergeCell ref="K25:L25"/>
    <mergeCell ref="M25:O25"/>
    <mergeCell ref="B22:H22"/>
    <mergeCell ref="I22:J22"/>
    <mergeCell ref="K22:L22"/>
    <mergeCell ref="M22:O22"/>
    <mergeCell ref="B23:H23"/>
    <mergeCell ref="I23:J23"/>
    <mergeCell ref="K23:L23"/>
    <mergeCell ref="M23:O23"/>
    <mergeCell ref="B19:E19"/>
    <mergeCell ref="F19:I19"/>
    <mergeCell ref="B21:H21"/>
    <mergeCell ref="I21:J21"/>
    <mergeCell ref="K21:L21"/>
    <mergeCell ref="M21:O21"/>
    <mergeCell ref="C5:N5"/>
    <mergeCell ref="K9:N10"/>
    <mergeCell ref="C2:N4"/>
    <mergeCell ref="B15:C15"/>
    <mergeCell ref="F15:H15"/>
    <mergeCell ref="B16:C16"/>
    <mergeCell ref="D16:I16"/>
    <mergeCell ref="B18:E18"/>
    <mergeCell ref="G18:H18"/>
    <mergeCell ref="K11:N11"/>
    <mergeCell ref="L12:N12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1">
    <tabColor rgb="FFFFFF00"/>
  </sheetPr>
  <dimension ref="A1:Q61"/>
  <sheetViews>
    <sheetView showZeros="0" workbookViewId="0">
      <selection activeCell="C2" sqref="C2:N4"/>
    </sheetView>
  </sheetViews>
  <sheetFormatPr baseColWidth="10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11.425781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 ht="15" customHeight="1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 ht="15" customHeight="1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facturations!D21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 ht="15" customHeight="1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facturations!E21</f>
        <v>0</v>
      </c>
      <c r="L11" s="240"/>
      <c r="M11" s="240"/>
      <c r="N11" s="241"/>
      <c r="O11" s="21"/>
      <c r="P11" s="24"/>
    </row>
    <row r="12" spans="1:16" ht="15" customHeight="1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facturations!F21</f>
        <v>0</v>
      </c>
      <c r="L12" s="242">
        <f>facturations!G21</f>
        <v>0</v>
      </c>
      <c r="M12" s="242"/>
      <c r="N12" s="194"/>
      <c r="O12" s="21"/>
      <c r="P12" s="24"/>
    </row>
    <row r="13" spans="1:16" ht="15" customHeight="1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 ht="15" customHeight="1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facturations!Q21</f>
        <v xml:space="preserve">Devis 10 - </v>
      </c>
      <c r="C15" s="244"/>
      <c r="D15" s="76" t="s">
        <v>42</v>
      </c>
      <c r="E15" s="74" t="s">
        <v>26</v>
      </c>
      <c r="F15" s="251">
        <f>facturations!R21</f>
        <v>0</v>
      </c>
      <c r="G15" s="251"/>
      <c r="H15" s="251"/>
      <c r="I15" s="14">
        <f>facturations!S21</f>
        <v>10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facturations!I21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29"/>
      <c r="C17" s="29"/>
      <c r="D17" s="23"/>
      <c r="E17" s="29"/>
      <c r="F17" s="29"/>
      <c r="G17" s="7"/>
      <c r="H17" s="7"/>
      <c r="I17" s="21"/>
      <c r="J17" s="21"/>
      <c r="K17" s="21"/>
      <c r="L17" s="21"/>
      <c r="M17" s="21"/>
      <c r="N17" s="21"/>
      <c r="O17" s="21"/>
      <c r="P17" s="24"/>
    </row>
    <row r="18" spans="1:17">
      <c r="A18" s="26"/>
      <c r="B18" s="245" t="s">
        <v>25</v>
      </c>
      <c r="C18" s="246"/>
      <c r="D18" s="246"/>
      <c r="E18" s="246"/>
      <c r="F18" s="246"/>
      <c r="G18" s="246"/>
      <c r="H18" s="246"/>
      <c r="I18" s="247"/>
      <c r="J18" s="21"/>
      <c r="K18" s="21"/>
      <c r="L18" s="21"/>
      <c r="M18" s="21"/>
      <c r="N18" s="21"/>
      <c r="O18" s="21"/>
      <c r="P18" s="24"/>
    </row>
    <row r="19" spans="1:17">
      <c r="A19" s="26"/>
      <c r="B19" s="248"/>
      <c r="C19" s="249"/>
      <c r="D19" s="249"/>
      <c r="E19" s="249"/>
      <c r="F19" s="249"/>
      <c r="G19" s="249"/>
      <c r="H19" s="249"/>
      <c r="I19" s="250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8" t="s">
        <v>20</v>
      </c>
      <c r="N21" s="229"/>
      <c r="O21" s="230"/>
      <c r="P21" s="24"/>
    </row>
    <row r="22" spans="1:17">
      <c r="A22" s="26"/>
      <c r="B22" s="252"/>
      <c r="C22" s="253"/>
      <c r="D22" s="253"/>
      <c r="E22" s="253"/>
      <c r="F22" s="253"/>
      <c r="G22" s="253"/>
      <c r="H22" s="254"/>
      <c r="I22" s="252"/>
      <c r="J22" s="254"/>
      <c r="K22" s="255"/>
      <c r="L22" s="256"/>
      <c r="M22" s="257">
        <f>I22*K22</f>
        <v>0</v>
      </c>
      <c r="N22" s="258"/>
      <c r="O22" s="259"/>
      <c r="P22" s="24"/>
    </row>
    <row r="23" spans="1:17">
      <c r="A23" s="26"/>
      <c r="B23" s="260"/>
      <c r="C23" s="261"/>
      <c r="D23" s="261"/>
      <c r="E23" s="261"/>
      <c r="F23" s="261"/>
      <c r="G23" s="261"/>
      <c r="H23" s="262"/>
      <c r="I23" s="260"/>
      <c r="J23" s="262"/>
      <c r="K23" s="263"/>
      <c r="L23" s="264"/>
      <c r="M23" s="265">
        <f t="shared" ref="M23:M39" si="0">I23*K23</f>
        <v>0</v>
      </c>
      <c r="N23" s="266"/>
      <c r="O23" s="267"/>
      <c r="P23" s="24"/>
    </row>
    <row r="24" spans="1:17">
      <c r="A24" s="26"/>
      <c r="B24" s="260"/>
      <c r="C24" s="261"/>
      <c r="D24" s="261"/>
      <c r="E24" s="261"/>
      <c r="F24" s="261"/>
      <c r="G24" s="261"/>
      <c r="H24" s="262"/>
      <c r="I24" s="260"/>
      <c r="J24" s="262"/>
      <c r="K24" s="263"/>
      <c r="L24" s="264"/>
      <c r="M24" s="265">
        <f t="shared" si="0"/>
        <v>0</v>
      </c>
      <c r="N24" s="266"/>
      <c r="O24" s="267"/>
      <c r="P24" s="24"/>
    </row>
    <row r="25" spans="1:17">
      <c r="A25" s="26"/>
      <c r="B25" s="343"/>
      <c r="C25" s="344"/>
      <c r="D25" s="344"/>
      <c r="E25" s="344"/>
      <c r="F25" s="344"/>
      <c r="G25" s="344"/>
      <c r="H25" s="345"/>
      <c r="I25" s="260"/>
      <c r="J25" s="262"/>
      <c r="K25" s="263"/>
      <c r="L25" s="264"/>
      <c r="M25" s="265">
        <f t="shared" si="0"/>
        <v>0</v>
      </c>
      <c r="N25" s="266"/>
      <c r="O25" s="267"/>
      <c r="P25" s="24"/>
    </row>
    <row r="26" spans="1:17">
      <c r="A26" s="26"/>
      <c r="B26" s="268"/>
      <c r="C26" s="269"/>
      <c r="D26" s="269"/>
      <c r="E26" s="269"/>
      <c r="F26" s="269"/>
      <c r="G26" s="269"/>
      <c r="H26" s="270"/>
      <c r="I26" s="260"/>
      <c r="J26" s="262"/>
      <c r="K26" s="263"/>
      <c r="L26" s="264"/>
      <c r="M26" s="265">
        <f t="shared" si="0"/>
        <v>0</v>
      </c>
      <c r="N26" s="266"/>
      <c r="O26" s="267"/>
      <c r="P26" s="24"/>
    </row>
    <row r="27" spans="1:17">
      <c r="A27" s="26"/>
      <c r="B27" s="268"/>
      <c r="C27" s="269"/>
      <c r="D27" s="269"/>
      <c r="E27" s="269"/>
      <c r="F27" s="269"/>
      <c r="G27" s="269"/>
      <c r="H27" s="270"/>
      <c r="I27" s="260"/>
      <c r="J27" s="262"/>
      <c r="K27" s="263"/>
      <c r="L27" s="264"/>
      <c r="M27" s="265">
        <f t="shared" si="0"/>
        <v>0</v>
      </c>
      <c r="N27" s="266"/>
      <c r="O27" s="267"/>
      <c r="P27" s="24"/>
    </row>
    <row r="28" spans="1:17">
      <c r="A28" s="26"/>
      <c r="B28" s="268"/>
      <c r="C28" s="269"/>
      <c r="D28" s="269"/>
      <c r="E28" s="269"/>
      <c r="F28" s="269"/>
      <c r="G28" s="269"/>
      <c r="H28" s="270"/>
      <c r="I28" s="260"/>
      <c r="J28" s="262"/>
      <c r="K28" s="263"/>
      <c r="L28" s="264"/>
      <c r="M28" s="265">
        <f t="shared" si="0"/>
        <v>0</v>
      </c>
      <c r="N28" s="266"/>
      <c r="O28" s="267"/>
      <c r="P28" s="24"/>
    </row>
    <row r="29" spans="1:17">
      <c r="A29" s="26"/>
      <c r="B29" s="346"/>
      <c r="C29" s="272"/>
      <c r="D29" s="272"/>
      <c r="E29" s="272"/>
      <c r="F29" s="272"/>
      <c r="G29" s="272"/>
      <c r="H29" s="273"/>
      <c r="I29" s="260"/>
      <c r="J29" s="262"/>
      <c r="K29" s="263"/>
      <c r="L29" s="264"/>
      <c r="M29" s="265">
        <f t="shared" si="0"/>
        <v>0</v>
      </c>
      <c r="N29" s="266"/>
      <c r="O29" s="267"/>
      <c r="P29" s="24"/>
    </row>
    <row r="30" spans="1:17">
      <c r="A30" s="26"/>
      <c r="B30" s="260"/>
      <c r="C30" s="261"/>
      <c r="D30" s="261"/>
      <c r="E30" s="261"/>
      <c r="F30" s="261"/>
      <c r="G30" s="261"/>
      <c r="H30" s="262"/>
      <c r="I30" s="260"/>
      <c r="J30" s="262"/>
      <c r="K30" s="263"/>
      <c r="L30" s="264"/>
      <c r="M30" s="265">
        <f t="shared" si="0"/>
        <v>0</v>
      </c>
      <c r="N30" s="266"/>
      <c r="O30" s="267"/>
      <c r="P30" s="24"/>
    </row>
    <row r="31" spans="1:17">
      <c r="A31" s="26"/>
      <c r="B31" s="260"/>
      <c r="C31" s="261"/>
      <c r="D31" s="261"/>
      <c r="E31" s="261"/>
      <c r="F31" s="261"/>
      <c r="G31" s="261"/>
      <c r="H31" s="262"/>
      <c r="I31" s="260"/>
      <c r="J31" s="262"/>
      <c r="K31" s="263"/>
      <c r="L31" s="264"/>
      <c r="M31" s="265">
        <f t="shared" si="0"/>
        <v>0</v>
      </c>
      <c r="N31" s="266"/>
      <c r="O31" s="267"/>
      <c r="P31" s="24"/>
    </row>
    <row r="32" spans="1:17">
      <c r="A32" s="26"/>
      <c r="B32" s="260"/>
      <c r="C32" s="261"/>
      <c r="D32" s="261"/>
      <c r="E32" s="261"/>
      <c r="F32" s="261"/>
      <c r="G32" s="261"/>
      <c r="H32" s="262"/>
      <c r="I32" s="260"/>
      <c r="J32" s="262"/>
      <c r="K32" s="263"/>
      <c r="L32" s="264"/>
      <c r="M32" s="265">
        <f t="shared" si="0"/>
        <v>0</v>
      </c>
      <c r="N32" s="266"/>
      <c r="O32" s="267"/>
      <c r="P32" s="24"/>
    </row>
    <row r="33" spans="1:16">
      <c r="A33" s="26"/>
      <c r="B33" s="260"/>
      <c r="C33" s="261"/>
      <c r="D33" s="261"/>
      <c r="E33" s="261"/>
      <c r="F33" s="261"/>
      <c r="G33" s="261"/>
      <c r="H33" s="262"/>
      <c r="I33" s="260"/>
      <c r="J33" s="262"/>
      <c r="K33" s="263"/>
      <c r="L33" s="264"/>
      <c r="M33" s="265">
        <f t="shared" si="0"/>
        <v>0</v>
      </c>
      <c r="N33" s="266"/>
      <c r="O33" s="267"/>
      <c r="P33" s="24"/>
    </row>
    <row r="34" spans="1:16">
      <c r="A34" s="26"/>
      <c r="B34" s="260"/>
      <c r="C34" s="261"/>
      <c r="D34" s="261"/>
      <c r="E34" s="261"/>
      <c r="F34" s="261"/>
      <c r="G34" s="261"/>
      <c r="H34" s="262"/>
      <c r="I34" s="260"/>
      <c r="J34" s="262"/>
      <c r="K34" s="263"/>
      <c r="L34" s="264"/>
      <c r="M34" s="265">
        <f t="shared" si="0"/>
        <v>0</v>
      </c>
      <c r="N34" s="266"/>
      <c r="O34" s="267"/>
      <c r="P34" s="24"/>
    </row>
    <row r="35" spans="1:16">
      <c r="A35" s="26"/>
      <c r="B35" s="260"/>
      <c r="C35" s="261"/>
      <c r="D35" s="261"/>
      <c r="E35" s="261"/>
      <c r="F35" s="261"/>
      <c r="G35" s="261"/>
      <c r="H35" s="262"/>
      <c r="I35" s="260"/>
      <c r="J35" s="262"/>
      <c r="K35" s="263"/>
      <c r="L35" s="264"/>
      <c r="M35" s="265">
        <f t="shared" si="0"/>
        <v>0</v>
      </c>
      <c r="N35" s="266"/>
      <c r="O35" s="267"/>
      <c r="P35" s="24"/>
    </row>
    <row r="36" spans="1:16">
      <c r="A36" s="26"/>
      <c r="B36" s="260"/>
      <c r="C36" s="261"/>
      <c r="D36" s="261"/>
      <c r="E36" s="261"/>
      <c r="F36" s="261"/>
      <c r="G36" s="261"/>
      <c r="H36" s="262"/>
      <c r="I36" s="260"/>
      <c r="J36" s="262"/>
      <c r="K36" s="263"/>
      <c r="L36" s="264"/>
      <c r="M36" s="265">
        <f t="shared" si="0"/>
        <v>0</v>
      </c>
      <c r="N36" s="266"/>
      <c r="O36" s="267"/>
      <c r="P36" s="24"/>
    </row>
    <row r="37" spans="1:16">
      <c r="A37" s="26"/>
      <c r="B37" s="260"/>
      <c r="C37" s="261"/>
      <c r="D37" s="261"/>
      <c r="E37" s="261"/>
      <c r="F37" s="261"/>
      <c r="G37" s="261"/>
      <c r="H37" s="262"/>
      <c r="I37" s="260"/>
      <c r="J37" s="262"/>
      <c r="K37" s="263"/>
      <c r="L37" s="264"/>
      <c r="M37" s="265">
        <f t="shared" si="0"/>
        <v>0</v>
      </c>
      <c r="N37" s="266"/>
      <c r="O37" s="267"/>
      <c r="P37" s="24"/>
    </row>
    <row r="38" spans="1:16">
      <c r="A38" s="26"/>
      <c r="B38" s="260"/>
      <c r="C38" s="261"/>
      <c r="D38" s="261"/>
      <c r="E38" s="261"/>
      <c r="F38" s="261"/>
      <c r="G38" s="261"/>
      <c r="H38" s="262"/>
      <c r="I38" s="260"/>
      <c r="J38" s="262"/>
      <c r="K38" s="263"/>
      <c r="L38" s="264"/>
      <c r="M38" s="265">
        <f t="shared" si="0"/>
        <v>0</v>
      </c>
      <c r="N38" s="266"/>
      <c r="O38" s="267"/>
      <c r="P38" s="24"/>
    </row>
    <row r="39" spans="1:16">
      <c r="A39" s="26"/>
      <c r="B39" s="274"/>
      <c r="C39" s="275"/>
      <c r="D39" s="275"/>
      <c r="E39" s="275"/>
      <c r="F39" s="275"/>
      <c r="G39" s="275"/>
      <c r="H39" s="276"/>
      <c r="I39" s="274"/>
      <c r="J39" s="276"/>
      <c r="K39" s="277"/>
      <c r="L39" s="278"/>
      <c r="M39" s="279">
        <f t="shared" si="0"/>
        <v>0</v>
      </c>
      <c r="N39" s="280"/>
      <c r="O39" s="281"/>
      <c r="P39" s="24"/>
    </row>
    <row r="40" spans="1:16" ht="9.9499999999999993" customHeight="1">
      <c r="A40" s="26"/>
      <c r="B40" s="30"/>
      <c r="C40" s="30"/>
      <c r="D40" s="7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24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06"/>
      <c r="N43" s="307"/>
      <c r="O43" s="308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09"/>
      <c r="N44" s="310"/>
      <c r="O44" s="311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06"/>
      <c r="N45" s="307"/>
      <c r="O45" s="308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12"/>
      <c r="N46" s="313"/>
      <c r="O46" s="314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288">
        <f>M41-M43-M45</f>
        <v>0</v>
      </c>
      <c r="N47" s="289"/>
      <c r="O47" s="290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2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5" t="s">
        <v>5</v>
      </c>
      <c r="N53" s="196"/>
      <c r="O53" s="197"/>
      <c r="P53" s="24"/>
    </row>
    <row r="54" spans="1:16">
      <c r="A54" s="26"/>
      <c r="B54" s="193"/>
      <c r="C54" s="194"/>
      <c r="D54" s="195">
        <f>Domiciliation!E13</f>
        <v>0</v>
      </c>
      <c r="E54" s="196"/>
      <c r="F54" s="196"/>
      <c r="G54" s="197"/>
      <c r="H54" s="195">
        <f>Domiciliation!I13</f>
        <v>0</v>
      </c>
      <c r="I54" s="197"/>
      <c r="J54" s="195">
        <f>Domiciliation!K13</f>
        <v>0</v>
      </c>
      <c r="K54" s="197"/>
      <c r="L54" s="6">
        <f>Domiciliation!M13</f>
        <v>0</v>
      </c>
      <c r="M54" s="195">
        <f>Domiciliation!N13</f>
        <v>0</v>
      </c>
      <c r="N54" s="196"/>
      <c r="O54" s="197"/>
      <c r="P54" s="24"/>
    </row>
    <row r="55" spans="1:16">
      <c r="A55" s="26"/>
      <c r="B55" s="195" t="str">
        <f>Domiciliation!E14</f>
        <v>IBAN : ---- ---- ---- ---- ---- ---- --- - BIC : ------------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17">
    <mergeCell ref="B61:O61"/>
    <mergeCell ref="M54:O54"/>
    <mergeCell ref="B55:O55"/>
    <mergeCell ref="B57:O57"/>
    <mergeCell ref="B58:O58"/>
    <mergeCell ref="B59:O59"/>
    <mergeCell ref="B60:O60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  <mergeCell ref="M47:O48"/>
    <mergeCell ref="B41:L42"/>
    <mergeCell ref="M41:O42"/>
    <mergeCell ref="B43:C44"/>
    <mergeCell ref="D43:I44"/>
    <mergeCell ref="J43:L44"/>
    <mergeCell ref="M43:O44"/>
    <mergeCell ref="B38:H38"/>
    <mergeCell ref="I38:J38"/>
    <mergeCell ref="K38:L38"/>
    <mergeCell ref="M38:O38"/>
    <mergeCell ref="B39:H39"/>
    <mergeCell ref="I39:J39"/>
    <mergeCell ref="K39:L39"/>
    <mergeCell ref="M39:O39"/>
    <mergeCell ref="B36:H36"/>
    <mergeCell ref="I36:J36"/>
    <mergeCell ref="K36:L36"/>
    <mergeCell ref="M36:O36"/>
    <mergeCell ref="B37:H37"/>
    <mergeCell ref="I37:J37"/>
    <mergeCell ref="K37:L37"/>
    <mergeCell ref="M37:O37"/>
    <mergeCell ref="B34:H34"/>
    <mergeCell ref="I34:J34"/>
    <mergeCell ref="K34:L34"/>
    <mergeCell ref="M34:O34"/>
    <mergeCell ref="B35:H35"/>
    <mergeCell ref="I35:J35"/>
    <mergeCell ref="K35:L35"/>
    <mergeCell ref="M35:O35"/>
    <mergeCell ref="B32:H32"/>
    <mergeCell ref="I32:J32"/>
    <mergeCell ref="K32:L32"/>
    <mergeCell ref="M32:O32"/>
    <mergeCell ref="B33:H33"/>
    <mergeCell ref="I33:J33"/>
    <mergeCell ref="K33:L33"/>
    <mergeCell ref="M33:O33"/>
    <mergeCell ref="B30:H30"/>
    <mergeCell ref="I30:J30"/>
    <mergeCell ref="K30:L30"/>
    <mergeCell ref="M30:O30"/>
    <mergeCell ref="B31:H31"/>
    <mergeCell ref="I31:J31"/>
    <mergeCell ref="K31:L31"/>
    <mergeCell ref="M31:O31"/>
    <mergeCell ref="B29:H29"/>
    <mergeCell ref="I29:J29"/>
    <mergeCell ref="K29:L29"/>
    <mergeCell ref="M29:O29"/>
    <mergeCell ref="B27:H27"/>
    <mergeCell ref="I27:J27"/>
    <mergeCell ref="K27:L27"/>
    <mergeCell ref="M27:O27"/>
    <mergeCell ref="B28:H28"/>
    <mergeCell ref="I28:J28"/>
    <mergeCell ref="K28:L28"/>
    <mergeCell ref="M28:O28"/>
    <mergeCell ref="B25:H25"/>
    <mergeCell ref="I25:J25"/>
    <mergeCell ref="K25:L25"/>
    <mergeCell ref="M25:O25"/>
    <mergeCell ref="B26:H26"/>
    <mergeCell ref="I26:J26"/>
    <mergeCell ref="K26:L26"/>
    <mergeCell ref="M26:O26"/>
    <mergeCell ref="B23:H23"/>
    <mergeCell ref="I23:J23"/>
    <mergeCell ref="K23:L23"/>
    <mergeCell ref="M23:O23"/>
    <mergeCell ref="B24:H24"/>
    <mergeCell ref="I24:J24"/>
    <mergeCell ref="K24:L24"/>
    <mergeCell ref="M24:O24"/>
    <mergeCell ref="B21:H21"/>
    <mergeCell ref="I21:J21"/>
    <mergeCell ref="K21:L21"/>
    <mergeCell ref="M21:O21"/>
    <mergeCell ref="B22:H22"/>
    <mergeCell ref="I22:J22"/>
    <mergeCell ref="K22:L22"/>
    <mergeCell ref="M22:O22"/>
    <mergeCell ref="C2:N4"/>
    <mergeCell ref="B15:C15"/>
    <mergeCell ref="F15:H15"/>
    <mergeCell ref="B16:C16"/>
    <mergeCell ref="D16:I16"/>
    <mergeCell ref="B18:I19"/>
    <mergeCell ref="K11:N11"/>
    <mergeCell ref="L12:N12"/>
    <mergeCell ref="C5:N5"/>
    <mergeCell ref="K9:N10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2">
    <tabColor rgb="FFFFFF00"/>
  </sheetPr>
  <dimension ref="A1:Q61"/>
  <sheetViews>
    <sheetView showZeros="0" workbookViewId="0">
      <selection activeCell="C2" sqref="C2:N4"/>
    </sheetView>
  </sheetViews>
  <sheetFormatPr baseColWidth="10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11.425781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facturations!D21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facturations!E21</f>
        <v>0</v>
      </c>
      <c r="L11" s="240"/>
      <c r="M11" s="240"/>
      <c r="N11" s="241"/>
      <c r="O11" s="21"/>
      <c r="P11" s="24"/>
    </row>
    <row r="12" spans="1:16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facturations!F21</f>
        <v>0</v>
      </c>
      <c r="L12" s="242">
        <f>facturations!G21</f>
        <v>0</v>
      </c>
      <c r="M12" s="242"/>
      <c r="N12" s="194"/>
      <c r="O12" s="21"/>
      <c r="P12" s="24"/>
    </row>
    <row r="13" spans="1:16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facturations!U21</f>
        <v xml:space="preserve">Factures 10 - </v>
      </c>
      <c r="C15" s="244"/>
      <c r="D15" s="76" t="s">
        <v>42</v>
      </c>
      <c r="E15" s="74" t="s">
        <v>27</v>
      </c>
      <c r="F15" s="340">
        <f>facturations!V21</f>
        <v>0</v>
      </c>
      <c r="G15" s="340"/>
      <c r="H15" s="340"/>
      <c r="I15" s="14">
        <f>facturations!W21</f>
        <v>10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facturations!J21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32"/>
      <c r="C17" s="32"/>
      <c r="D17" s="71"/>
      <c r="E17" s="32"/>
      <c r="F17" s="32"/>
      <c r="G17" s="27"/>
      <c r="H17" s="27"/>
      <c r="I17" s="27"/>
      <c r="J17" s="21"/>
      <c r="K17" s="21"/>
      <c r="L17" s="21"/>
      <c r="M17" s="21"/>
      <c r="N17" s="21"/>
      <c r="O17" s="21"/>
      <c r="P17" s="24"/>
    </row>
    <row r="18" spans="1:17">
      <c r="A18" s="26"/>
      <c r="B18" s="341" t="s">
        <v>23</v>
      </c>
      <c r="C18" s="342"/>
      <c r="D18" s="342"/>
      <c r="E18" s="342"/>
      <c r="F18" s="32" t="s">
        <v>26</v>
      </c>
      <c r="G18" s="339">
        <f>'Devis 10 - '!F15</f>
        <v>0</v>
      </c>
      <c r="H18" s="339"/>
      <c r="I18" s="28">
        <f>'Devis 10 - '!I15</f>
        <v>10</v>
      </c>
      <c r="J18" s="21"/>
      <c r="K18" s="21"/>
      <c r="L18" s="21"/>
      <c r="M18" s="21"/>
      <c r="N18" s="21"/>
      <c r="O18" s="21"/>
      <c r="P18" s="24"/>
    </row>
    <row r="19" spans="1:17">
      <c r="A19" s="26"/>
      <c r="B19" s="226" t="s">
        <v>24</v>
      </c>
      <c r="C19" s="227"/>
      <c r="D19" s="227"/>
      <c r="E19" s="227"/>
      <c r="F19" s="231">
        <f>'Devis 10 - '!D16</f>
        <v>0</v>
      </c>
      <c r="G19" s="231"/>
      <c r="H19" s="231"/>
      <c r="I19" s="232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I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9"/>
      <c r="N21" s="229"/>
      <c r="O21" s="230"/>
      <c r="P21" s="24"/>
    </row>
    <row r="22" spans="1:17">
      <c r="A22" s="26"/>
      <c r="B22" s="317">
        <f>'Devis 10 - '!B22</f>
        <v>0</v>
      </c>
      <c r="C22" s="318"/>
      <c r="D22" s="318"/>
      <c r="E22" s="318"/>
      <c r="F22" s="318"/>
      <c r="G22" s="318"/>
      <c r="H22" s="319"/>
      <c r="I22" s="317">
        <f>'Devis 10 - '!I22</f>
        <v>0</v>
      </c>
      <c r="J22" s="319"/>
      <c r="K22" s="337">
        <f>'Devis 10 - '!K22</f>
        <v>0</v>
      </c>
      <c r="L22" s="338"/>
      <c r="M22" s="257">
        <f>K22*I22</f>
        <v>0</v>
      </c>
      <c r="N22" s="258"/>
      <c r="O22" s="259"/>
      <c r="P22" s="24"/>
    </row>
    <row r="23" spans="1:17">
      <c r="A23" s="26"/>
      <c r="B23" s="326">
        <f>'Devis 10 - '!B23</f>
        <v>0</v>
      </c>
      <c r="C23" s="327"/>
      <c r="D23" s="327"/>
      <c r="E23" s="327"/>
      <c r="F23" s="327"/>
      <c r="G23" s="327"/>
      <c r="H23" s="328"/>
      <c r="I23" s="326">
        <f>'Devis 10 - '!I23</f>
        <v>0</v>
      </c>
      <c r="J23" s="328"/>
      <c r="K23" s="329">
        <f>'Devis 10 - '!K23</f>
        <v>0</v>
      </c>
      <c r="L23" s="330"/>
      <c r="M23" s="265">
        <f>K23*I23</f>
        <v>0</v>
      </c>
      <c r="N23" s="266"/>
      <c r="O23" s="267"/>
      <c r="P23" s="24"/>
    </row>
    <row r="24" spans="1:17">
      <c r="A24" s="26"/>
      <c r="B24" s="326">
        <f>'Devis 10 - '!B24</f>
        <v>0</v>
      </c>
      <c r="C24" s="327"/>
      <c r="D24" s="327"/>
      <c r="E24" s="327"/>
      <c r="F24" s="327"/>
      <c r="G24" s="327"/>
      <c r="H24" s="328"/>
      <c r="I24" s="326">
        <f>'Devis 10 - '!I24</f>
        <v>0</v>
      </c>
      <c r="J24" s="328"/>
      <c r="K24" s="329">
        <f>'Devis 10 - '!K24</f>
        <v>0</v>
      </c>
      <c r="L24" s="330"/>
      <c r="M24" s="265">
        <f>K24*I24</f>
        <v>0</v>
      </c>
      <c r="N24" s="266"/>
      <c r="O24" s="267"/>
      <c r="P24" s="24"/>
    </row>
    <row r="25" spans="1:17">
      <c r="A25" s="26"/>
      <c r="B25" s="326">
        <f>'Devis 10 - '!B25</f>
        <v>0</v>
      </c>
      <c r="C25" s="327"/>
      <c r="D25" s="327"/>
      <c r="E25" s="327"/>
      <c r="F25" s="327"/>
      <c r="G25" s="327"/>
      <c r="H25" s="328"/>
      <c r="I25" s="326">
        <f>'Devis 10 - '!I25</f>
        <v>0</v>
      </c>
      <c r="J25" s="328"/>
      <c r="K25" s="329">
        <f>'Devis 10 - '!K25</f>
        <v>0</v>
      </c>
      <c r="L25" s="330"/>
      <c r="M25" s="265">
        <f t="shared" ref="M25:M39" si="0">K25*I25</f>
        <v>0</v>
      </c>
      <c r="N25" s="266"/>
      <c r="O25" s="267"/>
      <c r="P25" s="24"/>
    </row>
    <row r="26" spans="1:17">
      <c r="A26" s="26"/>
      <c r="B26" s="326">
        <f>'Devis 10 - '!B26</f>
        <v>0</v>
      </c>
      <c r="C26" s="327"/>
      <c r="D26" s="327"/>
      <c r="E26" s="327"/>
      <c r="F26" s="327"/>
      <c r="G26" s="327"/>
      <c r="H26" s="328"/>
      <c r="I26" s="326">
        <f>'Devis 10 - '!I26</f>
        <v>0</v>
      </c>
      <c r="J26" s="328"/>
      <c r="K26" s="329">
        <f>'Devis 10 - '!K26</f>
        <v>0</v>
      </c>
      <c r="L26" s="330"/>
      <c r="M26" s="265">
        <f t="shared" si="0"/>
        <v>0</v>
      </c>
      <c r="N26" s="266"/>
      <c r="O26" s="267"/>
      <c r="P26" s="24"/>
    </row>
    <row r="27" spans="1:17">
      <c r="A27" s="26"/>
      <c r="B27" s="326">
        <f>'Devis 10 - '!B27</f>
        <v>0</v>
      </c>
      <c r="C27" s="327"/>
      <c r="D27" s="327"/>
      <c r="E27" s="327"/>
      <c r="F27" s="327"/>
      <c r="G27" s="327"/>
      <c r="H27" s="328"/>
      <c r="I27" s="326">
        <f>'Devis 10 - '!I27</f>
        <v>0</v>
      </c>
      <c r="J27" s="328"/>
      <c r="K27" s="329">
        <f>'Devis 10 - '!K27</f>
        <v>0</v>
      </c>
      <c r="L27" s="330"/>
      <c r="M27" s="265">
        <f t="shared" si="0"/>
        <v>0</v>
      </c>
      <c r="N27" s="266"/>
      <c r="O27" s="267"/>
      <c r="P27" s="24"/>
    </row>
    <row r="28" spans="1:17">
      <c r="A28" s="26"/>
      <c r="B28" s="326">
        <f>'Devis 10 - '!B28</f>
        <v>0</v>
      </c>
      <c r="C28" s="327"/>
      <c r="D28" s="327"/>
      <c r="E28" s="327"/>
      <c r="F28" s="327"/>
      <c r="G28" s="327"/>
      <c r="H28" s="328"/>
      <c r="I28" s="326">
        <f>'Devis 10 - '!I28</f>
        <v>0</v>
      </c>
      <c r="J28" s="328"/>
      <c r="K28" s="329">
        <f>'Devis 10 - '!K28</f>
        <v>0</v>
      </c>
      <c r="L28" s="330"/>
      <c r="M28" s="265">
        <f t="shared" si="0"/>
        <v>0</v>
      </c>
      <c r="N28" s="266"/>
      <c r="O28" s="267"/>
      <c r="P28" s="24"/>
    </row>
    <row r="29" spans="1:17">
      <c r="A29" s="26"/>
      <c r="B29" s="326">
        <f>'Devis 10 - '!B29</f>
        <v>0</v>
      </c>
      <c r="C29" s="327"/>
      <c r="D29" s="327"/>
      <c r="E29" s="327"/>
      <c r="F29" s="327"/>
      <c r="G29" s="327"/>
      <c r="H29" s="328"/>
      <c r="I29" s="326">
        <f>'Devis 10 - '!I29</f>
        <v>0</v>
      </c>
      <c r="J29" s="328"/>
      <c r="K29" s="329">
        <f>'Devis 10 - '!K29</f>
        <v>0</v>
      </c>
      <c r="L29" s="330"/>
      <c r="M29" s="265">
        <f t="shared" si="0"/>
        <v>0</v>
      </c>
      <c r="N29" s="266"/>
      <c r="O29" s="267"/>
      <c r="P29" s="24"/>
    </row>
    <row r="30" spans="1:17">
      <c r="A30" s="26"/>
      <c r="B30" s="326">
        <f>'Devis 10 - '!B30</f>
        <v>0</v>
      </c>
      <c r="C30" s="327"/>
      <c r="D30" s="327"/>
      <c r="E30" s="327"/>
      <c r="F30" s="327"/>
      <c r="G30" s="327"/>
      <c r="H30" s="328"/>
      <c r="I30" s="326">
        <f>'Devis 10 - '!I30</f>
        <v>0</v>
      </c>
      <c r="J30" s="328"/>
      <c r="K30" s="329">
        <f>'Devis 10 - '!K30</f>
        <v>0</v>
      </c>
      <c r="L30" s="330"/>
      <c r="M30" s="265">
        <f t="shared" si="0"/>
        <v>0</v>
      </c>
      <c r="N30" s="266"/>
      <c r="O30" s="267"/>
      <c r="P30" s="24"/>
    </row>
    <row r="31" spans="1:17">
      <c r="A31" s="26"/>
      <c r="B31" s="326">
        <f>'Devis 10 - '!B31</f>
        <v>0</v>
      </c>
      <c r="C31" s="327"/>
      <c r="D31" s="327"/>
      <c r="E31" s="327"/>
      <c r="F31" s="327"/>
      <c r="G31" s="327"/>
      <c r="H31" s="328"/>
      <c r="I31" s="326">
        <f>'Devis 10 - '!I31</f>
        <v>0</v>
      </c>
      <c r="J31" s="328"/>
      <c r="K31" s="329">
        <f>'Devis 10 - '!K31</f>
        <v>0</v>
      </c>
      <c r="L31" s="330"/>
      <c r="M31" s="265">
        <f t="shared" si="0"/>
        <v>0</v>
      </c>
      <c r="N31" s="266"/>
      <c r="O31" s="267"/>
      <c r="P31" s="24"/>
    </row>
    <row r="32" spans="1:17">
      <c r="A32" s="26"/>
      <c r="B32" s="326">
        <f>'Devis 10 - '!B32</f>
        <v>0</v>
      </c>
      <c r="C32" s="327"/>
      <c r="D32" s="327"/>
      <c r="E32" s="327"/>
      <c r="F32" s="327"/>
      <c r="G32" s="327"/>
      <c r="H32" s="328"/>
      <c r="I32" s="326">
        <f>'Devis 10 - '!I32</f>
        <v>0</v>
      </c>
      <c r="J32" s="328"/>
      <c r="K32" s="329">
        <f>'Devis 10 - '!K32</f>
        <v>0</v>
      </c>
      <c r="L32" s="330"/>
      <c r="M32" s="265">
        <f t="shared" si="0"/>
        <v>0</v>
      </c>
      <c r="N32" s="266"/>
      <c r="O32" s="267"/>
      <c r="P32" s="24"/>
    </row>
    <row r="33" spans="1:16">
      <c r="A33" s="26"/>
      <c r="B33" s="326">
        <f>'Devis 10 - '!B33</f>
        <v>0</v>
      </c>
      <c r="C33" s="327"/>
      <c r="D33" s="327"/>
      <c r="E33" s="327"/>
      <c r="F33" s="327"/>
      <c r="G33" s="327"/>
      <c r="H33" s="328"/>
      <c r="I33" s="326">
        <f>'Devis 10 - '!I33</f>
        <v>0</v>
      </c>
      <c r="J33" s="328"/>
      <c r="K33" s="329">
        <f>'Devis 10 - '!K33</f>
        <v>0</v>
      </c>
      <c r="L33" s="330"/>
      <c r="M33" s="265">
        <f t="shared" si="0"/>
        <v>0</v>
      </c>
      <c r="N33" s="266"/>
      <c r="O33" s="267"/>
      <c r="P33" s="24"/>
    </row>
    <row r="34" spans="1:16">
      <c r="A34" s="26"/>
      <c r="B34" s="326">
        <f>'Devis 10 - '!B34</f>
        <v>0</v>
      </c>
      <c r="C34" s="327"/>
      <c r="D34" s="327"/>
      <c r="E34" s="327"/>
      <c r="F34" s="327"/>
      <c r="G34" s="327"/>
      <c r="H34" s="328"/>
      <c r="I34" s="326">
        <f>'Devis 10 - '!I34</f>
        <v>0</v>
      </c>
      <c r="J34" s="328"/>
      <c r="K34" s="329">
        <f>'Devis 10 - '!K34</f>
        <v>0</v>
      </c>
      <c r="L34" s="330"/>
      <c r="M34" s="265">
        <f t="shared" si="0"/>
        <v>0</v>
      </c>
      <c r="N34" s="266"/>
      <c r="O34" s="267"/>
      <c r="P34" s="24"/>
    </row>
    <row r="35" spans="1:16">
      <c r="A35" s="26"/>
      <c r="B35" s="326">
        <f>'Devis 10 - '!B35</f>
        <v>0</v>
      </c>
      <c r="C35" s="327"/>
      <c r="D35" s="327"/>
      <c r="E35" s="327"/>
      <c r="F35" s="327"/>
      <c r="G35" s="327"/>
      <c r="H35" s="328"/>
      <c r="I35" s="326">
        <f>'Devis 10 - '!I35</f>
        <v>0</v>
      </c>
      <c r="J35" s="328"/>
      <c r="K35" s="329">
        <f>'Devis 10 - '!K35</f>
        <v>0</v>
      </c>
      <c r="L35" s="330"/>
      <c r="M35" s="265">
        <f t="shared" si="0"/>
        <v>0</v>
      </c>
      <c r="N35" s="266"/>
      <c r="O35" s="267"/>
      <c r="P35" s="24"/>
    </row>
    <row r="36" spans="1:16">
      <c r="A36" s="26"/>
      <c r="B36" s="326">
        <f>'Devis 10 - '!B36</f>
        <v>0</v>
      </c>
      <c r="C36" s="327"/>
      <c r="D36" s="327"/>
      <c r="E36" s="327"/>
      <c r="F36" s="327"/>
      <c r="G36" s="327"/>
      <c r="H36" s="328"/>
      <c r="I36" s="326">
        <f>'Devis 10 - '!I36</f>
        <v>0</v>
      </c>
      <c r="J36" s="328"/>
      <c r="K36" s="329">
        <f>'Devis 10 - '!K36</f>
        <v>0</v>
      </c>
      <c r="L36" s="330"/>
      <c r="M36" s="265">
        <f t="shared" si="0"/>
        <v>0</v>
      </c>
      <c r="N36" s="266"/>
      <c r="O36" s="267"/>
      <c r="P36" s="24"/>
    </row>
    <row r="37" spans="1:16">
      <c r="A37" s="26"/>
      <c r="B37" s="62"/>
      <c r="C37" s="63"/>
      <c r="D37" s="73"/>
      <c r="E37" s="63"/>
      <c r="F37" s="63"/>
      <c r="G37" s="63"/>
      <c r="H37" s="64"/>
      <c r="I37" s="62"/>
      <c r="J37" s="64"/>
      <c r="K37" s="65"/>
      <c r="L37" s="66"/>
      <c r="M37" s="265">
        <f t="shared" si="0"/>
        <v>0</v>
      </c>
      <c r="N37" s="266"/>
      <c r="O37" s="267"/>
      <c r="P37" s="24"/>
    </row>
    <row r="38" spans="1:16">
      <c r="A38" s="26"/>
      <c r="B38" s="326">
        <f>'Devis 10 - '!B38</f>
        <v>0</v>
      </c>
      <c r="C38" s="327"/>
      <c r="D38" s="327"/>
      <c r="E38" s="327"/>
      <c r="F38" s="327"/>
      <c r="G38" s="327"/>
      <c r="H38" s="328"/>
      <c r="I38" s="326">
        <f>'Devis 10 - '!I37</f>
        <v>0</v>
      </c>
      <c r="J38" s="328"/>
      <c r="K38" s="329">
        <f>'Devis 10 - '!K37</f>
        <v>0</v>
      </c>
      <c r="L38" s="330"/>
      <c r="M38" s="265">
        <f t="shared" si="0"/>
        <v>0</v>
      </c>
      <c r="N38" s="266"/>
      <c r="O38" s="267"/>
      <c r="P38" s="24"/>
    </row>
    <row r="39" spans="1:16">
      <c r="A39" s="26"/>
      <c r="B39" s="331">
        <f>'Devis 10 - '!B39</f>
        <v>0</v>
      </c>
      <c r="C39" s="332"/>
      <c r="D39" s="332"/>
      <c r="E39" s="332"/>
      <c r="F39" s="332"/>
      <c r="G39" s="332"/>
      <c r="H39" s="333"/>
      <c r="I39" s="331">
        <f>'Devis 10 - '!I39</f>
        <v>0</v>
      </c>
      <c r="J39" s="333"/>
      <c r="K39" s="334">
        <f>'Devis 10 - '!K39</f>
        <v>0</v>
      </c>
      <c r="L39" s="335"/>
      <c r="M39" s="279">
        <f t="shared" si="0"/>
        <v>0</v>
      </c>
      <c r="N39" s="280"/>
      <c r="O39" s="281"/>
      <c r="P39" s="24"/>
    </row>
    <row r="40" spans="1:16" s="61" customFormat="1" ht="9.9499999999999993" customHeight="1">
      <c r="A40" s="58"/>
      <c r="B40" s="57"/>
      <c r="C40" s="57"/>
      <c r="D40" s="77"/>
      <c r="E40" s="57"/>
      <c r="F40" s="57"/>
      <c r="G40" s="57"/>
      <c r="H40" s="57"/>
      <c r="I40" s="57"/>
      <c r="J40" s="57"/>
      <c r="K40" s="57"/>
      <c r="L40" s="57"/>
      <c r="M40" s="59"/>
      <c r="N40" s="59"/>
      <c r="O40" s="59"/>
      <c r="P40" s="60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20">
        <f>'Devis 10 - '!M43</f>
        <v>0</v>
      </c>
      <c r="N43" s="320"/>
      <c r="O43" s="321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22"/>
      <c r="N44" s="322"/>
      <c r="O44" s="323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20">
        <f>'Devis 10 - '!M45</f>
        <v>0</v>
      </c>
      <c r="N45" s="320"/>
      <c r="O45" s="321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22"/>
      <c r="N46" s="322"/>
      <c r="O46" s="323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324">
        <f>M41-M43-M45</f>
        <v>0</v>
      </c>
      <c r="N47" s="324"/>
      <c r="O47" s="325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3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6"/>
      <c r="N53" s="196"/>
      <c r="O53" s="197"/>
      <c r="P53" s="24"/>
    </row>
    <row r="54" spans="1:16">
      <c r="A54" s="26"/>
      <c r="B54" s="193"/>
      <c r="C54" s="194"/>
      <c r="D54" s="195">
        <v>20041</v>
      </c>
      <c r="E54" s="196"/>
      <c r="F54" s="196"/>
      <c r="G54" s="197"/>
      <c r="H54" s="195">
        <v>1013</v>
      </c>
      <c r="I54" s="197"/>
      <c r="J54" s="195" t="s">
        <v>10</v>
      </c>
      <c r="K54" s="197"/>
      <c r="L54" s="6">
        <v>49</v>
      </c>
      <c r="M54" s="196"/>
      <c r="N54" s="196"/>
      <c r="O54" s="197"/>
      <c r="P54" s="24"/>
    </row>
    <row r="55" spans="1:16">
      <c r="A55" s="26"/>
      <c r="B55" s="195" t="str">
        <f>Domiciliation!E14</f>
        <v>IBAN : ---- ---- ---- ---- ---- ---- --- - BIC : ------------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17">
    <mergeCell ref="B61:O61"/>
    <mergeCell ref="M54:O54"/>
    <mergeCell ref="B55:O55"/>
    <mergeCell ref="B57:O57"/>
    <mergeCell ref="B58:O58"/>
    <mergeCell ref="B59:O59"/>
    <mergeCell ref="B60:O60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  <mergeCell ref="M47:O48"/>
    <mergeCell ref="B41:L42"/>
    <mergeCell ref="M41:O42"/>
    <mergeCell ref="B43:C44"/>
    <mergeCell ref="D43:I44"/>
    <mergeCell ref="J43:L44"/>
    <mergeCell ref="M43:O44"/>
    <mergeCell ref="B38:H38"/>
    <mergeCell ref="I38:J38"/>
    <mergeCell ref="K38:L38"/>
    <mergeCell ref="M38:O38"/>
    <mergeCell ref="B39:H39"/>
    <mergeCell ref="I39:J39"/>
    <mergeCell ref="K39:L39"/>
    <mergeCell ref="M39:O39"/>
    <mergeCell ref="B35:H35"/>
    <mergeCell ref="I35:J35"/>
    <mergeCell ref="K35:L35"/>
    <mergeCell ref="M35:O35"/>
    <mergeCell ref="B36:H36"/>
    <mergeCell ref="I36:J36"/>
    <mergeCell ref="K36:L36"/>
    <mergeCell ref="M36:O36"/>
    <mergeCell ref="M37:O37"/>
    <mergeCell ref="B33:H33"/>
    <mergeCell ref="I33:J33"/>
    <mergeCell ref="K33:L33"/>
    <mergeCell ref="M33:O33"/>
    <mergeCell ref="B34:H34"/>
    <mergeCell ref="I34:J34"/>
    <mergeCell ref="K34:L34"/>
    <mergeCell ref="M34:O34"/>
    <mergeCell ref="B31:H31"/>
    <mergeCell ref="I31:J31"/>
    <mergeCell ref="K31:L31"/>
    <mergeCell ref="M31:O31"/>
    <mergeCell ref="B32:H32"/>
    <mergeCell ref="I32:J32"/>
    <mergeCell ref="K32:L32"/>
    <mergeCell ref="M32:O32"/>
    <mergeCell ref="B29:H29"/>
    <mergeCell ref="I29:J29"/>
    <mergeCell ref="K29:L29"/>
    <mergeCell ref="M29:O29"/>
    <mergeCell ref="B30:H30"/>
    <mergeCell ref="I30:J30"/>
    <mergeCell ref="K30:L30"/>
    <mergeCell ref="M30:O30"/>
    <mergeCell ref="B28:H28"/>
    <mergeCell ref="I28:J28"/>
    <mergeCell ref="K28:L28"/>
    <mergeCell ref="M28:O28"/>
    <mergeCell ref="B26:H26"/>
    <mergeCell ref="I26:J26"/>
    <mergeCell ref="K26:L26"/>
    <mergeCell ref="M26:O26"/>
    <mergeCell ref="B27:H27"/>
    <mergeCell ref="I27:J27"/>
    <mergeCell ref="K27:L27"/>
    <mergeCell ref="M27:O27"/>
    <mergeCell ref="B24:H24"/>
    <mergeCell ref="I24:J24"/>
    <mergeCell ref="K24:L24"/>
    <mergeCell ref="M24:O24"/>
    <mergeCell ref="B25:H25"/>
    <mergeCell ref="I25:J25"/>
    <mergeCell ref="K25:L25"/>
    <mergeCell ref="M25:O25"/>
    <mergeCell ref="B22:H22"/>
    <mergeCell ref="I22:J22"/>
    <mergeCell ref="K22:L22"/>
    <mergeCell ref="M22:O22"/>
    <mergeCell ref="B23:H23"/>
    <mergeCell ref="I23:J23"/>
    <mergeCell ref="K23:L23"/>
    <mergeCell ref="M23:O23"/>
    <mergeCell ref="B19:E19"/>
    <mergeCell ref="F19:I19"/>
    <mergeCell ref="B21:H21"/>
    <mergeCell ref="I21:J21"/>
    <mergeCell ref="K21:L21"/>
    <mergeCell ref="M21:O21"/>
    <mergeCell ref="C5:N5"/>
    <mergeCell ref="K9:N10"/>
    <mergeCell ref="C2:N4"/>
    <mergeCell ref="B15:C15"/>
    <mergeCell ref="F15:H15"/>
    <mergeCell ref="B16:C16"/>
    <mergeCell ref="D16:I16"/>
    <mergeCell ref="B18:E18"/>
    <mergeCell ref="G18:H18"/>
    <mergeCell ref="K11:N11"/>
    <mergeCell ref="L12:N12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3">
    <tabColor rgb="FF00B0F0"/>
  </sheetPr>
  <dimension ref="A1:Q61"/>
  <sheetViews>
    <sheetView showZeros="0" workbookViewId="0">
      <selection activeCell="C2" sqref="C2:N4"/>
    </sheetView>
  </sheetViews>
  <sheetFormatPr baseColWidth="10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11.425781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 ht="15" customHeight="1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 ht="15" customHeight="1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facturations!D22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 ht="15" customHeight="1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facturations!E22</f>
        <v>0</v>
      </c>
      <c r="L11" s="240"/>
      <c r="M11" s="240"/>
      <c r="N11" s="241"/>
      <c r="O11" s="21"/>
      <c r="P11" s="24"/>
    </row>
    <row r="12" spans="1:16" ht="15" customHeight="1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facturations!F22</f>
        <v>0</v>
      </c>
      <c r="L12" s="242">
        <f>facturations!G22</f>
        <v>0</v>
      </c>
      <c r="M12" s="242"/>
      <c r="N12" s="194"/>
      <c r="O12" s="21"/>
      <c r="P12" s="24"/>
    </row>
    <row r="13" spans="1:16" ht="15" customHeight="1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 ht="15" customHeight="1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facturations!Q22</f>
        <v xml:space="preserve">Devis 11 - </v>
      </c>
      <c r="C15" s="244"/>
      <c r="D15" s="76" t="s">
        <v>42</v>
      </c>
      <c r="E15" s="74" t="s">
        <v>26</v>
      </c>
      <c r="F15" s="251">
        <f>facturations!R22</f>
        <v>0</v>
      </c>
      <c r="G15" s="251"/>
      <c r="H15" s="251"/>
      <c r="I15" s="14">
        <f>facturations!S22</f>
        <v>11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facturations!I22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29"/>
      <c r="C17" s="29"/>
      <c r="D17" s="23"/>
      <c r="E17" s="29"/>
      <c r="F17" s="29"/>
      <c r="G17" s="7"/>
      <c r="H17" s="7"/>
      <c r="I17" s="21"/>
      <c r="J17" s="21"/>
      <c r="K17" s="21"/>
      <c r="L17" s="21"/>
      <c r="M17" s="21"/>
      <c r="N17" s="21"/>
      <c r="O17" s="21"/>
      <c r="P17" s="24"/>
    </row>
    <row r="18" spans="1:17">
      <c r="A18" s="26"/>
      <c r="B18" s="245" t="s">
        <v>25</v>
      </c>
      <c r="C18" s="246"/>
      <c r="D18" s="246"/>
      <c r="E18" s="246"/>
      <c r="F18" s="246"/>
      <c r="G18" s="246"/>
      <c r="H18" s="246"/>
      <c r="I18" s="247"/>
      <c r="J18" s="21"/>
      <c r="K18" s="21"/>
      <c r="L18" s="21"/>
      <c r="M18" s="21"/>
      <c r="N18" s="21"/>
      <c r="O18" s="21"/>
      <c r="P18" s="24"/>
    </row>
    <row r="19" spans="1:17">
      <c r="A19" s="26"/>
      <c r="B19" s="248"/>
      <c r="C19" s="249"/>
      <c r="D19" s="249"/>
      <c r="E19" s="249"/>
      <c r="F19" s="249"/>
      <c r="G19" s="249"/>
      <c r="H19" s="249"/>
      <c r="I19" s="250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8" t="s">
        <v>20</v>
      </c>
      <c r="N21" s="229"/>
      <c r="O21" s="230"/>
      <c r="P21" s="24"/>
    </row>
    <row r="22" spans="1:17">
      <c r="A22" s="26"/>
      <c r="B22" s="252"/>
      <c r="C22" s="253"/>
      <c r="D22" s="253"/>
      <c r="E22" s="253"/>
      <c r="F22" s="253"/>
      <c r="G22" s="253"/>
      <c r="H22" s="254"/>
      <c r="I22" s="252"/>
      <c r="J22" s="254"/>
      <c r="K22" s="255"/>
      <c r="L22" s="256"/>
      <c r="M22" s="257">
        <f>I22*K22</f>
        <v>0</v>
      </c>
      <c r="N22" s="258"/>
      <c r="O22" s="259"/>
      <c r="P22" s="24"/>
    </row>
    <row r="23" spans="1:17">
      <c r="A23" s="26"/>
      <c r="B23" s="260"/>
      <c r="C23" s="261"/>
      <c r="D23" s="261"/>
      <c r="E23" s="261"/>
      <c r="F23" s="261"/>
      <c r="G23" s="261"/>
      <c r="H23" s="262"/>
      <c r="I23" s="260"/>
      <c r="J23" s="262"/>
      <c r="K23" s="263"/>
      <c r="L23" s="264"/>
      <c r="M23" s="265">
        <f t="shared" ref="M23:M39" si="0">I23*K23</f>
        <v>0</v>
      </c>
      <c r="N23" s="266"/>
      <c r="O23" s="267"/>
      <c r="P23" s="24"/>
    </row>
    <row r="24" spans="1:17">
      <c r="A24" s="26"/>
      <c r="B24" s="260"/>
      <c r="C24" s="261"/>
      <c r="D24" s="261"/>
      <c r="E24" s="261"/>
      <c r="F24" s="261"/>
      <c r="G24" s="261"/>
      <c r="H24" s="262"/>
      <c r="I24" s="260"/>
      <c r="J24" s="262"/>
      <c r="K24" s="263"/>
      <c r="L24" s="264"/>
      <c r="M24" s="265">
        <f t="shared" si="0"/>
        <v>0</v>
      </c>
      <c r="N24" s="266"/>
      <c r="O24" s="267"/>
      <c r="P24" s="24"/>
    </row>
    <row r="25" spans="1:17">
      <c r="A25" s="26"/>
      <c r="B25" s="260"/>
      <c r="C25" s="261"/>
      <c r="D25" s="261"/>
      <c r="E25" s="261"/>
      <c r="F25" s="261"/>
      <c r="G25" s="261"/>
      <c r="H25" s="262"/>
      <c r="I25" s="260"/>
      <c r="J25" s="262"/>
      <c r="K25" s="263"/>
      <c r="L25" s="264"/>
      <c r="M25" s="265">
        <f t="shared" si="0"/>
        <v>0</v>
      </c>
      <c r="N25" s="266"/>
      <c r="O25" s="267"/>
      <c r="P25" s="24"/>
    </row>
    <row r="26" spans="1:17">
      <c r="A26" s="26"/>
      <c r="B26" s="268"/>
      <c r="C26" s="269"/>
      <c r="D26" s="269"/>
      <c r="E26" s="269"/>
      <c r="F26" s="269"/>
      <c r="G26" s="269"/>
      <c r="H26" s="270"/>
      <c r="I26" s="260"/>
      <c r="J26" s="262"/>
      <c r="K26" s="263"/>
      <c r="L26" s="264"/>
      <c r="M26" s="265">
        <f t="shared" si="0"/>
        <v>0</v>
      </c>
      <c r="N26" s="266"/>
      <c r="O26" s="267"/>
      <c r="P26" s="24"/>
    </row>
    <row r="27" spans="1:17">
      <c r="A27" s="26"/>
      <c r="B27" s="268"/>
      <c r="C27" s="269"/>
      <c r="D27" s="269"/>
      <c r="E27" s="269"/>
      <c r="F27" s="269"/>
      <c r="G27" s="269"/>
      <c r="H27" s="270"/>
      <c r="I27" s="260"/>
      <c r="J27" s="262"/>
      <c r="K27" s="263"/>
      <c r="L27" s="264"/>
      <c r="M27" s="265">
        <f t="shared" si="0"/>
        <v>0</v>
      </c>
      <c r="N27" s="266"/>
      <c r="O27" s="267"/>
      <c r="P27" s="24"/>
    </row>
    <row r="28" spans="1:17">
      <c r="A28" s="26"/>
      <c r="B28" s="268"/>
      <c r="C28" s="269"/>
      <c r="D28" s="269"/>
      <c r="E28" s="269"/>
      <c r="F28" s="269"/>
      <c r="G28" s="269"/>
      <c r="H28" s="270"/>
      <c r="I28" s="260"/>
      <c r="J28" s="262"/>
      <c r="K28" s="263"/>
      <c r="L28" s="264"/>
      <c r="M28" s="265">
        <f t="shared" si="0"/>
        <v>0</v>
      </c>
      <c r="N28" s="266"/>
      <c r="O28" s="267"/>
      <c r="P28" s="24"/>
    </row>
    <row r="29" spans="1:17">
      <c r="A29" s="26"/>
      <c r="B29" s="271"/>
      <c r="C29" s="272"/>
      <c r="D29" s="272"/>
      <c r="E29" s="272"/>
      <c r="F29" s="272"/>
      <c r="G29" s="272"/>
      <c r="H29" s="273"/>
      <c r="I29" s="260"/>
      <c r="J29" s="262"/>
      <c r="K29" s="263"/>
      <c r="L29" s="264"/>
      <c r="M29" s="265">
        <f t="shared" si="0"/>
        <v>0</v>
      </c>
      <c r="N29" s="266"/>
      <c r="O29" s="267"/>
      <c r="P29" s="24"/>
    </row>
    <row r="30" spans="1:17">
      <c r="A30" s="26"/>
      <c r="B30" s="260"/>
      <c r="C30" s="261"/>
      <c r="D30" s="261"/>
      <c r="E30" s="261"/>
      <c r="F30" s="261"/>
      <c r="G30" s="261"/>
      <c r="H30" s="262"/>
      <c r="I30" s="260"/>
      <c r="J30" s="262"/>
      <c r="K30" s="263"/>
      <c r="L30" s="264"/>
      <c r="M30" s="265">
        <f t="shared" si="0"/>
        <v>0</v>
      </c>
      <c r="N30" s="266"/>
      <c r="O30" s="267"/>
      <c r="P30" s="24"/>
    </row>
    <row r="31" spans="1:17">
      <c r="A31" s="26"/>
      <c r="B31" s="260"/>
      <c r="C31" s="261"/>
      <c r="D31" s="261"/>
      <c r="E31" s="261"/>
      <c r="F31" s="261"/>
      <c r="G31" s="261"/>
      <c r="H31" s="262"/>
      <c r="I31" s="260"/>
      <c r="J31" s="262"/>
      <c r="K31" s="263"/>
      <c r="L31" s="264"/>
      <c r="M31" s="265">
        <f t="shared" si="0"/>
        <v>0</v>
      </c>
      <c r="N31" s="266"/>
      <c r="O31" s="267"/>
      <c r="P31" s="24"/>
    </row>
    <row r="32" spans="1:17">
      <c r="A32" s="26"/>
      <c r="B32" s="260"/>
      <c r="C32" s="261"/>
      <c r="D32" s="261"/>
      <c r="E32" s="261"/>
      <c r="F32" s="261"/>
      <c r="G32" s="261"/>
      <c r="H32" s="262"/>
      <c r="I32" s="260"/>
      <c r="J32" s="262"/>
      <c r="K32" s="263"/>
      <c r="L32" s="264"/>
      <c r="M32" s="265">
        <f t="shared" si="0"/>
        <v>0</v>
      </c>
      <c r="N32" s="266"/>
      <c r="O32" s="267"/>
      <c r="P32" s="24"/>
    </row>
    <row r="33" spans="1:16">
      <c r="A33" s="26"/>
      <c r="B33" s="260"/>
      <c r="C33" s="261"/>
      <c r="D33" s="261"/>
      <c r="E33" s="261"/>
      <c r="F33" s="261"/>
      <c r="G33" s="261"/>
      <c r="H33" s="262"/>
      <c r="I33" s="260"/>
      <c r="J33" s="262"/>
      <c r="K33" s="263"/>
      <c r="L33" s="264"/>
      <c r="M33" s="265">
        <f t="shared" si="0"/>
        <v>0</v>
      </c>
      <c r="N33" s="266"/>
      <c r="O33" s="267"/>
      <c r="P33" s="24"/>
    </row>
    <row r="34" spans="1:16">
      <c r="A34" s="26"/>
      <c r="B34" s="260"/>
      <c r="C34" s="261"/>
      <c r="D34" s="261"/>
      <c r="E34" s="261"/>
      <c r="F34" s="261"/>
      <c r="G34" s="261"/>
      <c r="H34" s="262"/>
      <c r="I34" s="260"/>
      <c r="J34" s="262"/>
      <c r="K34" s="263"/>
      <c r="L34" s="264"/>
      <c r="M34" s="265">
        <f t="shared" si="0"/>
        <v>0</v>
      </c>
      <c r="N34" s="266"/>
      <c r="O34" s="267"/>
      <c r="P34" s="24"/>
    </row>
    <row r="35" spans="1:16">
      <c r="A35" s="26"/>
      <c r="B35" s="260"/>
      <c r="C35" s="261"/>
      <c r="D35" s="261"/>
      <c r="E35" s="261"/>
      <c r="F35" s="261"/>
      <c r="G35" s="261"/>
      <c r="H35" s="262"/>
      <c r="I35" s="260"/>
      <c r="J35" s="262"/>
      <c r="K35" s="263"/>
      <c r="L35" s="264"/>
      <c r="M35" s="265">
        <f t="shared" si="0"/>
        <v>0</v>
      </c>
      <c r="N35" s="266"/>
      <c r="O35" s="267"/>
      <c r="P35" s="24"/>
    </row>
    <row r="36" spans="1:16">
      <c r="A36" s="26"/>
      <c r="B36" s="260"/>
      <c r="C36" s="261"/>
      <c r="D36" s="261"/>
      <c r="E36" s="261"/>
      <c r="F36" s="261"/>
      <c r="G36" s="261"/>
      <c r="H36" s="262"/>
      <c r="I36" s="260"/>
      <c r="J36" s="262"/>
      <c r="K36" s="263"/>
      <c r="L36" s="264"/>
      <c r="M36" s="265">
        <f t="shared" si="0"/>
        <v>0</v>
      </c>
      <c r="N36" s="266"/>
      <c r="O36" s="267"/>
      <c r="P36" s="24"/>
    </row>
    <row r="37" spans="1:16">
      <c r="A37" s="26"/>
      <c r="B37" s="260"/>
      <c r="C37" s="261"/>
      <c r="D37" s="261"/>
      <c r="E37" s="261"/>
      <c r="F37" s="261"/>
      <c r="G37" s="261"/>
      <c r="H37" s="262"/>
      <c r="I37" s="260"/>
      <c r="J37" s="262"/>
      <c r="K37" s="263"/>
      <c r="L37" s="264"/>
      <c r="M37" s="265">
        <f t="shared" si="0"/>
        <v>0</v>
      </c>
      <c r="N37" s="266"/>
      <c r="O37" s="267"/>
      <c r="P37" s="24"/>
    </row>
    <row r="38" spans="1:16">
      <c r="A38" s="26"/>
      <c r="B38" s="260"/>
      <c r="C38" s="261"/>
      <c r="D38" s="261"/>
      <c r="E38" s="261"/>
      <c r="F38" s="261"/>
      <c r="G38" s="261"/>
      <c r="H38" s="262"/>
      <c r="I38" s="260"/>
      <c r="J38" s="262"/>
      <c r="K38" s="263"/>
      <c r="L38" s="264"/>
      <c r="M38" s="265">
        <f t="shared" si="0"/>
        <v>0</v>
      </c>
      <c r="N38" s="266"/>
      <c r="O38" s="267"/>
      <c r="P38" s="24"/>
    </row>
    <row r="39" spans="1:16">
      <c r="A39" s="26"/>
      <c r="B39" s="274"/>
      <c r="C39" s="275"/>
      <c r="D39" s="275"/>
      <c r="E39" s="275"/>
      <c r="F39" s="275"/>
      <c r="G39" s="275"/>
      <c r="H39" s="276"/>
      <c r="I39" s="274"/>
      <c r="J39" s="276"/>
      <c r="K39" s="277"/>
      <c r="L39" s="278"/>
      <c r="M39" s="279">
        <f t="shared" si="0"/>
        <v>0</v>
      </c>
      <c r="N39" s="280"/>
      <c r="O39" s="281"/>
      <c r="P39" s="24"/>
    </row>
    <row r="40" spans="1:16" ht="9.9499999999999993" customHeight="1">
      <c r="A40" s="26"/>
      <c r="B40" s="30"/>
      <c r="C40" s="30"/>
      <c r="D40" s="7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24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06"/>
      <c r="N43" s="307"/>
      <c r="O43" s="308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09"/>
      <c r="N44" s="310"/>
      <c r="O44" s="311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06"/>
      <c r="N45" s="307"/>
      <c r="O45" s="308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12"/>
      <c r="N46" s="313"/>
      <c r="O46" s="314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288">
        <f>M41-M43-M45</f>
        <v>0</v>
      </c>
      <c r="N47" s="289"/>
      <c r="O47" s="290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2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5" t="s">
        <v>5</v>
      </c>
      <c r="N53" s="196"/>
      <c r="O53" s="197"/>
      <c r="P53" s="24"/>
    </row>
    <row r="54" spans="1:16">
      <c r="A54" s="26"/>
      <c r="B54" s="193"/>
      <c r="C54" s="194"/>
      <c r="D54" s="195">
        <f>Domiciliation!E13</f>
        <v>0</v>
      </c>
      <c r="E54" s="196"/>
      <c r="F54" s="196"/>
      <c r="G54" s="197"/>
      <c r="H54" s="195">
        <f>Domiciliation!I13</f>
        <v>0</v>
      </c>
      <c r="I54" s="197"/>
      <c r="J54" s="195">
        <f>Domiciliation!K13</f>
        <v>0</v>
      </c>
      <c r="K54" s="197"/>
      <c r="L54" s="6">
        <f>Domiciliation!M13</f>
        <v>0</v>
      </c>
      <c r="M54" s="195">
        <f>Domiciliation!N13</f>
        <v>0</v>
      </c>
      <c r="N54" s="196"/>
      <c r="O54" s="197"/>
      <c r="P54" s="24"/>
    </row>
    <row r="55" spans="1:16">
      <c r="A55" s="26"/>
      <c r="B55" s="195" t="str">
        <f>Domiciliation!E14</f>
        <v>IBAN : ---- ---- ---- ---- ---- ---- --- - BIC : ------------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17">
    <mergeCell ref="B61:O61"/>
    <mergeCell ref="M54:O54"/>
    <mergeCell ref="B55:O55"/>
    <mergeCell ref="B57:O57"/>
    <mergeCell ref="B58:O58"/>
    <mergeCell ref="B59:O59"/>
    <mergeCell ref="B60:O60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  <mergeCell ref="M47:O48"/>
    <mergeCell ref="B41:L42"/>
    <mergeCell ref="M41:O42"/>
    <mergeCell ref="B43:C44"/>
    <mergeCell ref="D43:I44"/>
    <mergeCell ref="J43:L44"/>
    <mergeCell ref="M43:O44"/>
    <mergeCell ref="B38:H38"/>
    <mergeCell ref="I38:J38"/>
    <mergeCell ref="K38:L38"/>
    <mergeCell ref="M38:O38"/>
    <mergeCell ref="B39:H39"/>
    <mergeCell ref="I39:J39"/>
    <mergeCell ref="K39:L39"/>
    <mergeCell ref="M39:O39"/>
    <mergeCell ref="B36:H36"/>
    <mergeCell ref="I36:J36"/>
    <mergeCell ref="K36:L36"/>
    <mergeCell ref="M36:O36"/>
    <mergeCell ref="B37:H37"/>
    <mergeCell ref="I37:J37"/>
    <mergeCell ref="K37:L37"/>
    <mergeCell ref="M37:O37"/>
    <mergeCell ref="B34:H34"/>
    <mergeCell ref="I34:J34"/>
    <mergeCell ref="K34:L34"/>
    <mergeCell ref="M34:O34"/>
    <mergeCell ref="B35:H35"/>
    <mergeCell ref="I35:J35"/>
    <mergeCell ref="K35:L35"/>
    <mergeCell ref="M35:O35"/>
    <mergeCell ref="B32:H32"/>
    <mergeCell ref="I32:J32"/>
    <mergeCell ref="K32:L32"/>
    <mergeCell ref="M32:O32"/>
    <mergeCell ref="B33:H33"/>
    <mergeCell ref="I33:J33"/>
    <mergeCell ref="K33:L33"/>
    <mergeCell ref="M33:O33"/>
    <mergeCell ref="B30:H30"/>
    <mergeCell ref="I30:J30"/>
    <mergeCell ref="K30:L30"/>
    <mergeCell ref="M30:O30"/>
    <mergeCell ref="B31:H31"/>
    <mergeCell ref="I31:J31"/>
    <mergeCell ref="K31:L31"/>
    <mergeCell ref="M31:O31"/>
    <mergeCell ref="B29:H29"/>
    <mergeCell ref="I29:J29"/>
    <mergeCell ref="K29:L29"/>
    <mergeCell ref="M29:O29"/>
    <mergeCell ref="B27:H27"/>
    <mergeCell ref="I27:J27"/>
    <mergeCell ref="K27:L27"/>
    <mergeCell ref="M27:O27"/>
    <mergeCell ref="B28:H28"/>
    <mergeCell ref="I28:J28"/>
    <mergeCell ref="K28:L28"/>
    <mergeCell ref="M28:O28"/>
    <mergeCell ref="B25:H25"/>
    <mergeCell ref="I25:J25"/>
    <mergeCell ref="K25:L25"/>
    <mergeCell ref="M25:O25"/>
    <mergeCell ref="B26:H26"/>
    <mergeCell ref="I26:J26"/>
    <mergeCell ref="K26:L26"/>
    <mergeCell ref="M26:O26"/>
    <mergeCell ref="B23:H23"/>
    <mergeCell ref="I23:J23"/>
    <mergeCell ref="K23:L23"/>
    <mergeCell ref="M23:O23"/>
    <mergeCell ref="B24:H24"/>
    <mergeCell ref="I24:J24"/>
    <mergeCell ref="K24:L24"/>
    <mergeCell ref="M24:O24"/>
    <mergeCell ref="B21:H21"/>
    <mergeCell ref="I21:J21"/>
    <mergeCell ref="K21:L21"/>
    <mergeCell ref="M21:O21"/>
    <mergeCell ref="B22:H22"/>
    <mergeCell ref="I22:J22"/>
    <mergeCell ref="K22:L22"/>
    <mergeCell ref="M22:O22"/>
    <mergeCell ref="C2:N4"/>
    <mergeCell ref="B15:C15"/>
    <mergeCell ref="F15:H15"/>
    <mergeCell ref="B16:C16"/>
    <mergeCell ref="D16:I16"/>
    <mergeCell ref="B18:I19"/>
    <mergeCell ref="K11:N11"/>
    <mergeCell ref="L12:N12"/>
    <mergeCell ref="C5:N5"/>
    <mergeCell ref="K9:N10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4">
    <tabColor rgb="FF00B0F0"/>
  </sheetPr>
  <dimension ref="A1:Q61"/>
  <sheetViews>
    <sheetView showZeros="0" workbookViewId="0">
      <selection activeCell="C2" sqref="C2:N4"/>
    </sheetView>
  </sheetViews>
  <sheetFormatPr baseColWidth="10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11.425781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facturations!D22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facturations!E22</f>
        <v>0</v>
      </c>
      <c r="L11" s="240"/>
      <c r="M11" s="240"/>
      <c r="N11" s="241"/>
      <c r="O11" s="21"/>
      <c r="P11" s="24"/>
    </row>
    <row r="12" spans="1:16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facturations!F13</f>
        <v>0</v>
      </c>
      <c r="L12" s="242">
        <f>facturations!G22</f>
        <v>0</v>
      </c>
      <c r="M12" s="242"/>
      <c r="N12" s="194"/>
      <c r="O12" s="21"/>
      <c r="P12" s="24"/>
    </row>
    <row r="13" spans="1:16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facturations!U22</f>
        <v xml:space="preserve">Factures 11 - </v>
      </c>
      <c r="C15" s="244"/>
      <c r="D15" s="76" t="s">
        <v>42</v>
      </c>
      <c r="E15" s="74" t="s">
        <v>27</v>
      </c>
      <c r="F15" s="340">
        <f>facturations!V22</f>
        <v>0</v>
      </c>
      <c r="G15" s="340"/>
      <c r="H15" s="340"/>
      <c r="I15" s="14">
        <f>facturations!W22</f>
        <v>11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facturations!J22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32"/>
      <c r="C17" s="32"/>
      <c r="D17" s="71"/>
      <c r="E17" s="32"/>
      <c r="F17" s="32"/>
      <c r="G17" s="27"/>
      <c r="H17" s="27"/>
      <c r="I17" s="27"/>
      <c r="J17" s="21"/>
      <c r="K17" s="21"/>
      <c r="L17" s="21"/>
      <c r="M17" s="21"/>
      <c r="N17" s="21"/>
      <c r="O17" s="21"/>
      <c r="P17" s="24"/>
    </row>
    <row r="18" spans="1:17">
      <c r="A18" s="26"/>
      <c r="B18" s="341" t="s">
        <v>23</v>
      </c>
      <c r="C18" s="342"/>
      <c r="D18" s="342"/>
      <c r="E18" s="342"/>
      <c r="F18" s="32" t="s">
        <v>26</v>
      </c>
      <c r="G18" s="339">
        <f>'Devis 11 - '!F15</f>
        <v>0</v>
      </c>
      <c r="H18" s="339"/>
      <c r="I18" s="28">
        <f>'Devis 11 - '!I15</f>
        <v>11</v>
      </c>
      <c r="J18" s="21"/>
      <c r="K18" s="21"/>
      <c r="L18" s="21"/>
      <c r="M18" s="21"/>
      <c r="N18" s="21"/>
      <c r="O18" s="21"/>
      <c r="P18" s="24"/>
    </row>
    <row r="19" spans="1:17">
      <c r="A19" s="26"/>
      <c r="B19" s="226" t="s">
        <v>24</v>
      </c>
      <c r="C19" s="227"/>
      <c r="D19" s="227"/>
      <c r="E19" s="227"/>
      <c r="F19" s="231">
        <f>'Devis 11 - '!D16</f>
        <v>0</v>
      </c>
      <c r="G19" s="231"/>
      <c r="H19" s="231"/>
      <c r="I19" s="232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I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9"/>
      <c r="N21" s="229"/>
      <c r="O21" s="230"/>
      <c r="P21" s="24"/>
    </row>
    <row r="22" spans="1:17">
      <c r="A22" s="26"/>
      <c r="B22" s="317">
        <f>'Devis 11 - '!B22</f>
        <v>0</v>
      </c>
      <c r="C22" s="318"/>
      <c r="D22" s="318"/>
      <c r="E22" s="318"/>
      <c r="F22" s="318"/>
      <c r="G22" s="318"/>
      <c r="H22" s="319"/>
      <c r="I22" s="317">
        <f>'Devis 11 - '!I22</f>
        <v>0</v>
      </c>
      <c r="J22" s="319"/>
      <c r="K22" s="337">
        <f>'Devis 11 - '!K22</f>
        <v>0</v>
      </c>
      <c r="L22" s="338"/>
      <c r="M22" s="257">
        <f>K22*I22</f>
        <v>0</v>
      </c>
      <c r="N22" s="258"/>
      <c r="O22" s="259"/>
      <c r="P22" s="24"/>
    </row>
    <row r="23" spans="1:17">
      <c r="A23" s="26"/>
      <c r="B23" s="326">
        <f>'Devis 11 - '!B23</f>
        <v>0</v>
      </c>
      <c r="C23" s="327"/>
      <c r="D23" s="327"/>
      <c r="E23" s="327"/>
      <c r="F23" s="327"/>
      <c r="G23" s="327"/>
      <c r="H23" s="328"/>
      <c r="I23" s="326">
        <f>'Devis 11 - '!I23</f>
        <v>0</v>
      </c>
      <c r="J23" s="328"/>
      <c r="K23" s="329">
        <f>'Devis 11 - '!K23</f>
        <v>0</v>
      </c>
      <c r="L23" s="330"/>
      <c r="M23" s="265">
        <f>K23*I23</f>
        <v>0</v>
      </c>
      <c r="N23" s="266"/>
      <c r="O23" s="267"/>
      <c r="P23" s="24"/>
    </row>
    <row r="24" spans="1:17">
      <c r="A24" s="26"/>
      <c r="B24" s="326">
        <f>'Devis 11 - '!B24</f>
        <v>0</v>
      </c>
      <c r="C24" s="327"/>
      <c r="D24" s="327"/>
      <c r="E24" s="327"/>
      <c r="F24" s="327"/>
      <c r="G24" s="327"/>
      <c r="H24" s="328"/>
      <c r="I24" s="326">
        <f>'Devis 11 - '!I24</f>
        <v>0</v>
      </c>
      <c r="J24" s="328"/>
      <c r="K24" s="329">
        <f>'Devis 11 - '!K24</f>
        <v>0</v>
      </c>
      <c r="L24" s="330"/>
      <c r="M24" s="265">
        <f>K24*I24</f>
        <v>0</v>
      </c>
      <c r="N24" s="266"/>
      <c r="O24" s="267"/>
      <c r="P24" s="24"/>
    </row>
    <row r="25" spans="1:17">
      <c r="A25" s="26"/>
      <c r="B25" s="326">
        <f>'Devis 11 - '!B25</f>
        <v>0</v>
      </c>
      <c r="C25" s="327"/>
      <c r="D25" s="327"/>
      <c r="E25" s="327"/>
      <c r="F25" s="327"/>
      <c r="G25" s="327"/>
      <c r="H25" s="328"/>
      <c r="I25" s="326">
        <f>'Devis 11 - '!I25</f>
        <v>0</v>
      </c>
      <c r="J25" s="328"/>
      <c r="K25" s="329">
        <f>'Devis 11 - '!K25</f>
        <v>0</v>
      </c>
      <c r="L25" s="330"/>
      <c r="M25" s="265">
        <f t="shared" ref="M25:M39" si="0">K25*I25</f>
        <v>0</v>
      </c>
      <c r="N25" s="266"/>
      <c r="O25" s="267"/>
      <c r="P25" s="24"/>
    </row>
    <row r="26" spans="1:17">
      <c r="A26" s="26"/>
      <c r="B26" s="326">
        <f>'Devis 11 - '!B26</f>
        <v>0</v>
      </c>
      <c r="C26" s="327"/>
      <c r="D26" s="327"/>
      <c r="E26" s="327"/>
      <c r="F26" s="327"/>
      <c r="G26" s="327"/>
      <c r="H26" s="328"/>
      <c r="I26" s="326">
        <f>'Devis 11 - '!I26</f>
        <v>0</v>
      </c>
      <c r="J26" s="328"/>
      <c r="K26" s="329">
        <f>'Devis 11 - '!K26</f>
        <v>0</v>
      </c>
      <c r="L26" s="330"/>
      <c r="M26" s="265">
        <f t="shared" si="0"/>
        <v>0</v>
      </c>
      <c r="N26" s="266"/>
      <c r="O26" s="267"/>
      <c r="P26" s="24"/>
    </row>
    <row r="27" spans="1:17">
      <c r="A27" s="26"/>
      <c r="B27" s="326">
        <f>'Devis 11 - '!B27</f>
        <v>0</v>
      </c>
      <c r="C27" s="327"/>
      <c r="D27" s="327"/>
      <c r="E27" s="327"/>
      <c r="F27" s="327"/>
      <c r="G27" s="327"/>
      <c r="H27" s="328"/>
      <c r="I27" s="326">
        <f>'Devis 11 - '!I27</f>
        <v>0</v>
      </c>
      <c r="J27" s="328"/>
      <c r="K27" s="329">
        <f>'Devis 11 - '!K27</f>
        <v>0</v>
      </c>
      <c r="L27" s="330"/>
      <c r="M27" s="265">
        <f t="shared" si="0"/>
        <v>0</v>
      </c>
      <c r="N27" s="266"/>
      <c r="O27" s="267"/>
      <c r="P27" s="24"/>
    </row>
    <row r="28" spans="1:17">
      <c r="A28" s="26"/>
      <c r="B28" s="326">
        <f>'Devis 11 - '!B28</f>
        <v>0</v>
      </c>
      <c r="C28" s="327"/>
      <c r="D28" s="327"/>
      <c r="E28" s="327"/>
      <c r="F28" s="327"/>
      <c r="G28" s="327"/>
      <c r="H28" s="328"/>
      <c r="I28" s="326">
        <f>'Devis 11 - '!I28</f>
        <v>0</v>
      </c>
      <c r="J28" s="328"/>
      <c r="K28" s="329">
        <f>'Devis 11 - '!K28</f>
        <v>0</v>
      </c>
      <c r="L28" s="330"/>
      <c r="M28" s="265">
        <f t="shared" si="0"/>
        <v>0</v>
      </c>
      <c r="N28" s="266"/>
      <c r="O28" s="267"/>
      <c r="P28" s="24"/>
    </row>
    <row r="29" spans="1:17">
      <c r="A29" s="26"/>
      <c r="B29" s="326">
        <f>'Devis 11 - '!B29</f>
        <v>0</v>
      </c>
      <c r="C29" s="327"/>
      <c r="D29" s="327"/>
      <c r="E29" s="327"/>
      <c r="F29" s="327"/>
      <c r="G29" s="327"/>
      <c r="H29" s="328"/>
      <c r="I29" s="326">
        <f>'Devis 11 - '!I29</f>
        <v>0</v>
      </c>
      <c r="J29" s="328"/>
      <c r="K29" s="329">
        <f>'Devis 11 - '!K29</f>
        <v>0</v>
      </c>
      <c r="L29" s="330"/>
      <c r="M29" s="265">
        <f t="shared" si="0"/>
        <v>0</v>
      </c>
      <c r="N29" s="266"/>
      <c r="O29" s="267"/>
      <c r="P29" s="24"/>
    </row>
    <row r="30" spans="1:17">
      <c r="A30" s="26"/>
      <c r="B30" s="326">
        <f>'Devis 11 - '!B30</f>
        <v>0</v>
      </c>
      <c r="C30" s="327"/>
      <c r="D30" s="327"/>
      <c r="E30" s="327"/>
      <c r="F30" s="327"/>
      <c r="G30" s="327"/>
      <c r="H30" s="328"/>
      <c r="I30" s="326">
        <f>'Devis 11 - '!I30</f>
        <v>0</v>
      </c>
      <c r="J30" s="328"/>
      <c r="K30" s="329">
        <f>'Devis 11 - '!K30</f>
        <v>0</v>
      </c>
      <c r="L30" s="330"/>
      <c r="M30" s="265">
        <f t="shared" si="0"/>
        <v>0</v>
      </c>
      <c r="N30" s="266"/>
      <c r="O30" s="267"/>
      <c r="P30" s="24"/>
    </row>
    <row r="31" spans="1:17">
      <c r="A31" s="26"/>
      <c r="B31" s="326">
        <f>'Devis 11 - '!B31</f>
        <v>0</v>
      </c>
      <c r="C31" s="327"/>
      <c r="D31" s="327"/>
      <c r="E31" s="327"/>
      <c r="F31" s="327"/>
      <c r="G31" s="327"/>
      <c r="H31" s="328"/>
      <c r="I31" s="326">
        <f>'Devis 11 - '!I31</f>
        <v>0</v>
      </c>
      <c r="J31" s="328"/>
      <c r="K31" s="329">
        <f>'Devis 11 - '!K31</f>
        <v>0</v>
      </c>
      <c r="L31" s="330"/>
      <c r="M31" s="265">
        <f t="shared" si="0"/>
        <v>0</v>
      </c>
      <c r="N31" s="266"/>
      <c r="O31" s="267"/>
      <c r="P31" s="24"/>
    </row>
    <row r="32" spans="1:17">
      <c r="A32" s="26"/>
      <c r="B32" s="326">
        <f>'Devis 11 - '!B32</f>
        <v>0</v>
      </c>
      <c r="C32" s="327"/>
      <c r="D32" s="327"/>
      <c r="E32" s="327"/>
      <c r="F32" s="327"/>
      <c r="G32" s="327"/>
      <c r="H32" s="328"/>
      <c r="I32" s="326">
        <f>'Devis 11 - '!I32</f>
        <v>0</v>
      </c>
      <c r="J32" s="328"/>
      <c r="K32" s="329">
        <f>'Devis 11 - '!K32</f>
        <v>0</v>
      </c>
      <c r="L32" s="330"/>
      <c r="M32" s="265">
        <f t="shared" si="0"/>
        <v>0</v>
      </c>
      <c r="N32" s="266"/>
      <c r="O32" s="267"/>
      <c r="P32" s="24"/>
    </row>
    <row r="33" spans="1:16">
      <c r="A33" s="26"/>
      <c r="B33" s="326">
        <f>'Devis 11 - '!B33</f>
        <v>0</v>
      </c>
      <c r="C33" s="327"/>
      <c r="D33" s="327"/>
      <c r="E33" s="327"/>
      <c r="F33" s="327"/>
      <c r="G33" s="327"/>
      <c r="H33" s="328"/>
      <c r="I33" s="326">
        <f>'Devis 11 - '!I33</f>
        <v>0</v>
      </c>
      <c r="J33" s="328"/>
      <c r="K33" s="329">
        <f>'Devis 11 - '!K33</f>
        <v>0</v>
      </c>
      <c r="L33" s="330"/>
      <c r="M33" s="265">
        <f t="shared" si="0"/>
        <v>0</v>
      </c>
      <c r="N33" s="266"/>
      <c r="O33" s="267"/>
      <c r="P33" s="24"/>
    </row>
    <row r="34" spans="1:16">
      <c r="A34" s="26"/>
      <c r="B34" s="326">
        <f>'Devis 11 - '!B34</f>
        <v>0</v>
      </c>
      <c r="C34" s="327"/>
      <c r="D34" s="327"/>
      <c r="E34" s="327"/>
      <c r="F34" s="327"/>
      <c r="G34" s="327"/>
      <c r="H34" s="328"/>
      <c r="I34" s="326">
        <f>'Devis 11 - '!I34</f>
        <v>0</v>
      </c>
      <c r="J34" s="328"/>
      <c r="K34" s="329">
        <f>'Devis 11 - '!K34</f>
        <v>0</v>
      </c>
      <c r="L34" s="330"/>
      <c r="M34" s="265">
        <f t="shared" si="0"/>
        <v>0</v>
      </c>
      <c r="N34" s="266"/>
      <c r="O34" s="267"/>
      <c r="P34" s="24"/>
    </row>
    <row r="35" spans="1:16">
      <c r="A35" s="26"/>
      <c r="B35" s="326">
        <f>'Devis 11 - '!B35</f>
        <v>0</v>
      </c>
      <c r="C35" s="327"/>
      <c r="D35" s="327"/>
      <c r="E35" s="327"/>
      <c r="F35" s="327"/>
      <c r="G35" s="327"/>
      <c r="H35" s="328"/>
      <c r="I35" s="326">
        <f>'Devis 11 - '!I35</f>
        <v>0</v>
      </c>
      <c r="J35" s="328"/>
      <c r="K35" s="329">
        <f>'Devis 11 - '!K35</f>
        <v>0</v>
      </c>
      <c r="L35" s="330"/>
      <c r="M35" s="265">
        <f t="shared" si="0"/>
        <v>0</v>
      </c>
      <c r="N35" s="266"/>
      <c r="O35" s="267"/>
      <c r="P35" s="24"/>
    </row>
    <row r="36" spans="1:16">
      <c r="A36" s="26"/>
      <c r="B36" s="326">
        <f>'Devis 11 - '!B36</f>
        <v>0</v>
      </c>
      <c r="C36" s="327"/>
      <c r="D36" s="327"/>
      <c r="E36" s="327"/>
      <c r="F36" s="327"/>
      <c r="G36" s="327"/>
      <c r="H36" s="328"/>
      <c r="I36" s="326">
        <f>'Devis 11 - '!I36</f>
        <v>0</v>
      </c>
      <c r="J36" s="328"/>
      <c r="K36" s="329">
        <f>'Devis 11 - '!K36</f>
        <v>0</v>
      </c>
      <c r="L36" s="330"/>
      <c r="M36" s="265">
        <f t="shared" si="0"/>
        <v>0</v>
      </c>
      <c r="N36" s="266"/>
      <c r="O36" s="267"/>
      <c r="P36" s="24"/>
    </row>
    <row r="37" spans="1:16">
      <c r="A37" s="26"/>
      <c r="B37" s="326"/>
      <c r="C37" s="327"/>
      <c r="D37" s="327"/>
      <c r="E37" s="327"/>
      <c r="F37" s="327"/>
      <c r="G37" s="327"/>
      <c r="H37" s="328"/>
      <c r="I37" s="326">
        <f>'Devis 11 - '!I37</f>
        <v>0</v>
      </c>
      <c r="J37" s="328"/>
      <c r="K37" s="329">
        <f>'Devis 11 - '!K37</f>
        <v>0</v>
      </c>
      <c r="L37" s="330"/>
      <c r="M37" s="265">
        <f t="shared" si="0"/>
        <v>0</v>
      </c>
      <c r="N37" s="266"/>
      <c r="O37" s="267"/>
      <c r="P37" s="24"/>
    </row>
    <row r="38" spans="1:16">
      <c r="A38" s="26"/>
      <c r="B38" s="326">
        <f>'Devis 11 - '!B38</f>
        <v>0</v>
      </c>
      <c r="C38" s="327"/>
      <c r="D38" s="327"/>
      <c r="E38" s="327"/>
      <c r="F38" s="327"/>
      <c r="G38" s="327"/>
      <c r="H38" s="328"/>
      <c r="I38" s="326">
        <f>'Devis 11 - '!I37</f>
        <v>0</v>
      </c>
      <c r="J38" s="328"/>
      <c r="K38" s="329">
        <f>'Devis 11 - '!K37</f>
        <v>0</v>
      </c>
      <c r="L38" s="330"/>
      <c r="M38" s="265">
        <f t="shared" si="0"/>
        <v>0</v>
      </c>
      <c r="N38" s="266"/>
      <c r="O38" s="267"/>
      <c r="P38" s="24"/>
    </row>
    <row r="39" spans="1:16">
      <c r="A39" s="26"/>
      <c r="B39" s="331">
        <f>'Devis 11 - '!B39</f>
        <v>0</v>
      </c>
      <c r="C39" s="332"/>
      <c r="D39" s="332"/>
      <c r="E39" s="332"/>
      <c r="F39" s="332"/>
      <c r="G39" s="332"/>
      <c r="H39" s="333"/>
      <c r="I39" s="331">
        <f>'Devis 11 - '!I39</f>
        <v>0</v>
      </c>
      <c r="J39" s="333"/>
      <c r="K39" s="334">
        <f>'Devis 11 - '!K39</f>
        <v>0</v>
      </c>
      <c r="L39" s="335"/>
      <c r="M39" s="279">
        <f t="shared" si="0"/>
        <v>0</v>
      </c>
      <c r="N39" s="280"/>
      <c r="O39" s="281"/>
      <c r="P39" s="24"/>
    </row>
    <row r="40" spans="1:16" s="61" customFormat="1" ht="9.9499999999999993" customHeight="1">
      <c r="A40" s="58"/>
      <c r="B40" s="57"/>
      <c r="C40" s="57"/>
      <c r="D40" s="77"/>
      <c r="E40" s="57"/>
      <c r="F40" s="57"/>
      <c r="G40" s="57"/>
      <c r="H40" s="57"/>
      <c r="I40" s="57"/>
      <c r="J40" s="57"/>
      <c r="K40" s="57"/>
      <c r="L40" s="57"/>
      <c r="M40" s="59"/>
      <c r="N40" s="59"/>
      <c r="O40" s="59"/>
      <c r="P40" s="60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20">
        <f>'Devis 11 - '!M43</f>
        <v>0</v>
      </c>
      <c r="N43" s="320"/>
      <c r="O43" s="321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22"/>
      <c r="N44" s="322"/>
      <c r="O44" s="323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20">
        <f>'Devis 11 - '!M45</f>
        <v>0</v>
      </c>
      <c r="N45" s="320"/>
      <c r="O45" s="321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22"/>
      <c r="N46" s="322"/>
      <c r="O46" s="323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324">
        <f>M41-M43-M45</f>
        <v>0</v>
      </c>
      <c r="N47" s="324"/>
      <c r="O47" s="325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3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6"/>
      <c r="N53" s="196"/>
      <c r="O53" s="197"/>
      <c r="P53" s="24"/>
    </row>
    <row r="54" spans="1:16">
      <c r="A54" s="26"/>
      <c r="B54" s="193"/>
      <c r="C54" s="194"/>
      <c r="D54" s="195">
        <v>20041</v>
      </c>
      <c r="E54" s="196"/>
      <c r="F54" s="196"/>
      <c r="G54" s="197"/>
      <c r="H54" s="195">
        <v>1013</v>
      </c>
      <c r="I54" s="197"/>
      <c r="J54" s="195" t="s">
        <v>10</v>
      </c>
      <c r="K54" s="197"/>
      <c r="L54" s="6">
        <v>49</v>
      </c>
      <c r="M54" s="196"/>
      <c r="N54" s="196"/>
      <c r="O54" s="197"/>
      <c r="P54" s="24"/>
    </row>
    <row r="55" spans="1:16">
      <c r="A55" s="26"/>
      <c r="B55" s="195" t="str">
        <f>Domiciliation!E14</f>
        <v>IBAN : ---- ---- ---- ---- ---- ---- --- - BIC : ------------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20">
    <mergeCell ref="B61:O61"/>
    <mergeCell ref="M54:O54"/>
    <mergeCell ref="B55:O55"/>
    <mergeCell ref="B57:O57"/>
    <mergeCell ref="B58:O58"/>
    <mergeCell ref="B59:O59"/>
    <mergeCell ref="B60:O60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  <mergeCell ref="M47:O48"/>
    <mergeCell ref="B41:L42"/>
    <mergeCell ref="M41:O42"/>
    <mergeCell ref="B43:C44"/>
    <mergeCell ref="D43:I44"/>
    <mergeCell ref="J43:L44"/>
    <mergeCell ref="M43:O44"/>
    <mergeCell ref="B38:H38"/>
    <mergeCell ref="I38:J38"/>
    <mergeCell ref="K38:L38"/>
    <mergeCell ref="M38:O38"/>
    <mergeCell ref="B39:H39"/>
    <mergeCell ref="I39:J39"/>
    <mergeCell ref="K39:L39"/>
    <mergeCell ref="M39:O39"/>
    <mergeCell ref="B35:H35"/>
    <mergeCell ref="I35:J35"/>
    <mergeCell ref="K35:L35"/>
    <mergeCell ref="M35:O35"/>
    <mergeCell ref="B36:H36"/>
    <mergeCell ref="I36:J36"/>
    <mergeCell ref="K36:L36"/>
    <mergeCell ref="M36:O36"/>
    <mergeCell ref="M37:O37"/>
    <mergeCell ref="B37:H37"/>
    <mergeCell ref="I37:J37"/>
    <mergeCell ref="K37:L37"/>
    <mergeCell ref="B33:H33"/>
    <mergeCell ref="I33:J33"/>
    <mergeCell ref="K33:L33"/>
    <mergeCell ref="M33:O33"/>
    <mergeCell ref="B34:H34"/>
    <mergeCell ref="I34:J34"/>
    <mergeCell ref="K34:L34"/>
    <mergeCell ref="M34:O34"/>
    <mergeCell ref="B31:H31"/>
    <mergeCell ref="I31:J31"/>
    <mergeCell ref="K31:L31"/>
    <mergeCell ref="M31:O31"/>
    <mergeCell ref="B32:H32"/>
    <mergeCell ref="I32:J32"/>
    <mergeCell ref="K32:L32"/>
    <mergeCell ref="M32:O32"/>
    <mergeCell ref="B29:H29"/>
    <mergeCell ref="I29:J29"/>
    <mergeCell ref="K29:L29"/>
    <mergeCell ref="M29:O29"/>
    <mergeCell ref="B30:H30"/>
    <mergeCell ref="I30:J30"/>
    <mergeCell ref="K30:L30"/>
    <mergeCell ref="M30:O30"/>
    <mergeCell ref="B28:H28"/>
    <mergeCell ref="I28:J28"/>
    <mergeCell ref="K28:L28"/>
    <mergeCell ref="M28:O28"/>
    <mergeCell ref="B26:H26"/>
    <mergeCell ref="I26:J26"/>
    <mergeCell ref="K26:L26"/>
    <mergeCell ref="M26:O26"/>
    <mergeCell ref="B27:H27"/>
    <mergeCell ref="I27:J27"/>
    <mergeCell ref="K27:L27"/>
    <mergeCell ref="M27:O27"/>
    <mergeCell ref="B24:H24"/>
    <mergeCell ref="I24:J24"/>
    <mergeCell ref="K24:L24"/>
    <mergeCell ref="M24:O24"/>
    <mergeCell ref="B25:H25"/>
    <mergeCell ref="I25:J25"/>
    <mergeCell ref="K25:L25"/>
    <mergeCell ref="M25:O25"/>
    <mergeCell ref="B22:H22"/>
    <mergeCell ref="I22:J22"/>
    <mergeCell ref="K22:L22"/>
    <mergeCell ref="M22:O22"/>
    <mergeCell ref="B23:H23"/>
    <mergeCell ref="I23:J23"/>
    <mergeCell ref="K23:L23"/>
    <mergeCell ref="M23:O23"/>
    <mergeCell ref="B19:E19"/>
    <mergeCell ref="F19:I19"/>
    <mergeCell ref="B21:H21"/>
    <mergeCell ref="I21:J21"/>
    <mergeCell ref="K21:L21"/>
    <mergeCell ref="M21:O21"/>
    <mergeCell ref="C5:N5"/>
    <mergeCell ref="K9:N10"/>
    <mergeCell ref="C2:N4"/>
    <mergeCell ref="B15:C15"/>
    <mergeCell ref="F15:H15"/>
    <mergeCell ref="B16:C16"/>
    <mergeCell ref="D16:I16"/>
    <mergeCell ref="B18:E18"/>
    <mergeCell ref="G18:H18"/>
    <mergeCell ref="K11:N11"/>
    <mergeCell ref="L12:N12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  <ignoredErrors>
    <ignoredError sqref="B22:L28 B29:L39" unlockedFormula="1"/>
  </ignoredErrors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5">
    <tabColor rgb="FFFFFF00"/>
  </sheetPr>
  <dimension ref="A1:Q61"/>
  <sheetViews>
    <sheetView showZeros="0" workbookViewId="0">
      <selection activeCell="C2" sqref="C2:N4"/>
    </sheetView>
  </sheetViews>
  <sheetFormatPr baseColWidth="10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11.425781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 ht="15" customHeight="1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 ht="15" customHeight="1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facturations!D23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 ht="15" customHeight="1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facturations!E23</f>
        <v>0</v>
      </c>
      <c r="L11" s="240"/>
      <c r="M11" s="240"/>
      <c r="N11" s="241"/>
      <c r="O11" s="21"/>
      <c r="P11" s="24"/>
    </row>
    <row r="12" spans="1:16" ht="15" customHeight="1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facturations!F23</f>
        <v>0</v>
      </c>
      <c r="L12" s="242">
        <f>facturations!G23</f>
        <v>0</v>
      </c>
      <c r="M12" s="242"/>
      <c r="N12" s="194"/>
      <c r="O12" s="21"/>
      <c r="P12" s="24"/>
    </row>
    <row r="13" spans="1:16" ht="15" customHeight="1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 ht="15" customHeight="1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facturations!Q23</f>
        <v xml:space="preserve">Devis 12 - </v>
      </c>
      <c r="C15" s="244"/>
      <c r="D15" s="76" t="s">
        <v>42</v>
      </c>
      <c r="E15" s="74" t="s">
        <v>26</v>
      </c>
      <c r="F15" s="251">
        <f>facturations!R23</f>
        <v>0</v>
      </c>
      <c r="G15" s="251"/>
      <c r="H15" s="251"/>
      <c r="I15" s="14">
        <f>facturations!S23</f>
        <v>12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facturations!I23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29"/>
      <c r="C17" s="29"/>
      <c r="D17" s="23"/>
      <c r="E17" s="29"/>
      <c r="F17" s="29"/>
      <c r="G17" s="7"/>
      <c r="H17" s="7"/>
      <c r="I17" s="21"/>
      <c r="J17" s="21"/>
      <c r="K17" s="21"/>
      <c r="L17" s="21"/>
      <c r="M17" s="21"/>
      <c r="N17" s="21"/>
      <c r="O17" s="21"/>
      <c r="P17" s="24"/>
    </row>
    <row r="18" spans="1:17">
      <c r="A18" s="26"/>
      <c r="B18" s="245" t="s">
        <v>25</v>
      </c>
      <c r="C18" s="246"/>
      <c r="D18" s="246"/>
      <c r="E18" s="246"/>
      <c r="F18" s="246"/>
      <c r="G18" s="246"/>
      <c r="H18" s="246"/>
      <c r="I18" s="247"/>
      <c r="J18" s="21"/>
      <c r="K18" s="21"/>
      <c r="L18" s="21"/>
      <c r="M18" s="21"/>
      <c r="N18" s="21"/>
      <c r="O18" s="21"/>
      <c r="P18" s="24"/>
    </row>
    <row r="19" spans="1:17">
      <c r="A19" s="26"/>
      <c r="B19" s="248"/>
      <c r="C19" s="249"/>
      <c r="D19" s="249"/>
      <c r="E19" s="249"/>
      <c r="F19" s="249"/>
      <c r="G19" s="249"/>
      <c r="H19" s="249"/>
      <c r="I19" s="250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8" t="s">
        <v>20</v>
      </c>
      <c r="N21" s="229"/>
      <c r="O21" s="230"/>
      <c r="P21" s="24"/>
    </row>
    <row r="22" spans="1:17">
      <c r="A22" s="26"/>
      <c r="B22" s="252"/>
      <c r="C22" s="253"/>
      <c r="D22" s="253"/>
      <c r="E22" s="253"/>
      <c r="F22" s="253"/>
      <c r="G22" s="253"/>
      <c r="H22" s="254"/>
      <c r="I22" s="252"/>
      <c r="J22" s="254"/>
      <c r="K22" s="255"/>
      <c r="L22" s="256"/>
      <c r="M22" s="257">
        <f>I22*K22</f>
        <v>0</v>
      </c>
      <c r="N22" s="258"/>
      <c r="O22" s="259"/>
      <c r="P22" s="24"/>
    </row>
    <row r="23" spans="1:17">
      <c r="A23" s="26"/>
      <c r="B23" s="260"/>
      <c r="C23" s="261"/>
      <c r="D23" s="261"/>
      <c r="E23" s="261"/>
      <c r="F23" s="261"/>
      <c r="G23" s="261"/>
      <c r="H23" s="262"/>
      <c r="I23" s="260"/>
      <c r="J23" s="262"/>
      <c r="K23" s="263"/>
      <c r="L23" s="264"/>
      <c r="M23" s="265">
        <f t="shared" ref="M23:M39" si="0">I23*K23</f>
        <v>0</v>
      </c>
      <c r="N23" s="266"/>
      <c r="O23" s="267"/>
      <c r="P23" s="24"/>
    </row>
    <row r="24" spans="1:17">
      <c r="A24" s="26"/>
      <c r="B24" s="260"/>
      <c r="C24" s="261"/>
      <c r="D24" s="261"/>
      <c r="E24" s="261"/>
      <c r="F24" s="261"/>
      <c r="G24" s="261"/>
      <c r="H24" s="262"/>
      <c r="I24" s="260"/>
      <c r="J24" s="262"/>
      <c r="K24" s="263"/>
      <c r="L24" s="264"/>
      <c r="M24" s="265">
        <f t="shared" si="0"/>
        <v>0</v>
      </c>
      <c r="N24" s="266"/>
      <c r="O24" s="267"/>
      <c r="P24" s="24"/>
    </row>
    <row r="25" spans="1:17">
      <c r="A25" s="26"/>
      <c r="B25" s="260"/>
      <c r="C25" s="261"/>
      <c r="D25" s="261"/>
      <c r="E25" s="261"/>
      <c r="F25" s="261"/>
      <c r="G25" s="261"/>
      <c r="H25" s="262"/>
      <c r="I25" s="260"/>
      <c r="J25" s="262"/>
      <c r="K25" s="263"/>
      <c r="L25" s="264"/>
      <c r="M25" s="265">
        <f t="shared" si="0"/>
        <v>0</v>
      </c>
      <c r="N25" s="266"/>
      <c r="O25" s="267"/>
      <c r="P25" s="24"/>
    </row>
    <row r="26" spans="1:17">
      <c r="A26" s="26"/>
      <c r="B26" s="268"/>
      <c r="C26" s="269"/>
      <c r="D26" s="269"/>
      <c r="E26" s="269"/>
      <c r="F26" s="269"/>
      <c r="G26" s="269"/>
      <c r="H26" s="270"/>
      <c r="I26" s="260"/>
      <c r="J26" s="262"/>
      <c r="K26" s="263"/>
      <c r="L26" s="264"/>
      <c r="M26" s="265">
        <f t="shared" si="0"/>
        <v>0</v>
      </c>
      <c r="N26" s="266"/>
      <c r="O26" s="267"/>
      <c r="P26" s="24"/>
    </row>
    <row r="27" spans="1:17">
      <c r="A27" s="26"/>
      <c r="B27" s="268"/>
      <c r="C27" s="269"/>
      <c r="D27" s="269"/>
      <c r="E27" s="269"/>
      <c r="F27" s="269"/>
      <c r="G27" s="269"/>
      <c r="H27" s="270"/>
      <c r="I27" s="260"/>
      <c r="J27" s="262"/>
      <c r="K27" s="263"/>
      <c r="L27" s="264"/>
      <c r="M27" s="265">
        <f t="shared" si="0"/>
        <v>0</v>
      </c>
      <c r="N27" s="266"/>
      <c r="O27" s="267"/>
      <c r="P27" s="24"/>
    </row>
    <row r="28" spans="1:17">
      <c r="A28" s="26"/>
      <c r="B28" s="268"/>
      <c r="C28" s="269"/>
      <c r="D28" s="269"/>
      <c r="E28" s="269"/>
      <c r="F28" s="269"/>
      <c r="G28" s="269"/>
      <c r="H28" s="270"/>
      <c r="I28" s="260"/>
      <c r="J28" s="262"/>
      <c r="K28" s="263"/>
      <c r="L28" s="264"/>
      <c r="M28" s="265">
        <f t="shared" si="0"/>
        <v>0</v>
      </c>
      <c r="N28" s="266"/>
      <c r="O28" s="267"/>
      <c r="P28" s="24"/>
    </row>
    <row r="29" spans="1:17">
      <c r="A29" s="26"/>
      <c r="B29" s="271"/>
      <c r="C29" s="272"/>
      <c r="D29" s="272"/>
      <c r="E29" s="272"/>
      <c r="F29" s="272"/>
      <c r="G29" s="272"/>
      <c r="H29" s="273"/>
      <c r="I29" s="260"/>
      <c r="J29" s="262"/>
      <c r="K29" s="263"/>
      <c r="L29" s="264"/>
      <c r="M29" s="265">
        <f t="shared" si="0"/>
        <v>0</v>
      </c>
      <c r="N29" s="266"/>
      <c r="O29" s="267"/>
      <c r="P29" s="24"/>
    </row>
    <row r="30" spans="1:17">
      <c r="A30" s="26"/>
      <c r="B30" s="260"/>
      <c r="C30" s="261"/>
      <c r="D30" s="261"/>
      <c r="E30" s="261"/>
      <c r="F30" s="261"/>
      <c r="G30" s="261"/>
      <c r="H30" s="262"/>
      <c r="I30" s="260"/>
      <c r="J30" s="262"/>
      <c r="K30" s="263"/>
      <c r="L30" s="264"/>
      <c r="M30" s="265">
        <f t="shared" si="0"/>
        <v>0</v>
      </c>
      <c r="N30" s="266"/>
      <c r="O30" s="267"/>
      <c r="P30" s="24"/>
    </row>
    <row r="31" spans="1:17">
      <c r="A31" s="26"/>
      <c r="B31" s="260"/>
      <c r="C31" s="261"/>
      <c r="D31" s="261"/>
      <c r="E31" s="261"/>
      <c r="F31" s="261"/>
      <c r="G31" s="261"/>
      <c r="H31" s="262"/>
      <c r="I31" s="260"/>
      <c r="J31" s="262"/>
      <c r="K31" s="263"/>
      <c r="L31" s="264"/>
      <c r="M31" s="265">
        <f t="shared" si="0"/>
        <v>0</v>
      </c>
      <c r="N31" s="266"/>
      <c r="O31" s="267"/>
      <c r="P31" s="24"/>
    </row>
    <row r="32" spans="1:17">
      <c r="A32" s="26"/>
      <c r="B32" s="260"/>
      <c r="C32" s="261"/>
      <c r="D32" s="261"/>
      <c r="E32" s="261"/>
      <c r="F32" s="261"/>
      <c r="G32" s="261"/>
      <c r="H32" s="262"/>
      <c r="I32" s="260"/>
      <c r="J32" s="262"/>
      <c r="K32" s="263"/>
      <c r="L32" s="264"/>
      <c r="M32" s="265">
        <f t="shared" si="0"/>
        <v>0</v>
      </c>
      <c r="N32" s="266"/>
      <c r="O32" s="267"/>
      <c r="P32" s="24"/>
    </row>
    <row r="33" spans="1:16">
      <c r="A33" s="26"/>
      <c r="B33" s="260"/>
      <c r="C33" s="261"/>
      <c r="D33" s="261"/>
      <c r="E33" s="261"/>
      <c r="F33" s="261"/>
      <c r="G33" s="261"/>
      <c r="H33" s="262"/>
      <c r="I33" s="260"/>
      <c r="J33" s="262"/>
      <c r="K33" s="263"/>
      <c r="L33" s="264"/>
      <c r="M33" s="265">
        <f t="shared" si="0"/>
        <v>0</v>
      </c>
      <c r="N33" s="266"/>
      <c r="O33" s="267"/>
      <c r="P33" s="24"/>
    </row>
    <row r="34" spans="1:16">
      <c r="A34" s="26"/>
      <c r="B34" s="260"/>
      <c r="C34" s="261"/>
      <c r="D34" s="261"/>
      <c r="E34" s="261"/>
      <c r="F34" s="261"/>
      <c r="G34" s="261"/>
      <c r="H34" s="262"/>
      <c r="I34" s="260"/>
      <c r="J34" s="262"/>
      <c r="K34" s="263"/>
      <c r="L34" s="264"/>
      <c r="M34" s="265">
        <f t="shared" si="0"/>
        <v>0</v>
      </c>
      <c r="N34" s="266"/>
      <c r="O34" s="267"/>
      <c r="P34" s="24"/>
    </row>
    <row r="35" spans="1:16">
      <c r="A35" s="26"/>
      <c r="B35" s="260"/>
      <c r="C35" s="261"/>
      <c r="D35" s="261"/>
      <c r="E35" s="261"/>
      <c r="F35" s="261"/>
      <c r="G35" s="261"/>
      <c r="H35" s="262"/>
      <c r="I35" s="260"/>
      <c r="J35" s="262"/>
      <c r="K35" s="263"/>
      <c r="L35" s="264"/>
      <c r="M35" s="265">
        <f t="shared" si="0"/>
        <v>0</v>
      </c>
      <c r="N35" s="266"/>
      <c r="O35" s="267"/>
      <c r="P35" s="24"/>
    </row>
    <row r="36" spans="1:16">
      <c r="A36" s="26"/>
      <c r="B36" s="260"/>
      <c r="C36" s="261"/>
      <c r="D36" s="261"/>
      <c r="E36" s="261"/>
      <c r="F36" s="261"/>
      <c r="G36" s="261"/>
      <c r="H36" s="262"/>
      <c r="I36" s="260"/>
      <c r="J36" s="262"/>
      <c r="K36" s="263"/>
      <c r="L36" s="264"/>
      <c r="M36" s="265">
        <f t="shared" si="0"/>
        <v>0</v>
      </c>
      <c r="N36" s="266"/>
      <c r="O36" s="267"/>
      <c r="P36" s="24"/>
    </row>
    <row r="37" spans="1:16">
      <c r="A37" s="26"/>
      <c r="B37" s="260"/>
      <c r="C37" s="261"/>
      <c r="D37" s="261"/>
      <c r="E37" s="261"/>
      <c r="F37" s="261"/>
      <c r="G37" s="261"/>
      <c r="H37" s="262"/>
      <c r="I37" s="260"/>
      <c r="J37" s="262"/>
      <c r="K37" s="263"/>
      <c r="L37" s="264"/>
      <c r="M37" s="265">
        <f t="shared" si="0"/>
        <v>0</v>
      </c>
      <c r="N37" s="266"/>
      <c r="O37" s="267"/>
      <c r="P37" s="24"/>
    </row>
    <row r="38" spans="1:16">
      <c r="A38" s="26"/>
      <c r="B38" s="260"/>
      <c r="C38" s="261"/>
      <c r="D38" s="261"/>
      <c r="E38" s="261"/>
      <c r="F38" s="261"/>
      <c r="G38" s="261"/>
      <c r="H38" s="262"/>
      <c r="I38" s="260"/>
      <c r="J38" s="262"/>
      <c r="K38" s="263"/>
      <c r="L38" s="264"/>
      <c r="M38" s="265">
        <f t="shared" si="0"/>
        <v>0</v>
      </c>
      <c r="N38" s="266"/>
      <c r="O38" s="267"/>
      <c r="P38" s="24"/>
    </row>
    <row r="39" spans="1:16">
      <c r="A39" s="26"/>
      <c r="B39" s="274"/>
      <c r="C39" s="275"/>
      <c r="D39" s="275"/>
      <c r="E39" s="275"/>
      <c r="F39" s="275"/>
      <c r="G39" s="275"/>
      <c r="H39" s="276"/>
      <c r="I39" s="274"/>
      <c r="J39" s="276"/>
      <c r="K39" s="277"/>
      <c r="L39" s="278"/>
      <c r="M39" s="279">
        <f t="shared" si="0"/>
        <v>0</v>
      </c>
      <c r="N39" s="280"/>
      <c r="O39" s="281"/>
      <c r="P39" s="24"/>
    </row>
    <row r="40" spans="1:16" ht="9.9499999999999993" customHeight="1">
      <c r="A40" s="26"/>
      <c r="B40" s="30"/>
      <c r="C40" s="30"/>
      <c r="D40" s="7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24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06"/>
      <c r="N43" s="307"/>
      <c r="O43" s="308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09"/>
      <c r="N44" s="310"/>
      <c r="O44" s="311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06"/>
      <c r="N45" s="307"/>
      <c r="O45" s="308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12"/>
      <c r="N46" s="313"/>
      <c r="O46" s="314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288">
        <f>M41-M43-M45</f>
        <v>0</v>
      </c>
      <c r="N47" s="289"/>
      <c r="O47" s="290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2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5" t="s">
        <v>5</v>
      </c>
      <c r="N53" s="196"/>
      <c r="O53" s="197"/>
      <c r="P53" s="24"/>
    </row>
    <row r="54" spans="1:16">
      <c r="A54" s="26"/>
      <c r="B54" s="193"/>
      <c r="C54" s="194"/>
      <c r="D54" s="195">
        <f>Domiciliation!E13</f>
        <v>0</v>
      </c>
      <c r="E54" s="196"/>
      <c r="F54" s="196"/>
      <c r="G54" s="197"/>
      <c r="H54" s="195">
        <f>Domiciliation!I13</f>
        <v>0</v>
      </c>
      <c r="I54" s="197"/>
      <c r="J54" s="195">
        <f>Domiciliation!K13</f>
        <v>0</v>
      </c>
      <c r="K54" s="197"/>
      <c r="L54" s="6">
        <f>Domiciliation!M13</f>
        <v>0</v>
      </c>
      <c r="M54" s="195">
        <f>Domiciliation!N13</f>
        <v>0</v>
      </c>
      <c r="N54" s="196"/>
      <c r="O54" s="197"/>
      <c r="P54" s="24"/>
    </row>
    <row r="55" spans="1:16">
      <c r="A55" s="26"/>
      <c r="B55" s="195" t="str">
        <f>Domiciliation!E14</f>
        <v>IBAN : ---- ---- ---- ---- ---- ---- --- - BIC : ------------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17">
    <mergeCell ref="B61:O61"/>
    <mergeCell ref="M54:O54"/>
    <mergeCell ref="B55:O55"/>
    <mergeCell ref="B57:O57"/>
    <mergeCell ref="B58:O58"/>
    <mergeCell ref="B59:O59"/>
    <mergeCell ref="B60:O60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  <mergeCell ref="M47:O48"/>
    <mergeCell ref="B41:L42"/>
    <mergeCell ref="M41:O42"/>
    <mergeCell ref="B43:C44"/>
    <mergeCell ref="D43:I44"/>
    <mergeCell ref="J43:L44"/>
    <mergeCell ref="M43:O44"/>
    <mergeCell ref="B38:H38"/>
    <mergeCell ref="I38:J38"/>
    <mergeCell ref="K38:L38"/>
    <mergeCell ref="M38:O38"/>
    <mergeCell ref="B39:H39"/>
    <mergeCell ref="I39:J39"/>
    <mergeCell ref="K39:L39"/>
    <mergeCell ref="M39:O39"/>
    <mergeCell ref="B36:H36"/>
    <mergeCell ref="I36:J36"/>
    <mergeCell ref="K36:L36"/>
    <mergeCell ref="M36:O36"/>
    <mergeCell ref="B37:H37"/>
    <mergeCell ref="I37:J37"/>
    <mergeCell ref="K37:L37"/>
    <mergeCell ref="M37:O37"/>
    <mergeCell ref="B34:H34"/>
    <mergeCell ref="I34:J34"/>
    <mergeCell ref="K34:L34"/>
    <mergeCell ref="M34:O34"/>
    <mergeCell ref="B35:H35"/>
    <mergeCell ref="I35:J35"/>
    <mergeCell ref="K35:L35"/>
    <mergeCell ref="M35:O35"/>
    <mergeCell ref="B32:H32"/>
    <mergeCell ref="I32:J32"/>
    <mergeCell ref="K32:L32"/>
    <mergeCell ref="M32:O32"/>
    <mergeCell ref="B33:H33"/>
    <mergeCell ref="I33:J33"/>
    <mergeCell ref="K33:L33"/>
    <mergeCell ref="M33:O33"/>
    <mergeCell ref="B30:H30"/>
    <mergeCell ref="I30:J30"/>
    <mergeCell ref="K30:L30"/>
    <mergeCell ref="M30:O30"/>
    <mergeCell ref="B31:H31"/>
    <mergeCell ref="I31:J31"/>
    <mergeCell ref="K31:L31"/>
    <mergeCell ref="M31:O31"/>
    <mergeCell ref="B29:H29"/>
    <mergeCell ref="I29:J29"/>
    <mergeCell ref="K29:L29"/>
    <mergeCell ref="M29:O29"/>
    <mergeCell ref="B27:H27"/>
    <mergeCell ref="I27:J27"/>
    <mergeCell ref="K27:L27"/>
    <mergeCell ref="M27:O27"/>
    <mergeCell ref="B28:H28"/>
    <mergeCell ref="I28:J28"/>
    <mergeCell ref="K28:L28"/>
    <mergeCell ref="M28:O28"/>
    <mergeCell ref="B25:H25"/>
    <mergeCell ref="I25:J25"/>
    <mergeCell ref="K25:L25"/>
    <mergeCell ref="M25:O25"/>
    <mergeCell ref="B26:H26"/>
    <mergeCell ref="I26:J26"/>
    <mergeCell ref="K26:L26"/>
    <mergeCell ref="M26:O26"/>
    <mergeCell ref="B23:H23"/>
    <mergeCell ref="I23:J23"/>
    <mergeCell ref="K23:L23"/>
    <mergeCell ref="M23:O23"/>
    <mergeCell ref="B24:H24"/>
    <mergeCell ref="I24:J24"/>
    <mergeCell ref="K24:L24"/>
    <mergeCell ref="M24:O24"/>
    <mergeCell ref="B21:H21"/>
    <mergeCell ref="I21:J21"/>
    <mergeCell ref="K21:L21"/>
    <mergeCell ref="M21:O21"/>
    <mergeCell ref="B22:H22"/>
    <mergeCell ref="I22:J22"/>
    <mergeCell ref="K22:L22"/>
    <mergeCell ref="M22:O22"/>
    <mergeCell ref="C2:N4"/>
    <mergeCell ref="B15:C15"/>
    <mergeCell ref="F15:H15"/>
    <mergeCell ref="B16:C16"/>
    <mergeCell ref="D16:I16"/>
    <mergeCell ref="B18:I19"/>
    <mergeCell ref="K11:N11"/>
    <mergeCell ref="L12:N12"/>
    <mergeCell ref="C5:N5"/>
    <mergeCell ref="K9:N10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6">
    <tabColor rgb="FFFFFF00"/>
  </sheetPr>
  <dimension ref="A1:Q61"/>
  <sheetViews>
    <sheetView showZeros="0" workbookViewId="0">
      <selection activeCell="C2" sqref="C2:N4"/>
    </sheetView>
  </sheetViews>
  <sheetFormatPr baseColWidth="10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11.425781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facturations!D23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facturations!E23</f>
        <v>0</v>
      </c>
      <c r="L11" s="240"/>
      <c r="M11" s="240"/>
      <c r="N11" s="241"/>
      <c r="O11" s="21"/>
      <c r="P11" s="24"/>
    </row>
    <row r="12" spans="1:16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facturations!F23</f>
        <v>0</v>
      </c>
      <c r="L12" s="242">
        <f>facturations!G23</f>
        <v>0</v>
      </c>
      <c r="M12" s="242"/>
      <c r="N12" s="194"/>
      <c r="O12" s="21"/>
      <c r="P12" s="24"/>
    </row>
    <row r="13" spans="1:16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facturations!U23</f>
        <v xml:space="preserve">Factures 12 - </v>
      </c>
      <c r="C15" s="244"/>
      <c r="D15" s="76" t="s">
        <v>42</v>
      </c>
      <c r="E15" s="74" t="s">
        <v>27</v>
      </c>
      <c r="F15" s="340">
        <f>facturations!V23</f>
        <v>0</v>
      </c>
      <c r="G15" s="340"/>
      <c r="H15" s="340"/>
      <c r="I15" s="14">
        <f>facturations!W23</f>
        <v>12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facturations!J23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32"/>
      <c r="C17" s="32"/>
      <c r="D17" s="71"/>
      <c r="E17" s="32"/>
      <c r="F17" s="32"/>
      <c r="G17" s="27"/>
      <c r="H17" s="27"/>
      <c r="I17" s="27"/>
      <c r="J17" s="21"/>
      <c r="K17" s="21"/>
      <c r="L17" s="21"/>
      <c r="M17" s="21"/>
      <c r="N17" s="21"/>
      <c r="O17" s="21"/>
      <c r="P17" s="24"/>
    </row>
    <row r="18" spans="1:17">
      <c r="A18" s="26"/>
      <c r="B18" s="341" t="s">
        <v>23</v>
      </c>
      <c r="C18" s="342"/>
      <c r="D18" s="342"/>
      <c r="E18" s="342"/>
      <c r="F18" s="32" t="s">
        <v>26</v>
      </c>
      <c r="G18" s="339">
        <f>'Devis 12 - '!F15</f>
        <v>0</v>
      </c>
      <c r="H18" s="339"/>
      <c r="I18" s="28">
        <f>'Devis 12 - '!I15</f>
        <v>12</v>
      </c>
      <c r="J18" s="21"/>
      <c r="K18" s="21"/>
      <c r="L18" s="21"/>
      <c r="M18" s="21"/>
      <c r="N18" s="21"/>
      <c r="O18" s="21"/>
      <c r="P18" s="24"/>
    </row>
    <row r="19" spans="1:17">
      <c r="A19" s="26"/>
      <c r="B19" s="226" t="s">
        <v>24</v>
      </c>
      <c r="C19" s="227"/>
      <c r="D19" s="227"/>
      <c r="E19" s="227"/>
      <c r="F19" s="231">
        <f>'Devis 12 - '!D16</f>
        <v>0</v>
      </c>
      <c r="G19" s="231"/>
      <c r="H19" s="231"/>
      <c r="I19" s="232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I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9"/>
      <c r="N21" s="229"/>
      <c r="O21" s="230"/>
      <c r="P21" s="24"/>
    </row>
    <row r="22" spans="1:17">
      <c r="A22" s="26"/>
      <c r="B22" s="317">
        <f>'Devis 12 - '!B22</f>
        <v>0</v>
      </c>
      <c r="C22" s="318"/>
      <c r="D22" s="318"/>
      <c r="E22" s="318"/>
      <c r="F22" s="318"/>
      <c r="G22" s="318"/>
      <c r="H22" s="319"/>
      <c r="I22" s="317">
        <f>'Devis 12 - '!I22</f>
        <v>0</v>
      </c>
      <c r="J22" s="319"/>
      <c r="K22" s="337">
        <f>'Devis 12 - '!K22</f>
        <v>0</v>
      </c>
      <c r="L22" s="338"/>
      <c r="M22" s="257">
        <f>K22*I22</f>
        <v>0</v>
      </c>
      <c r="N22" s="258"/>
      <c r="O22" s="259"/>
      <c r="P22" s="24"/>
    </row>
    <row r="23" spans="1:17">
      <c r="A23" s="26"/>
      <c r="B23" s="326">
        <f>'Devis 12 - '!B23</f>
        <v>0</v>
      </c>
      <c r="C23" s="327"/>
      <c r="D23" s="327"/>
      <c r="E23" s="327"/>
      <c r="F23" s="327"/>
      <c r="G23" s="327"/>
      <c r="H23" s="328"/>
      <c r="I23" s="326">
        <f>'Devis 12 - '!I23</f>
        <v>0</v>
      </c>
      <c r="J23" s="328"/>
      <c r="K23" s="329">
        <f>'Devis 12 - '!K23</f>
        <v>0</v>
      </c>
      <c r="L23" s="330"/>
      <c r="M23" s="265">
        <f>K23*I23</f>
        <v>0</v>
      </c>
      <c r="N23" s="266"/>
      <c r="O23" s="267"/>
      <c r="P23" s="24"/>
    </row>
    <row r="24" spans="1:17">
      <c r="A24" s="26"/>
      <c r="B24" s="326">
        <f>'Devis 12 - '!B24</f>
        <v>0</v>
      </c>
      <c r="C24" s="327"/>
      <c r="D24" s="327"/>
      <c r="E24" s="327"/>
      <c r="F24" s="327"/>
      <c r="G24" s="327"/>
      <c r="H24" s="328"/>
      <c r="I24" s="326">
        <f>'Devis 12 - '!I24</f>
        <v>0</v>
      </c>
      <c r="J24" s="328"/>
      <c r="K24" s="329">
        <f>'Devis 12 - '!K24</f>
        <v>0</v>
      </c>
      <c r="L24" s="330"/>
      <c r="M24" s="265">
        <f>K24*I24</f>
        <v>0</v>
      </c>
      <c r="N24" s="266"/>
      <c r="O24" s="267"/>
      <c r="P24" s="24"/>
    </row>
    <row r="25" spans="1:17">
      <c r="A25" s="26"/>
      <c r="B25" s="326">
        <f>'Devis 12 - '!B25</f>
        <v>0</v>
      </c>
      <c r="C25" s="327"/>
      <c r="D25" s="327"/>
      <c r="E25" s="327"/>
      <c r="F25" s="327"/>
      <c r="G25" s="327"/>
      <c r="H25" s="328"/>
      <c r="I25" s="326">
        <f>'Devis 12 - '!I25</f>
        <v>0</v>
      </c>
      <c r="J25" s="328"/>
      <c r="K25" s="329">
        <f>'Devis 12 - '!K25</f>
        <v>0</v>
      </c>
      <c r="L25" s="330"/>
      <c r="M25" s="265">
        <f t="shared" ref="M25:M39" si="0">K25*I25</f>
        <v>0</v>
      </c>
      <c r="N25" s="266"/>
      <c r="O25" s="267"/>
      <c r="P25" s="24"/>
    </row>
    <row r="26" spans="1:17">
      <c r="A26" s="26"/>
      <c r="B26" s="326">
        <f>'Devis 12 - '!B26</f>
        <v>0</v>
      </c>
      <c r="C26" s="327"/>
      <c r="D26" s="327"/>
      <c r="E26" s="327"/>
      <c r="F26" s="327"/>
      <c r="G26" s="327"/>
      <c r="H26" s="328"/>
      <c r="I26" s="326">
        <f>'Devis 12 - '!I26</f>
        <v>0</v>
      </c>
      <c r="J26" s="328"/>
      <c r="K26" s="329">
        <f>'Devis 12 - '!K26</f>
        <v>0</v>
      </c>
      <c r="L26" s="330"/>
      <c r="M26" s="265">
        <f t="shared" si="0"/>
        <v>0</v>
      </c>
      <c r="N26" s="266"/>
      <c r="O26" s="267"/>
      <c r="P26" s="24"/>
    </row>
    <row r="27" spans="1:17">
      <c r="A27" s="26"/>
      <c r="B27" s="326">
        <f>'Devis 12 - '!B27</f>
        <v>0</v>
      </c>
      <c r="C27" s="327"/>
      <c r="D27" s="327"/>
      <c r="E27" s="327"/>
      <c r="F27" s="327"/>
      <c r="G27" s="327"/>
      <c r="H27" s="328"/>
      <c r="I27" s="326">
        <f>'Devis 12 - '!I27</f>
        <v>0</v>
      </c>
      <c r="J27" s="328"/>
      <c r="K27" s="329">
        <f>'Devis 12 - '!K27</f>
        <v>0</v>
      </c>
      <c r="L27" s="330"/>
      <c r="M27" s="265">
        <f t="shared" si="0"/>
        <v>0</v>
      </c>
      <c r="N27" s="266"/>
      <c r="O27" s="267"/>
      <c r="P27" s="24"/>
    </row>
    <row r="28" spans="1:17">
      <c r="A28" s="26"/>
      <c r="B28" s="326">
        <f>'Devis 12 - '!B28</f>
        <v>0</v>
      </c>
      <c r="C28" s="327"/>
      <c r="D28" s="327"/>
      <c r="E28" s="327"/>
      <c r="F28" s="327"/>
      <c r="G28" s="327"/>
      <c r="H28" s="328"/>
      <c r="I28" s="326">
        <f>'Devis 12 - '!I28</f>
        <v>0</v>
      </c>
      <c r="J28" s="328"/>
      <c r="K28" s="329">
        <f>'Devis 12 - '!K28</f>
        <v>0</v>
      </c>
      <c r="L28" s="330"/>
      <c r="M28" s="265">
        <f t="shared" si="0"/>
        <v>0</v>
      </c>
      <c r="N28" s="266"/>
      <c r="O28" s="267"/>
      <c r="P28" s="24"/>
    </row>
    <row r="29" spans="1:17">
      <c r="A29" s="26"/>
      <c r="B29" s="326">
        <f>'Devis 12 - '!B29</f>
        <v>0</v>
      </c>
      <c r="C29" s="327"/>
      <c r="D29" s="327"/>
      <c r="E29" s="327"/>
      <c r="F29" s="327"/>
      <c r="G29" s="327"/>
      <c r="H29" s="328"/>
      <c r="I29" s="326">
        <f>'Devis 12 - '!I29</f>
        <v>0</v>
      </c>
      <c r="J29" s="328"/>
      <c r="K29" s="329">
        <f>'Devis 12 - '!K29</f>
        <v>0</v>
      </c>
      <c r="L29" s="330"/>
      <c r="M29" s="265">
        <f t="shared" si="0"/>
        <v>0</v>
      </c>
      <c r="N29" s="266"/>
      <c r="O29" s="267"/>
      <c r="P29" s="24"/>
    </row>
    <row r="30" spans="1:17">
      <c r="A30" s="26"/>
      <c r="B30" s="326">
        <f>'Devis 12 - '!B30</f>
        <v>0</v>
      </c>
      <c r="C30" s="327"/>
      <c r="D30" s="327"/>
      <c r="E30" s="327"/>
      <c r="F30" s="327"/>
      <c r="G30" s="327"/>
      <c r="H30" s="328"/>
      <c r="I30" s="326">
        <f>'Devis 12 - '!I30</f>
        <v>0</v>
      </c>
      <c r="J30" s="328"/>
      <c r="K30" s="329">
        <f>'Devis 12 - '!K30</f>
        <v>0</v>
      </c>
      <c r="L30" s="330"/>
      <c r="M30" s="265">
        <f t="shared" si="0"/>
        <v>0</v>
      </c>
      <c r="N30" s="266"/>
      <c r="O30" s="267"/>
      <c r="P30" s="24"/>
    </row>
    <row r="31" spans="1:17">
      <c r="A31" s="26"/>
      <c r="B31" s="326">
        <f>'Devis 12 - '!B31</f>
        <v>0</v>
      </c>
      <c r="C31" s="327"/>
      <c r="D31" s="327"/>
      <c r="E31" s="327"/>
      <c r="F31" s="327"/>
      <c r="G31" s="327"/>
      <c r="H31" s="328"/>
      <c r="I31" s="326">
        <f>'Devis 12 - '!I31</f>
        <v>0</v>
      </c>
      <c r="J31" s="328"/>
      <c r="K31" s="329">
        <f>'Devis 12 - '!K31</f>
        <v>0</v>
      </c>
      <c r="L31" s="330"/>
      <c r="M31" s="265">
        <f t="shared" si="0"/>
        <v>0</v>
      </c>
      <c r="N31" s="266"/>
      <c r="O31" s="267"/>
      <c r="P31" s="24"/>
    </row>
    <row r="32" spans="1:17">
      <c r="A32" s="26"/>
      <c r="B32" s="326">
        <f>'Devis 12 - '!B32</f>
        <v>0</v>
      </c>
      <c r="C32" s="327"/>
      <c r="D32" s="327"/>
      <c r="E32" s="327"/>
      <c r="F32" s="327"/>
      <c r="G32" s="327"/>
      <c r="H32" s="328"/>
      <c r="I32" s="326">
        <f>'Devis 12 - '!I32</f>
        <v>0</v>
      </c>
      <c r="J32" s="328"/>
      <c r="K32" s="329">
        <f>'Devis 12 - '!K32</f>
        <v>0</v>
      </c>
      <c r="L32" s="330"/>
      <c r="M32" s="265">
        <f t="shared" si="0"/>
        <v>0</v>
      </c>
      <c r="N32" s="266"/>
      <c r="O32" s="267"/>
      <c r="P32" s="24"/>
    </row>
    <row r="33" spans="1:16">
      <c r="A33" s="26"/>
      <c r="B33" s="326">
        <f>'Devis 12 - '!B33</f>
        <v>0</v>
      </c>
      <c r="C33" s="327"/>
      <c r="D33" s="327"/>
      <c r="E33" s="327"/>
      <c r="F33" s="327"/>
      <c r="G33" s="327"/>
      <c r="H33" s="328"/>
      <c r="I33" s="326">
        <f>'Devis 12 - '!I33</f>
        <v>0</v>
      </c>
      <c r="J33" s="328"/>
      <c r="K33" s="329">
        <f>'Devis 12 - '!K33</f>
        <v>0</v>
      </c>
      <c r="L33" s="330"/>
      <c r="M33" s="265">
        <f t="shared" si="0"/>
        <v>0</v>
      </c>
      <c r="N33" s="266"/>
      <c r="O33" s="267"/>
      <c r="P33" s="24"/>
    </row>
    <row r="34" spans="1:16">
      <c r="A34" s="26"/>
      <c r="B34" s="326">
        <f>'Devis 12 - '!B34</f>
        <v>0</v>
      </c>
      <c r="C34" s="327"/>
      <c r="D34" s="327"/>
      <c r="E34" s="327"/>
      <c r="F34" s="327"/>
      <c r="G34" s="327"/>
      <c r="H34" s="328"/>
      <c r="I34" s="326">
        <f>'Devis 12 - '!I34</f>
        <v>0</v>
      </c>
      <c r="J34" s="328"/>
      <c r="K34" s="329">
        <f>'Devis 12 - '!K34</f>
        <v>0</v>
      </c>
      <c r="L34" s="330"/>
      <c r="M34" s="265">
        <f t="shared" si="0"/>
        <v>0</v>
      </c>
      <c r="N34" s="266"/>
      <c r="O34" s="267"/>
      <c r="P34" s="24"/>
    </row>
    <row r="35" spans="1:16">
      <c r="A35" s="26"/>
      <c r="B35" s="326">
        <f>'Devis 12 - '!B35</f>
        <v>0</v>
      </c>
      <c r="C35" s="327"/>
      <c r="D35" s="327"/>
      <c r="E35" s="327"/>
      <c r="F35" s="327"/>
      <c r="G35" s="327"/>
      <c r="H35" s="328"/>
      <c r="I35" s="326">
        <f>'Devis 12 - '!I35</f>
        <v>0</v>
      </c>
      <c r="J35" s="328"/>
      <c r="K35" s="329">
        <f>'Devis 12 - '!K35</f>
        <v>0</v>
      </c>
      <c r="L35" s="330"/>
      <c r="M35" s="265">
        <f t="shared" si="0"/>
        <v>0</v>
      </c>
      <c r="N35" s="266"/>
      <c r="O35" s="267"/>
      <c r="P35" s="24"/>
    </row>
    <row r="36" spans="1:16">
      <c r="A36" s="26"/>
      <c r="B36" s="326">
        <f>'Devis 12 - '!B36</f>
        <v>0</v>
      </c>
      <c r="C36" s="327"/>
      <c r="D36" s="327"/>
      <c r="E36" s="327"/>
      <c r="F36" s="327"/>
      <c r="G36" s="327"/>
      <c r="H36" s="328"/>
      <c r="I36" s="326">
        <f>'Devis 12 - '!I36</f>
        <v>0</v>
      </c>
      <c r="J36" s="328"/>
      <c r="K36" s="329">
        <f>'Devis 12 - '!K36</f>
        <v>0</v>
      </c>
      <c r="L36" s="330"/>
      <c r="M36" s="265">
        <f t="shared" si="0"/>
        <v>0</v>
      </c>
      <c r="N36" s="266"/>
      <c r="O36" s="267"/>
      <c r="P36" s="24"/>
    </row>
    <row r="37" spans="1:16">
      <c r="A37" s="26"/>
      <c r="B37" s="62"/>
      <c r="C37" s="63"/>
      <c r="D37" s="73"/>
      <c r="E37" s="63"/>
      <c r="F37" s="63"/>
      <c r="G37" s="63"/>
      <c r="H37" s="64"/>
      <c r="I37" s="62"/>
      <c r="J37" s="64"/>
      <c r="K37" s="65"/>
      <c r="L37" s="66"/>
      <c r="M37" s="265">
        <f t="shared" si="0"/>
        <v>0</v>
      </c>
      <c r="N37" s="266"/>
      <c r="O37" s="267"/>
      <c r="P37" s="24"/>
    </row>
    <row r="38" spans="1:16">
      <c r="A38" s="26"/>
      <c r="B38" s="326">
        <f>'Devis 12 - '!B38</f>
        <v>0</v>
      </c>
      <c r="C38" s="327"/>
      <c r="D38" s="327"/>
      <c r="E38" s="327"/>
      <c r="F38" s="327"/>
      <c r="G38" s="327"/>
      <c r="H38" s="328"/>
      <c r="I38" s="326">
        <f>'Devis 12 - '!I37</f>
        <v>0</v>
      </c>
      <c r="J38" s="328"/>
      <c r="K38" s="329">
        <f>'Devis 12 - '!K37</f>
        <v>0</v>
      </c>
      <c r="L38" s="330"/>
      <c r="M38" s="265">
        <f t="shared" si="0"/>
        <v>0</v>
      </c>
      <c r="N38" s="266"/>
      <c r="O38" s="267"/>
      <c r="P38" s="24"/>
    </row>
    <row r="39" spans="1:16">
      <c r="A39" s="26"/>
      <c r="B39" s="331">
        <f>'Devis 12 - '!B39</f>
        <v>0</v>
      </c>
      <c r="C39" s="332"/>
      <c r="D39" s="332"/>
      <c r="E39" s="332"/>
      <c r="F39" s="332"/>
      <c r="G39" s="332"/>
      <c r="H39" s="333"/>
      <c r="I39" s="331">
        <f>'Devis 12 - '!I39</f>
        <v>0</v>
      </c>
      <c r="J39" s="333"/>
      <c r="K39" s="334">
        <f>'Devis 12 - '!K39</f>
        <v>0</v>
      </c>
      <c r="L39" s="335"/>
      <c r="M39" s="279">
        <f t="shared" si="0"/>
        <v>0</v>
      </c>
      <c r="N39" s="280"/>
      <c r="O39" s="281"/>
      <c r="P39" s="24"/>
    </row>
    <row r="40" spans="1:16" s="61" customFormat="1" ht="9.9499999999999993" customHeight="1">
      <c r="A40" s="58"/>
      <c r="B40" s="57"/>
      <c r="C40" s="57"/>
      <c r="D40" s="77"/>
      <c r="E40" s="57"/>
      <c r="F40" s="57"/>
      <c r="G40" s="57"/>
      <c r="H40" s="57"/>
      <c r="I40" s="57"/>
      <c r="J40" s="57"/>
      <c r="K40" s="57"/>
      <c r="L40" s="57"/>
      <c r="M40" s="59"/>
      <c r="N40" s="59"/>
      <c r="O40" s="59"/>
      <c r="P40" s="60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20">
        <f>'Devis 12 - '!M43</f>
        <v>0</v>
      </c>
      <c r="N43" s="320"/>
      <c r="O43" s="321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22"/>
      <c r="N44" s="322"/>
      <c r="O44" s="323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20">
        <f>'Devis 12 - '!M45</f>
        <v>0</v>
      </c>
      <c r="N45" s="320"/>
      <c r="O45" s="321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22"/>
      <c r="N46" s="322"/>
      <c r="O46" s="323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324">
        <f>M41-M43-M45</f>
        <v>0</v>
      </c>
      <c r="N47" s="324"/>
      <c r="O47" s="325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3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6"/>
      <c r="N53" s="196"/>
      <c r="O53" s="197"/>
      <c r="P53" s="24"/>
    </row>
    <row r="54" spans="1:16">
      <c r="A54" s="26"/>
      <c r="B54" s="193"/>
      <c r="C54" s="194"/>
      <c r="D54" s="195">
        <v>20041</v>
      </c>
      <c r="E54" s="196"/>
      <c r="F54" s="196"/>
      <c r="G54" s="197"/>
      <c r="H54" s="195">
        <v>1013</v>
      </c>
      <c r="I54" s="197"/>
      <c r="J54" s="195" t="s">
        <v>10</v>
      </c>
      <c r="K54" s="197"/>
      <c r="L54" s="6">
        <v>49</v>
      </c>
      <c r="M54" s="196"/>
      <c r="N54" s="196"/>
      <c r="O54" s="197"/>
      <c r="P54" s="24"/>
    </row>
    <row r="55" spans="1:16">
      <c r="A55" s="26"/>
      <c r="B55" s="195" t="str">
        <f>Domiciliation!E14</f>
        <v>IBAN : ---- ---- ---- ---- ---- ---- --- - BIC : ------------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17">
    <mergeCell ref="B61:O61"/>
    <mergeCell ref="M54:O54"/>
    <mergeCell ref="B55:O55"/>
    <mergeCell ref="B57:O57"/>
    <mergeCell ref="B58:O58"/>
    <mergeCell ref="B59:O59"/>
    <mergeCell ref="B60:O60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  <mergeCell ref="M47:O48"/>
    <mergeCell ref="B41:L42"/>
    <mergeCell ref="M41:O42"/>
    <mergeCell ref="B43:C44"/>
    <mergeCell ref="D43:I44"/>
    <mergeCell ref="J43:L44"/>
    <mergeCell ref="M43:O44"/>
    <mergeCell ref="B38:H38"/>
    <mergeCell ref="I38:J38"/>
    <mergeCell ref="K38:L38"/>
    <mergeCell ref="M38:O38"/>
    <mergeCell ref="B39:H39"/>
    <mergeCell ref="I39:J39"/>
    <mergeCell ref="K39:L39"/>
    <mergeCell ref="M39:O39"/>
    <mergeCell ref="B35:H35"/>
    <mergeCell ref="I35:J35"/>
    <mergeCell ref="K35:L35"/>
    <mergeCell ref="M35:O35"/>
    <mergeCell ref="B36:H36"/>
    <mergeCell ref="I36:J36"/>
    <mergeCell ref="K36:L36"/>
    <mergeCell ref="M36:O36"/>
    <mergeCell ref="M37:O37"/>
    <mergeCell ref="B33:H33"/>
    <mergeCell ref="I33:J33"/>
    <mergeCell ref="K33:L33"/>
    <mergeCell ref="M33:O33"/>
    <mergeCell ref="B34:H34"/>
    <mergeCell ref="I34:J34"/>
    <mergeCell ref="K34:L34"/>
    <mergeCell ref="M34:O34"/>
    <mergeCell ref="B31:H31"/>
    <mergeCell ref="I31:J31"/>
    <mergeCell ref="K31:L31"/>
    <mergeCell ref="M31:O31"/>
    <mergeCell ref="B32:H32"/>
    <mergeCell ref="I32:J32"/>
    <mergeCell ref="K32:L32"/>
    <mergeCell ref="M32:O32"/>
    <mergeCell ref="B29:H29"/>
    <mergeCell ref="I29:J29"/>
    <mergeCell ref="K29:L29"/>
    <mergeCell ref="M29:O29"/>
    <mergeCell ref="B30:H30"/>
    <mergeCell ref="I30:J30"/>
    <mergeCell ref="K30:L30"/>
    <mergeCell ref="M30:O30"/>
    <mergeCell ref="B28:H28"/>
    <mergeCell ref="I28:J28"/>
    <mergeCell ref="K28:L28"/>
    <mergeCell ref="M28:O28"/>
    <mergeCell ref="B26:H26"/>
    <mergeCell ref="I26:J26"/>
    <mergeCell ref="K26:L26"/>
    <mergeCell ref="M26:O26"/>
    <mergeCell ref="B27:H27"/>
    <mergeCell ref="I27:J27"/>
    <mergeCell ref="K27:L27"/>
    <mergeCell ref="M27:O27"/>
    <mergeCell ref="B24:H24"/>
    <mergeCell ref="I24:J24"/>
    <mergeCell ref="K24:L24"/>
    <mergeCell ref="M24:O24"/>
    <mergeCell ref="B25:H25"/>
    <mergeCell ref="I25:J25"/>
    <mergeCell ref="K25:L25"/>
    <mergeCell ref="M25:O25"/>
    <mergeCell ref="B22:H22"/>
    <mergeCell ref="I22:J22"/>
    <mergeCell ref="K22:L22"/>
    <mergeCell ref="M22:O22"/>
    <mergeCell ref="B23:H23"/>
    <mergeCell ref="I23:J23"/>
    <mergeCell ref="K23:L23"/>
    <mergeCell ref="M23:O23"/>
    <mergeCell ref="B19:E19"/>
    <mergeCell ref="F19:I19"/>
    <mergeCell ref="B21:H21"/>
    <mergeCell ref="I21:J21"/>
    <mergeCell ref="K21:L21"/>
    <mergeCell ref="M21:O21"/>
    <mergeCell ref="C5:N5"/>
    <mergeCell ref="K9:N10"/>
    <mergeCell ref="C2:N4"/>
    <mergeCell ref="B15:C15"/>
    <mergeCell ref="F15:H15"/>
    <mergeCell ref="B16:C16"/>
    <mergeCell ref="D16:I16"/>
    <mergeCell ref="B18:E18"/>
    <mergeCell ref="G18:H18"/>
    <mergeCell ref="K11:N11"/>
    <mergeCell ref="L12:N12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27">
    <tabColor rgb="FF00B0F0"/>
  </sheetPr>
  <dimension ref="A1:Q61"/>
  <sheetViews>
    <sheetView showZeros="0" workbookViewId="0">
      <selection activeCell="C2" sqref="C2:N4"/>
    </sheetView>
  </sheetViews>
  <sheetFormatPr baseColWidth="10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11.425781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 ht="15" customHeight="1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 ht="15" customHeight="1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facturations!D24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 ht="15" customHeight="1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facturations!E24</f>
        <v>0</v>
      </c>
      <c r="L11" s="240"/>
      <c r="M11" s="240"/>
      <c r="N11" s="241"/>
      <c r="O11" s="21"/>
      <c r="P11" s="24"/>
    </row>
    <row r="12" spans="1:16" ht="15" customHeight="1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facturations!F24</f>
        <v>0</v>
      </c>
      <c r="L12" s="242">
        <f>facturations!G24</f>
        <v>0</v>
      </c>
      <c r="M12" s="242"/>
      <c r="N12" s="194"/>
      <c r="O12" s="21"/>
      <c r="P12" s="24"/>
    </row>
    <row r="13" spans="1:16" ht="15" customHeight="1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 ht="15" customHeight="1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facturations!Q24</f>
        <v xml:space="preserve">Devis 13 - </v>
      </c>
      <c r="C15" s="244"/>
      <c r="D15" s="76" t="s">
        <v>42</v>
      </c>
      <c r="E15" s="74" t="s">
        <v>26</v>
      </c>
      <c r="F15" s="251">
        <f>facturations!R24</f>
        <v>0</v>
      </c>
      <c r="G15" s="251"/>
      <c r="H15" s="251"/>
      <c r="I15" s="14">
        <f>facturations!S24</f>
        <v>13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facturations!I24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29"/>
      <c r="C17" s="29"/>
      <c r="D17" s="23"/>
      <c r="E17" s="29"/>
      <c r="F17" s="29"/>
      <c r="G17" s="7"/>
      <c r="H17" s="7"/>
      <c r="I17" s="21"/>
      <c r="J17" s="21"/>
      <c r="K17" s="21"/>
      <c r="L17" s="21"/>
      <c r="M17" s="21"/>
      <c r="N17" s="21"/>
      <c r="O17" s="21"/>
      <c r="P17" s="24"/>
    </row>
    <row r="18" spans="1:17">
      <c r="A18" s="26"/>
      <c r="B18" s="245" t="s">
        <v>25</v>
      </c>
      <c r="C18" s="246"/>
      <c r="D18" s="246"/>
      <c r="E18" s="246"/>
      <c r="F18" s="246"/>
      <c r="G18" s="246"/>
      <c r="H18" s="246"/>
      <c r="I18" s="247"/>
      <c r="J18" s="21"/>
      <c r="K18" s="21"/>
      <c r="L18" s="21"/>
      <c r="M18" s="21"/>
      <c r="N18" s="21"/>
      <c r="O18" s="21"/>
      <c r="P18" s="24"/>
    </row>
    <row r="19" spans="1:17">
      <c r="A19" s="26"/>
      <c r="B19" s="248"/>
      <c r="C19" s="249"/>
      <c r="D19" s="249"/>
      <c r="E19" s="249"/>
      <c r="F19" s="249"/>
      <c r="G19" s="249"/>
      <c r="H19" s="249"/>
      <c r="I19" s="250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8" t="s">
        <v>20</v>
      </c>
      <c r="N21" s="229"/>
      <c r="O21" s="230"/>
      <c r="P21" s="24"/>
    </row>
    <row r="22" spans="1:17">
      <c r="A22" s="26"/>
      <c r="B22" s="252"/>
      <c r="C22" s="253"/>
      <c r="D22" s="253"/>
      <c r="E22" s="253"/>
      <c r="F22" s="253"/>
      <c r="G22" s="253"/>
      <c r="H22" s="254"/>
      <c r="I22" s="252"/>
      <c r="J22" s="254"/>
      <c r="K22" s="255"/>
      <c r="L22" s="256"/>
      <c r="M22" s="257">
        <f>I22*K22</f>
        <v>0</v>
      </c>
      <c r="N22" s="258"/>
      <c r="O22" s="259"/>
      <c r="P22" s="24"/>
    </row>
    <row r="23" spans="1:17">
      <c r="A23" s="26"/>
      <c r="B23" s="260"/>
      <c r="C23" s="261"/>
      <c r="D23" s="261"/>
      <c r="E23" s="261"/>
      <c r="F23" s="261"/>
      <c r="G23" s="261"/>
      <c r="H23" s="262"/>
      <c r="I23" s="260"/>
      <c r="J23" s="262"/>
      <c r="K23" s="263"/>
      <c r="L23" s="264"/>
      <c r="M23" s="265">
        <f t="shared" ref="M23:M39" si="0">I23*K23</f>
        <v>0</v>
      </c>
      <c r="N23" s="266"/>
      <c r="O23" s="267"/>
      <c r="P23" s="24"/>
    </row>
    <row r="24" spans="1:17">
      <c r="A24" s="26"/>
      <c r="B24" s="260"/>
      <c r="C24" s="261"/>
      <c r="D24" s="261"/>
      <c r="E24" s="261"/>
      <c r="F24" s="261"/>
      <c r="G24" s="261"/>
      <c r="H24" s="262"/>
      <c r="I24" s="260"/>
      <c r="J24" s="262"/>
      <c r="K24" s="263"/>
      <c r="L24" s="264"/>
      <c r="M24" s="265">
        <f t="shared" si="0"/>
        <v>0</v>
      </c>
      <c r="N24" s="266"/>
      <c r="O24" s="267"/>
      <c r="P24" s="24"/>
    </row>
    <row r="25" spans="1:17">
      <c r="A25" s="26"/>
      <c r="B25" s="260"/>
      <c r="C25" s="261"/>
      <c r="D25" s="261"/>
      <c r="E25" s="261"/>
      <c r="F25" s="261"/>
      <c r="G25" s="261"/>
      <c r="H25" s="262"/>
      <c r="I25" s="260"/>
      <c r="J25" s="262"/>
      <c r="K25" s="263"/>
      <c r="L25" s="264"/>
      <c r="M25" s="265">
        <f t="shared" si="0"/>
        <v>0</v>
      </c>
      <c r="N25" s="266"/>
      <c r="O25" s="267"/>
      <c r="P25" s="24"/>
    </row>
    <row r="26" spans="1:17">
      <c r="A26" s="26"/>
      <c r="B26" s="268"/>
      <c r="C26" s="269"/>
      <c r="D26" s="269"/>
      <c r="E26" s="269"/>
      <c r="F26" s="269"/>
      <c r="G26" s="269"/>
      <c r="H26" s="270"/>
      <c r="I26" s="260"/>
      <c r="J26" s="262"/>
      <c r="K26" s="263"/>
      <c r="L26" s="264"/>
      <c r="M26" s="265">
        <f t="shared" si="0"/>
        <v>0</v>
      </c>
      <c r="N26" s="266"/>
      <c r="O26" s="267"/>
      <c r="P26" s="24"/>
    </row>
    <row r="27" spans="1:17">
      <c r="A27" s="26"/>
      <c r="B27" s="268"/>
      <c r="C27" s="269"/>
      <c r="D27" s="269"/>
      <c r="E27" s="269"/>
      <c r="F27" s="269"/>
      <c r="G27" s="269"/>
      <c r="H27" s="270"/>
      <c r="I27" s="260"/>
      <c r="J27" s="262"/>
      <c r="K27" s="263"/>
      <c r="L27" s="264"/>
      <c r="M27" s="265">
        <f t="shared" si="0"/>
        <v>0</v>
      </c>
      <c r="N27" s="266"/>
      <c r="O27" s="267"/>
      <c r="P27" s="24"/>
    </row>
    <row r="28" spans="1:17">
      <c r="A28" s="26"/>
      <c r="B28" s="268"/>
      <c r="C28" s="269"/>
      <c r="D28" s="269"/>
      <c r="E28" s="269"/>
      <c r="F28" s="269"/>
      <c r="G28" s="269"/>
      <c r="H28" s="270"/>
      <c r="I28" s="260"/>
      <c r="J28" s="262"/>
      <c r="K28" s="263"/>
      <c r="L28" s="264"/>
      <c r="M28" s="265">
        <f t="shared" si="0"/>
        <v>0</v>
      </c>
      <c r="N28" s="266"/>
      <c r="O28" s="267"/>
      <c r="P28" s="24"/>
    </row>
    <row r="29" spans="1:17">
      <c r="A29" s="26"/>
      <c r="B29" s="271"/>
      <c r="C29" s="272"/>
      <c r="D29" s="272"/>
      <c r="E29" s="272"/>
      <c r="F29" s="272"/>
      <c r="G29" s="272"/>
      <c r="H29" s="273"/>
      <c r="I29" s="260"/>
      <c r="J29" s="262"/>
      <c r="K29" s="263"/>
      <c r="L29" s="264"/>
      <c r="M29" s="265">
        <f t="shared" si="0"/>
        <v>0</v>
      </c>
      <c r="N29" s="266"/>
      <c r="O29" s="267"/>
      <c r="P29" s="24"/>
    </row>
    <row r="30" spans="1:17">
      <c r="A30" s="26"/>
      <c r="B30" s="260"/>
      <c r="C30" s="261"/>
      <c r="D30" s="261"/>
      <c r="E30" s="261"/>
      <c r="F30" s="261"/>
      <c r="G30" s="261"/>
      <c r="H30" s="262"/>
      <c r="I30" s="260"/>
      <c r="J30" s="262"/>
      <c r="K30" s="263"/>
      <c r="L30" s="264"/>
      <c r="M30" s="265">
        <f t="shared" si="0"/>
        <v>0</v>
      </c>
      <c r="N30" s="266"/>
      <c r="O30" s="267"/>
      <c r="P30" s="24"/>
    </row>
    <row r="31" spans="1:17">
      <c r="A31" s="26"/>
      <c r="B31" s="260"/>
      <c r="C31" s="261"/>
      <c r="D31" s="261"/>
      <c r="E31" s="261"/>
      <c r="F31" s="261"/>
      <c r="G31" s="261"/>
      <c r="H31" s="262"/>
      <c r="I31" s="260"/>
      <c r="J31" s="262"/>
      <c r="K31" s="263"/>
      <c r="L31" s="264"/>
      <c r="M31" s="265">
        <f t="shared" si="0"/>
        <v>0</v>
      </c>
      <c r="N31" s="266"/>
      <c r="O31" s="267"/>
      <c r="P31" s="24"/>
    </row>
    <row r="32" spans="1:17">
      <c r="A32" s="26"/>
      <c r="B32" s="260"/>
      <c r="C32" s="261"/>
      <c r="D32" s="261"/>
      <c r="E32" s="261"/>
      <c r="F32" s="261"/>
      <c r="G32" s="261"/>
      <c r="H32" s="262"/>
      <c r="I32" s="260"/>
      <c r="J32" s="262"/>
      <c r="K32" s="263"/>
      <c r="L32" s="264"/>
      <c r="M32" s="265">
        <f t="shared" si="0"/>
        <v>0</v>
      </c>
      <c r="N32" s="266"/>
      <c r="O32" s="267"/>
      <c r="P32" s="24"/>
    </row>
    <row r="33" spans="1:16">
      <c r="A33" s="26"/>
      <c r="B33" s="260"/>
      <c r="C33" s="261"/>
      <c r="D33" s="261"/>
      <c r="E33" s="261"/>
      <c r="F33" s="261"/>
      <c r="G33" s="261"/>
      <c r="H33" s="262"/>
      <c r="I33" s="260"/>
      <c r="J33" s="262"/>
      <c r="K33" s="263"/>
      <c r="L33" s="264"/>
      <c r="M33" s="265">
        <f t="shared" si="0"/>
        <v>0</v>
      </c>
      <c r="N33" s="266"/>
      <c r="O33" s="267"/>
      <c r="P33" s="24"/>
    </row>
    <row r="34" spans="1:16">
      <c r="A34" s="26"/>
      <c r="B34" s="260"/>
      <c r="C34" s="261"/>
      <c r="D34" s="261"/>
      <c r="E34" s="261"/>
      <c r="F34" s="261"/>
      <c r="G34" s="261"/>
      <c r="H34" s="262"/>
      <c r="I34" s="260"/>
      <c r="J34" s="262"/>
      <c r="K34" s="263"/>
      <c r="L34" s="264"/>
      <c r="M34" s="265">
        <f t="shared" si="0"/>
        <v>0</v>
      </c>
      <c r="N34" s="266"/>
      <c r="O34" s="267"/>
      <c r="P34" s="24"/>
    </row>
    <row r="35" spans="1:16">
      <c r="A35" s="26"/>
      <c r="B35" s="260"/>
      <c r="C35" s="261"/>
      <c r="D35" s="261"/>
      <c r="E35" s="261"/>
      <c r="F35" s="261"/>
      <c r="G35" s="261"/>
      <c r="H35" s="262"/>
      <c r="I35" s="260"/>
      <c r="J35" s="262"/>
      <c r="K35" s="263"/>
      <c r="L35" s="264"/>
      <c r="M35" s="265">
        <f t="shared" si="0"/>
        <v>0</v>
      </c>
      <c r="N35" s="266"/>
      <c r="O35" s="267"/>
      <c r="P35" s="24"/>
    </row>
    <row r="36" spans="1:16">
      <c r="A36" s="26"/>
      <c r="B36" s="260"/>
      <c r="C36" s="261"/>
      <c r="D36" s="261"/>
      <c r="E36" s="261"/>
      <c r="F36" s="261"/>
      <c r="G36" s="261"/>
      <c r="H36" s="262"/>
      <c r="I36" s="260"/>
      <c r="J36" s="262"/>
      <c r="K36" s="263"/>
      <c r="L36" s="264"/>
      <c r="M36" s="265">
        <f t="shared" si="0"/>
        <v>0</v>
      </c>
      <c r="N36" s="266"/>
      <c r="O36" s="267"/>
      <c r="P36" s="24"/>
    </row>
    <row r="37" spans="1:16">
      <c r="A37" s="26"/>
      <c r="B37" s="260"/>
      <c r="C37" s="261"/>
      <c r="D37" s="261"/>
      <c r="E37" s="261"/>
      <c r="F37" s="261"/>
      <c r="G37" s="261"/>
      <c r="H37" s="262"/>
      <c r="I37" s="260"/>
      <c r="J37" s="262"/>
      <c r="K37" s="263"/>
      <c r="L37" s="264"/>
      <c r="M37" s="265">
        <f t="shared" si="0"/>
        <v>0</v>
      </c>
      <c r="N37" s="266"/>
      <c r="O37" s="267"/>
      <c r="P37" s="24"/>
    </row>
    <row r="38" spans="1:16">
      <c r="A38" s="26"/>
      <c r="B38" s="260"/>
      <c r="C38" s="261"/>
      <c r="D38" s="261"/>
      <c r="E38" s="261"/>
      <c r="F38" s="261"/>
      <c r="G38" s="261"/>
      <c r="H38" s="262"/>
      <c r="I38" s="260"/>
      <c r="J38" s="262"/>
      <c r="K38" s="263"/>
      <c r="L38" s="264"/>
      <c r="M38" s="265">
        <f t="shared" si="0"/>
        <v>0</v>
      </c>
      <c r="N38" s="266"/>
      <c r="O38" s="267"/>
      <c r="P38" s="24"/>
    </row>
    <row r="39" spans="1:16">
      <c r="A39" s="26"/>
      <c r="B39" s="274"/>
      <c r="C39" s="275"/>
      <c r="D39" s="275"/>
      <c r="E39" s="275"/>
      <c r="F39" s="275"/>
      <c r="G39" s="275"/>
      <c r="H39" s="276"/>
      <c r="I39" s="274"/>
      <c r="J39" s="276"/>
      <c r="K39" s="277"/>
      <c r="L39" s="278"/>
      <c r="M39" s="279">
        <f t="shared" si="0"/>
        <v>0</v>
      </c>
      <c r="N39" s="280"/>
      <c r="O39" s="281"/>
      <c r="P39" s="24"/>
    </row>
    <row r="40" spans="1:16" ht="9.9499999999999993" customHeight="1">
      <c r="A40" s="26"/>
      <c r="B40" s="30"/>
      <c r="C40" s="30"/>
      <c r="D40" s="7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24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06"/>
      <c r="N43" s="307"/>
      <c r="O43" s="308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09"/>
      <c r="N44" s="310"/>
      <c r="O44" s="311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06"/>
      <c r="N45" s="307"/>
      <c r="O45" s="308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12"/>
      <c r="N46" s="313"/>
      <c r="O46" s="314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288">
        <f>M41-M43-M45</f>
        <v>0</v>
      </c>
      <c r="N47" s="289"/>
      <c r="O47" s="290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2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5" t="s">
        <v>5</v>
      </c>
      <c r="N53" s="196"/>
      <c r="O53" s="197"/>
      <c r="P53" s="24"/>
    </row>
    <row r="54" spans="1:16">
      <c r="A54" s="26"/>
      <c r="B54" s="193"/>
      <c r="C54" s="194"/>
      <c r="D54" s="195">
        <f>Domiciliation!E13</f>
        <v>0</v>
      </c>
      <c r="E54" s="196"/>
      <c r="F54" s="196"/>
      <c r="G54" s="197"/>
      <c r="H54" s="195">
        <f>Domiciliation!I13</f>
        <v>0</v>
      </c>
      <c r="I54" s="197"/>
      <c r="J54" s="195">
        <f>Domiciliation!K13</f>
        <v>0</v>
      </c>
      <c r="K54" s="197"/>
      <c r="L54" s="6">
        <f>Domiciliation!M13</f>
        <v>0</v>
      </c>
      <c r="M54" s="195">
        <f>Domiciliation!N13</f>
        <v>0</v>
      </c>
      <c r="N54" s="196"/>
      <c r="O54" s="197"/>
      <c r="P54" s="24"/>
    </row>
    <row r="55" spans="1:16">
      <c r="A55" s="26"/>
      <c r="B55" s="195" t="str">
        <f>Domiciliation!E14</f>
        <v>IBAN : ---- ---- ---- ---- ---- ---- --- - BIC : ------------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17">
    <mergeCell ref="B61:O61"/>
    <mergeCell ref="M54:O54"/>
    <mergeCell ref="B55:O55"/>
    <mergeCell ref="B57:O57"/>
    <mergeCell ref="B58:O58"/>
    <mergeCell ref="B59:O59"/>
    <mergeCell ref="B60:O60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  <mergeCell ref="M47:O48"/>
    <mergeCell ref="B41:L42"/>
    <mergeCell ref="M41:O42"/>
    <mergeCell ref="B43:C44"/>
    <mergeCell ref="D43:I44"/>
    <mergeCell ref="J43:L44"/>
    <mergeCell ref="M43:O44"/>
    <mergeCell ref="B38:H38"/>
    <mergeCell ref="I38:J38"/>
    <mergeCell ref="K38:L38"/>
    <mergeCell ref="M38:O38"/>
    <mergeCell ref="B39:H39"/>
    <mergeCell ref="I39:J39"/>
    <mergeCell ref="K39:L39"/>
    <mergeCell ref="M39:O39"/>
    <mergeCell ref="B36:H36"/>
    <mergeCell ref="I36:J36"/>
    <mergeCell ref="K36:L36"/>
    <mergeCell ref="M36:O36"/>
    <mergeCell ref="B37:H37"/>
    <mergeCell ref="I37:J37"/>
    <mergeCell ref="K37:L37"/>
    <mergeCell ref="M37:O37"/>
    <mergeCell ref="B34:H34"/>
    <mergeCell ref="I34:J34"/>
    <mergeCell ref="K34:L34"/>
    <mergeCell ref="M34:O34"/>
    <mergeCell ref="B35:H35"/>
    <mergeCell ref="I35:J35"/>
    <mergeCell ref="K35:L35"/>
    <mergeCell ref="M35:O35"/>
    <mergeCell ref="B32:H32"/>
    <mergeCell ref="I32:J32"/>
    <mergeCell ref="K32:L32"/>
    <mergeCell ref="M32:O32"/>
    <mergeCell ref="B33:H33"/>
    <mergeCell ref="I33:J33"/>
    <mergeCell ref="K33:L33"/>
    <mergeCell ref="M33:O33"/>
    <mergeCell ref="B30:H30"/>
    <mergeCell ref="I30:J30"/>
    <mergeCell ref="K30:L30"/>
    <mergeCell ref="M30:O30"/>
    <mergeCell ref="B31:H31"/>
    <mergeCell ref="I31:J31"/>
    <mergeCell ref="K31:L31"/>
    <mergeCell ref="M31:O31"/>
    <mergeCell ref="B29:H29"/>
    <mergeCell ref="I29:J29"/>
    <mergeCell ref="K29:L29"/>
    <mergeCell ref="M29:O29"/>
    <mergeCell ref="B27:H27"/>
    <mergeCell ref="I27:J27"/>
    <mergeCell ref="K27:L27"/>
    <mergeCell ref="M27:O27"/>
    <mergeCell ref="B28:H28"/>
    <mergeCell ref="I28:J28"/>
    <mergeCell ref="K28:L28"/>
    <mergeCell ref="M28:O28"/>
    <mergeCell ref="B25:H25"/>
    <mergeCell ref="I25:J25"/>
    <mergeCell ref="K25:L25"/>
    <mergeCell ref="M25:O25"/>
    <mergeCell ref="B26:H26"/>
    <mergeCell ref="I26:J26"/>
    <mergeCell ref="K26:L26"/>
    <mergeCell ref="M26:O26"/>
    <mergeCell ref="B23:H23"/>
    <mergeCell ref="I23:J23"/>
    <mergeCell ref="K23:L23"/>
    <mergeCell ref="M23:O23"/>
    <mergeCell ref="B24:H24"/>
    <mergeCell ref="I24:J24"/>
    <mergeCell ref="K24:L24"/>
    <mergeCell ref="M24:O24"/>
    <mergeCell ref="B21:H21"/>
    <mergeCell ref="I21:J21"/>
    <mergeCell ref="K21:L21"/>
    <mergeCell ref="M21:O21"/>
    <mergeCell ref="B22:H22"/>
    <mergeCell ref="I22:J22"/>
    <mergeCell ref="K22:L22"/>
    <mergeCell ref="M22:O22"/>
    <mergeCell ref="C2:N4"/>
    <mergeCell ref="B15:C15"/>
    <mergeCell ref="F15:H15"/>
    <mergeCell ref="B16:C16"/>
    <mergeCell ref="D16:I16"/>
    <mergeCell ref="B18:I19"/>
    <mergeCell ref="K11:N11"/>
    <mergeCell ref="L12:N12"/>
    <mergeCell ref="C5:N5"/>
    <mergeCell ref="K9:N10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28">
    <tabColor rgb="FF00B0F0"/>
  </sheetPr>
  <dimension ref="A1:Q61"/>
  <sheetViews>
    <sheetView showZeros="0" workbookViewId="0">
      <selection activeCell="C2" sqref="C2:N4"/>
    </sheetView>
  </sheetViews>
  <sheetFormatPr baseColWidth="10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11.425781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facturations!D24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facturations!E24</f>
        <v>0</v>
      </c>
      <c r="L11" s="240"/>
      <c r="M11" s="240"/>
      <c r="N11" s="241"/>
      <c r="O11" s="21"/>
      <c r="P11" s="24"/>
    </row>
    <row r="12" spans="1:16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facturations!F24</f>
        <v>0</v>
      </c>
      <c r="L12" s="242">
        <f>facturations!G24</f>
        <v>0</v>
      </c>
      <c r="M12" s="242"/>
      <c r="N12" s="194"/>
      <c r="O12" s="21"/>
      <c r="P12" s="24"/>
    </row>
    <row r="13" spans="1:16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facturations!U24</f>
        <v xml:space="preserve">Factures 13 - </v>
      </c>
      <c r="C15" s="244"/>
      <c r="D15" s="76" t="s">
        <v>42</v>
      </c>
      <c r="E15" s="74" t="s">
        <v>27</v>
      </c>
      <c r="F15" s="340">
        <f>facturations!V24</f>
        <v>0</v>
      </c>
      <c r="G15" s="340"/>
      <c r="H15" s="340"/>
      <c r="I15" s="14">
        <f>facturations!W24</f>
        <v>13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facturations!J24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32"/>
      <c r="C17" s="32"/>
      <c r="D17" s="71"/>
      <c r="E17" s="32"/>
      <c r="F17" s="32"/>
      <c r="G17" s="27"/>
      <c r="H17" s="27"/>
      <c r="I17" s="27"/>
      <c r="J17" s="21"/>
      <c r="K17" s="21"/>
      <c r="L17" s="21"/>
      <c r="M17" s="21"/>
      <c r="N17" s="21"/>
      <c r="O17" s="21"/>
      <c r="P17" s="24"/>
    </row>
    <row r="18" spans="1:17">
      <c r="A18" s="26"/>
      <c r="B18" s="341" t="s">
        <v>23</v>
      </c>
      <c r="C18" s="342"/>
      <c r="D18" s="342"/>
      <c r="E18" s="342"/>
      <c r="F18" s="32" t="s">
        <v>26</v>
      </c>
      <c r="G18" s="339">
        <f>'Devis 13 - '!F15</f>
        <v>0</v>
      </c>
      <c r="H18" s="339"/>
      <c r="I18" s="28">
        <f>'Devis 13 - '!I15</f>
        <v>13</v>
      </c>
      <c r="J18" s="21"/>
      <c r="K18" s="21"/>
      <c r="L18" s="21"/>
      <c r="M18" s="21"/>
      <c r="N18" s="21"/>
      <c r="O18" s="21"/>
      <c r="P18" s="24"/>
    </row>
    <row r="19" spans="1:17">
      <c r="A19" s="26"/>
      <c r="B19" s="226" t="s">
        <v>24</v>
      </c>
      <c r="C19" s="227"/>
      <c r="D19" s="227"/>
      <c r="E19" s="227"/>
      <c r="F19" s="231">
        <f>'Devis 13 - '!D16</f>
        <v>0</v>
      </c>
      <c r="G19" s="231"/>
      <c r="H19" s="231"/>
      <c r="I19" s="232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I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9"/>
      <c r="N21" s="229"/>
      <c r="O21" s="230"/>
      <c r="P21" s="24"/>
    </row>
    <row r="22" spans="1:17">
      <c r="A22" s="26"/>
      <c r="B22" s="317">
        <f>'Devis 13 - '!B22</f>
        <v>0</v>
      </c>
      <c r="C22" s="318"/>
      <c r="D22" s="318"/>
      <c r="E22" s="318"/>
      <c r="F22" s="318"/>
      <c r="G22" s="318"/>
      <c r="H22" s="319"/>
      <c r="I22" s="317">
        <f>'Devis 13 - '!I22</f>
        <v>0</v>
      </c>
      <c r="J22" s="319"/>
      <c r="K22" s="337">
        <f>'Devis 13 - '!K22</f>
        <v>0</v>
      </c>
      <c r="L22" s="338"/>
      <c r="M22" s="257">
        <f>K22*I22</f>
        <v>0</v>
      </c>
      <c r="N22" s="258"/>
      <c r="O22" s="259"/>
      <c r="P22" s="24"/>
    </row>
    <row r="23" spans="1:17">
      <c r="A23" s="26"/>
      <c r="B23" s="326">
        <f>'Devis 13 - '!B23</f>
        <v>0</v>
      </c>
      <c r="C23" s="327"/>
      <c r="D23" s="327"/>
      <c r="E23" s="327"/>
      <c r="F23" s="327"/>
      <c r="G23" s="327"/>
      <c r="H23" s="328"/>
      <c r="I23" s="326">
        <f>'Devis 13 - '!I23</f>
        <v>0</v>
      </c>
      <c r="J23" s="328"/>
      <c r="K23" s="329">
        <f>'Devis 13 - '!K23</f>
        <v>0</v>
      </c>
      <c r="L23" s="330"/>
      <c r="M23" s="265">
        <f>K23*I23</f>
        <v>0</v>
      </c>
      <c r="N23" s="266"/>
      <c r="O23" s="267"/>
      <c r="P23" s="24"/>
    </row>
    <row r="24" spans="1:17">
      <c r="A24" s="26"/>
      <c r="B24" s="326">
        <f>'Devis 13 - '!B24</f>
        <v>0</v>
      </c>
      <c r="C24" s="327"/>
      <c r="D24" s="327"/>
      <c r="E24" s="327"/>
      <c r="F24" s="327"/>
      <c r="G24" s="327"/>
      <c r="H24" s="328"/>
      <c r="I24" s="326">
        <f>'Devis 13 - '!I24</f>
        <v>0</v>
      </c>
      <c r="J24" s="328"/>
      <c r="K24" s="329">
        <f>'Devis 13 - '!K24</f>
        <v>0</v>
      </c>
      <c r="L24" s="330"/>
      <c r="M24" s="265">
        <f>K24*I24</f>
        <v>0</v>
      </c>
      <c r="N24" s="266"/>
      <c r="O24" s="267"/>
      <c r="P24" s="24"/>
    </row>
    <row r="25" spans="1:17">
      <c r="A25" s="26"/>
      <c r="B25" s="326">
        <f>'Devis 13 - '!B25</f>
        <v>0</v>
      </c>
      <c r="C25" s="327"/>
      <c r="D25" s="327"/>
      <c r="E25" s="327"/>
      <c r="F25" s="327"/>
      <c r="G25" s="327"/>
      <c r="H25" s="328"/>
      <c r="I25" s="326">
        <f>'Devis 13 - '!I25</f>
        <v>0</v>
      </c>
      <c r="J25" s="328"/>
      <c r="K25" s="329">
        <f>'Devis 13 - '!K25</f>
        <v>0</v>
      </c>
      <c r="L25" s="330"/>
      <c r="M25" s="265">
        <f t="shared" ref="M25:M39" si="0">K25*I25</f>
        <v>0</v>
      </c>
      <c r="N25" s="266"/>
      <c r="O25" s="267"/>
      <c r="P25" s="24"/>
    </row>
    <row r="26" spans="1:17">
      <c r="A26" s="26"/>
      <c r="B26" s="326">
        <f>'Devis 13 - '!B26</f>
        <v>0</v>
      </c>
      <c r="C26" s="327"/>
      <c r="D26" s="327"/>
      <c r="E26" s="327"/>
      <c r="F26" s="327"/>
      <c r="G26" s="327"/>
      <c r="H26" s="328"/>
      <c r="I26" s="326">
        <f>'Devis 13 - '!I26</f>
        <v>0</v>
      </c>
      <c r="J26" s="328"/>
      <c r="K26" s="329">
        <f>'Devis 13 - '!K26</f>
        <v>0</v>
      </c>
      <c r="L26" s="330"/>
      <c r="M26" s="265">
        <f t="shared" si="0"/>
        <v>0</v>
      </c>
      <c r="N26" s="266"/>
      <c r="O26" s="267"/>
      <c r="P26" s="24"/>
    </row>
    <row r="27" spans="1:17">
      <c r="A27" s="26"/>
      <c r="B27" s="326">
        <f>'Devis 13 - '!B27</f>
        <v>0</v>
      </c>
      <c r="C27" s="327"/>
      <c r="D27" s="327"/>
      <c r="E27" s="327"/>
      <c r="F27" s="327"/>
      <c r="G27" s="327"/>
      <c r="H27" s="328"/>
      <c r="I27" s="326">
        <f>'Devis 13 - '!I27</f>
        <v>0</v>
      </c>
      <c r="J27" s="328"/>
      <c r="K27" s="329">
        <f>'Devis 13 - '!K27</f>
        <v>0</v>
      </c>
      <c r="L27" s="330"/>
      <c r="M27" s="265">
        <f t="shared" si="0"/>
        <v>0</v>
      </c>
      <c r="N27" s="266"/>
      <c r="O27" s="267"/>
      <c r="P27" s="24"/>
    </row>
    <row r="28" spans="1:17">
      <c r="A28" s="26"/>
      <c r="B28" s="326">
        <f>'Devis 13 - '!B28</f>
        <v>0</v>
      </c>
      <c r="C28" s="327"/>
      <c r="D28" s="327"/>
      <c r="E28" s="327"/>
      <c r="F28" s="327"/>
      <c r="G28" s="327"/>
      <c r="H28" s="328"/>
      <c r="I28" s="326">
        <f>'Devis 13 - '!I28</f>
        <v>0</v>
      </c>
      <c r="J28" s="328"/>
      <c r="K28" s="329">
        <f>'Devis 13 - '!K28</f>
        <v>0</v>
      </c>
      <c r="L28" s="330"/>
      <c r="M28" s="265">
        <f t="shared" si="0"/>
        <v>0</v>
      </c>
      <c r="N28" s="266"/>
      <c r="O28" s="267"/>
      <c r="P28" s="24"/>
    </row>
    <row r="29" spans="1:17">
      <c r="A29" s="26"/>
      <c r="B29" s="326">
        <f>'Devis 13 - '!B29</f>
        <v>0</v>
      </c>
      <c r="C29" s="327"/>
      <c r="D29" s="327"/>
      <c r="E29" s="327"/>
      <c r="F29" s="327"/>
      <c r="G29" s="327"/>
      <c r="H29" s="328"/>
      <c r="I29" s="326">
        <f>'Devis 13 - '!I29</f>
        <v>0</v>
      </c>
      <c r="J29" s="328"/>
      <c r="K29" s="329">
        <f>'Devis 13 - '!K29</f>
        <v>0</v>
      </c>
      <c r="L29" s="330"/>
      <c r="M29" s="265">
        <f t="shared" si="0"/>
        <v>0</v>
      </c>
      <c r="N29" s="266"/>
      <c r="O29" s="267"/>
      <c r="P29" s="24"/>
    </row>
    <row r="30" spans="1:17">
      <c r="A30" s="26"/>
      <c r="B30" s="326">
        <f>'Devis 13 - '!B30</f>
        <v>0</v>
      </c>
      <c r="C30" s="327"/>
      <c r="D30" s="327"/>
      <c r="E30" s="327"/>
      <c r="F30" s="327"/>
      <c r="G30" s="327"/>
      <c r="H30" s="328"/>
      <c r="I30" s="326">
        <f>'Devis 13 - '!I30</f>
        <v>0</v>
      </c>
      <c r="J30" s="328"/>
      <c r="K30" s="329">
        <f>'Devis 13 - '!K30</f>
        <v>0</v>
      </c>
      <c r="L30" s="330"/>
      <c r="M30" s="265">
        <f t="shared" si="0"/>
        <v>0</v>
      </c>
      <c r="N30" s="266"/>
      <c r="O30" s="267"/>
      <c r="P30" s="24"/>
    </row>
    <row r="31" spans="1:17">
      <c r="A31" s="26"/>
      <c r="B31" s="326">
        <f>'Devis 13 - '!B31</f>
        <v>0</v>
      </c>
      <c r="C31" s="327"/>
      <c r="D31" s="327"/>
      <c r="E31" s="327"/>
      <c r="F31" s="327"/>
      <c r="G31" s="327"/>
      <c r="H31" s="328"/>
      <c r="I31" s="326">
        <f>'Devis 13 - '!I31</f>
        <v>0</v>
      </c>
      <c r="J31" s="328"/>
      <c r="K31" s="329">
        <f>'Devis 13 - '!K31</f>
        <v>0</v>
      </c>
      <c r="L31" s="330"/>
      <c r="M31" s="265">
        <f t="shared" si="0"/>
        <v>0</v>
      </c>
      <c r="N31" s="266"/>
      <c r="O31" s="267"/>
      <c r="P31" s="24"/>
    </row>
    <row r="32" spans="1:17">
      <c r="A32" s="26"/>
      <c r="B32" s="326">
        <f>'Devis 13 - '!B32</f>
        <v>0</v>
      </c>
      <c r="C32" s="327"/>
      <c r="D32" s="327"/>
      <c r="E32" s="327"/>
      <c r="F32" s="327"/>
      <c r="G32" s="327"/>
      <c r="H32" s="328"/>
      <c r="I32" s="326">
        <f>'Devis 13 - '!I32</f>
        <v>0</v>
      </c>
      <c r="J32" s="328"/>
      <c r="K32" s="329">
        <f>'Devis 13 - '!K32</f>
        <v>0</v>
      </c>
      <c r="L32" s="330"/>
      <c r="M32" s="265">
        <f t="shared" si="0"/>
        <v>0</v>
      </c>
      <c r="N32" s="266"/>
      <c r="O32" s="267"/>
      <c r="P32" s="24"/>
    </row>
    <row r="33" spans="1:16">
      <c r="A33" s="26"/>
      <c r="B33" s="326">
        <f>'Devis 13 - '!B33</f>
        <v>0</v>
      </c>
      <c r="C33" s="327"/>
      <c r="D33" s="327"/>
      <c r="E33" s="327"/>
      <c r="F33" s="327"/>
      <c r="G33" s="327"/>
      <c r="H33" s="328"/>
      <c r="I33" s="326">
        <f>'Devis 13 - '!I33</f>
        <v>0</v>
      </c>
      <c r="J33" s="328"/>
      <c r="K33" s="329">
        <f>'Devis 13 - '!K33</f>
        <v>0</v>
      </c>
      <c r="L33" s="330"/>
      <c r="M33" s="265">
        <f t="shared" si="0"/>
        <v>0</v>
      </c>
      <c r="N33" s="266"/>
      <c r="O33" s="267"/>
      <c r="P33" s="24"/>
    </row>
    <row r="34" spans="1:16">
      <c r="A34" s="26"/>
      <c r="B34" s="326">
        <f>'Devis 13 - '!B34</f>
        <v>0</v>
      </c>
      <c r="C34" s="327"/>
      <c r="D34" s="327"/>
      <c r="E34" s="327"/>
      <c r="F34" s="327"/>
      <c r="G34" s="327"/>
      <c r="H34" s="328"/>
      <c r="I34" s="326">
        <f>'Devis 13 - '!I34</f>
        <v>0</v>
      </c>
      <c r="J34" s="328"/>
      <c r="K34" s="329">
        <f>'Devis 13 - '!K34</f>
        <v>0</v>
      </c>
      <c r="L34" s="330"/>
      <c r="M34" s="265">
        <f t="shared" si="0"/>
        <v>0</v>
      </c>
      <c r="N34" s="266"/>
      <c r="O34" s="267"/>
      <c r="P34" s="24"/>
    </row>
    <row r="35" spans="1:16">
      <c r="A35" s="26"/>
      <c r="B35" s="326">
        <f>'Devis 13 - '!B35</f>
        <v>0</v>
      </c>
      <c r="C35" s="327"/>
      <c r="D35" s="327"/>
      <c r="E35" s="327"/>
      <c r="F35" s="327"/>
      <c r="G35" s="327"/>
      <c r="H35" s="328"/>
      <c r="I35" s="326">
        <f>'Devis 13 - '!I35</f>
        <v>0</v>
      </c>
      <c r="J35" s="328"/>
      <c r="K35" s="329">
        <f>'Devis 13 - '!K35</f>
        <v>0</v>
      </c>
      <c r="L35" s="330"/>
      <c r="M35" s="265">
        <f t="shared" si="0"/>
        <v>0</v>
      </c>
      <c r="N35" s="266"/>
      <c r="O35" s="267"/>
      <c r="P35" s="24"/>
    </row>
    <row r="36" spans="1:16">
      <c r="A36" s="26"/>
      <c r="B36" s="326">
        <f>'Devis 13 - '!B36</f>
        <v>0</v>
      </c>
      <c r="C36" s="327"/>
      <c r="D36" s="327"/>
      <c r="E36" s="327"/>
      <c r="F36" s="327"/>
      <c r="G36" s="327"/>
      <c r="H36" s="328"/>
      <c r="I36" s="326">
        <f>'Devis 13 - '!I36</f>
        <v>0</v>
      </c>
      <c r="J36" s="328"/>
      <c r="K36" s="329">
        <f>'Devis 13 - '!K36</f>
        <v>0</v>
      </c>
      <c r="L36" s="330"/>
      <c r="M36" s="265">
        <f t="shared" si="0"/>
        <v>0</v>
      </c>
      <c r="N36" s="266"/>
      <c r="O36" s="267"/>
      <c r="P36" s="24"/>
    </row>
    <row r="37" spans="1:16">
      <c r="A37" s="26"/>
      <c r="B37" s="62"/>
      <c r="C37" s="63"/>
      <c r="D37" s="73"/>
      <c r="E37" s="63"/>
      <c r="F37" s="63"/>
      <c r="G37" s="63"/>
      <c r="H37" s="64"/>
      <c r="I37" s="62"/>
      <c r="J37" s="64"/>
      <c r="K37" s="65"/>
      <c r="L37" s="66"/>
      <c r="M37" s="265">
        <f t="shared" si="0"/>
        <v>0</v>
      </c>
      <c r="N37" s="266"/>
      <c r="O37" s="267"/>
      <c r="P37" s="24"/>
    </row>
    <row r="38" spans="1:16">
      <c r="A38" s="26"/>
      <c r="B38" s="326">
        <f>'Devis 13 - '!B38</f>
        <v>0</v>
      </c>
      <c r="C38" s="327"/>
      <c r="D38" s="327"/>
      <c r="E38" s="327"/>
      <c r="F38" s="327"/>
      <c r="G38" s="327"/>
      <c r="H38" s="328"/>
      <c r="I38" s="326">
        <f>'Devis 13 - '!I37</f>
        <v>0</v>
      </c>
      <c r="J38" s="328"/>
      <c r="K38" s="329">
        <f>'Devis 13 - '!K37</f>
        <v>0</v>
      </c>
      <c r="L38" s="330"/>
      <c r="M38" s="265">
        <f t="shared" si="0"/>
        <v>0</v>
      </c>
      <c r="N38" s="266"/>
      <c r="O38" s="267"/>
      <c r="P38" s="24"/>
    </row>
    <row r="39" spans="1:16">
      <c r="A39" s="26"/>
      <c r="B39" s="331">
        <f>'Devis 13 - '!B39</f>
        <v>0</v>
      </c>
      <c r="C39" s="332"/>
      <c r="D39" s="332"/>
      <c r="E39" s="332"/>
      <c r="F39" s="332"/>
      <c r="G39" s="332"/>
      <c r="H39" s="333"/>
      <c r="I39" s="331">
        <f>'Devis 13 - '!I39</f>
        <v>0</v>
      </c>
      <c r="J39" s="333"/>
      <c r="K39" s="334">
        <f>'Devis 13 - '!K39</f>
        <v>0</v>
      </c>
      <c r="L39" s="335"/>
      <c r="M39" s="279">
        <f t="shared" si="0"/>
        <v>0</v>
      </c>
      <c r="N39" s="280"/>
      <c r="O39" s="281"/>
      <c r="P39" s="24"/>
    </row>
    <row r="40" spans="1:16" s="61" customFormat="1" ht="9.9499999999999993" customHeight="1">
      <c r="A40" s="58"/>
      <c r="B40" s="57"/>
      <c r="C40" s="57"/>
      <c r="D40" s="77"/>
      <c r="E40" s="57"/>
      <c r="F40" s="57"/>
      <c r="G40" s="57"/>
      <c r="H40" s="57"/>
      <c r="I40" s="57"/>
      <c r="J40" s="57"/>
      <c r="K40" s="57"/>
      <c r="L40" s="57"/>
      <c r="M40" s="59"/>
      <c r="N40" s="59"/>
      <c r="O40" s="59"/>
      <c r="P40" s="60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20">
        <f>'Devis 13 - '!M43</f>
        <v>0</v>
      </c>
      <c r="N43" s="320"/>
      <c r="O43" s="321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22"/>
      <c r="N44" s="322"/>
      <c r="O44" s="323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20">
        <f>'Devis 13 - '!M45</f>
        <v>0</v>
      </c>
      <c r="N45" s="320"/>
      <c r="O45" s="321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22"/>
      <c r="N46" s="322"/>
      <c r="O46" s="323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324">
        <f>M41-M43-M45</f>
        <v>0</v>
      </c>
      <c r="N47" s="324"/>
      <c r="O47" s="325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3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6"/>
      <c r="N53" s="196"/>
      <c r="O53" s="197"/>
      <c r="P53" s="24"/>
    </row>
    <row r="54" spans="1:16">
      <c r="A54" s="26"/>
      <c r="B54" s="193"/>
      <c r="C54" s="194"/>
      <c r="D54" s="195">
        <v>20041</v>
      </c>
      <c r="E54" s="196"/>
      <c r="F54" s="196"/>
      <c r="G54" s="197"/>
      <c r="H54" s="195">
        <v>1013</v>
      </c>
      <c r="I54" s="197"/>
      <c r="J54" s="195" t="s">
        <v>10</v>
      </c>
      <c r="K54" s="197"/>
      <c r="L54" s="6">
        <v>49</v>
      </c>
      <c r="M54" s="196"/>
      <c r="N54" s="196"/>
      <c r="O54" s="197"/>
      <c r="P54" s="24"/>
    </row>
    <row r="55" spans="1:16">
      <c r="A55" s="26"/>
      <c r="B55" s="195" t="str">
        <f>Domiciliation!E14</f>
        <v>IBAN : ---- ---- ---- ---- ---- ---- --- - BIC : ------------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17">
    <mergeCell ref="B61:O61"/>
    <mergeCell ref="M54:O54"/>
    <mergeCell ref="B55:O55"/>
    <mergeCell ref="B57:O57"/>
    <mergeCell ref="B58:O58"/>
    <mergeCell ref="B59:O59"/>
    <mergeCell ref="B60:O60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  <mergeCell ref="M47:O48"/>
    <mergeCell ref="B41:L42"/>
    <mergeCell ref="M41:O42"/>
    <mergeCell ref="B43:C44"/>
    <mergeCell ref="D43:I44"/>
    <mergeCell ref="J43:L44"/>
    <mergeCell ref="M43:O44"/>
    <mergeCell ref="B38:H38"/>
    <mergeCell ref="I38:J38"/>
    <mergeCell ref="K38:L38"/>
    <mergeCell ref="M38:O38"/>
    <mergeCell ref="B39:H39"/>
    <mergeCell ref="I39:J39"/>
    <mergeCell ref="K39:L39"/>
    <mergeCell ref="M39:O39"/>
    <mergeCell ref="B35:H35"/>
    <mergeCell ref="I35:J35"/>
    <mergeCell ref="K35:L35"/>
    <mergeCell ref="M35:O35"/>
    <mergeCell ref="B36:H36"/>
    <mergeCell ref="I36:J36"/>
    <mergeCell ref="K36:L36"/>
    <mergeCell ref="M36:O36"/>
    <mergeCell ref="M37:O37"/>
    <mergeCell ref="B33:H33"/>
    <mergeCell ref="I33:J33"/>
    <mergeCell ref="K33:L33"/>
    <mergeCell ref="M33:O33"/>
    <mergeCell ref="B34:H34"/>
    <mergeCell ref="I34:J34"/>
    <mergeCell ref="K34:L34"/>
    <mergeCell ref="M34:O34"/>
    <mergeCell ref="B31:H31"/>
    <mergeCell ref="I31:J31"/>
    <mergeCell ref="K31:L31"/>
    <mergeCell ref="M31:O31"/>
    <mergeCell ref="B32:H32"/>
    <mergeCell ref="I32:J32"/>
    <mergeCell ref="K32:L32"/>
    <mergeCell ref="M32:O32"/>
    <mergeCell ref="B29:H29"/>
    <mergeCell ref="I29:J29"/>
    <mergeCell ref="K29:L29"/>
    <mergeCell ref="M29:O29"/>
    <mergeCell ref="B30:H30"/>
    <mergeCell ref="I30:J30"/>
    <mergeCell ref="K30:L30"/>
    <mergeCell ref="M30:O30"/>
    <mergeCell ref="B28:H28"/>
    <mergeCell ref="I28:J28"/>
    <mergeCell ref="K28:L28"/>
    <mergeCell ref="M28:O28"/>
    <mergeCell ref="B26:H26"/>
    <mergeCell ref="I26:J26"/>
    <mergeCell ref="K26:L26"/>
    <mergeCell ref="M26:O26"/>
    <mergeCell ref="B27:H27"/>
    <mergeCell ref="I27:J27"/>
    <mergeCell ref="K27:L27"/>
    <mergeCell ref="M27:O27"/>
    <mergeCell ref="B24:H24"/>
    <mergeCell ref="I24:J24"/>
    <mergeCell ref="K24:L24"/>
    <mergeCell ref="M24:O24"/>
    <mergeCell ref="B25:H25"/>
    <mergeCell ref="I25:J25"/>
    <mergeCell ref="K25:L25"/>
    <mergeCell ref="M25:O25"/>
    <mergeCell ref="B22:H22"/>
    <mergeCell ref="I22:J22"/>
    <mergeCell ref="K22:L22"/>
    <mergeCell ref="M22:O22"/>
    <mergeCell ref="B23:H23"/>
    <mergeCell ref="I23:J23"/>
    <mergeCell ref="K23:L23"/>
    <mergeCell ref="M23:O23"/>
    <mergeCell ref="B19:E19"/>
    <mergeCell ref="F19:I19"/>
    <mergeCell ref="B21:H21"/>
    <mergeCell ref="I21:J21"/>
    <mergeCell ref="K21:L21"/>
    <mergeCell ref="M21:O21"/>
    <mergeCell ref="C5:N5"/>
    <mergeCell ref="K9:N10"/>
    <mergeCell ref="C2:N4"/>
    <mergeCell ref="B15:C15"/>
    <mergeCell ref="F15:H15"/>
    <mergeCell ref="B16:C16"/>
    <mergeCell ref="D16:I16"/>
    <mergeCell ref="B18:E18"/>
    <mergeCell ref="G18:H18"/>
    <mergeCell ref="K11:N11"/>
    <mergeCell ref="L12:N12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29">
    <tabColor rgb="FFFFFF00"/>
  </sheetPr>
  <dimension ref="A1:Q61"/>
  <sheetViews>
    <sheetView showZeros="0" workbookViewId="0">
      <selection activeCell="C2" sqref="C2:N4"/>
    </sheetView>
  </sheetViews>
  <sheetFormatPr baseColWidth="10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11.425781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 ht="15" customHeight="1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 ht="15" customHeight="1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facturations!D25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 ht="15" customHeight="1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facturations!E25</f>
        <v>0</v>
      </c>
      <c r="L11" s="240"/>
      <c r="M11" s="240"/>
      <c r="N11" s="241"/>
      <c r="O11" s="21"/>
      <c r="P11" s="24"/>
    </row>
    <row r="12" spans="1:16" ht="15" customHeight="1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facturations!F25</f>
        <v>0</v>
      </c>
      <c r="L12" s="242">
        <f>facturations!G25</f>
        <v>0</v>
      </c>
      <c r="M12" s="242"/>
      <c r="N12" s="194"/>
      <c r="O12" s="21"/>
      <c r="P12" s="24"/>
    </row>
    <row r="13" spans="1:16" ht="15" customHeight="1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 ht="15" customHeight="1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facturations!Q25</f>
        <v xml:space="preserve">Devis 14 - </v>
      </c>
      <c r="C15" s="244"/>
      <c r="D15" s="76" t="s">
        <v>42</v>
      </c>
      <c r="E15" s="74" t="s">
        <v>26</v>
      </c>
      <c r="F15" s="251">
        <f>facturations!R25</f>
        <v>0</v>
      </c>
      <c r="G15" s="251"/>
      <c r="H15" s="251"/>
      <c r="I15" s="14">
        <f>facturations!S25</f>
        <v>14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facturations!I25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29"/>
      <c r="C17" s="29"/>
      <c r="D17" s="23"/>
      <c r="E17" s="29"/>
      <c r="F17" s="29"/>
      <c r="G17" s="7"/>
      <c r="H17" s="7"/>
      <c r="I17" s="21"/>
      <c r="J17" s="21"/>
      <c r="K17" s="21"/>
      <c r="L17" s="21"/>
      <c r="M17" s="21"/>
      <c r="N17" s="21"/>
      <c r="O17" s="21"/>
      <c r="P17" s="24"/>
    </row>
    <row r="18" spans="1:17">
      <c r="A18" s="26"/>
      <c r="B18" s="245" t="s">
        <v>25</v>
      </c>
      <c r="C18" s="246"/>
      <c r="D18" s="246"/>
      <c r="E18" s="246"/>
      <c r="F18" s="246"/>
      <c r="G18" s="246"/>
      <c r="H18" s="246"/>
      <c r="I18" s="247"/>
      <c r="J18" s="21"/>
      <c r="K18" s="21"/>
      <c r="L18" s="21"/>
      <c r="M18" s="21"/>
      <c r="N18" s="21"/>
      <c r="O18" s="21"/>
      <c r="P18" s="24"/>
    </row>
    <row r="19" spans="1:17">
      <c r="A19" s="26"/>
      <c r="B19" s="248"/>
      <c r="C19" s="249"/>
      <c r="D19" s="249"/>
      <c r="E19" s="249"/>
      <c r="F19" s="249"/>
      <c r="G19" s="249"/>
      <c r="H19" s="249"/>
      <c r="I19" s="250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8" t="s">
        <v>20</v>
      </c>
      <c r="N21" s="229"/>
      <c r="O21" s="230"/>
      <c r="P21" s="24"/>
    </row>
    <row r="22" spans="1:17">
      <c r="A22" s="26"/>
      <c r="B22" s="252"/>
      <c r="C22" s="253"/>
      <c r="D22" s="253"/>
      <c r="E22" s="253"/>
      <c r="F22" s="253"/>
      <c r="G22" s="253"/>
      <c r="H22" s="254"/>
      <c r="I22" s="252"/>
      <c r="J22" s="254"/>
      <c r="K22" s="255"/>
      <c r="L22" s="256"/>
      <c r="M22" s="257">
        <f>I22*K22</f>
        <v>0</v>
      </c>
      <c r="N22" s="258"/>
      <c r="O22" s="259"/>
      <c r="P22" s="24"/>
    </row>
    <row r="23" spans="1:17">
      <c r="A23" s="26"/>
      <c r="B23" s="260"/>
      <c r="C23" s="261"/>
      <c r="D23" s="261"/>
      <c r="E23" s="261"/>
      <c r="F23" s="261"/>
      <c r="G23" s="261"/>
      <c r="H23" s="262"/>
      <c r="I23" s="260"/>
      <c r="J23" s="262"/>
      <c r="K23" s="263"/>
      <c r="L23" s="264"/>
      <c r="M23" s="265">
        <f t="shared" ref="M23:M39" si="0">I23*K23</f>
        <v>0</v>
      </c>
      <c r="N23" s="266"/>
      <c r="O23" s="267"/>
      <c r="P23" s="24"/>
    </row>
    <row r="24" spans="1:17">
      <c r="A24" s="26"/>
      <c r="B24" s="260"/>
      <c r="C24" s="261"/>
      <c r="D24" s="261"/>
      <c r="E24" s="261"/>
      <c r="F24" s="261"/>
      <c r="G24" s="261"/>
      <c r="H24" s="262"/>
      <c r="I24" s="260"/>
      <c r="J24" s="262"/>
      <c r="K24" s="263"/>
      <c r="L24" s="264"/>
      <c r="M24" s="265">
        <f t="shared" si="0"/>
        <v>0</v>
      </c>
      <c r="N24" s="266"/>
      <c r="O24" s="267"/>
      <c r="P24" s="24"/>
    </row>
    <row r="25" spans="1:17">
      <c r="A25" s="26"/>
      <c r="B25" s="260"/>
      <c r="C25" s="261"/>
      <c r="D25" s="261"/>
      <c r="E25" s="261"/>
      <c r="F25" s="261"/>
      <c r="G25" s="261"/>
      <c r="H25" s="262"/>
      <c r="I25" s="260"/>
      <c r="J25" s="262"/>
      <c r="K25" s="263"/>
      <c r="L25" s="264"/>
      <c r="M25" s="265">
        <f t="shared" si="0"/>
        <v>0</v>
      </c>
      <c r="N25" s="266"/>
      <c r="O25" s="267"/>
      <c r="P25" s="24"/>
    </row>
    <row r="26" spans="1:17">
      <c r="A26" s="26"/>
      <c r="B26" s="268"/>
      <c r="C26" s="269"/>
      <c r="D26" s="269"/>
      <c r="E26" s="269"/>
      <c r="F26" s="269"/>
      <c r="G26" s="269"/>
      <c r="H26" s="270"/>
      <c r="I26" s="260"/>
      <c r="J26" s="262"/>
      <c r="K26" s="263"/>
      <c r="L26" s="264"/>
      <c r="M26" s="265">
        <f t="shared" si="0"/>
        <v>0</v>
      </c>
      <c r="N26" s="266"/>
      <c r="O26" s="267"/>
      <c r="P26" s="24"/>
    </row>
    <row r="27" spans="1:17">
      <c r="A27" s="26"/>
      <c r="B27" s="268"/>
      <c r="C27" s="269"/>
      <c r="D27" s="269"/>
      <c r="E27" s="269"/>
      <c r="F27" s="269"/>
      <c r="G27" s="269"/>
      <c r="H27" s="270"/>
      <c r="I27" s="260"/>
      <c r="J27" s="262"/>
      <c r="K27" s="263"/>
      <c r="L27" s="264"/>
      <c r="M27" s="265">
        <f t="shared" si="0"/>
        <v>0</v>
      </c>
      <c r="N27" s="266"/>
      <c r="O27" s="267"/>
      <c r="P27" s="24"/>
    </row>
    <row r="28" spans="1:17">
      <c r="A28" s="26"/>
      <c r="B28" s="268"/>
      <c r="C28" s="269"/>
      <c r="D28" s="269"/>
      <c r="E28" s="269"/>
      <c r="F28" s="269"/>
      <c r="G28" s="269"/>
      <c r="H28" s="270"/>
      <c r="I28" s="260"/>
      <c r="J28" s="262"/>
      <c r="K28" s="263"/>
      <c r="L28" s="264"/>
      <c r="M28" s="265">
        <f t="shared" si="0"/>
        <v>0</v>
      </c>
      <c r="N28" s="266"/>
      <c r="O28" s="267"/>
      <c r="P28" s="24"/>
    </row>
    <row r="29" spans="1:17">
      <c r="A29" s="26"/>
      <c r="B29" s="271"/>
      <c r="C29" s="272"/>
      <c r="D29" s="272"/>
      <c r="E29" s="272"/>
      <c r="F29" s="272"/>
      <c r="G29" s="272"/>
      <c r="H29" s="273"/>
      <c r="I29" s="260"/>
      <c r="J29" s="262"/>
      <c r="K29" s="263"/>
      <c r="L29" s="264"/>
      <c r="M29" s="265">
        <f t="shared" si="0"/>
        <v>0</v>
      </c>
      <c r="N29" s="266"/>
      <c r="O29" s="267"/>
      <c r="P29" s="24"/>
    </row>
    <row r="30" spans="1:17">
      <c r="A30" s="26"/>
      <c r="B30" s="260"/>
      <c r="C30" s="261"/>
      <c r="D30" s="261"/>
      <c r="E30" s="261"/>
      <c r="F30" s="261"/>
      <c r="G30" s="261"/>
      <c r="H30" s="262"/>
      <c r="I30" s="260"/>
      <c r="J30" s="262"/>
      <c r="K30" s="263"/>
      <c r="L30" s="264"/>
      <c r="M30" s="265">
        <f t="shared" si="0"/>
        <v>0</v>
      </c>
      <c r="N30" s="266"/>
      <c r="O30" s="267"/>
      <c r="P30" s="24"/>
    </row>
    <row r="31" spans="1:17">
      <c r="A31" s="26"/>
      <c r="B31" s="260"/>
      <c r="C31" s="261"/>
      <c r="D31" s="261"/>
      <c r="E31" s="261"/>
      <c r="F31" s="261"/>
      <c r="G31" s="261"/>
      <c r="H31" s="262"/>
      <c r="I31" s="260"/>
      <c r="J31" s="262"/>
      <c r="K31" s="263"/>
      <c r="L31" s="264"/>
      <c r="M31" s="265">
        <f t="shared" si="0"/>
        <v>0</v>
      </c>
      <c r="N31" s="266"/>
      <c r="O31" s="267"/>
      <c r="P31" s="24"/>
    </row>
    <row r="32" spans="1:17">
      <c r="A32" s="26"/>
      <c r="B32" s="260"/>
      <c r="C32" s="261"/>
      <c r="D32" s="261"/>
      <c r="E32" s="261"/>
      <c r="F32" s="261"/>
      <c r="G32" s="261"/>
      <c r="H32" s="262"/>
      <c r="I32" s="260"/>
      <c r="J32" s="262"/>
      <c r="K32" s="263"/>
      <c r="L32" s="264"/>
      <c r="M32" s="265">
        <f t="shared" si="0"/>
        <v>0</v>
      </c>
      <c r="N32" s="266"/>
      <c r="O32" s="267"/>
      <c r="P32" s="24"/>
    </row>
    <row r="33" spans="1:16">
      <c r="A33" s="26"/>
      <c r="B33" s="260"/>
      <c r="C33" s="261"/>
      <c r="D33" s="261"/>
      <c r="E33" s="261"/>
      <c r="F33" s="261"/>
      <c r="G33" s="261"/>
      <c r="H33" s="262"/>
      <c r="I33" s="260"/>
      <c r="J33" s="262"/>
      <c r="K33" s="263"/>
      <c r="L33" s="264"/>
      <c r="M33" s="265">
        <f t="shared" si="0"/>
        <v>0</v>
      </c>
      <c r="N33" s="266"/>
      <c r="O33" s="267"/>
      <c r="P33" s="24"/>
    </row>
    <row r="34" spans="1:16">
      <c r="A34" s="26"/>
      <c r="B34" s="260"/>
      <c r="C34" s="261"/>
      <c r="D34" s="261"/>
      <c r="E34" s="261"/>
      <c r="F34" s="261"/>
      <c r="G34" s="261"/>
      <c r="H34" s="262"/>
      <c r="I34" s="260"/>
      <c r="J34" s="262"/>
      <c r="K34" s="263"/>
      <c r="L34" s="264"/>
      <c r="M34" s="265">
        <f t="shared" si="0"/>
        <v>0</v>
      </c>
      <c r="N34" s="266"/>
      <c r="O34" s="267"/>
      <c r="P34" s="24"/>
    </row>
    <row r="35" spans="1:16">
      <c r="A35" s="26"/>
      <c r="B35" s="260"/>
      <c r="C35" s="261"/>
      <c r="D35" s="261"/>
      <c r="E35" s="261"/>
      <c r="F35" s="261"/>
      <c r="G35" s="261"/>
      <c r="H35" s="262"/>
      <c r="I35" s="260"/>
      <c r="J35" s="262"/>
      <c r="K35" s="263"/>
      <c r="L35" s="264"/>
      <c r="M35" s="265">
        <f t="shared" si="0"/>
        <v>0</v>
      </c>
      <c r="N35" s="266"/>
      <c r="O35" s="267"/>
      <c r="P35" s="24"/>
    </row>
    <row r="36" spans="1:16">
      <c r="A36" s="26"/>
      <c r="B36" s="260"/>
      <c r="C36" s="261"/>
      <c r="D36" s="261"/>
      <c r="E36" s="261"/>
      <c r="F36" s="261"/>
      <c r="G36" s="261"/>
      <c r="H36" s="262"/>
      <c r="I36" s="260"/>
      <c r="J36" s="262"/>
      <c r="K36" s="263"/>
      <c r="L36" s="264"/>
      <c r="M36" s="265">
        <f t="shared" si="0"/>
        <v>0</v>
      </c>
      <c r="N36" s="266"/>
      <c r="O36" s="267"/>
      <c r="P36" s="24"/>
    </row>
    <row r="37" spans="1:16">
      <c r="A37" s="26"/>
      <c r="B37" s="260"/>
      <c r="C37" s="261"/>
      <c r="D37" s="261"/>
      <c r="E37" s="261"/>
      <c r="F37" s="261"/>
      <c r="G37" s="261"/>
      <c r="H37" s="262"/>
      <c r="I37" s="260"/>
      <c r="J37" s="262"/>
      <c r="K37" s="263"/>
      <c r="L37" s="264"/>
      <c r="M37" s="265">
        <f t="shared" si="0"/>
        <v>0</v>
      </c>
      <c r="N37" s="266"/>
      <c r="O37" s="267"/>
      <c r="P37" s="24"/>
    </row>
    <row r="38" spans="1:16">
      <c r="A38" s="26"/>
      <c r="B38" s="260"/>
      <c r="C38" s="261"/>
      <c r="D38" s="261"/>
      <c r="E38" s="261"/>
      <c r="F38" s="261"/>
      <c r="G38" s="261"/>
      <c r="H38" s="262"/>
      <c r="I38" s="260"/>
      <c r="J38" s="262"/>
      <c r="K38" s="263"/>
      <c r="L38" s="264"/>
      <c r="M38" s="265">
        <f t="shared" si="0"/>
        <v>0</v>
      </c>
      <c r="N38" s="266"/>
      <c r="O38" s="267"/>
      <c r="P38" s="24"/>
    </row>
    <row r="39" spans="1:16">
      <c r="A39" s="26"/>
      <c r="B39" s="274"/>
      <c r="C39" s="275"/>
      <c r="D39" s="275"/>
      <c r="E39" s="275"/>
      <c r="F39" s="275"/>
      <c r="G39" s="275"/>
      <c r="H39" s="276"/>
      <c r="I39" s="274"/>
      <c r="J39" s="276"/>
      <c r="K39" s="277"/>
      <c r="L39" s="278"/>
      <c r="M39" s="279">
        <f t="shared" si="0"/>
        <v>0</v>
      </c>
      <c r="N39" s="280"/>
      <c r="O39" s="281"/>
      <c r="P39" s="24"/>
    </row>
    <row r="40" spans="1:16" ht="9.9499999999999993" customHeight="1">
      <c r="A40" s="26"/>
      <c r="B40" s="30"/>
      <c r="C40" s="30"/>
      <c r="D40" s="7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24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06"/>
      <c r="N43" s="307"/>
      <c r="O43" s="308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09"/>
      <c r="N44" s="310"/>
      <c r="O44" s="311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06"/>
      <c r="N45" s="307"/>
      <c r="O45" s="308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12"/>
      <c r="N46" s="313"/>
      <c r="O46" s="314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288">
        <f>M41-M43-M45</f>
        <v>0</v>
      </c>
      <c r="N47" s="289"/>
      <c r="O47" s="290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2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5" t="s">
        <v>5</v>
      </c>
      <c r="N53" s="196"/>
      <c r="O53" s="197"/>
      <c r="P53" s="24"/>
    </row>
    <row r="54" spans="1:16">
      <c r="A54" s="26"/>
      <c r="B54" s="193"/>
      <c r="C54" s="194"/>
      <c r="D54" s="195">
        <f>Domiciliation!E13</f>
        <v>0</v>
      </c>
      <c r="E54" s="196"/>
      <c r="F54" s="196"/>
      <c r="G54" s="197"/>
      <c r="H54" s="195">
        <f>Domiciliation!I13</f>
        <v>0</v>
      </c>
      <c r="I54" s="197"/>
      <c r="J54" s="195">
        <f>Domiciliation!K13</f>
        <v>0</v>
      </c>
      <c r="K54" s="197"/>
      <c r="L54" s="6">
        <f>Domiciliation!M13</f>
        <v>0</v>
      </c>
      <c r="M54" s="195">
        <f>Domiciliation!N13</f>
        <v>0</v>
      </c>
      <c r="N54" s="196"/>
      <c r="O54" s="197"/>
      <c r="P54" s="24"/>
    </row>
    <row r="55" spans="1:16">
      <c r="A55" s="26"/>
      <c r="B55" s="195" t="str">
        <f>Domiciliation!E14</f>
        <v>IBAN : ---- ---- ---- ---- ---- ---- --- - BIC : ------------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17">
    <mergeCell ref="B61:O61"/>
    <mergeCell ref="M54:O54"/>
    <mergeCell ref="B55:O55"/>
    <mergeCell ref="B57:O57"/>
    <mergeCell ref="B58:O58"/>
    <mergeCell ref="B59:O59"/>
    <mergeCell ref="B60:O60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  <mergeCell ref="M47:O48"/>
    <mergeCell ref="B41:L42"/>
    <mergeCell ref="M41:O42"/>
    <mergeCell ref="B43:C44"/>
    <mergeCell ref="D43:I44"/>
    <mergeCell ref="J43:L44"/>
    <mergeCell ref="M43:O44"/>
    <mergeCell ref="B38:H38"/>
    <mergeCell ref="I38:J38"/>
    <mergeCell ref="K38:L38"/>
    <mergeCell ref="M38:O38"/>
    <mergeCell ref="B39:H39"/>
    <mergeCell ref="I39:J39"/>
    <mergeCell ref="K39:L39"/>
    <mergeCell ref="M39:O39"/>
    <mergeCell ref="B36:H36"/>
    <mergeCell ref="I36:J36"/>
    <mergeCell ref="K36:L36"/>
    <mergeCell ref="M36:O36"/>
    <mergeCell ref="B37:H37"/>
    <mergeCell ref="I37:J37"/>
    <mergeCell ref="K37:L37"/>
    <mergeCell ref="M37:O37"/>
    <mergeCell ref="B34:H34"/>
    <mergeCell ref="I34:J34"/>
    <mergeCell ref="K34:L34"/>
    <mergeCell ref="M34:O34"/>
    <mergeCell ref="B35:H35"/>
    <mergeCell ref="I35:J35"/>
    <mergeCell ref="K35:L35"/>
    <mergeCell ref="M35:O35"/>
    <mergeCell ref="B32:H32"/>
    <mergeCell ref="I32:J32"/>
    <mergeCell ref="K32:L32"/>
    <mergeCell ref="M32:O32"/>
    <mergeCell ref="B33:H33"/>
    <mergeCell ref="I33:J33"/>
    <mergeCell ref="K33:L33"/>
    <mergeCell ref="M33:O33"/>
    <mergeCell ref="B30:H30"/>
    <mergeCell ref="I30:J30"/>
    <mergeCell ref="K30:L30"/>
    <mergeCell ref="M30:O30"/>
    <mergeCell ref="B31:H31"/>
    <mergeCell ref="I31:J31"/>
    <mergeCell ref="K31:L31"/>
    <mergeCell ref="M31:O31"/>
    <mergeCell ref="B29:H29"/>
    <mergeCell ref="I29:J29"/>
    <mergeCell ref="K29:L29"/>
    <mergeCell ref="M29:O29"/>
    <mergeCell ref="B27:H27"/>
    <mergeCell ref="I27:J27"/>
    <mergeCell ref="K27:L27"/>
    <mergeCell ref="M27:O27"/>
    <mergeCell ref="B28:H28"/>
    <mergeCell ref="I28:J28"/>
    <mergeCell ref="K28:L28"/>
    <mergeCell ref="M28:O28"/>
    <mergeCell ref="B25:H25"/>
    <mergeCell ref="I25:J25"/>
    <mergeCell ref="K25:L25"/>
    <mergeCell ref="M25:O25"/>
    <mergeCell ref="B26:H26"/>
    <mergeCell ref="I26:J26"/>
    <mergeCell ref="K26:L26"/>
    <mergeCell ref="M26:O26"/>
    <mergeCell ref="B23:H23"/>
    <mergeCell ref="I23:J23"/>
    <mergeCell ref="K23:L23"/>
    <mergeCell ref="M23:O23"/>
    <mergeCell ref="B24:H24"/>
    <mergeCell ref="I24:J24"/>
    <mergeCell ref="K24:L24"/>
    <mergeCell ref="M24:O24"/>
    <mergeCell ref="B21:H21"/>
    <mergeCell ref="I21:J21"/>
    <mergeCell ref="K21:L21"/>
    <mergeCell ref="M21:O21"/>
    <mergeCell ref="B22:H22"/>
    <mergeCell ref="I22:J22"/>
    <mergeCell ref="K22:L22"/>
    <mergeCell ref="M22:O22"/>
    <mergeCell ref="C2:N4"/>
    <mergeCell ref="B15:C15"/>
    <mergeCell ref="F15:H15"/>
    <mergeCell ref="B16:C16"/>
    <mergeCell ref="D16:I16"/>
    <mergeCell ref="B18:I19"/>
    <mergeCell ref="K11:N11"/>
    <mergeCell ref="L12:N12"/>
    <mergeCell ref="C5:N5"/>
    <mergeCell ref="K9:N10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xl/worksheets/sheet31.xml><?xml version="1.0" encoding="utf-8"?>
<worksheet xmlns="http://schemas.openxmlformats.org/spreadsheetml/2006/main" xmlns:r="http://schemas.openxmlformats.org/officeDocument/2006/relationships">
  <sheetPr codeName="Feuil30">
    <tabColor rgb="FFFFFF00"/>
  </sheetPr>
  <dimension ref="A1:Q61"/>
  <sheetViews>
    <sheetView showZeros="0" workbookViewId="0">
      <selection activeCell="C2" sqref="C2:N4"/>
    </sheetView>
  </sheetViews>
  <sheetFormatPr baseColWidth="10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11.425781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facturations!D25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facturations!E25</f>
        <v>0</v>
      </c>
      <c r="L11" s="240"/>
      <c r="M11" s="240"/>
      <c r="N11" s="241"/>
      <c r="O11" s="21"/>
      <c r="P11" s="24"/>
    </row>
    <row r="12" spans="1:16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facturations!F25</f>
        <v>0</v>
      </c>
      <c r="L12" s="242">
        <f>facturations!G25</f>
        <v>0</v>
      </c>
      <c r="M12" s="242"/>
      <c r="N12" s="194"/>
      <c r="O12" s="21"/>
      <c r="P12" s="24"/>
    </row>
    <row r="13" spans="1:16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facturations!U25</f>
        <v xml:space="preserve">Factures 14 - </v>
      </c>
      <c r="C15" s="244"/>
      <c r="D15" s="76" t="s">
        <v>42</v>
      </c>
      <c r="E15" s="74" t="s">
        <v>27</v>
      </c>
      <c r="F15" s="340">
        <f>facturations!V25</f>
        <v>0</v>
      </c>
      <c r="G15" s="340"/>
      <c r="H15" s="340"/>
      <c r="I15" s="14">
        <f>facturations!W25</f>
        <v>14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facturations!J25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32"/>
      <c r="C17" s="32"/>
      <c r="D17" s="71"/>
      <c r="E17" s="32"/>
      <c r="F17" s="32"/>
      <c r="G17" s="27"/>
      <c r="H17" s="27"/>
      <c r="I17" s="27"/>
      <c r="J17" s="21"/>
      <c r="K17" s="21"/>
      <c r="L17" s="21"/>
      <c r="M17" s="21"/>
      <c r="N17" s="21"/>
      <c r="O17" s="21"/>
      <c r="P17" s="24"/>
    </row>
    <row r="18" spans="1:17">
      <c r="A18" s="26"/>
      <c r="B18" s="341" t="s">
        <v>23</v>
      </c>
      <c r="C18" s="342"/>
      <c r="D18" s="342"/>
      <c r="E18" s="342"/>
      <c r="F18" s="32" t="s">
        <v>26</v>
      </c>
      <c r="G18" s="339">
        <f>'Devis 14 - '!F15</f>
        <v>0</v>
      </c>
      <c r="H18" s="339"/>
      <c r="I18" s="28">
        <f>'Devis 14 - '!I15</f>
        <v>14</v>
      </c>
      <c r="J18" s="21"/>
      <c r="K18" s="21"/>
      <c r="L18" s="21"/>
      <c r="M18" s="21"/>
      <c r="N18" s="21"/>
      <c r="O18" s="21"/>
      <c r="P18" s="24"/>
    </row>
    <row r="19" spans="1:17">
      <c r="A19" s="26"/>
      <c r="B19" s="226" t="s">
        <v>24</v>
      </c>
      <c r="C19" s="227"/>
      <c r="D19" s="227"/>
      <c r="E19" s="227"/>
      <c r="F19" s="231">
        <f>'Devis 14 - '!D16</f>
        <v>0</v>
      </c>
      <c r="G19" s="231"/>
      <c r="H19" s="231"/>
      <c r="I19" s="232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I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9"/>
      <c r="N21" s="229"/>
      <c r="O21" s="230"/>
      <c r="P21" s="24"/>
    </row>
    <row r="22" spans="1:17">
      <c r="A22" s="26"/>
      <c r="B22" s="317">
        <f>'Devis 14 - '!B22</f>
        <v>0</v>
      </c>
      <c r="C22" s="318"/>
      <c r="D22" s="318"/>
      <c r="E22" s="318"/>
      <c r="F22" s="318"/>
      <c r="G22" s="318"/>
      <c r="H22" s="319"/>
      <c r="I22" s="317">
        <f>'Devis 14 - '!I22</f>
        <v>0</v>
      </c>
      <c r="J22" s="319"/>
      <c r="K22" s="337">
        <f>'Devis 14 - '!K22</f>
        <v>0</v>
      </c>
      <c r="L22" s="338"/>
      <c r="M22" s="257">
        <f>K22*I22</f>
        <v>0</v>
      </c>
      <c r="N22" s="258"/>
      <c r="O22" s="259"/>
      <c r="P22" s="24"/>
    </row>
    <row r="23" spans="1:17">
      <c r="A23" s="26"/>
      <c r="B23" s="326">
        <f>'Devis 14 - '!B23</f>
        <v>0</v>
      </c>
      <c r="C23" s="327"/>
      <c r="D23" s="327"/>
      <c r="E23" s="327"/>
      <c r="F23" s="327"/>
      <c r="G23" s="327"/>
      <c r="H23" s="328"/>
      <c r="I23" s="326">
        <f>'Devis 14 - '!I23</f>
        <v>0</v>
      </c>
      <c r="J23" s="328"/>
      <c r="K23" s="329">
        <f>'Devis 14 - '!K23</f>
        <v>0</v>
      </c>
      <c r="L23" s="330"/>
      <c r="M23" s="265">
        <f>K23*I23</f>
        <v>0</v>
      </c>
      <c r="N23" s="266"/>
      <c r="O23" s="267"/>
      <c r="P23" s="24"/>
    </row>
    <row r="24" spans="1:17">
      <c r="A24" s="26"/>
      <c r="B24" s="326">
        <f>'Devis 14 - '!B24</f>
        <v>0</v>
      </c>
      <c r="C24" s="327"/>
      <c r="D24" s="327"/>
      <c r="E24" s="327"/>
      <c r="F24" s="327"/>
      <c r="G24" s="327"/>
      <c r="H24" s="328"/>
      <c r="I24" s="326">
        <f>'Devis 14 - '!I24</f>
        <v>0</v>
      </c>
      <c r="J24" s="328"/>
      <c r="K24" s="329">
        <f>'Devis 14 - '!K24</f>
        <v>0</v>
      </c>
      <c r="L24" s="330"/>
      <c r="M24" s="265">
        <f>K24*I24</f>
        <v>0</v>
      </c>
      <c r="N24" s="266"/>
      <c r="O24" s="267"/>
      <c r="P24" s="24"/>
    </row>
    <row r="25" spans="1:17">
      <c r="A25" s="26"/>
      <c r="B25" s="326">
        <f>'Devis 14 - '!B25</f>
        <v>0</v>
      </c>
      <c r="C25" s="327"/>
      <c r="D25" s="327"/>
      <c r="E25" s="327"/>
      <c r="F25" s="327"/>
      <c r="G25" s="327"/>
      <c r="H25" s="328"/>
      <c r="I25" s="326">
        <f>'Devis 14 - '!I25</f>
        <v>0</v>
      </c>
      <c r="J25" s="328"/>
      <c r="K25" s="329">
        <f>'Devis 14 - '!K25</f>
        <v>0</v>
      </c>
      <c r="L25" s="330"/>
      <c r="M25" s="265">
        <f t="shared" ref="M25:M39" si="0">K25*I25</f>
        <v>0</v>
      </c>
      <c r="N25" s="266"/>
      <c r="O25" s="267"/>
      <c r="P25" s="24"/>
    </row>
    <row r="26" spans="1:17">
      <c r="A26" s="26"/>
      <c r="B26" s="326">
        <f>'Devis 14 - '!B26</f>
        <v>0</v>
      </c>
      <c r="C26" s="327"/>
      <c r="D26" s="327"/>
      <c r="E26" s="327"/>
      <c r="F26" s="327"/>
      <c r="G26" s="327"/>
      <c r="H26" s="328"/>
      <c r="I26" s="326">
        <f>'Devis 14 - '!I26</f>
        <v>0</v>
      </c>
      <c r="J26" s="328"/>
      <c r="K26" s="329">
        <f>'Devis 14 - '!K26</f>
        <v>0</v>
      </c>
      <c r="L26" s="330"/>
      <c r="M26" s="265">
        <f t="shared" si="0"/>
        <v>0</v>
      </c>
      <c r="N26" s="266"/>
      <c r="O26" s="267"/>
      <c r="P26" s="24"/>
    </row>
    <row r="27" spans="1:17">
      <c r="A27" s="26"/>
      <c r="B27" s="326">
        <f>'Devis 14 - '!B27</f>
        <v>0</v>
      </c>
      <c r="C27" s="327"/>
      <c r="D27" s="327"/>
      <c r="E27" s="327"/>
      <c r="F27" s="327"/>
      <c r="G27" s="327"/>
      <c r="H27" s="328"/>
      <c r="I27" s="326">
        <f>'Devis 14 - '!I27</f>
        <v>0</v>
      </c>
      <c r="J27" s="328"/>
      <c r="K27" s="329">
        <f>'Devis 14 - '!K27</f>
        <v>0</v>
      </c>
      <c r="L27" s="330"/>
      <c r="M27" s="265">
        <f t="shared" si="0"/>
        <v>0</v>
      </c>
      <c r="N27" s="266"/>
      <c r="O27" s="267"/>
      <c r="P27" s="24"/>
    </row>
    <row r="28" spans="1:17">
      <c r="A28" s="26"/>
      <c r="B28" s="326">
        <f>'Devis 14 - '!B28</f>
        <v>0</v>
      </c>
      <c r="C28" s="327"/>
      <c r="D28" s="327"/>
      <c r="E28" s="327"/>
      <c r="F28" s="327"/>
      <c r="G28" s="327"/>
      <c r="H28" s="328"/>
      <c r="I28" s="326">
        <f>'Devis 14 - '!I28</f>
        <v>0</v>
      </c>
      <c r="J28" s="328"/>
      <c r="K28" s="329">
        <f>'Devis 14 - '!K28</f>
        <v>0</v>
      </c>
      <c r="L28" s="330"/>
      <c r="M28" s="265">
        <f t="shared" si="0"/>
        <v>0</v>
      </c>
      <c r="N28" s="266"/>
      <c r="O28" s="267"/>
      <c r="P28" s="24"/>
    </row>
    <row r="29" spans="1:17">
      <c r="A29" s="26"/>
      <c r="B29" s="326">
        <f>'Devis 14 - '!B29</f>
        <v>0</v>
      </c>
      <c r="C29" s="327"/>
      <c r="D29" s="327"/>
      <c r="E29" s="327"/>
      <c r="F29" s="327"/>
      <c r="G29" s="327"/>
      <c r="H29" s="328"/>
      <c r="I29" s="326">
        <f>'Devis 14 - '!I29</f>
        <v>0</v>
      </c>
      <c r="J29" s="328"/>
      <c r="K29" s="329">
        <f>'Devis 14 - '!K29</f>
        <v>0</v>
      </c>
      <c r="L29" s="330"/>
      <c r="M29" s="265">
        <f t="shared" si="0"/>
        <v>0</v>
      </c>
      <c r="N29" s="266"/>
      <c r="O29" s="267"/>
      <c r="P29" s="24"/>
    </row>
    <row r="30" spans="1:17">
      <c r="A30" s="26"/>
      <c r="B30" s="326">
        <f>'Devis 14 - '!B30</f>
        <v>0</v>
      </c>
      <c r="C30" s="327"/>
      <c r="D30" s="327"/>
      <c r="E30" s="327"/>
      <c r="F30" s="327"/>
      <c r="G30" s="327"/>
      <c r="H30" s="328"/>
      <c r="I30" s="326">
        <f>'Devis 14 - '!I30</f>
        <v>0</v>
      </c>
      <c r="J30" s="328"/>
      <c r="K30" s="329">
        <f>'Devis 14 - '!K30</f>
        <v>0</v>
      </c>
      <c r="L30" s="330"/>
      <c r="M30" s="265">
        <f t="shared" si="0"/>
        <v>0</v>
      </c>
      <c r="N30" s="266"/>
      <c r="O30" s="267"/>
      <c r="P30" s="24"/>
    </row>
    <row r="31" spans="1:17">
      <c r="A31" s="26"/>
      <c r="B31" s="326">
        <f>'Devis 14 - '!B31</f>
        <v>0</v>
      </c>
      <c r="C31" s="327"/>
      <c r="D31" s="327"/>
      <c r="E31" s="327"/>
      <c r="F31" s="327"/>
      <c r="G31" s="327"/>
      <c r="H31" s="328"/>
      <c r="I31" s="326">
        <f>'Devis 14 - '!I31</f>
        <v>0</v>
      </c>
      <c r="J31" s="328"/>
      <c r="K31" s="329">
        <f>'Devis 14 - '!K31</f>
        <v>0</v>
      </c>
      <c r="L31" s="330"/>
      <c r="M31" s="265">
        <f t="shared" si="0"/>
        <v>0</v>
      </c>
      <c r="N31" s="266"/>
      <c r="O31" s="267"/>
      <c r="P31" s="24"/>
    </row>
    <row r="32" spans="1:17">
      <c r="A32" s="26"/>
      <c r="B32" s="326">
        <f>'Devis 14 - '!B32</f>
        <v>0</v>
      </c>
      <c r="C32" s="327"/>
      <c r="D32" s="327"/>
      <c r="E32" s="327"/>
      <c r="F32" s="327"/>
      <c r="G32" s="327"/>
      <c r="H32" s="328"/>
      <c r="I32" s="326">
        <f>'Devis 14 - '!I32</f>
        <v>0</v>
      </c>
      <c r="J32" s="328"/>
      <c r="K32" s="329">
        <f>'Devis 14 - '!K32</f>
        <v>0</v>
      </c>
      <c r="L32" s="330"/>
      <c r="M32" s="265">
        <f t="shared" si="0"/>
        <v>0</v>
      </c>
      <c r="N32" s="266"/>
      <c r="O32" s="267"/>
      <c r="P32" s="24"/>
    </row>
    <row r="33" spans="1:16">
      <c r="A33" s="26"/>
      <c r="B33" s="326">
        <f>'Devis 14 - '!B33</f>
        <v>0</v>
      </c>
      <c r="C33" s="327"/>
      <c r="D33" s="327"/>
      <c r="E33" s="327"/>
      <c r="F33" s="327"/>
      <c r="G33" s="327"/>
      <c r="H33" s="328"/>
      <c r="I33" s="326">
        <f>'Devis 14 - '!I33</f>
        <v>0</v>
      </c>
      <c r="J33" s="328"/>
      <c r="K33" s="329">
        <f>'Devis 14 - '!K33</f>
        <v>0</v>
      </c>
      <c r="L33" s="330"/>
      <c r="M33" s="265">
        <f t="shared" si="0"/>
        <v>0</v>
      </c>
      <c r="N33" s="266"/>
      <c r="O33" s="267"/>
      <c r="P33" s="24"/>
    </row>
    <row r="34" spans="1:16">
      <c r="A34" s="26"/>
      <c r="B34" s="326">
        <f>'Devis 14 - '!B34</f>
        <v>0</v>
      </c>
      <c r="C34" s="327"/>
      <c r="D34" s="327"/>
      <c r="E34" s="327"/>
      <c r="F34" s="327"/>
      <c r="G34" s="327"/>
      <c r="H34" s="328"/>
      <c r="I34" s="326">
        <f>'Devis 14 - '!I34</f>
        <v>0</v>
      </c>
      <c r="J34" s="328"/>
      <c r="K34" s="329">
        <f>'Devis 14 - '!K34</f>
        <v>0</v>
      </c>
      <c r="L34" s="330"/>
      <c r="M34" s="265">
        <f t="shared" si="0"/>
        <v>0</v>
      </c>
      <c r="N34" s="266"/>
      <c r="O34" s="267"/>
      <c r="P34" s="24"/>
    </row>
    <row r="35" spans="1:16">
      <c r="A35" s="26"/>
      <c r="B35" s="326">
        <f>'Devis 14 - '!B35</f>
        <v>0</v>
      </c>
      <c r="C35" s="327"/>
      <c r="D35" s="327"/>
      <c r="E35" s="327"/>
      <c r="F35" s="327"/>
      <c r="G35" s="327"/>
      <c r="H35" s="328"/>
      <c r="I35" s="326">
        <f>'Devis 14 - '!I35</f>
        <v>0</v>
      </c>
      <c r="J35" s="328"/>
      <c r="K35" s="329">
        <f>'Devis 14 - '!K35</f>
        <v>0</v>
      </c>
      <c r="L35" s="330"/>
      <c r="M35" s="265">
        <f t="shared" si="0"/>
        <v>0</v>
      </c>
      <c r="N35" s="266"/>
      <c r="O35" s="267"/>
      <c r="P35" s="24"/>
    </row>
    <row r="36" spans="1:16">
      <c r="A36" s="26"/>
      <c r="B36" s="326">
        <f>'Devis 14 - '!B36</f>
        <v>0</v>
      </c>
      <c r="C36" s="327"/>
      <c r="D36" s="327"/>
      <c r="E36" s="327"/>
      <c r="F36" s="327"/>
      <c r="G36" s="327"/>
      <c r="H36" s="328"/>
      <c r="I36" s="326">
        <f>'Devis 14 - '!I36</f>
        <v>0</v>
      </c>
      <c r="J36" s="328"/>
      <c r="K36" s="329">
        <f>'Devis 14 - '!K36</f>
        <v>0</v>
      </c>
      <c r="L36" s="330"/>
      <c r="M36" s="265">
        <f t="shared" si="0"/>
        <v>0</v>
      </c>
      <c r="N36" s="266"/>
      <c r="O36" s="267"/>
      <c r="P36" s="24"/>
    </row>
    <row r="37" spans="1:16">
      <c r="A37" s="26"/>
      <c r="B37" s="62"/>
      <c r="C37" s="63"/>
      <c r="D37" s="73"/>
      <c r="E37" s="63"/>
      <c r="F37" s="63"/>
      <c r="G37" s="63"/>
      <c r="H37" s="64"/>
      <c r="I37" s="62"/>
      <c r="J37" s="64"/>
      <c r="K37" s="65"/>
      <c r="L37" s="66"/>
      <c r="M37" s="265">
        <f t="shared" si="0"/>
        <v>0</v>
      </c>
      <c r="N37" s="266"/>
      <c r="O37" s="267"/>
      <c r="P37" s="24"/>
    </row>
    <row r="38" spans="1:16">
      <c r="A38" s="26"/>
      <c r="B38" s="326">
        <f>'Devis 14 - '!B38</f>
        <v>0</v>
      </c>
      <c r="C38" s="327"/>
      <c r="D38" s="327"/>
      <c r="E38" s="327"/>
      <c r="F38" s="327"/>
      <c r="G38" s="327"/>
      <c r="H38" s="328"/>
      <c r="I38" s="326">
        <f>'Devis 14 - '!I37</f>
        <v>0</v>
      </c>
      <c r="J38" s="328"/>
      <c r="K38" s="329">
        <f>'Devis 14 - '!K37</f>
        <v>0</v>
      </c>
      <c r="L38" s="330"/>
      <c r="M38" s="265">
        <f t="shared" si="0"/>
        <v>0</v>
      </c>
      <c r="N38" s="266"/>
      <c r="O38" s="267"/>
      <c r="P38" s="24"/>
    </row>
    <row r="39" spans="1:16">
      <c r="A39" s="26"/>
      <c r="B39" s="331">
        <f>'Devis 14 - '!B39</f>
        <v>0</v>
      </c>
      <c r="C39" s="332"/>
      <c r="D39" s="332"/>
      <c r="E39" s="332"/>
      <c r="F39" s="332"/>
      <c r="G39" s="332"/>
      <c r="H39" s="333"/>
      <c r="I39" s="331">
        <f>'Devis 14 - '!I39</f>
        <v>0</v>
      </c>
      <c r="J39" s="333"/>
      <c r="K39" s="334">
        <f>'Devis 14 - '!K39</f>
        <v>0</v>
      </c>
      <c r="L39" s="335"/>
      <c r="M39" s="279">
        <f t="shared" si="0"/>
        <v>0</v>
      </c>
      <c r="N39" s="280"/>
      <c r="O39" s="281"/>
      <c r="P39" s="24"/>
    </row>
    <row r="40" spans="1:16" s="61" customFormat="1" ht="9.9499999999999993" customHeight="1">
      <c r="A40" s="58"/>
      <c r="B40" s="57"/>
      <c r="C40" s="57"/>
      <c r="D40" s="77"/>
      <c r="E40" s="57"/>
      <c r="F40" s="57"/>
      <c r="G40" s="57"/>
      <c r="H40" s="57"/>
      <c r="I40" s="57"/>
      <c r="J40" s="57"/>
      <c r="K40" s="57"/>
      <c r="L40" s="57"/>
      <c r="M40" s="59"/>
      <c r="N40" s="59"/>
      <c r="O40" s="59"/>
      <c r="P40" s="60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20">
        <f>'Devis 14 - '!M43</f>
        <v>0</v>
      </c>
      <c r="N43" s="320"/>
      <c r="O43" s="321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22"/>
      <c r="N44" s="322"/>
      <c r="O44" s="323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20">
        <f>'Devis 14 - '!M45</f>
        <v>0</v>
      </c>
      <c r="N45" s="320"/>
      <c r="O45" s="321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22"/>
      <c r="N46" s="322"/>
      <c r="O46" s="323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324">
        <f>M41-M43-M45</f>
        <v>0</v>
      </c>
      <c r="N47" s="324"/>
      <c r="O47" s="325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3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6"/>
      <c r="N53" s="196"/>
      <c r="O53" s="197"/>
      <c r="P53" s="24"/>
    </row>
    <row r="54" spans="1:16">
      <c r="A54" s="26"/>
      <c r="B54" s="193"/>
      <c r="C54" s="194"/>
      <c r="D54" s="195">
        <v>20041</v>
      </c>
      <c r="E54" s="196"/>
      <c r="F54" s="196"/>
      <c r="G54" s="197"/>
      <c r="H54" s="195">
        <v>1013</v>
      </c>
      <c r="I54" s="197"/>
      <c r="J54" s="195" t="s">
        <v>10</v>
      </c>
      <c r="K54" s="197"/>
      <c r="L54" s="6">
        <v>49</v>
      </c>
      <c r="M54" s="196"/>
      <c r="N54" s="196"/>
      <c r="O54" s="197"/>
      <c r="P54" s="24"/>
    </row>
    <row r="55" spans="1:16">
      <c r="A55" s="26"/>
      <c r="B55" s="195" t="str">
        <f>Domiciliation!E14</f>
        <v>IBAN : ---- ---- ---- ---- ---- ---- --- - BIC : ------------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17">
    <mergeCell ref="B61:O61"/>
    <mergeCell ref="M54:O54"/>
    <mergeCell ref="B55:O55"/>
    <mergeCell ref="B57:O57"/>
    <mergeCell ref="B58:O58"/>
    <mergeCell ref="B59:O59"/>
    <mergeCell ref="B60:O60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  <mergeCell ref="M47:O48"/>
    <mergeCell ref="B41:L42"/>
    <mergeCell ref="M41:O42"/>
    <mergeCell ref="B43:C44"/>
    <mergeCell ref="D43:I44"/>
    <mergeCell ref="J43:L44"/>
    <mergeCell ref="M43:O44"/>
    <mergeCell ref="B38:H38"/>
    <mergeCell ref="I38:J38"/>
    <mergeCell ref="K38:L38"/>
    <mergeCell ref="M38:O38"/>
    <mergeCell ref="B39:H39"/>
    <mergeCell ref="I39:J39"/>
    <mergeCell ref="K39:L39"/>
    <mergeCell ref="M39:O39"/>
    <mergeCell ref="B35:H35"/>
    <mergeCell ref="I35:J35"/>
    <mergeCell ref="K35:L35"/>
    <mergeCell ref="M35:O35"/>
    <mergeCell ref="B36:H36"/>
    <mergeCell ref="I36:J36"/>
    <mergeCell ref="K36:L36"/>
    <mergeCell ref="M36:O36"/>
    <mergeCell ref="M37:O37"/>
    <mergeCell ref="B33:H33"/>
    <mergeCell ref="I33:J33"/>
    <mergeCell ref="K33:L33"/>
    <mergeCell ref="M33:O33"/>
    <mergeCell ref="B34:H34"/>
    <mergeCell ref="I34:J34"/>
    <mergeCell ref="K34:L34"/>
    <mergeCell ref="M34:O34"/>
    <mergeCell ref="B31:H31"/>
    <mergeCell ref="I31:J31"/>
    <mergeCell ref="K31:L31"/>
    <mergeCell ref="M31:O31"/>
    <mergeCell ref="B32:H32"/>
    <mergeCell ref="I32:J32"/>
    <mergeCell ref="K32:L32"/>
    <mergeCell ref="M32:O32"/>
    <mergeCell ref="B29:H29"/>
    <mergeCell ref="I29:J29"/>
    <mergeCell ref="K29:L29"/>
    <mergeCell ref="M29:O29"/>
    <mergeCell ref="B30:H30"/>
    <mergeCell ref="I30:J30"/>
    <mergeCell ref="K30:L30"/>
    <mergeCell ref="M30:O30"/>
    <mergeCell ref="B28:H28"/>
    <mergeCell ref="I28:J28"/>
    <mergeCell ref="K28:L28"/>
    <mergeCell ref="M28:O28"/>
    <mergeCell ref="B26:H26"/>
    <mergeCell ref="I26:J26"/>
    <mergeCell ref="K26:L26"/>
    <mergeCell ref="M26:O26"/>
    <mergeCell ref="B27:H27"/>
    <mergeCell ref="I27:J27"/>
    <mergeCell ref="K27:L27"/>
    <mergeCell ref="M27:O27"/>
    <mergeCell ref="B24:H24"/>
    <mergeCell ref="I24:J24"/>
    <mergeCell ref="K24:L24"/>
    <mergeCell ref="M24:O24"/>
    <mergeCell ref="B25:H25"/>
    <mergeCell ref="I25:J25"/>
    <mergeCell ref="K25:L25"/>
    <mergeCell ref="M25:O25"/>
    <mergeCell ref="B22:H22"/>
    <mergeCell ref="I22:J22"/>
    <mergeCell ref="K22:L22"/>
    <mergeCell ref="M22:O22"/>
    <mergeCell ref="B23:H23"/>
    <mergeCell ref="I23:J23"/>
    <mergeCell ref="K23:L23"/>
    <mergeCell ref="M23:O23"/>
    <mergeCell ref="B19:E19"/>
    <mergeCell ref="F19:I19"/>
    <mergeCell ref="B21:H21"/>
    <mergeCell ref="I21:J21"/>
    <mergeCell ref="K21:L21"/>
    <mergeCell ref="M21:O21"/>
    <mergeCell ref="C5:N5"/>
    <mergeCell ref="K9:N10"/>
    <mergeCell ref="C2:N4"/>
    <mergeCell ref="B15:C15"/>
    <mergeCell ref="F15:H15"/>
    <mergeCell ref="B16:C16"/>
    <mergeCell ref="D16:I16"/>
    <mergeCell ref="B18:E18"/>
    <mergeCell ref="G18:H18"/>
    <mergeCell ref="K11:N11"/>
    <mergeCell ref="L12:N12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xl/worksheets/sheet32.xml><?xml version="1.0" encoding="utf-8"?>
<worksheet xmlns="http://schemas.openxmlformats.org/spreadsheetml/2006/main" xmlns:r="http://schemas.openxmlformats.org/officeDocument/2006/relationships">
  <sheetPr codeName="Feuil31">
    <tabColor rgb="FF00B0F0"/>
  </sheetPr>
  <dimension ref="A1:Q61"/>
  <sheetViews>
    <sheetView showZeros="0" workbookViewId="0">
      <selection activeCell="C2" sqref="C2:N4"/>
    </sheetView>
  </sheetViews>
  <sheetFormatPr baseColWidth="10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 customWidth="1"/>
    <col min="16" max="16" width="2.7109375" style="22" customWidth="1"/>
    <col min="17" max="16384" width="11.4257812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 ht="15" customHeight="1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 ht="15" customHeight="1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facturations!D26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 ht="15" customHeight="1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facturations!E26</f>
        <v>0</v>
      </c>
      <c r="L11" s="240"/>
      <c r="M11" s="240"/>
      <c r="N11" s="241"/>
      <c r="O11" s="21"/>
      <c r="P11" s="24"/>
    </row>
    <row r="12" spans="1:16" ht="15" customHeight="1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facturations!F26</f>
        <v>0</v>
      </c>
      <c r="L12" s="242">
        <f>facturations!G26</f>
        <v>0</v>
      </c>
      <c r="M12" s="242"/>
      <c r="N12" s="194"/>
      <c r="O12" s="21"/>
      <c r="P12" s="24"/>
    </row>
    <row r="13" spans="1:16" ht="15" customHeight="1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 ht="15" customHeight="1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facturations!Q26</f>
        <v xml:space="preserve">Devis 15 - </v>
      </c>
      <c r="C15" s="244"/>
      <c r="D15" s="76" t="s">
        <v>42</v>
      </c>
      <c r="E15" s="74" t="s">
        <v>26</v>
      </c>
      <c r="F15" s="251">
        <f>facturations!R26</f>
        <v>0</v>
      </c>
      <c r="G15" s="251"/>
      <c r="H15" s="251"/>
      <c r="I15" s="14">
        <f>facturations!S26</f>
        <v>15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facturations!I26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29"/>
      <c r="C17" s="29"/>
      <c r="D17" s="23"/>
      <c r="E17" s="29"/>
      <c r="F17" s="29"/>
      <c r="G17" s="7"/>
      <c r="H17" s="7"/>
      <c r="I17" s="21"/>
      <c r="J17" s="21"/>
      <c r="K17" s="21"/>
      <c r="L17" s="21"/>
      <c r="M17" s="21"/>
      <c r="N17" s="21"/>
      <c r="O17" s="21"/>
      <c r="P17" s="24"/>
    </row>
    <row r="18" spans="1:17">
      <c r="A18" s="26"/>
      <c r="B18" s="245" t="s">
        <v>25</v>
      </c>
      <c r="C18" s="246"/>
      <c r="D18" s="246"/>
      <c r="E18" s="246"/>
      <c r="F18" s="246"/>
      <c r="G18" s="246"/>
      <c r="H18" s="246"/>
      <c r="I18" s="247"/>
      <c r="J18" s="21"/>
      <c r="K18" s="21"/>
      <c r="L18" s="21"/>
      <c r="M18" s="21"/>
      <c r="N18" s="21"/>
      <c r="O18" s="21"/>
      <c r="P18" s="24"/>
    </row>
    <row r="19" spans="1:17">
      <c r="A19" s="26"/>
      <c r="B19" s="248"/>
      <c r="C19" s="249"/>
      <c r="D19" s="249"/>
      <c r="E19" s="249"/>
      <c r="F19" s="249"/>
      <c r="G19" s="249"/>
      <c r="H19" s="249"/>
      <c r="I19" s="250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8" t="s">
        <v>20</v>
      </c>
      <c r="N21" s="229"/>
      <c r="O21" s="230"/>
      <c r="P21" s="24"/>
    </row>
    <row r="22" spans="1:17">
      <c r="A22" s="26"/>
      <c r="B22" s="252"/>
      <c r="C22" s="253"/>
      <c r="D22" s="253"/>
      <c r="E22" s="253"/>
      <c r="F22" s="253"/>
      <c r="G22" s="253"/>
      <c r="H22" s="254"/>
      <c r="I22" s="252"/>
      <c r="J22" s="254"/>
      <c r="K22" s="255"/>
      <c r="L22" s="256"/>
      <c r="M22" s="257">
        <f>I22*K22</f>
        <v>0</v>
      </c>
      <c r="N22" s="258"/>
      <c r="O22" s="259"/>
      <c r="P22" s="24"/>
    </row>
    <row r="23" spans="1:17">
      <c r="A23" s="26"/>
      <c r="B23" s="260"/>
      <c r="C23" s="261"/>
      <c r="D23" s="261"/>
      <c r="E23" s="261"/>
      <c r="F23" s="261"/>
      <c r="G23" s="261"/>
      <c r="H23" s="262"/>
      <c r="I23" s="260"/>
      <c r="J23" s="262"/>
      <c r="K23" s="263"/>
      <c r="L23" s="264"/>
      <c r="M23" s="265">
        <f t="shared" ref="M23:M39" si="0">I23*K23</f>
        <v>0</v>
      </c>
      <c r="N23" s="266"/>
      <c r="O23" s="267"/>
      <c r="P23" s="24"/>
    </row>
    <row r="24" spans="1:17">
      <c r="A24" s="26"/>
      <c r="B24" s="260"/>
      <c r="C24" s="261"/>
      <c r="D24" s="261"/>
      <c r="E24" s="261"/>
      <c r="F24" s="261"/>
      <c r="G24" s="261"/>
      <c r="H24" s="262"/>
      <c r="I24" s="260"/>
      <c r="J24" s="262"/>
      <c r="K24" s="263"/>
      <c r="L24" s="264"/>
      <c r="M24" s="265">
        <f t="shared" si="0"/>
        <v>0</v>
      </c>
      <c r="N24" s="266"/>
      <c r="O24" s="267"/>
      <c r="P24" s="24"/>
    </row>
    <row r="25" spans="1:17">
      <c r="A25" s="26"/>
      <c r="B25" s="260"/>
      <c r="C25" s="261"/>
      <c r="D25" s="261"/>
      <c r="E25" s="261"/>
      <c r="F25" s="261"/>
      <c r="G25" s="261"/>
      <c r="H25" s="262"/>
      <c r="I25" s="260"/>
      <c r="J25" s="262"/>
      <c r="K25" s="263"/>
      <c r="L25" s="264"/>
      <c r="M25" s="265">
        <f t="shared" si="0"/>
        <v>0</v>
      </c>
      <c r="N25" s="266"/>
      <c r="O25" s="267"/>
      <c r="P25" s="24"/>
    </row>
    <row r="26" spans="1:17">
      <c r="A26" s="26"/>
      <c r="B26" s="268"/>
      <c r="C26" s="269"/>
      <c r="D26" s="269"/>
      <c r="E26" s="269"/>
      <c r="F26" s="269"/>
      <c r="G26" s="269"/>
      <c r="H26" s="270"/>
      <c r="I26" s="260"/>
      <c r="J26" s="262"/>
      <c r="K26" s="263"/>
      <c r="L26" s="264"/>
      <c r="M26" s="265">
        <f t="shared" si="0"/>
        <v>0</v>
      </c>
      <c r="N26" s="266"/>
      <c r="O26" s="267"/>
      <c r="P26" s="24"/>
    </row>
    <row r="27" spans="1:17">
      <c r="A27" s="26"/>
      <c r="B27" s="268"/>
      <c r="C27" s="269"/>
      <c r="D27" s="269"/>
      <c r="E27" s="269"/>
      <c r="F27" s="269"/>
      <c r="G27" s="269"/>
      <c r="H27" s="270"/>
      <c r="I27" s="260"/>
      <c r="J27" s="262"/>
      <c r="K27" s="263"/>
      <c r="L27" s="264"/>
      <c r="M27" s="265">
        <f t="shared" si="0"/>
        <v>0</v>
      </c>
      <c r="N27" s="266"/>
      <c r="O27" s="267"/>
      <c r="P27" s="24"/>
    </row>
    <row r="28" spans="1:17">
      <c r="A28" s="26"/>
      <c r="B28" s="268"/>
      <c r="C28" s="269"/>
      <c r="D28" s="269"/>
      <c r="E28" s="269"/>
      <c r="F28" s="269"/>
      <c r="G28" s="269"/>
      <c r="H28" s="270"/>
      <c r="I28" s="260"/>
      <c r="J28" s="262"/>
      <c r="K28" s="263"/>
      <c r="L28" s="264"/>
      <c r="M28" s="265">
        <f t="shared" si="0"/>
        <v>0</v>
      </c>
      <c r="N28" s="266"/>
      <c r="O28" s="267"/>
      <c r="P28" s="24"/>
    </row>
    <row r="29" spans="1:17">
      <c r="A29" s="26"/>
      <c r="B29" s="271"/>
      <c r="C29" s="272"/>
      <c r="D29" s="272"/>
      <c r="E29" s="272"/>
      <c r="F29" s="272"/>
      <c r="G29" s="272"/>
      <c r="H29" s="273"/>
      <c r="I29" s="260"/>
      <c r="J29" s="262"/>
      <c r="K29" s="263"/>
      <c r="L29" s="264"/>
      <c r="M29" s="265">
        <f t="shared" si="0"/>
        <v>0</v>
      </c>
      <c r="N29" s="266"/>
      <c r="O29" s="267"/>
      <c r="P29" s="24"/>
    </row>
    <row r="30" spans="1:17">
      <c r="A30" s="26"/>
      <c r="B30" s="260"/>
      <c r="C30" s="261"/>
      <c r="D30" s="261"/>
      <c r="E30" s="261"/>
      <c r="F30" s="261"/>
      <c r="G30" s="261"/>
      <c r="H30" s="262"/>
      <c r="I30" s="260"/>
      <c r="J30" s="262"/>
      <c r="K30" s="263"/>
      <c r="L30" s="264"/>
      <c r="M30" s="265">
        <f t="shared" si="0"/>
        <v>0</v>
      </c>
      <c r="N30" s="266"/>
      <c r="O30" s="267"/>
      <c r="P30" s="24"/>
    </row>
    <row r="31" spans="1:17">
      <c r="A31" s="26"/>
      <c r="B31" s="260"/>
      <c r="C31" s="261"/>
      <c r="D31" s="261"/>
      <c r="E31" s="261"/>
      <c r="F31" s="261"/>
      <c r="G31" s="261"/>
      <c r="H31" s="262"/>
      <c r="I31" s="260"/>
      <c r="J31" s="262"/>
      <c r="K31" s="263"/>
      <c r="L31" s="264"/>
      <c r="M31" s="265">
        <f t="shared" si="0"/>
        <v>0</v>
      </c>
      <c r="N31" s="266"/>
      <c r="O31" s="267"/>
      <c r="P31" s="24"/>
    </row>
    <row r="32" spans="1:17">
      <c r="A32" s="26"/>
      <c r="B32" s="260"/>
      <c r="C32" s="261"/>
      <c r="D32" s="261"/>
      <c r="E32" s="261"/>
      <c r="F32" s="261"/>
      <c r="G32" s="261"/>
      <c r="H32" s="262"/>
      <c r="I32" s="260"/>
      <c r="J32" s="262"/>
      <c r="K32" s="263"/>
      <c r="L32" s="264"/>
      <c r="M32" s="265">
        <f t="shared" si="0"/>
        <v>0</v>
      </c>
      <c r="N32" s="266"/>
      <c r="O32" s="267"/>
      <c r="P32" s="24"/>
    </row>
    <row r="33" spans="1:16">
      <c r="A33" s="26"/>
      <c r="B33" s="260"/>
      <c r="C33" s="261"/>
      <c r="D33" s="261"/>
      <c r="E33" s="261"/>
      <c r="F33" s="261"/>
      <c r="G33" s="261"/>
      <c r="H33" s="262"/>
      <c r="I33" s="260"/>
      <c r="J33" s="262"/>
      <c r="K33" s="263"/>
      <c r="L33" s="264"/>
      <c r="M33" s="265">
        <f t="shared" si="0"/>
        <v>0</v>
      </c>
      <c r="N33" s="266"/>
      <c r="O33" s="267"/>
      <c r="P33" s="24"/>
    </row>
    <row r="34" spans="1:16">
      <c r="A34" s="26"/>
      <c r="B34" s="260"/>
      <c r="C34" s="261"/>
      <c r="D34" s="261"/>
      <c r="E34" s="261"/>
      <c r="F34" s="261"/>
      <c r="G34" s="261"/>
      <c r="H34" s="262"/>
      <c r="I34" s="260"/>
      <c r="J34" s="262"/>
      <c r="K34" s="263"/>
      <c r="L34" s="264"/>
      <c r="M34" s="265">
        <f t="shared" si="0"/>
        <v>0</v>
      </c>
      <c r="N34" s="266"/>
      <c r="O34" s="267"/>
      <c r="P34" s="24"/>
    </row>
    <row r="35" spans="1:16">
      <c r="A35" s="26"/>
      <c r="B35" s="260"/>
      <c r="C35" s="261"/>
      <c r="D35" s="261"/>
      <c r="E35" s="261"/>
      <c r="F35" s="261"/>
      <c r="G35" s="261"/>
      <c r="H35" s="262"/>
      <c r="I35" s="260"/>
      <c r="J35" s="262"/>
      <c r="K35" s="263"/>
      <c r="L35" s="264"/>
      <c r="M35" s="265">
        <f t="shared" si="0"/>
        <v>0</v>
      </c>
      <c r="N35" s="266"/>
      <c r="O35" s="267"/>
      <c r="P35" s="24"/>
    </row>
    <row r="36" spans="1:16">
      <c r="A36" s="26"/>
      <c r="B36" s="260"/>
      <c r="C36" s="261"/>
      <c r="D36" s="261"/>
      <c r="E36" s="261"/>
      <c r="F36" s="261"/>
      <c r="G36" s="261"/>
      <c r="H36" s="262"/>
      <c r="I36" s="260"/>
      <c r="J36" s="262"/>
      <c r="K36" s="263"/>
      <c r="L36" s="264"/>
      <c r="M36" s="265">
        <f t="shared" si="0"/>
        <v>0</v>
      </c>
      <c r="N36" s="266"/>
      <c r="O36" s="267"/>
      <c r="P36" s="24"/>
    </row>
    <row r="37" spans="1:16">
      <c r="A37" s="26"/>
      <c r="B37" s="260"/>
      <c r="C37" s="261"/>
      <c r="D37" s="261"/>
      <c r="E37" s="261"/>
      <c r="F37" s="261"/>
      <c r="G37" s="261"/>
      <c r="H37" s="262"/>
      <c r="I37" s="260"/>
      <c r="J37" s="262"/>
      <c r="K37" s="263"/>
      <c r="L37" s="264"/>
      <c r="M37" s="265">
        <f t="shared" si="0"/>
        <v>0</v>
      </c>
      <c r="N37" s="266"/>
      <c r="O37" s="267"/>
      <c r="P37" s="24"/>
    </row>
    <row r="38" spans="1:16">
      <c r="A38" s="26"/>
      <c r="B38" s="260"/>
      <c r="C38" s="261"/>
      <c r="D38" s="261"/>
      <c r="E38" s="261"/>
      <c r="F38" s="261"/>
      <c r="G38" s="261"/>
      <c r="H38" s="262"/>
      <c r="I38" s="260"/>
      <c r="J38" s="262"/>
      <c r="K38" s="263"/>
      <c r="L38" s="264"/>
      <c r="M38" s="265">
        <f t="shared" si="0"/>
        <v>0</v>
      </c>
      <c r="N38" s="266"/>
      <c r="O38" s="267"/>
      <c r="P38" s="24"/>
    </row>
    <row r="39" spans="1:16">
      <c r="A39" s="26"/>
      <c r="B39" s="274"/>
      <c r="C39" s="275"/>
      <c r="D39" s="275"/>
      <c r="E39" s="275"/>
      <c r="F39" s="275"/>
      <c r="G39" s="275"/>
      <c r="H39" s="276"/>
      <c r="I39" s="274"/>
      <c r="J39" s="276"/>
      <c r="K39" s="277"/>
      <c r="L39" s="278"/>
      <c r="M39" s="279">
        <f t="shared" si="0"/>
        <v>0</v>
      </c>
      <c r="N39" s="280"/>
      <c r="O39" s="281"/>
      <c r="P39" s="24"/>
    </row>
    <row r="40" spans="1:16" ht="9.9499999999999993" customHeight="1">
      <c r="A40" s="26"/>
      <c r="B40" s="30"/>
      <c r="C40" s="30"/>
      <c r="D40" s="7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24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06"/>
      <c r="N43" s="307"/>
      <c r="O43" s="308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09"/>
      <c r="N44" s="310"/>
      <c r="O44" s="311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06"/>
      <c r="N45" s="307"/>
      <c r="O45" s="308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12"/>
      <c r="N46" s="313"/>
      <c r="O46" s="314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288">
        <f>M41-M43-M45</f>
        <v>0</v>
      </c>
      <c r="N47" s="289"/>
      <c r="O47" s="290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2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5" t="s">
        <v>5</v>
      </c>
      <c r="N53" s="196"/>
      <c r="O53" s="197"/>
      <c r="P53" s="24"/>
    </row>
    <row r="54" spans="1:16">
      <c r="A54" s="26"/>
      <c r="B54" s="193"/>
      <c r="C54" s="194"/>
      <c r="D54" s="195">
        <f>Domiciliation!E13</f>
        <v>0</v>
      </c>
      <c r="E54" s="196"/>
      <c r="F54" s="196"/>
      <c r="G54" s="197"/>
      <c r="H54" s="195">
        <f>Domiciliation!I13</f>
        <v>0</v>
      </c>
      <c r="I54" s="197"/>
      <c r="J54" s="195">
        <f>Domiciliation!K13</f>
        <v>0</v>
      </c>
      <c r="K54" s="197"/>
      <c r="L54" s="6">
        <f>Domiciliation!M13</f>
        <v>0</v>
      </c>
      <c r="M54" s="195">
        <f>Domiciliation!N13</f>
        <v>0</v>
      </c>
      <c r="N54" s="196"/>
      <c r="O54" s="197"/>
      <c r="P54" s="24"/>
    </row>
    <row r="55" spans="1:16">
      <c r="A55" s="26"/>
      <c r="B55" s="195" t="str">
        <f>Domiciliation!E14</f>
        <v>IBAN : ---- ---- ---- ---- ---- ---- --- - BIC : ------------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17">
    <mergeCell ref="B61:O61"/>
    <mergeCell ref="M54:O54"/>
    <mergeCell ref="B55:O55"/>
    <mergeCell ref="B57:O57"/>
    <mergeCell ref="B58:O58"/>
    <mergeCell ref="B59:O59"/>
    <mergeCell ref="B60:O60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  <mergeCell ref="M47:O48"/>
    <mergeCell ref="B41:L42"/>
    <mergeCell ref="M41:O42"/>
    <mergeCell ref="B43:C44"/>
    <mergeCell ref="D43:I44"/>
    <mergeCell ref="J43:L44"/>
    <mergeCell ref="M43:O44"/>
    <mergeCell ref="B38:H38"/>
    <mergeCell ref="I38:J38"/>
    <mergeCell ref="K38:L38"/>
    <mergeCell ref="M38:O38"/>
    <mergeCell ref="B39:H39"/>
    <mergeCell ref="I39:J39"/>
    <mergeCell ref="K39:L39"/>
    <mergeCell ref="M39:O39"/>
    <mergeCell ref="B36:H36"/>
    <mergeCell ref="I36:J36"/>
    <mergeCell ref="K36:L36"/>
    <mergeCell ref="M36:O36"/>
    <mergeCell ref="B37:H37"/>
    <mergeCell ref="I37:J37"/>
    <mergeCell ref="K37:L37"/>
    <mergeCell ref="M37:O37"/>
    <mergeCell ref="B34:H34"/>
    <mergeCell ref="I34:J34"/>
    <mergeCell ref="K34:L34"/>
    <mergeCell ref="M34:O34"/>
    <mergeCell ref="B35:H35"/>
    <mergeCell ref="I35:J35"/>
    <mergeCell ref="K35:L35"/>
    <mergeCell ref="M35:O35"/>
    <mergeCell ref="B32:H32"/>
    <mergeCell ref="I32:J32"/>
    <mergeCell ref="K32:L32"/>
    <mergeCell ref="M32:O32"/>
    <mergeCell ref="B33:H33"/>
    <mergeCell ref="I33:J33"/>
    <mergeCell ref="K33:L33"/>
    <mergeCell ref="M33:O33"/>
    <mergeCell ref="B30:H30"/>
    <mergeCell ref="I30:J30"/>
    <mergeCell ref="K30:L30"/>
    <mergeCell ref="M30:O30"/>
    <mergeCell ref="B31:H31"/>
    <mergeCell ref="I31:J31"/>
    <mergeCell ref="K31:L31"/>
    <mergeCell ref="M31:O31"/>
    <mergeCell ref="B29:H29"/>
    <mergeCell ref="I29:J29"/>
    <mergeCell ref="K29:L29"/>
    <mergeCell ref="M29:O29"/>
    <mergeCell ref="B27:H27"/>
    <mergeCell ref="I27:J27"/>
    <mergeCell ref="K27:L27"/>
    <mergeCell ref="M27:O27"/>
    <mergeCell ref="B28:H28"/>
    <mergeCell ref="I28:J28"/>
    <mergeCell ref="K28:L28"/>
    <mergeCell ref="M28:O28"/>
    <mergeCell ref="B25:H25"/>
    <mergeCell ref="I25:J25"/>
    <mergeCell ref="K25:L25"/>
    <mergeCell ref="M25:O25"/>
    <mergeCell ref="B26:H26"/>
    <mergeCell ref="I26:J26"/>
    <mergeCell ref="K26:L26"/>
    <mergeCell ref="M26:O26"/>
    <mergeCell ref="B23:H23"/>
    <mergeCell ref="I23:J23"/>
    <mergeCell ref="K23:L23"/>
    <mergeCell ref="M23:O23"/>
    <mergeCell ref="B24:H24"/>
    <mergeCell ref="I24:J24"/>
    <mergeCell ref="K24:L24"/>
    <mergeCell ref="M24:O24"/>
    <mergeCell ref="B21:H21"/>
    <mergeCell ref="I21:J21"/>
    <mergeCell ref="K21:L21"/>
    <mergeCell ref="M21:O21"/>
    <mergeCell ref="B22:H22"/>
    <mergeCell ref="I22:J22"/>
    <mergeCell ref="K22:L22"/>
    <mergeCell ref="M22:O22"/>
    <mergeCell ref="C2:N4"/>
    <mergeCell ref="B15:C15"/>
    <mergeCell ref="F15:H15"/>
    <mergeCell ref="B16:C16"/>
    <mergeCell ref="D16:I16"/>
    <mergeCell ref="B18:I19"/>
    <mergeCell ref="K11:N11"/>
    <mergeCell ref="L12:N12"/>
    <mergeCell ref="C5:N5"/>
    <mergeCell ref="K9:N10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xl/worksheets/sheet33.xml><?xml version="1.0" encoding="utf-8"?>
<worksheet xmlns="http://schemas.openxmlformats.org/spreadsheetml/2006/main" xmlns:r="http://schemas.openxmlformats.org/officeDocument/2006/relationships">
  <sheetPr codeName="Feuil32">
    <tabColor rgb="FF00B0F0"/>
  </sheetPr>
  <dimension ref="A1:Q61"/>
  <sheetViews>
    <sheetView showZeros="0" workbookViewId="0">
      <selection activeCell="C2" sqref="C2:N4"/>
    </sheetView>
  </sheetViews>
  <sheetFormatPr baseColWidth="10" defaultColWidth="10.7109375" defaultRowHeight="15"/>
  <cols>
    <col min="1" max="1" width="2.7109375" style="22" customWidth="1"/>
    <col min="2" max="3" width="10.7109375" style="22" customWidth="1"/>
    <col min="4" max="4" width="1.7109375" style="12" customWidth="1"/>
    <col min="5" max="12" width="6.7109375" style="22" customWidth="1"/>
    <col min="13" max="13" width="2.7109375" style="22" customWidth="1"/>
    <col min="14" max="15" width="10.7109375" style="22"/>
    <col min="16" max="16" width="2.7109375" style="22" customWidth="1"/>
    <col min="17" max="16384" width="10.7109375" style="22"/>
  </cols>
  <sheetData>
    <row r="1" spans="1:16" ht="15" customHeight="1">
      <c r="A1" s="37"/>
      <c r="B1" s="54"/>
      <c r="C1" s="15"/>
      <c r="D1" s="71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" customHeight="1">
      <c r="A2" s="26"/>
      <c r="B2" s="53"/>
      <c r="C2" s="224" t="str">
        <f>Domiciliation!C2</f>
        <v>Nom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1"/>
      <c r="P2" s="24"/>
    </row>
    <row r="3" spans="1:16" ht="15" customHeight="1">
      <c r="A3" s="26"/>
      <c r="B3" s="5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1"/>
      <c r="P3" s="24"/>
    </row>
    <row r="4" spans="1:16" ht="15" customHeight="1">
      <c r="A4" s="26"/>
      <c r="B4" s="53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0"/>
      <c r="P4" s="24"/>
    </row>
    <row r="5" spans="1:16">
      <c r="A5" s="26"/>
      <c r="B5" s="53"/>
      <c r="C5" s="225" t="str">
        <f>Domiciliation!C6</f>
        <v>Titre</v>
      </c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5"/>
      <c r="P5" s="24"/>
    </row>
    <row r="6" spans="1:16" ht="15" customHeight="1">
      <c r="A6" s="26"/>
      <c r="B6" s="53"/>
      <c r="C6" s="18"/>
      <c r="D6" s="72"/>
      <c r="E6" s="18"/>
      <c r="F6" s="18"/>
      <c r="G6" s="18"/>
      <c r="H6" s="18"/>
      <c r="I6" s="18"/>
      <c r="J6" s="18"/>
      <c r="K6" s="18"/>
      <c r="L6" s="18"/>
      <c r="M6" s="18"/>
      <c r="N6" s="18"/>
      <c r="O6" s="21"/>
      <c r="P6" s="24"/>
    </row>
    <row r="7" spans="1:16" ht="15" customHeight="1">
      <c r="A7" s="26"/>
      <c r="B7" s="53"/>
      <c r="C7" s="21"/>
      <c r="D7" s="23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4"/>
    </row>
    <row r="8" spans="1:16">
      <c r="A8" s="26"/>
      <c r="B8" s="53"/>
      <c r="C8" s="21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</row>
    <row r="9" spans="1:16" ht="15" customHeight="1">
      <c r="A9" s="26"/>
      <c r="B9" s="53"/>
      <c r="C9" s="21"/>
      <c r="D9" s="23"/>
      <c r="E9" s="21"/>
      <c r="F9" s="21"/>
      <c r="G9" s="21"/>
      <c r="H9" s="21"/>
      <c r="I9" s="21"/>
      <c r="J9" s="21"/>
      <c r="K9" s="233">
        <f>facturations!D26</f>
        <v>0</v>
      </c>
      <c r="L9" s="234"/>
      <c r="M9" s="234"/>
      <c r="N9" s="235"/>
      <c r="O9" s="21"/>
      <c r="P9" s="24"/>
    </row>
    <row r="10" spans="1:16" ht="15" customHeight="1">
      <c r="A10" s="26"/>
      <c r="B10" s="53"/>
      <c r="C10" s="21"/>
      <c r="D10" s="23"/>
      <c r="E10" s="21"/>
      <c r="F10" s="21"/>
      <c r="G10" s="21"/>
      <c r="H10" s="21"/>
      <c r="I10" s="21"/>
      <c r="J10" s="21"/>
      <c r="K10" s="236"/>
      <c r="L10" s="237"/>
      <c r="M10" s="237"/>
      <c r="N10" s="238"/>
      <c r="O10" s="21"/>
      <c r="P10" s="24"/>
    </row>
    <row r="11" spans="1:16">
      <c r="A11" s="26"/>
      <c r="B11" s="53"/>
      <c r="C11" s="21"/>
      <c r="D11" s="23"/>
      <c r="E11" s="21"/>
      <c r="F11" s="21"/>
      <c r="G11" s="21"/>
      <c r="H11" s="21"/>
      <c r="I11" s="21"/>
      <c r="J11" s="21"/>
      <c r="K11" s="239">
        <f>facturations!E26</f>
        <v>0</v>
      </c>
      <c r="L11" s="240"/>
      <c r="M11" s="240"/>
      <c r="N11" s="241"/>
      <c r="O11" s="21"/>
      <c r="P11" s="24"/>
    </row>
    <row r="12" spans="1:16">
      <c r="A12" s="26"/>
      <c r="B12" s="53"/>
      <c r="C12" s="21"/>
      <c r="D12" s="23"/>
      <c r="E12" s="21"/>
      <c r="F12" s="21"/>
      <c r="G12" s="21"/>
      <c r="H12" s="21"/>
      <c r="I12" s="21"/>
      <c r="J12" s="21"/>
      <c r="K12" s="31">
        <f>facturations!F26</f>
        <v>0</v>
      </c>
      <c r="L12" s="242">
        <f>facturations!G26</f>
        <v>0</v>
      </c>
      <c r="M12" s="242"/>
      <c r="N12" s="194"/>
      <c r="O12" s="21"/>
      <c r="P12" s="24"/>
    </row>
    <row r="13" spans="1:16">
      <c r="A13" s="26"/>
      <c r="B13" s="53"/>
      <c r="C13" s="21"/>
      <c r="D13" s="23"/>
      <c r="E13" s="21"/>
      <c r="F13" s="21"/>
      <c r="G13" s="21"/>
      <c r="H13" s="21"/>
      <c r="I13" s="21"/>
      <c r="J13" s="21"/>
      <c r="K13" s="8"/>
      <c r="L13" s="8"/>
      <c r="M13" s="8"/>
      <c r="N13" s="8"/>
      <c r="O13" s="21"/>
      <c r="P13" s="24"/>
    </row>
    <row r="14" spans="1:16">
      <c r="A14" s="26"/>
      <c r="B14" s="53"/>
      <c r="C14" s="21"/>
      <c r="D14" s="23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</row>
    <row r="15" spans="1:16" ht="60" customHeight="1">
      <c r="A15" s="26"/>
      <c r="B15" s="243" t="str">
        <f>facturations!U26</f>
        <v xml:space="preserve">Factures 15 - </v>
      </c>
      <c r="C15" s="244"/>
      <c r="D15" s="76" t="s">
        <v>42</v>
      </c>
      <c r="E15" s="74" t="s">
        <v>27</v>
      </c>
      <c r="F15" s="340">
        <f>facturations!V26</f>
        <v>0</v>
      </c>
      <c r="G15" s="340"/>
      <c r="H15" s="340"/>
      <c r="I15" s="14">
        <f>facturations!W26</f>
        <v>15</v>
      </c>
      <c r="J15" s="21"/>
      <c r="K15" s="21"/>
      <c r="L15" s="21"/>
      <c r="M15" s="21"/>
      <c r="N15" s="21"/>
      <c r="O15" s="21"/>
      <c r="P15" s="24"/>
    </row>
    <row r="16" spans="1:16">
      <c r="A16" s="26"/>
      <c r="B16" s="226" t="s">
        <v>22</v>
      </c>
      <c r="C16" s="227"/>
      <c r="D16" s="231">
        <f>facturations!J26</f>
        <v>0</v>
      </c>
      <c r="E16" s="231"/>
      <c r="F16" s="231"/>
      <c r="G16" s="231"/>
      <c r="H16" s="231"/>
      <c r="I16" s="232"/>
      <c r="J16" s="21"/>
      <c r="K16" s="21"/>
      <c r="L16" s="21"/>
      <c r="M16" s="21"/>
      <c r="N16" s="21"/>
      <c r="O16" s="21"/>
      <c r="P16" s="24"/>
    </row>
    <row r="17" spans="1:17" ht="9.9499999999999993" customHeight="1">
      <c r="A17" s="26"/>
      <c r="B17" s="32"/>
      <c r="C17" s="32"/>
      <c r="D17" s="71"/>
      <c r="E17" s="32"/>
      <c r="F17" s="32"/>
      <c r="G17" s="27"/>
      <c r="H17" s="27"/>
      <c r="I17" s="27"/>
      <c r="J17" s="21"/>
      <c r="K17" s="21"/>
      <c r="L17" s="21"/>
      <c r="M17" s="21"/>
      <c r="N17" s="21"/>
      <c r="O17" s="21"/>
      <c r="P17" s="24"/>
    </row>
    <row r="18" spans="1:17">
      <c r="A18" s="26"/>
      <c r="B18" s="341" t="s">
        <v>23</v>
      </c>
      <c r="C18" s="342"/>
      <c r="D18" s="342"/>
      <c r="E18" s="342"/>
      <c r="F18" s="32" t="s">
        <v>26</v>
      </c>
      <c r="G18" s="339">
        <f>'Devis 15 - '!F15</f>
        <v>0</v>
      </c>
      <c r="H18" s="339"/>
      <c r="I18" s="28">
        <f>'Devis 15 - '!I15</f>
        <v>15</v>
      </c>
      <c r="J18" s="21"/>
      <c r="K18" s="21"/>
      <c r="L18" s="21"/>
      <c r="M18" s="21"/>
      <c r="N18" s="21"/>
      <c r="O18" s="21"/>
      <c r="P18" s="24"/>
    </row>
    <row r="19" spans="1:17">
      <c r="A19" s="26"/>
      <c r="B19" s="226" t="s">
        <v>24</v>
      </c>
      <c r="C19" s="227"/>
      <c r="D19" s="227"/>
      <c r="E19" s="227"/>
      <c r="F19" s="231">
        <f>'Devis 15 - '!D16</f>
        <v>0</v>
      </c>
      <c r="G19" s="231"/>
      <c r="H19" s="231"/>
      <c r="I19" s="232"/>
      <c r="J19" s="21"/>
      <c r="K19" s="21"/>
      <c r="L19" s="21"/>
      <c r="M19" s="21"/>
      <c r="N19" s="21"/>
      <c r="O19" s="21"/>
      <c r="P19" s="24"/>
    </row>
    <row r="20" spans="1:17" s="21" customFormat="1" ht="9.9499999999999993" customHeight="1">
      <c r="A20" s="26"/>
      <c r="B20" s="29"/>
      <c r="C20" s="29"/>
      <c r="D20" s="23"/>
      <c r="E20" s="29"/>
      <c r="F20" s="29"/>
      <c r="G20" s="7"/>
      <c r="H20" s="7"/>
      <c r="I20" s="7"/>
      <c r="P20" s="24"/>
      <c r="Q20" s="22"/>
    </row>
    <row r="21" spans="1:17">
      <c r="A21" s="26"/>
      <c r="B21" s="228" t="s">
        <v>8</v>
      </c>
      <c r="C21" s="229"/>
      <c r="D21" s="229"/>
      <c r="E21" s="229"/>
      <c r="F21" s="229"/>
      <c r="G21" s="229"/>
      <c r="H21" s="230"/>
      <c r="I21" s="228" t="s">
        <v>9</v>
      </c>
      <c r="J21" s="230"/>
      <c r="K21" s="228" t="s">
        <v>21</v>
      </c>
      <c r="L21" s="230"/>
      <c r="M21" s="229"/>
      <c r="N21" s="229"/>
      <c r="O21" s="230"/>
      <c r="P21" s="24"/>
    </row>
    <row r="22" spans="1:17">
      <c r="A22" s="26"/>
      <c r="B22" s="317">
        <f>'Devis 15 - '!B22</f>
        <v>0</v>
      </c>
      <c r="C22" s="318"/>
      <c r="D22" s="318"/>
      <c r="E22" s="318"/>
      <c r="F22" s="318"/>
      <c r="G22" s="318"/>
      <c r="H22" s="319"/>
      <c r="I22" s="317">
        <f>'Devis 15 - '!I22</f>
        <v>0</v>
      </c>
      <c r="J22" s="319"/>
      <c r="K22" s="337">
        <f>'Devis 15 - '!K22</f>
        <v>0</v>
      </c>
      <c r="L22" s="338"/>
      <c r="M22" s="257">
        <f>K22*I22</f>
        <v>0</v>
      </c>
      <c r="N22" s="258"/>
      <c r="O22" s="259"/>
      <c r="P22" s="24"/>
    </row>
    <row r="23" spans="1:17">
      <c r="A23" s="26"/>
      <c r="B23" s="326">
        <f>'Devis 15 - '!B23</f>
        <v>0</v>
      </c>
      <c r="C23" s="327"/>
      <c r="D23" s="327"/>
      <c r="E23" s="327"/>
      <c r="F23" s="327"/>
      <c r="G23" s="327"/>
      <c r="H23" s="328"/>
      <c r="I23" s="326">
        <f>'Devis 15 - '!I23</f>
        <v>0</v>
      </c>
      <c r="J23" s="328"/>
      <c r="K23" s="329">
        <f>'Devis 15 - '!K23</f>
        <v>0</v>
      </c>
      <c r="L23" s="330"/>
      <c r="M23" s="265">
        <f>K23*I23</f>
        <v>0</v>
      </c>
      <c r="N23" s="266"/>
      <c r="O23" s="267"/>
      <c r="P23" s="24"/>
    </row>
    <row r="24" spans="1:17">
      <c r="A24" s="26"/>
      <c r="B24" s="326">
        <f>'Devis 15 - '!B24</f>
        <v>0</v>
      </c>
      <c r="C24" s="327"/>
      <c r="D24" s="327"/>
      <c r="E24" s="327"/>
      <c r="F24" s="327"/>
      <c r="G24" s="327"/>
      <c r="H24" s="328"/>
      <c r="I24" s="326">
        <f>'Devis 15 - '!I24</f>
        <v>0</v>
      </c>
      <c r="J24" s="328"/>
      <c r="K24" s="329">
        <f>'Devis 15 - '!K24</f>
        <v>0</v>
      </c>
      <c r="L24" s="330"/>
      <c r="M24" s="265">
        <f>K24*I24</f>
        <v>0</v>
      </c>
      <c r="N24" s="266"/>
      <c r="O24" s="267"/>
      <c r="P24" s="24"/>
    </row>
    <row r="25" spans="1:17">
      <c r="A25" s="26"/>
      <c r="B25" s="326">
        <f>'Devis 15 - '!B25</f>
        <v>0</v>
      </c>
      <c r="C25" s="327"/>
      <c r="D25" s="327"/>
      <c r="E25" s="327"/>
      <c r="F25" s="327"/>
      <c r="G25" s="327"/>
      <c r="H25" s="328"/>
      <c r="I25" s="326">
        <f>'Devis 15 - '!I25</f>
        <v>0</v>
      </c>
      <c r="J25" s="328"/>
      <c r="K25" s="329">
        <f>'Devis 15 - '!K25</f>
        <v>0</v>
      </c>
      <c r="L25" s="330"/>
      <c r="M25" s="265">
        <f t="shared" ref="M25:M39" si="0">K25*I25</f>
        <v>0</v>
      </c>
      <c r="N25" s="266"/>
      <c r="O25" s="267"/>
      <c r="P25" s="24"/>
    </row>
    <row r="26" spans="1:17">
      <c r="A26" s="26"/>
      <c r="B26" s="326">
        <f>'Devis 15 - '!B26</f>
        <v>0</v>
      </c>
      <c r="C26" s="327"/>
      <c r="D26" s="327"/>
      <c r="E26" s="327"/>
      <c r="F26" s="327"/>
      <c r="G26" s="327"/>
      <c r="H26" s="328"/>
      <c r="I26" s="326">
        <f>'Devis 15 - '!I26</f>
        <v>0</v>
      </c>
      <c r="J26" s="328"/>
      <c r="K26" s="329">
        <f>'Devis 15 - '!K26</f>
        <v>0</v>
      </c>
      <c r="L26" s="330"/>
      <c r="M26" s="265">
        <f t="shared" si="0"/>
        <v>0</v>
      </c>
      <c r="N26" s="266"/>
      <c r="O26" s="267"/>
      <c r="P26" s="24"/>
    </row>
    <row r="27" spans="1:17">
      <c r="A27" s="26"/>
      <c r="B27" s="326">
        <f>'Devis 15 - '!B27</f>
        <v>0</v>
      </c>
      <c r="C27" s="327"/>
      <c r="D27" s="327"/>
      <c r="E27" s="327"/>
      <c r="F27" s="327"/>
      <c r="G27" s="327"/>
      <c r="H27" s="328"/>
      <c r="I27" s="326">
        <f>'Devis 15 - '!I27</f>
        <v>0</v>
      </c>
      <c r="J27" s="328"/>
      <c r="K27" s="329">
        <f>'Devis 15 - '!K27</f>
        <v>0</v>
      </c>
      <c r="L27" s="330"/>
      <c r="M27" s="265">
        <f t="shared" si="0"/>
        <v>0</v>
      </c>
      <c r="N27" s="266"/>
      <c r="O27" s="267"/>
      <c r="P27" s="24"/>
    </row>
    <row r="28" spans="1:17">
      <c r="A28" s="26"/>
      <c r="B28" s="326">
        <f>'Devis 15 - '!B28</f>
        <v>0</v>
      </c>
      <c r="C28" s="327"/>
      <c r="D28" s="327"/>
      <c r="E28" s="327"/>
      <c r="F28" s="327"/>
      <c r="G28" s="327"/>
      <c r="H28" s="328"/>
      <c r="I28" s="326">
        <f>'Devis 15 - '!I28</f>
        <v>0</v>
      </c>
      <c r="J28" s="328"/>
      <c r="K28" s="329">
        <f>'Devis 15 - '!K28</f>
        <v>0</v>
      </c>
      <c r="L28" s="330"/>
      <c r="M28" s="265">
        <f t="shared" si="0"/>
        <v>0</v>
      </c>
      <c r="N28" s="266"/>
      <c r="O28" s="267"/>
      <c r="P28" s="24"/>
    </row>
    <row r="29" spans="1:17">
      <c r="A29" s="26"/>
      <c r="B29" s="326">
        <f>'Devis 15 - '!B29</f>
        <v>0</v>
      </c>
      <c r="C29" s="327"/>
      <c r="D29" s="327"/>
      <c r="E29" s="327"/>
      <c r="F29" s="327"/>
      <c r="G29" s="327"/>
      <c r="H29" s="328"/>
      <c r="I29" s="326">
        <f>'Devis 15 - '!I29</f>
        <v>0</v>
      </c>
      <c r="J29" s="328"/>
      <c r="K29" s="329">
        <f>'Devis 15 - '!K29</f>
        <v>0</v>
      </c>
      <c r="L29" s="330"/>
      <c r="M29" s="265">
        <f t="shared" si="0"/>
        <v>0</v>
      </c>
      <c r="N29" s="266"/>
      <c r="O29" s="267"/>
      <c r="P29" s="24"/>
    </row>
    <row r="30" spans="1:17">
      <c r="A30" s="26"/>
      <c r="B30" s="326">
        <f>'Devis 15 - '!B30</f>
        <v>0</v>
      </c>
      <c r="C30" s="327"/>
      <c r="D30" s="327"/>
      <c r="E30" s="327"/>
      <c r="F30" s="327"/>
      <c r="G30" s="327"/>
      <c r="H30" s="328"/>
      <c r="I30" s="326">
        <f>'Devis 15 - '!I30</f>
        <v>0</v>
      </c>
      <c r="J30" s="328"/>
      <c r="K30" s="329">
        <f>'Devis 15 - '!K30</f>
        <v>0</v>
      </c>
      <c r="L30" s="330"/>
      <c r="M30" s="265">
        <f t="shared" si="0"/>
        <v>0</v>
      </c>
      <c r="N30" s="266"/>
      <c r="O30" s="267"/>
      <c r="P30" s="24"/>
    </row>
    <row r="31" spans="1:17">
      <c r="A31" s="26"/>
      <c r="B31" s="326">
        <f>'Devis 15 - '!B31</f>
        <v>0</v>
      </c>
      <c r="C31" s="327"/>
      <c r="D31" s="327"/>
      <c r="E31" s="327"/>
      <c r="F31" s="327"/>
      <c r="G31" s="327"/>
      <c r="H31" s="328"/>
      <c r="I31" s="326">
        <f>'Devis 15 - '!I31</f>
        <v>0</v>
      </c>
      <c r="J31" s="328"/>
      <c r="K31" s="329">
        <f>'Devis 15 - '!K31</f>
        <v>0</v>
      </c>
      <c r="L31" s="330"/>
      <c r="M31" s="265">
        <f t="shared" si="0"/>
        <v>0</v>
      </c>
      <c r="N31" s="266"/>
      <c r="O31" s="267"/>
      <c r="P31" s="24"/>
    </row>
    <row r="32" spans="1:17">
      <c r="A32" s="26"/>
      <c r="B32" s="326">
        <f>'Devis 15 - '!B32</f>
        <v>0</v>
      </c>
      <c r="C32" s="327"/>
      <c r="D32" s="327"/>
      <c r="E32" s="327"/>
      <c r="F32" s="327"/>
      <c r="G32" s="327"/>
      <c r="H32" s="328"/>
      <c r="I32" s="326">
        <f>'Devis 15 - '!I32</f>
        <v>0</v>
      </c>
      <c r="J32" s="328"/>
      <c r="K32" s="329">
        <f>'Devis 15 - '!K32</f>
        <v>0</v>
      </c>
      <c r="L32" s="330"/>
      <c r="M32" s="265">
        <f t="shared" si="0"/>
        <v>0</v>
      </c>
      <c r="N32" s="266"/>
      <c r="O32" s="267"/>
      <c r="P32" s="24"/>
    </row>
    <row r="33" spans="1:16">
      <c r="A33" s="26"/>
      <c r="B33" s="326">
        <f>'Devis 15 - '!B33</f>
        <v>0</v>
      </c>
      <c r="C33" s="327"/>
      <c r="D33" s="327"/>
      <c r="E33" s="327"/>
      <c r="F33" s="327"/>
      <c r="G33" s="327"/>
      <c r="H33" s="328"/>
      <c r="I33" s="326">
        <f>'Devis 15 - '!I33</f>
        <v>0</v>
      </c>
      <c r="J33" s="328"/>
      <c r="K33" s="329">
        <f>'Devis 15 - '!K33</f>
        <v>0</v>
      </c>
      <c r="L33" s="330"/>
      <c r="M33" s="265">
        <f t="shared" si="0"/>
        <v>0</v>
      </c>
      <c r="N33" s="266"/>
      <c r="O33" s="267"/>
      <c r="P33" s="24"/>
    </row>
    <row r="34" spans="1:16">
      <c r="A34" s="26"/>
      <c r="B34" s="326">
        <f>'Devis 15 - '!B34</f>
        <v>0</v>
      </c>
      <c r="C34" s="327"/>
      <c r="D34" s="327"/>
      <c r="E34" s="327"/>
      <c r="F34" s="327"/>
      <c r="G34" s="327"/>
      <c r="H34" s="328"/>
      <c r="I34" s="326">
        <f>'Devis 15 - '!I34</f>
        <v>0</v>
      </c>
      <c r="J34" s="328"/>
      <c r="K34" s="329">
        <f>'Devis 15 - '!K34</f>
        <v>0</v>
      </c>
      <c r="L34" s="330"/>
      <c r="M34" s="265">
        <f t="shared" si="0"/>
        <v>0</v>
      </c>
      <c r="N34" s="266"/>
      <c r="O34" s="267"/>
      <c r="P34" s="24"/>
    </row>
    <row r="35" spans="1:16">
      <c r="A35" s="26"/>
      <c r="B35" s="326">
        <f>'Devis 15 - '!B35</f>
        <v>0</v>
      </c>
      <c r="C35" s="327"/>
      <c r="D35" s="327"/>
      <c r="E35" s="327"/>
      <c r="F35" s="327"/>
      <c r="G35" s="327"/>
      <c r="H35" s="328"/>
      <c r="I35" s="326">
        <f>'Devis 15 - '!I35</f>
        <v>0</v>
      </c>
      <c r="J35" s="328"/>
      <c r="K35" s="329">
        <f>'Devis 15 - '!K35</f>
        <v>0</v>
      </c>
      <c r="L35" s="330"/>
      <c r="M35" s="265">
        <f t="shared" si="0"/>
        <v>0</v>
      </c>
      <c r="N35" s="266"/>
      <c r="O35" s="267"/>
      <c r="P35" s="24"/>
    </row>
    <row r="36" spans="1:16">
      <c r="A36" s="26"/>
      <c r="B36" s="326">
        <f>'Devis 15 - '!B36</f>
        <v>0</v>
      </c>
      <c r="C36" s="327"/>
      <c r="D36" s="327"/>
      <c r="E36" s="327"/>
      <c r="F36" s="327"/>
      <c r="G36" s="327"/>
      <c r="H36" s="328"/>
      <c r="I36" s="326">
        <f>'Devis 15 - '!I36</f>
        <v>0</v>
      </c>
      <c r="J36" s="328"/>
      <c r="K36" s="329">
        <f>'Devis 15 - '!K36</f>
        <v>0</v>
      </c>
      <c r="L36" s="330"/>
      <c r="M36" s="265">
        <f t="shared" si="0"/>
        <v>0</v>
      </c>
      <c r="N36" s="266"/>
      <c r="O36" s="267"/>
      <c r="P36" s="24"/>
    </row>
    <row r="37" spans="1:16">
      <c r="A37" s="26"/>
      <c r="B37" s="62"/>
      <c r="C37" s="63"/>
      <c r="D37" s="73"/>
      <c r="E37" s="63"/>
      <c r="F37" s="63"/>
      <c r="G37" s="63"/>
      <c r="H37" s="64"/>
      <c r="I37" s="62"/>
      <c r="J37" s="64"/>
      <c r="K37" s="65"/>
      <c r="L37" s="66"/>
      <c r="M37" s="265">
        <f t="shared" si="0"/>
        <v>0</v>
      </c>
      <c r="N37" s="266"/>
      <c r="O37" s="267"/>
      <c r="P37" s="24"/>
    </row>
    <row r="38" spans="1:16">
      <c r="A38" s="26"/>
      <c r="B38" s="326">
        <f>'Devis 15 - '!B38</f>
        <v>0</v>
      </c>
      <c r="C38" s="327"/>
      <c r="D38" s="327"/>
      <c r="E38" s="327"/>
      <c r="F38" s="327"/>
      <c r="G38" s="327"/>
      <c r="H38" s="328"/>
      <c r="I38" s="326">
        <f>'Devis 15 - '!I37</f>
        <v>0</v>
      </c>
      <c r="J38" s="328"/>
      <c r="K38" s="329">
        <f>'Devis 15 - '!K37</f>
        <v>0</v>
      </c>
      <c r="L38" s="330"/>
      <c r="M38" s="265">
        <f t="shared" si="0"/>
        <v>0</v>
      </c>
      <c r="N38" s="266"/>
      <c r="O38" s="267"/>
      <c r="P38" s="24"/>
    </row>
    <row r="39" spans="1:16">
      <c r="A39" s="26"/>
      <c r="B39" s="331">
        <f>'Devis 15 - '!B39</f>
        <v>0</v>
      </c>
      <c r="C39" s="332"/>
      <c r="D39" s="332"/>
      <c r="E39" s="332"/>
      <c r="F39" s="332"/>
      <c r="G39" s="332"/>
      <c r="H39" s="333"/>
      <c r="I39" s="331">
        <f>'Devis 15 - '!I39</f>
        <v>0</v>
      </c>
      <c r="J39" s="333"/>
      <c r="K39" s="334">
        <f>'Devis 15 - '!K39</f>
        <v>0</v>
      </c>
      <c r="L39" s="335"/>
      <c r="M39" s="279">
        <f t="shared" si="0"/>
        <v>0</v>
      </c>
      <c r="N39" s="280"/>
      <c r="O39" s="281"/>
      <c r="P39" s="24"/>
    </row>
    <row r="40" spans="1:16" s="61" customFormat="1" ht="9.9499999999999993" customHeight="1">
      <c r="A40" s="58"/>
      <c r="B40" s="57"/>
      <c r="C40" s="57"/>
      <c r="D40" s="77"/>
      <c r="E40" s="57"/>
      <c r="F40" s="57"/>
      <c r="G40" s="57"/>
      <c r="H40" s="57"/>
      <c r="I40" s="57"/>
      <c r="J40" s="57"/>
      <c r="K40" s="57"/>
      <c r="L40" s="57"/>
      <c r="M40" s="59"/>
      <c r="N40" s="59"/>
      <c r="O40" s="59"/>
      <c r="P40" s="60"/>
    </row>
    <row r="41" spans="1:16" ht="9.9499999999999993" customHeight="1">
      <c r="A41" s="26"/>
      <c r="B41" s="282" t="s">
        <v>20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4"/>
      <c r="M41" s="288">
        <f>SUM(M22:O39)</f>
        <v>0</v>
      </c>
      <c r="N41" s="289"/>
      <c r="O41" s="290"/>
      <c r="P41" s="24"/>
    </row>
    <row r="42" spans="1:16" ht="9.9499999999999993" customHeight="1">
      <c r="A42" s="26"/>
      <c r="B42" s="285"/>
      <c r="C42" s="286"/>
      <c r="D42" s="286"/>
      <c r="E42" s="286"/>
      <c r="F42" s="286"/>
      <c r="G42" s="286"/>
      <c r="H42" s="286"/>
      <c r="I42" s="286"/>
      <c r="J42" s="286"/>
      <c r="K42" s="286"/>
      <c r="L42" s="287"/>
      <c r="M42" s="291"/>
      <c r="N42" s="292"/>
      <c r="O42" s="293"/>
      <c r="P42" s="24"/>
    </row>
    <row r="43" spans="1:16" ht="9.9499999999999993" customHeight="1">
      <c r="A43" s="26"/>
      <c r="B43" s="294" t="s">
        <v>14</v>
      </c>
      <c r="C43" s="295"/>
      <c r="D43" s="298" t="s">
        <v>18</v>
      </c>
      <c r="E43" s="298"/>
      <c r="F43" s="298"/>
      <c r="G43" s="298"/>
      <c r="H43" s="298"/>
      <c r="I43" s="299"/>
      <c r="J43" s="288"/>
      <c r="K43" s="289"/>
      <c r="L43" s="290"/>
      <c r="M43" s="320">
        <f>'Devis 15 - '!M43</f>
        <v>0</v>
      </c>
      <c r="N43" s="320"/>
      <c r="O43" s="321"/>
      <c r="P43" s="24"/>
    </row>
    <row r="44" spans="1:16" ht="9.9499999999999993" customHeight="1">
      <c r="A44" s="26"/>
      <c r="B44" s="296"/>
      <c r="C44" s="297"/>
      <c r="D44" s="300"/>
      <c r="E44" s="300"/>
      <c r="F44" s="300"/>
      <c r="G44" s="300"/>
      <c r="H44" s="300"/>
      <c r="I44" s="301"/>
      <c r="J44" s="302"/>
      <c r="K44" s="303"/>
      <c r="L44" s="304"/>
      <c r="M44" s="322"/>
      <c r="N44" s="322"/>
      <c r="O44" s="323"/>
      <c r="P44" s="24"/>
    </row>
    <row r="45" spans="1:16" ht="9.9499999999999993" customHeight="1">
      <c r="A45" s="26"/>
      <c r="B45" s="294" t="s">
        <v>15</v>
      </c>
      <c r="C45" s="295"/>
      <c r="D45" s="298" t="s">
        <v>19</v>
      </c>
      <c r="E45" s="298"/>
      <c r="F45" s="298"/>
      <c r="G45" s="298"/>
      <c r="H45" s="298"/>
      <c r="I45" s="299"/>
      <c r="J45" s="288"/>
      <c r="K45" s="289"/>
      <c r="L45" s="290"/>
      <c r="M45" s="320">
        <f>'Devis 15 - '!M45</f>
        <v>0</v>
      </c>
      <c r="N45" s="320"/>
      <c r="O45" s="321"/>
      <c r="P45" s="24"/>
    </row>
    <row r="46" spans="1:16" ht="9.9499999999999993" customHeight="1">
      <c r="A46" s="26"/>
      <c r="B46" s="296"/>
      <c r="C46" s="297"/>
      <c r="D46" s="300"/>
      <c r="E46" s="300"/>
      <c r="F46" s="300"/>
      <c r="G46" s="300"/>
      <c r="H46" s="300"/>
      <c r="I46" s="301"/>
      <c r="J46" s="302"/>
      <c r="K46" s="303"/>
      <c r="L46" s="304"/>
      <c r="M46" s="322"/>
      <c r="N46" s="322"/>
      <c r="O46" s="323"/>
      <c r="P46" s="24"/>
    </row>
    <row r="47" spans="1:16" ht="9.9499999999999993" customHeight="1">
      <c r="A47" s="26"/>
      <c r="B47" s="294" t="s">
        <v>16</v>
      </c>
      <c r="C47" s="295"/>
      <c r="D47" s="298" t="s">
        <v>17</v>
      </c>
      <c r="E47" s="298"/>
      <c r="F47" s="298"/>
      <c r="G47" s="298"/>
      <c r="H47" s="298"/>
      <c r="I47" s="299"/>
      <c r="J47" s="288"/>
      <c r="K47" s="289"/>
      <c r="L47" s="290"/>
      <c r="M47" s="324">
        <f>M41-M43-M45</f>
        <v>0</v>
      </c>
      <c r="N47" s="324"/>
      <c r="O47" s="325"/>
      <c r="P47" s="24"/>
    </row>
    <row r="48" spans="1:16" ht="9.9499999999999993" customHeight="1">
      <c r="A48" s="26"/>
      <c r="B48" s="296"/>
      <c r="C48" s="297"/>
      <c r="D48" s="300"/>
      <c r="E48" s="300"/>
      <c r="F48" s="300"/>
      <c r="G48" s="300"/>
      <c r="H48" s="300"/>
      <c r="I48" s="301"/>
      <c r="J48" s="302"/>
      <c r="K48" s="303"/>
      <c r="L48" s="304"/>
      <c r="M48" s="303"/>
      <c r="N48" s="303"/>
      <c r="O48" s="304"/>
      <c r="P48" s="24"/>
    </row>
    <row r="49" spans="1:16">
      <c r="A49" s="26"/>
      <c r="B49" s="305" t="str">
        <f>Domiciliation!G21</f>
        <v>TVA non applicable art.293 B du CGI</v>
      </c>
      <c r="C49" s="305"/>
      <c r="D49" s="305"/>
      <c r="E49" s="305"/>
      <c r="F49" s="305"/>
      <c r="G49" s="305"/>
      <c r="H49" s="305"/>
      <c r="I49" s="30"/>
      <c r="J49" s="30"/>
      <c r="K49" s="30"/>
      <c r="L49" s="30"/>
      <c r="M49" s="30"/>
      <c r="N49" s="30"/>
      <c r="O49" s="30"/>
      <c r="P49" s="24"/>
    </row>
    <row r="50" spans="1:16" ht="9.9499999999999993" customHeight="1">
      <c r="A50" s="26"/>
      <c r="B50" s="30"/>
      <c r="C50" s="30"/>
      <c r="D50" s="7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4"/>
    </row>
    <row r="51" spans="1:16">
      <c r="A51" s="26"/>
      <c r="B51" s="167" t="s">
        <v>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9"/>
      <c r="P51" s="24"/>
    </row>
    <row r="52" spans="1:16">
      <c r="A52" s="26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2"/>
      <c r="P52" s="24"/>
    </row>
    <row r="53" spans="1:16">
      <c r="A53" s="26"/>
      <c r="B53" s="191" t="s">
        <v>0</v>
      </c>
      <c r="C53" s="192"/>
      <c r="D53" s="195" t="s">
        <v>1</v>
      </c>
      <c r="E53" s="196"/>
      <c r="F53" s="196"/>
      <c r="G53" s="197"/>
      <c r="H53" s="195" t="s">
        <v>2</v>
      </c>
      <c r="I53" s="197"/>
      <c r="J53" s="195" t="s">
        <v>3</v>
      </c>
      <c r="K53" s="197"/>
      <c r="L53" s="6" t="s">
        <v>4</v>
      </c>
      <c r="M53" s="196"/>
      <c r="N53" s="196"/>
      <c r="O53" s="197"/>
      <c r="P53" s="24"/>
    </row>
    <row r="54" spans="1:16">
      <c r="A54" s="26"/>
      <c r="B54" s="193"/>
      <c r="C54" s="194"/>
      <c r="D54" s="195">
        <v>20041</v>
      </c>
      <c r="E54" s="196"/>
      <c r="F54" s="196"/>
      <c r="G54" s="197"/>
      <c r="H54" s="195">
        <v>1013</v>
      </c>
      <c r="I54" s="197"/>
      <c r="J54" s="195" t="s">
        <v>10</v>
      </c>
      <c r="K54" s="197"/>
      <c r="L54" s="6">
        <v>49</v>
      </c>
      <c r="M54" s="196"/>
      <c r="N54" s="196"/>
      <c r="O54" s="197"/>
      <c r="P54" s="24"/>
    </row>
    <row r="55" spans="1:16">
      <c r="A55" s="26"/>
      <c r="B55" s="195" t="str">
        <f>Domiciliation!E14</f>
        <v>IBAN : ---- ---- ---- ---- ---- ---- --- - BIC : ------------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7"/>
      <c r="P55" s="24"/>
    </row>
    <row r="56" spans="1:16">
      <c r="A56" s="26"/>
      <c r="B56" s="21"/>
      <c r="C56" s="21"/>
      <c r="D56" s="23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4"/>
    </row>
    <row r="57" spans="1:16" ht="18" customHeight="1">
      <c r="A57" s="26"/>
      <c r="B57" s="315" t="str">
        <f>Domiciliation!G16</f>
        <v xml:space="preserve"> </v>
      </c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24"/>
    </row>
    <row r="58" spans="1:16" ht="18" customHeight="1">
      <c r="A58" s="26"/>
      <c r="B58" s="315" t="str">
        <f>Domiciliation!G17</f>
        <v xml:space="preserve"> 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24"/>
    </row>
    <row r="59" spans="1:16">
      <c r="A59" s="26"/>
      <c r="B59" s="315" t="str">
        <f>Domiciliation!G18</f>
        <v>Siret :  --- --- --- -----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24"/>
    </row>
    <row r="60" spans="1:16">
      <c r="A60" s="26"/>
      <c r="B60" s="315" t="str">
        <f>Domiciliation!G19</f>
        <v>Dispensé d’immatriculation au registre du commerce et des sociétés ( RCS )</v>
      </c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24"/>
    </row>
    <row r="61" spans="1:16">
      <c r="A61" s="17"/>
      <c r="B61" s="316" t="str">
        <f>Domiciliation!G20</f>
        <v>et au répertoire des métiers ( RM )</v>
      </c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19"/>
    </row>
  </sheetData>
  <mergeCells count="117">
    <mergeCell ref="B61:O61"/>
    <mergeCell ref="M54:O54"/>
    <mergeCell ref="B55:O55"/>
    <mergeCell ref="B57:O57"/>
    <mergeCell ref="B58:O58"/>
    <mergeCell ref="B59:O59"/>
    <mergeCell ref="B60:O60"/>
    <mergeCell ref="B49:H49"/>
    <mergeCell ref="B51:O52"/>
    <mergeCell ref="B53:C54"/>
    <mergeCell ref="D53:G53"/>
    <mergeCell ref="H53:I53"/>
    <mergeCell ref="J53:K53"/>
    <mergeCell ref="M53:O53"/>
    <mergeCell ref="D54:G54"/>
    <mergeCell ref="H54:I54"/>
    <mergeCell ref="J54:K54"/>
    <mergeCell ref="B45:C46"/>
    <mergeCell ref="D45:I46"/>
    <mergeCell ref="J45:L46"/>
    <mergeCell ref="M45:O46"/>
    <mergeCell ref="B47:C48"/>
    <mergeCell ref="D47:I48"/>
    <mergeCell ref="J47:L48"/>
    <mergeCell ref="M47:O48"/>
    <mergeCell ref="B41:L42"/>
    <mergeCell ref="M41:O42"/>
    <mergeCell ref="B43:C44"/>
    <mergeCell ref="D43:I44"/>
    <mergeCell ref="J43:L44"/>
    <mergeCell ref="M43:O44"/>
    <mergeCell ref="B38:H38"/>
    <mergeCell ref="I38:J38"/>
    <mergeCell ref="K38:L38"/>
    <mergeCell ref="M38:O38"/>
    <mergeCell ref="B39:H39"/>
    <mergeCell ref="I39:J39"/>
    <mergeCell ref="K39:L39"/>
    <mergeCell ref="M39:O39"/>
    <mergeCell ref="B35:H35"/>
    <mergeCell ref="I35:J35"/>
    <mergeCell ref="K35:L35"/>
    <mergeCell ref="M35:O35"/>
    <mergeCell ref="B36:H36"/>
    <mergeCell ref="I36:J36"/>
    <mergeCell ref="K36:L36"/>
    <mergeCell ref="M36:O36"/>
    <mergeCell ref="M37:O37"/>
    <mergeCell ref="B33:H33"/>
    <mergeCell ref="I33:J33"/>
    <mergeCell ref="K33:L33"/>
    <mergeCell ref="M33:O33"/>
    <mergeCell ref="B34:H34"/>
    <mergeCell ref="I34:J34"/>
    <mergeCell ref="K34:L34"/>
    <mergeCell ref="M34:O34"/>
    <mergeCell ref="B31:H31"/>
    <mergeCell ref="I31:J31"/>
    <mergeCell ref="K31:L31"/>
    <mergeCell ref="M31:O31"/>
    <mergeCell ref="B32:H32"/>
    <mergeCell ref="I32:J32"/>
    <mergeCell ref="K32:L32"/>
    <mergeCell ref="M32:O32"/>
    <mergeCell ref="B29:H29"/>
    <mergeCell ref="I29:J29"/>
    <mergeCell ref="K29:L29"/>
    <mergeCell ref="M29:O29"/>
    <mergeCell ref="B30:H30"/>
    <mergeCell ref="I30:J30"/>
    <mergeCell ref="K30:L30"/>
    <mergeCell ref="M30:O30"/>
    <mergeCell ref="B28:H28"/>
    <mergeCell ref="I28:J28"/>
    <mergeCell ref="K28:L28"/>
    <mergeCell ref="M28:O28"/>
    <mergeCell ref="B26:H26"/>
    <mergeCell ref="I26:J26"/>
    <mergeCell ref="K26:L26"/>
    <mergeCell ref="M26:O26"/>
    <mergeCell ref="B27:H27"/>
    <mergeCell ref="I27:J27"/>
    <mergeCell ref="K27:L27"/>
    <mergeCell ref="M27:O27"/>
    <mergeCell ref="B24:H24"/>
    <mergeCell ref="I24:J24"/>
    <mergeCell ref="K24:L24"/>
    <mergeCell ref="M24:O24"/>
    <mergeCell ref="B25:H25"/>
    <mergeCell ref="I25:J25"/>
    <mergeCell ref="K25:L25"/>
    <mergeCell ref="M25:O25"/>
    <mergeCell ref="B22:H22"/>
    <mergeCell ref="I22:J22"/>
    <mergeCell ref="K22:L22"/>
    <mergeCell ref="M22:O22"/>
    <mergeCell ref="B23:H23"/>
    <mergeCell ref="I23:J23"/>
    <mergeCell ref="K23:L23"/>
    <mergeCell ref="M23:O23"/>
    <mergeCell ref="B19:E19"/>
    <mergeCell ref="F19:I19"/>
    <mergeCell ref="B21:H21"/>
    <mergeCell ref="I21:J21"/>
    <mergeCell ref="K21:L21"/>
    <mergeCell ref="M21:O21"/>
    <mergeCell ref="C5:N5"/>
    <mergeCell ref="K9:N10"/>
    <mergeCell ref="C2:N4"/>
    <mergeCell ref="B15:C15"/>
    <mergeCell ref="F15:H15"/>
    <mergeCell ref="B16:C16"/>
    <mergeCell ref="D16:I16"/>
    <mergeCell ref="B18:E18"/>
    <mergeCell ref="G18:H18"/>
    <mergeCell ref="K11:N11"/>
    <mergeCell ref="L12:N12"/>
  </mergeCells>
  <printOptions horizontalCentered="1" verticalCentered="1"/>
  <pageMargins left="0" right="0" top="0" bottom="0" header="0" footer="0"/>
  <pageSetup paperSize="9" scale="95" orientation="portrait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33</vt:i4>
      </vt:variant>
    </vt:vector>
  </HeadingPairs>
  <TitlesOfParts>
    <vt:vector size="33" baseType="lpstr">
      <vt:lpstr>Domiciliation</vt:lpstr>
      <vt:lpstr>facturations</vt:lpstr>
      <vt:lpstr>chiffre d'Affaire</vt:lpstr>
      <vt:lpstr>Devis 1 - </vt:lpstr>
      <vt:lpstr>Factures 1 - </vt:lpstr>
      <vt:lpstr>Devis 2 - </vt:lpstr>
      <vt:lpstr>Factures 2 - </vt:lpstr>
      <vt:lpstr>Devis 3 - </vt:lpstr>
      <vt:lpstr>Factures 3 - </vt:lpstr>
      <vt:lpstr>Devis 4 - </vt:lpstr>
      <vt:lpstr>Factures 4 - </vt:lpstr>
      <vt:lpstr>Devis 5 - </vt:lpstr>
      <vt:lpstr>Factures 5 - </vt:lpstr>
      <vt:lpstr>Devis 6 - </vt:lpstr>
      <vt:lpstr>Factures 6 - </vt:lpstr>
      <vt:lpstr>Devis 7 - </vt:lpstr>
      <vt:lpstr>Factures 7 - </vt:lpstr>
      <vt:lpstr>Devis 8 - </vt:lpstr>
      <vt:lpstr>Factures 8 - </vt:lpstr>
      <vt:lpstr>Devis 9 - </vt:lpstr>
      <vt:lpstr>Factures 9 - </vt:lpstr>
      <vt:lpstr>Devis 10 - </vt:lpstr>
      <vt:lpstr>Factures 10 - </vt:lpstr>
      <vt:lpstr>Devis 11 - </vt:lpstr>
      <vt:lpstr>Factures 11 - </vt:lpstr>
      <vt:lpstr>Devis 12 - </vt:lpstr>
      <vt:lpstr>Factures 12 - </vt:lpstr>
      <vt:lpstr>Devis 13 - </vt:lpstr>
      <vt:lpstr>Factures 13 - </vt:lpstr>
      <vt:lpstr>Devis 14 - </vt:lpstr>
      <vt:lpstr>Factures 14 - </vt:lpstr>
      <vt:lpstr>Devis 15 - </vt:lpstr>
      <vt:lpstr>Factures 15 - </vt:lpstr>
    </vt:vector>
  </TitlesOfParts>
  <Company>Bos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Jean-Christophe</dc:creator>
  <cp:lastModifiedBy>doudou</cp:lastModifiedBy>
  <cp:lastPrinted>2016-11-19T20:39:51Z</cp:lastPrinted>
  <dcterms:created xsi:type="dcterms:W3CDTF">2011-06-16T21:32:08Z</dcterms:created>
  <dcterms:modified xsi:type="dcterms:W3CDTF">2016-11-21T13:55:04Z</dcterms:modified>
</cp:coreProperties>
</file>