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25ECF4-805A-4DC2-9E6E-9934D3881FA8}" xr6:coauthVersionLast="43" xr6:coauthVersionMax="43" xr10:uidLastSave="{00000000-0000-0000-0000-000000000000}"/>
  <bookViews>
    <workbookView xWindow="-120" yWindow="-120" windowWidth="25440" windowHeight="155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9" i="1" l="1"/>
  <c r="G27" i="1"/>
  <c r="G16" i="1"/>
  <c r="G3" i="1"/>
  <c r="G15" i="1"/>
  <c r="G17" i="1"/>
  <c r="J5" i="1"/>
  <c r="J16" i="1"/>
  <c r="L15" i="1"/>
  <c r="L4" i="1" l="1"/>
  <c r="L5" i="1"/>
  <c r="L6" i="1"/>
  <c r="L7" i="1"/>
  <c r="L8" i="1"/>
  <c r="L9" i="1"/>
  <c r="L10" i="1"/>
  <c r="L11" i="1"/>
  <c r="L12" i="1"/>
  <c r="L13" i="1"/>
  <c r="L14" i="1"/>
  <c r="L3" i="1"/>
  <c r="B20" i="1"/>
  <c r="L16" i="1"/>
  <c r="J4" i="1"/>
  <c r="J6" i="1"/>
  <c r="J7" i="1"/>
  <c r="J8" i="1"/>
  <c r="J9" i="1"/>
  <c r="J10" i="1"/>
  <c r="J11" i="1"/>
  <c r="J12" i="1"/>
  <c r="J13" i="1"/>
  <c r="J14" i="1"/>
  <c r="J15" i="1"/>
  <c r="J3" i="1"/>
  <c r="G4" i="1"/>
  <c r="G5" i="1"/>
  <c r="G6" i="1"/>
  <c r="G7" i="1"/>
  <c r="G8" i="1"/>
  <c r="G9" i="1"/>
  <c r="G10" i="1"/>
  <c r="G11" i="1"/>
  <c r="G12" i="1"/>
  <c r="G13" i="1"/>
  <c r="G14" i="1"/>
</calcChain>
</file>

<file path=xl/sharedStrings.xml><?xml version="1.0" encoding="utf-8"?>
<sst xmlns="http://schemas.openxmlformats.org/spreadsheetml/2006/main" count="9" uniqueCount="9">
  <si>
    <t>date de début</t>
  </si>
  <si>
    <t>Tulipe</t>
  </si>
  <si>
    <t>Fred</t>
  </si>
  <si>
    <t>=SOMME(L3:L15)</t>
  </si>
  <si>
    <t>JFL</t>
  </si>
  <si>
    <t>il ne devrait pas calculer  puisque les mois ne sont pas encore passés</t>
  </si>
  <si>
    <t>avec ce type de fromule je ne peux pas additionner car je dois pouvoir me placer dans une cellule</t>
  </si>
  <si>
    <r>
      <t xml:space="preserve">et obtenir le resultat en cours de mois aui passe  </t>
    </r>
    <r>
      <rPr>
        <b/>
        <sz val="11"/>
        <color theme="1"/>
        <rFont val="Calibri"/>
        <family val="2"/>
        <scheme val="minor"/>
      </rPr>
      <t>58 point (ce n'est pas bon)</t>
    </r>
  </si>
  <si>
    <t>je suis désolé si les explication sont compliquées, mais il faudrai que chaque mois passé il ajoute ( comme tulipe) 0,5 mais malheureusement il comptabilise aussi les mois qui ne sont pas encore arrivé et c'est la qu'il y a un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</si>
</sst>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4" xfId="0" quotePrefix="1" applyBorder="1"/>
    <xf numFmtId="0" fontId="0" fillId="0" borderId="5" xfId="0" applyBorder="1"/>
    <xf numFmtId="14" fontId="0" fillId="0" borderId="0" xfId="0" applyNumberFormat="1" applyAlignment="1">
      <alignment horizontal="center"/>
    </xf>
    <xf numFmtId="14" fontId="0" fillId="0" borderId="8" xfId="0" applyNumberFormat="1" applyBorder="1"/>
    <xf numFmtId="0" fontId="0" fillId="0" borderId="9" xfId="0" applyBorder="1"/>
    <xf numFmtId="14" fontId="0" fillId="0" borderId="10" xfId="0" applyNumberFormat="1" applyBorder="1"/>
    <xf numFmtId="0" fontId="0" fillId="0" borderId="3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14" fontId="0" fillId="0" borderId="10" xfId="0" applyNumberForma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0" fillId="3" borderId="11" xfId="0" applyFill="1" applyBorder="1"/>
    <xf numFmtId="0" fontId="1" fillId="2" borderId="12" xfId="0" applyFont="1" applyFill="1" applyBorder="1" applyAlignment="1">
      <alignment horizontal="right" vertical="center"/>
    </xf>
    <xf numFmtId="14" fontId="1" fillId="2" borderId="13" xfId="0" applyNumberFormat="1" applyFont="1" applyFill="1" applyBorder="1"/>
    <xf numFmtId="0" fontId="2" fillId="2" borderId="13" xfId="0" applyFont="1" applyFill="1" applyBorder="1" applyAlignment="1">
      <alignment horizontal="center"/>
    </xf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 applyAlignment="1">
      <alignment horizontal="right" vertical="center"/>
    </xf>
    <xf numFmtId="14" fontId="0" fillId="2" borderId="16" xfId="0" applyNumberFormat="1" applyFill="1" applyBorder="1"/>
    <xf numFmtId="0" fontId="2" fillId="2" borderId="16" xfId="0" applyFont="1" applyFill="1" applyBorder="1" applyAlignment="1">
      <alignment horizontal="center"/>
    </xf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right" vertical="center"/>
    </xf>
    <xf numFmtId="0" fontId="0" fillId="2" borderId="19" xfId="0" applyFill="1" applyBorder="1"/>
    <xf numFmtId="0" fontId="2" fillId="2" borderId="19" xfId="0" applyFont="1" applyFill="1" applyBorder="1" applyAlignment="1">
      <alignment horizontal="center"/>
    </xf>
    <xf numFmtId="0" fontId="0" fillId="2" borderId="20" xfId="0" applyFill="1" applyBorder="1"/>
    <xf numFmtId="0" fontId="0" fillId="2" borderId="21" xfId="0" applyNumberFormat="1" applyFill="1" applyBorder="1" applyAlignment="1">
      <alignment horizontal="center" vertical="center"/>
    </xf>
    <xf numFmtId="0" fontId="0" fillId="2" borderId="22" xfId="0" applyNumberFormat="1" applyFill="1" applyBorder="1" applyAlignment="1">
      <alignment horizontal="center" vertical="center"/>
    </xf>
    <xf numFmtId="0" fontId="0" fillId="2" borderId="23" xfId="0" applyNumberFormat="1" applyFill="1" applyBorder="1" applyAlignment="1">
      <alignment horizontal="center" vertical="center"/>
    </xf>
    <xf numFmtId="0" fontId="0" fillId="2" borderId="21" xfId="0" applyNumberFormat="1" applyFill="1" applyBorder="1" applyAlignment="1">
      <alignment horizontal="center"/>
    </xf>
    <xf numFmtId="0" fontId="2" fillId="2" borderId="2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8</xdr:row>
      <xdr:rowOff>0</xdr:rowOff>
    </xdr:from>
    <xdr:to>
      <xdr:col>1</xdr:col>
      <xdr:colOff>400051</xdr:colOff>
      <xdr:row>18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0B3AC5E-14B8-411B-94B0-94F5409D0474}"/>
            </a:ext>
          </a:extLst>
        </xdr:cNvPr>
        <xdr:cNvCxnSpPr/>
      </xdr:nvCxnSpPr>
      <xdr:spPr>
        <a:xfrm>
          <a:off x="1362075" y="1533525"/>
          <a:ext cx="209551" cy="2076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</xdr:colOff>
      <xdr:row>2</xdr:row>
      <xdr:rowOff>38100</xdr:rowOff>
    </xdr:from>
    <xdr:to>
      <xdr:col>1</xdr:col>
      <xdr:colOff>428625</xdr:colOff>
      <xdr:row>13</xdr:row>
      <xdr:rowOff>133350</xdr:rowOff>
    </xdr:to>
    <xdr:sp macro="" textlink="">
      <xdr:nvSpPr>
        <xdr:cNvPr id="6" name="Accolade ouvrante 5">
          <a:extLst>
            <a:ext uri="{FF2B5EF4-FFF2-40B4-BE49-F238E27FC236}">
              <a16:creationId xmlns:a16="http://schemas.microsoft.com/office/drawing/2014/main" id="{7373BD1F-A363-437D-B357-F8238FC24330}"/>
            </a:ext>
          </a:extLst>
        </xdr:cNvPr>
        <xdr:cNvSpPr/>
      </xdr:nvSpPr>
      <xdr:spPr>
        <a:xfrm>
          <a:off x="1238250" y="428625"/>
          <a:ext cx="361950" cy="2190750"/>
        </a:xfrm>
        <a:prstGeom prst="leftBrac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457200</xdr:colOff>
      <xdr:row>17</xdr:row>
      <xdr:rowOff>57150</xdr:rowOff>
    </xdr:from>
    <xdr:to>
      <xdr:col>6</xdr:col>
      <xdr:colOff>609600</xdr:colOff>
      <xdr:row>22</xdr:row>
      <xdr:rowOff>161925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9EFE401D-0EE5-48EA-9B69-E5173972DFB1}"/>
            </a:ext>
          </a:extLst>
        </xdr:cNvPr>
        <xdr:cNvCxnSpPr/>
      </xdr:nvCxnSpPr>
      <xdr:spPr>
        <a:xfrm flipV="1">
          <a:off x="5867400" y="3314700"/>
          <a:ext cx="152400" cy="1085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447675</xdr:colOff>
      <xdr:row>16</xdr:row>
      <xdr:rowOff>28575</xdr:rowOff>
    </xdr:from>
    <xdr:to>
      <xdr:col>9</xdr:col>
      <xdr:colOff>152400</xdr:colOff>
      <xdr:row>22</xdr:row>
      <xdr:rowOff>161925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58761F3C-D90F-49C7-8B01-279B62213A3F}"/>
            </a:ext>
          </a:extLst>
        </xdr:cNvPr>
        <xdr:cNvCxnSpPr/>
      </xdr:nvCxnSpPr>
      <xdr:spPr>
        <a:xfrm flipV="1">
          <a:off x="5857875" y="3095625"/>
          <a:ext cx="2638425" cy="1304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15</xdr:row>
      <xdr:rowOff>85726</xdr:rowOff>
    </xdr:from>
    <xdr:to>
      <xdr:col>11</xdr:col>
      <xdr:colOff>476250</xdr:colOff>
      <xdr:row>22</xdr:row>
      <xdr:rowOff>180975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608131F7-CA69-475C-AD2C-9B372531EB0D}"/>
            </a:ext>
          </a:extLst>
        </xdr:cNvPr>
        <xdr:cNvCxnSpPr/>
      </xdr:nvCxnSpPr>
      <xdr:spPr>
        <a:xfrm flipV="1">
          <a:off x="5876925" y="2962276"/>
          <a:ext cx="4467225" cy="14573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showGridLines="0" tabSelected="1" workbookViewId="0"/>
  </sheetViews>
  <sheetFormatPr baseColWidth="10" defaultRowHeight="15" x14ac:dyDescent="0.25"/>
  <cols>
    <col min="1" max="1" width="17.5703125" customWidth="1"/>
    <col min="2" max="2" width="11.42578125" style="2"/>
    <col min="3" max="3" width="18.140625" customWidth="1"/>
    <col min="4" max="4" width="11.140625" style="4" customWidth="1"/>
    <col min="7" max="7" width="21.140625" style="2" customWidth="1"/>
    <col min="9" max="9" width="29.5703125" style="3" customWidth="1"/>
    <col min="10" max="10" width="11.42578125" style="3"/>
    <col min="12" max="12" width="17.85546875" customWidth="1"/>
  </cols>
  <sheetData>
    <row r="1" spans="1:12" ht="15.75" thickBot="1" x14ac:dyDescent="0.3">
      <c r="A1" s="5">
        <v>44197</v>
      </c>
    </row>
    <row r="2" spans="1:12" ht="15.75" thickBot="1" x14ac:dyDescent="0.3">
      <c r="A2" s="6" t="s">
        <v>0</v>
      </c>
      <c r="G2" s="49" t="s">
        <v>1</v>
      </c>
      <c r="J2" s="50" t="s">
        <v>2</v>
      </c>
      <c r="L2" s="50" t="s">
        <v>4</v>
      </c>
    </row>
    <row r="3" spans="1:12" x14ac:dyDescent="0.25">
      <c r="B3" s="24">
        <v>0.5</v>
      </c>
      <c r="C3" s="11">
        <v>44197</v>
      </c>
      <c r="G3" s="14">
        <f>B3+IF(INT(MOD((ROW($A$1)/6),6)-1)&lt;0,0,IF(INT(MOD((ROW($A$1)/6),6)-1)=0,0.5,INT(MOD((ROW($A$1)/6),6)-1)))</f>
        <v>0.5</v>
      </c>
      <c r="I3" s="10"/>
      <c r="J3" s="17">
        <f>(DATEDIF($A$1,C3,"m")+1 + INT(I3/6))*1</f>
        <v>1</v>
      </c>
      <c r="L3" s="20">
        <f t="shared" ref="L3:L15" si="0">(DATEDIF($A$1,C3,"m")+1 + INT((DATEDIF($A$1,C3,"m")+1)/6))*0.5</f>
        <v>0.5</v>
      </c>
    </row>
    <row r="4" spans="1:12" x14ac:dyDescent="0.25">
      <c r="B4" s="25">
        <v>0.5</v>
      </c>
      <c r="C4" s="13">
        <v>44255</v>
      </c>
      <c r="G4" s="15">
        <f t="shared" ref="G4:G17" si="1">B4+IF(INT(MOD((ROW($A$1)/6),6)-1)&lt;0,0,IF(INT(MOD((ROW($A$1)/6),6)-1)=0,0.5,INT(MOD((ROW($A$1)/6),6)-1)))</f>
        <v>0.5</v>
      </c>
      <c r="I4" s="10"/>
      <c r="J4" s="18">
        <f t="shared" ref="J4:J16" si="2">(DATEDIF($A$1,C4,"m")+1 + INT(I4/6))*1</f>
        <v>2</v>
      </c>
      <c r="L4" s="21">
        <f t="shared" si="0"/>
        <v>1</v>
      </c>
    </row>
    <row r="5" spans="1:12" x14ac:dyDescent="0.25">
      <c r="B5" s="25">
        <v>0.5</v>
      </c>
      <c r="C5" s="13">
        <v>44286</v>
      </c>
      <c r="G5" s="15">
        <f t="shared" si="1"/>
        <v>0.5</v>
      </c>
      <c r="I5" s="10"/>
      <c r="J5" s="18">
        <f t="shared" si="2"/>
        <v>3</v>
      </c>
      <c r="L5" s="21">
        <f t="shared" si="0"/>
        <v>1.5</v>
      </c>
    </row>
    <row r="6" spans="1:12" x14ac:dyDescent="0.25">
      <c r="B6" s="25">
        <v>0.5</v>
      </c>
      <c r="C6" s="13">
        <v>44316</v>
      </c>
      <c r="G6" s="15">
        <f t="shared" si="1"/>
        <v>0.5</v>
      </c>
      <c r="I6" s="10"/>
      <c r="J6" s="18">
        <f t="shared" si="2"/>
        <v>4</v>
      </c>
      <c r="L6" s="21">
        <f t="shared" si="0"/>
        <v>2</v>
      </c>
    </row>
    <row r="7" spans="1:12" x14ac:dyDescent="0.25">
      <c r="B7" s="25">
        <v>0.5</v>
      </c>
      <c r="C7" s="13">
        <v>44347</v>
      </c>
      <c r="G7" s="15">
        <f t="shared" si="1"/>
        <v>0.5</v>
      </c>
      <c r="I7" s="10"/>
      <c r="J7" s="18">
        <f t="shared" si="2"/>
        <v>5</v>
      </c>
      <c r="L7" s="21">
        <f t="shared" si="0"/>
        <v>2.5</v>
      </c>
    </row>
    <row r="8" spans="1:12" x14ac:dyDescent="0.25">
      <c r="B8" s="25">
        <v>1</v>
      </c>
      <c r="C8" s="13">
        <v>44377</v>
      </c>
      <c r="E8" s="1"/>
      <c r="G8" s="15">
        <f t="shared" si="1"/>
        <v>1</v>
      </c>
      <c r="I8" s="10"/>
      <c r="J8" s="18">
        <f t="shared" si="2"/>
        <v>6</v>
      </c>
      <c r="L8" s="21">
        <f t="shared" si="0"/>
        <v>3.5</v>
      </c>
    </row>
    <row r="9" spans="1:12" x14ac:dyDescent="0.25">
      <c r="B9" s="25">
        <v>0.5</v>
      </c>
      <c r="C9" s="13">
        <v>44408</v>
      </c>
      <c r="G9" s="15">
        <f t="shared" si="1"/>
        <v>0.5</v>
      </c>
      <c r="I9" s="10"/>
      <c r="J9" s="18">
        <f t="shared" si="2"/>
        <v>7</v>
      </c>
      <c r="L9" s="21">
        <f t="shared" si="0"/>
        <v>4</v>
      </c>
    </row>
    <row r="10" spans="1:12" x14ac:dyDescent="0.25">
      <c r="B10" s="25">
        <v>0.5</v>
      </c>
      <c r="C10" s="13">
        <v>44439</v>
      </c>
      <c r="G10" s="15">
        <f t="shared" si="1"/>
        <v>0.5</v>
      </c>
      <c r="I10" s="10"/>
      <c r="J10" s="18">
        <f t="shared" si="2"/>
        <v>8</v>
      </c>
      <c r="L10" s="21">
        <f t="shared" si="0"/>
        <v>4.5</v>
      </c>
    </row>
    <row r="11" spans="1:12" x14ac:dyDescent="0.25">
      <c r="B11" s="25">
        <v>0.5</v>
      </c>
      <c r="C11" s="13">
        <v>44469</v>
      </c>
      <c r="G11" s="15">
        <f t="shared" si="1"/>
        <v>0.5</v>
      </c>
      <c r="I11" s="10"/>
      <c r="J11" s="18">
        <f t="shared" si="2"/>
        <v>9</v>
      </c>
      <c r="L11" s="21">
        <f t="shared" si="0"/>
        <v>5</v>
      </c>
    </row>
    <row r="12" spans="1:12" x14ac:dyDescent="0.25">
      <c r="B12" s="25">
        <v>0.5</v>
      </c>
      <c r="C12" s="13">
        <v>44500</v>
      </c>
      <c r="G12" s="15">
        <f t="shared" si="1"/>
        <v>0.5</v>
      </c>
      <c r="I12" s="10"/>
      <c r="J12" s="18">
        <f t="shared" si="2"/>
        <v>10</v>
      </c>
      <c r="L12" s="21">
        <f t="shared" si="0"/>
        <v>5.5</v>
      </c>
    </row>
    <row r="13" spans="1:12" x14ac:dyDescent="0.25">
      <c r="B13" s="25">
        <v>0.5</v>
      </c>
      <c r="C13" s="13">
        <v>44530</v>
      </c>
      <c r="G13" s="15">
        <f t="shared" si="1"/>
        <v>0.5</v>
      </c>
      <c r="I13" s="10"/>
      <c r="J13" s="18">
        <f t="shared" si="2"/>
        <v>11</v>
      </c>
      <c r="L13" s="21">
        <f t="shared" si="0"/>
        <v>6</v>
      </c>
    </row>
    <row r="14" spans="1:12" ht="15.75" thickBot="1" x14ac:dyDescent="0.3">
      <c r="B14" s="25">
        <v>1</v>
      </c>
      <c r="C14" s="13">
        <v>44560</v>
      </c>
      <c r="E14" s="1"/>
      <c r="G14" s="16">
        <f t="shared" si="1"/>
        <v>1</v>
      </c>
      <c r="I14" s="10"/>
      <c r="J14" s="19">
        <f t="shared" si="2"/>
        <v>12</v>
      </c>
      <c r="L14" s="22">
        <f t="shared" si="0"/>
        <v>7</v>
      </c>
    </row>
    <row r="15" spans="1:12" x14ac:dyDescent="0.25">
      <c r="A15" s="9"/>
      <c r="B15" s="30">
        <v>0.5</v>
      </c>
      <c r="C15" s="31">
        <v>44592</v>
      </c>
      <c r="D15" s="32"/>
      <c r="E15" s="33"/>
      <c r="F15" s="34"/>
      <c r="G15" s="44">
        <f t="shared" si="1"/>
        <v>0.5</v>
      </c>
      <c r="H15" s="12"/>
      <c r="I15" s="26"/>
      <c r="J15" s="47">
        <f t="shared" si="2"/>
        <v>13</v>
      </c>
      <c r="K15" s="29"/>
      <c r="L15" s="51">
        <f>(DATEDIF($A$1,C15,"m")+1 + INT((DATEDIF($A$1,C15,"m")+1)/6))*0.5</f>
        <v>7.5</v>
      </c>
    </row>
    <row r="16" spans="1:12" ht="15.75" thickBot="1" x14ac:dyDescent="0.3">
      <c r="B16" s="35">
        <v>0.5</v>
      </c>
      <c r="C16" s="36">
        <v>44620</v>
      </c>
      <c r="D16" s="37"/>
      <c r="E16" s="38"/>
      <c r="F16" s="39"/>
      <c r="G16" s="45">
        <f>B16+IF(INT(MOD((ROW($A$1)/6),6)-1)&lt;0,0,IF(INT(MOD((ROW($A$1)/6),6)-1)=0,0.5,INT(MOD((ROW($A$1)/6),6)-1)))</f>
        <v>0.5</v>
      </c>
      <c r="H16" s="27"/>
      <c r="I16" s="28"/>
      <c r="J16" s="48">
        <f t="shared" si="2"/>
        <v>14</v>
      </c>
      <c r="K16" s="29"/>
      <c r="L16" s="52">
        <f>(DATEDIF($A$1,C16,"m")+1 + INT((DATEDIF($A$1,C16,"m")+0.5)/6))*0.5</f>
        <v>8</v>
      </c>
    </row>
    <row r="17" spans="2:12" ht="15.75" thickBot="1" x14ac:dyDescent="0.3">
      <c r="B17" s="40">
        <v>0.5</v>
      </c>
      <c r="C17" s="41"/>
      <c r="D17" s="42"/>
      <c r="E17" s="41"/>
      <c r="F17" s="43"/>
      <c r="G17" s="46">
        <f t="shared" si="1"/>
        <v>0.5</v>
      </c>
    </row>
    <row r="18" spans="2:12" ht="15.75" thickBot="1" x14ac:dyDescent="0.3"/>
    <row r="19" spans="2:12" ht="15.75" thickBot="1" x14ac:dyDescent="0.3">
      <c r="L19" s="7">
        <f>SUM(L3:L16)</f>
        <v>58.5</v>
      </c>
    </row>
    <row r="20" spans="2:12" ht="15.75" thickBot="1" x14ac:dyDescent="0.3">
      <c r="B20" s="23">
        <f>SUM(B3:B14)</f>
        <v>7</v>
      </c>
      <c r="L20" s="8" t="s">
        <v>3</v>
      </c>
    </row>
    <row r="24" spans="2:12" x14ac:dyDescent="0.25">
      <c r="G24" s="2" t="s">
        <v>5</v>
      </c>
      <c r="J24" s="53" t="s">
        <v>6</v>
      </c>
    </row>
    <row r="25" spans="2:12" x14ac:dyDescent="0.25">
      <c r="J25" s="53" t="s">
        <v>7</v>
      </c>
    </row>
    <row r="26" spans="2:12" ht="15.75" thickBot="1" x14ac:dyDescent="0.3"/>
    <row r="27" spans="2:12" ht="15.75" thickBot="1" x14ac:dyDescent="0.3">
      <c r="G27" s="23">
        <f>SUM(G3:G14)</f>
        <v>7</v>
      </c>
    </row>
    <row r="29" spans="2:12" x14ac:dyDescent="0.25">
      <c r="B29" t="s">
        <v>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R.S</cp:lastModifiedBy>
  <dcterms:created xsi:type="dcterms:W3CDTF">2021-12-16T17:26:51Z</dcterms:created>
  <dcterms:modified xsi:type="dcterms:W3CDTF">2021-12-17T11:26:22Z</dcterms:modified>
</cp:coreProperties>
</file>