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5200" windowHeight="117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8" i="1" l="1"/>
  <c r="F25" i="1"/>
  <c r="AH35" i="1"/>
  <c r="AG35" i="1"/>
  <c r="AH31" i="1"/>
  <c r="AG31" i="1"/>
  <c r="AH27" i="1"/>
  <c r="AG27" i="1"/>
  <c r="AH23" i="1"/>
  <c r="AG23" i="1"/>
  <c r="AH19" i="1"/>
  <c r="AC28" i="1" s="1"/>
  <c r="AG19" i="1"/>
  <c r="C23" i="1"/>
  <c r="C27" i="1" s="1"/>
  <c r="C31" i="1" s="1"/>
  <c r="C35" i="1" s="1"/>
  <c r="F33" i="1" l="1"/>
  <c r="F29" i="1"/>
  <c r="H29" i="1"/>
  <c r="H33" i="1"/>
  <c r="AG28" i="1" l="1"/>
  <c r="AG32" i="1"/>
  <c r="L33" i="1"/>
  <c r="J33" i="1"/>
  <c r="H25" i="1"/>
  <c r="H37" i="1"/>
  <c r="F37" i="1"/>
  <c r="AG36" i="1" s="1"/>
  <c r="L37" i="1"/>
  <c r="J37" i="1"/>
  <c r="J21" i="1"/>
  <c r="L21" i="1"/>
  <c r="J25" i="1"/>
  <c r="L25" i="1"/>
  <c r="F21" i="1"/>
  <c r="H21" i="1"/>
  <c r="AG20" i="1" s="1"/>
  <c r="J29" i="1"/>
  <c r="L29" i="1"/>
  <c r="AG24" i="1" l="1"/>
  <c r="Z32" i="1" s="1"/>
</calcChain>
</file>

<file path=xl/sharedStrings.xml><?xml version="1.0" encoding="utf-8"?>
<sst xmlns="http://schemas.openxmlformats.org/spreadsheetml/2006/main" count="32" uniqueCount="14">
  <si>
    <t>MODIFICATION                 DES HORAIRES</t>
  </si>
  <si>
    <t>Créteil, le</t>
  </si>
  <si>
    <t>Classe</t>
  </si>
  <si>
    <t>Couloir -  Rez de Chaussée</t>
  </si>
  <si>
    <t>Réserve</t>
  </si>
  <si>
    <t>Hall</t>
  </si>
  <si>
    <t>Couloir - 1er étage</t>
  </si>
  <si>
    <t>MATIN</t>
  </si>
  <si>
    <t>RÉSERVE</t>
  </si>
  <si>
    <t>HALL</t>
  </si>
  <si>
    <t>APRÈS-MIDI</t>
  </si>
  <si>
    <t>JOURS</t>
  </si>
  <si>
    <t xml:space="preserve">  </t>
  </si>
  <si>
    <t>menu déroulant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</si>
</sst>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&quot;Du&quot;\ d\ mmmm\ yyyy;@"/>
    <numFmt numFmtId="166" formatCode="h:mm;@"/>
    <numFmt numFmtId="167" formatCode="dddd\ dd\ mmmm\ "/>
    <numFmt numFmtId="168" formatCode="hh:mm;@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Wingdings"/>
      <charset val="2"/>
    </font>
    <font>
      <b/>
      <sz val="14"/>
      <color theme="1"/>
      <name val="Felix Titling"/>
      <family val="5"/>
    </font>
    <font>
      <b/>
      <sz val="12"/>
      <color theme="1"/>
      <name val="Calibri"/>
      <family val="2"/>
      <scheme val="minor"/>
    </font>
    <font>
      <b/>
      <sz val="9"/>
      <color theme="1"/>
      <name val="Felix Titling"/>
      <family val="5"/>
    </font>
    <font>
      <sz val="10"/>
      <color theme="1"/>
      <name val="Arial"/>
      <family val="2"/>
    </font>
    <font>
      <sz val="10"/>
      <color theme="2" tint="-0.749992370372631"/>
      <name val="Arial"/>
      <family val="2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 applyAlignment="1" applyProtection="1">
      <alignment horizontal="left"/>
      <protection locked="0"/>
    </xf>
    <xf numFmtId="0" fontId="3" fillId="0" borderId="0" xfId="0" applyFont="1" applyBorder="1" applyAlignment="1">
      <alignment horizontal="center"/>
    </xf>
    <xf numFmtId="0" fontId="3" fillId="0" borderId="0" xfId="0" applyFont="1"/>
    <xf numFmtId="0" fontId="5" fillId="3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164" fontId="0" fillId="0" borderId="0" xfId="0" applyNumberFormat="1" applyAlignment="1" applyProtection="1">
      <alignment horizontal="left"/>
      <protection locked="0"/>
    </xf>
    <xf numFmtId="0" fontId="0" fillId="0" borderId="0" xfId="0" applyAlignment="1"/>
    <xf numFmtId="0" fontId="9" fillId="0" borderId="0" xfId="0" applyFont="1"/>
    <xf numFmtId="0" fontId="3" fillId="0" borderId="0" xfId="0" applyFont="1" applyBorder="1"/>
    <xf numFmtId="0" fontId="6" fillId="3" borderId="3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8" fillId="0" borderId="5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10" fillId="2" borderId="0" xfId="0" applyFont="1" applyFill="1" applyBorder="1" applyAlignment="1" applyProtection="1">
      <alignment horizontal="left" vertical="center" shrinkToFit="1"/>
    </xf>
    <xf numFmtId="0" fontId="5" fillId="3" borderId="7" xfId="0" applyFont="1" applyFill="1" applyBorder="1" applyAlignment="1">
      <alignment horizontal="center"/>
    </xf>
    <xf numFmtId="0" fontId="6" fillId="3" borderId="8" xfId="0" applyFont="1" applyFill="1" applyBorder="1" applyAlignment="1"/>
    <xf numFmtId="0" fontId="7" fillId="3" borderId="7" xfId="0" applyFont="1" applyFill="1" applyBorder="1" applyAlignment="1">
      <alignment horizontal="center"/>
    </xf>
    <xf numFmtId="0" fontId="8" fillId="3" borderId="8" xfId="0" applyFont="1" applyFill="1" applyBorder="1" applyAlignment="1"/>
    <xf numFmtId="0" fontId="11" fillId="0" borderId="0" xfId="0" applyFont="1" applyAlignment="1">
      <alignment horizontal="left" indent="4"/>
    </xf>
    <xf numFmtId="0" fontId="0" fillId="0" borderId="0" xfId="0" applyAlignment="1">
      <alignment horizontal="left" indent="4"/>
    </xf>
    <xf numFmtId="20" fontId="5" fillId="3" borderId="9" xfId="0" applyNumberFormat="1" applyFont="1" applyFill="1" applyBorder="1" applyAlignment="1" applyProtection="1">
      <alignment horizontal="center" vertical="center"/>
      <protection locked="0"/>
    </xf>
    <xf numFmtId="20" fontId="5" fillId="3" borderId="1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left" indent="6"/>
    </xf>
    <xf numFmtId="0" fontId="0" fillId="0" borderId="0" xfId="0" applyAlignment="1">
      <alignment horizontal="left" indent="6"/>
    </xf>
    <xf numFmtId="0" fontId="0" fillId="0" borderId="0" xfId="0" applyFont="1" applyAlignment="1">
      <alignment horizontal="left"/>
    </xf>
    <xf numFmtId="0" fontId="0" fillId="0" borderId="0" xfId="0" applyFont="1" applyAlignment="1"/>
    <xf numFmtId="0" fontId="8" fillId="3" borderId="11" xfId="0" applyFont="1" applyFill="1" applyBorder="1" applyAlignment="1" applyProtection="1">
      <alignment vertical="center"/>
      <protection locked="0"/>
    </xf>
    <xf numFmtId="0" fontId="8" fillId="3" borderId="12" xfId="0" applyFont="1" applyFill="1" applyBorder="1" applyAlignment="1" applyProtection="1">
      <alignment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0" xfId="0" applyBorder="1" applyAlignment="1">
      <alignment horizontal="center"/>
    </xf>
    <xf numFmtId="0" fontId="11" fillId="0" borderId="0" xfId="0" applyFont="1" applyBorder="1" applyAlignment="1">
      <alignment horizontal="left" vertical="top" wrapText="1" indent="5"/>
    </xf>
    <xf numFmtId="0" fontId="0" fillId="0" borderId="0" xfId="0" applyAlignment="1">
      <alignment horizontal="left" indent="5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12" fillId="0" borderId="0" xfId="0" applyFont="1" applyAlignment="1">
      <alignment horizont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vertical="center"/>
    </xf>
    <xf numFmtId="0" fontId="0" fillId="0" borderId="0" xfId="0" applyBorder="1" applyAlignment="1">
      <alignment horizontal="left" vertical="top" wrapText="1"/>
    </xf>
    <xf numFmtId="0" fontId="0" fillId="0" borderId="0" xfId="0" applyBorder="1" applyAlignment="1"/>
    <xf numFmtId="0" fontId="5" fillId="6" borderId="7" xfId="0" applyFont="1" applyFill="1" applyBorder="1" applyAlignment="1">
      <alignment horizontal="center"/>
    </xf>
    <xf numFmtId="0" fontId="6" fillId="6" borderId="8" xfId="0" applyFont="1" applyFill="1" applyBorder="1" applyAlignment="1"/>
    <xf numFmtId="0" fontId="0" fillId="0" borderId="0" xfId="0" applyBorder="1" applyAlignment="1">
      <alignment horizontal="left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65" fontId="2" fillId="0" borderId="0" xfId="0" applyNumberFormat="1" applyFont="1" applyAlignment="1" applyProtection="1">
      <alignment horizontal="left"/>
      <protection locked="0"/>
    </xf>
    <xf numFmtId="20" fontId="5" fillId="6" borderId="9" xfId="0" applyNumberFormat="1" applyFont="1" applyFill="1" applyBorder="1" applyAlignment="1" applyProtection="1">
      <alignment horizontal="center" vertical="center"/>
      <protection locked="0"/>
    </xf>
    <xf numFmtId="20" fontId="5" fillId="6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quotePrefix="1" applyFont="1" applyBorder="1" applyAlignment="1">
      <alignment horizontal="left"/>
    </xf>
    <xf numFmtId="0" fontId="6" fillId="6" borderId="13" xfId="0" applyFont="1" applyFill="1" applyBorder="1" applyAlignment="1" applyProtection="1">
      <alignment vertical="center"/>
      <protection locked="0"/>
    </xf>
    <xf numFmtId="0" fontId="6" fillId="6" borderId="14" xfId="0" applyFont="1" applyFill="1" applyBorder="1" applyAlignment="1" applyProtection="1">
      <alignment vertical="center"/>
      <protection locked="0"/>
    </xf>
    <xf numFmtId="0" fontId="3" fillId="0" borderId="0" xfId="0" applyFont="1" applyBorder="1" applyAlignment="1">
      <alignment horizontal="left"/>
    </xf>
    <xf numFmtId="164" fontId="0" fillId="0" borderId="0" xfId="0" applyNumberFormat="1" applyBorder="1" applyAlignment="1" applyProtection="1">
      <alignment horizontal="left"/>
      <protection locked="0"/>
    </xf>
    <xf numFmtId="164" fontId="0" fillId="0" borderId="0" xfId="0" applyNumberFormat="1" applyAlignment="1">
      <alignment horizontal="center"/>
    </xf>
    <xf numFmtId="166" fontId="7" fillId="0" borderId="0" xfId="0" applyNumberFormat="1" applyFont="1"/>
    <xf numFmtId="0" fontId="7" fillId="2" borderId="0" xfId="0" applyFont="1" applyFill="1"/>
    <xf numFmtId="0" fontId="13" fillId="3" borderId="15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3" borderId="17" xfId="0" applyFont="1" applyFill="1" applyBorder="1" applyAlignment="1">
      <alignment horizontal="center" vertical="center"/>
    </xf>
    <xf numFmtId="167" fontId="15" fillId="0" borderId="18" xfId="0" applyNumberFormat="1" applyFont="1" applyBorder="1" applyAlignment="1">
      <alignment horizontal="left" vertical="center"/>
    </xf>
    <xf numFmtId="167" fontId="15" fillId="0" borderId="19" xfId="0" applyNumberFormat="1" applyFont="1" applyBorder="1" applyAlignment="1">
      <alignment horizontal="left"/>
    </xf>
    <xf numFmtId="168" fontId="2" fillId="2" borderId="18" xfId="0" applyNumberFormat="1" applyFont="1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168" fontId="2" fillId="2" borderId="19" xfId="0" applyNumberFormat="1" applyFont="1" applyFill="1" applyBorder="1" applyAlignment="1" applyProtection="1">
      <alignment horizontal="left" indent="2"/>
      <protection locked="0"/>
    </xf>
    <xf numFmtId="0" fontId="0" fillId="2" borderId="20" xfId="0" applyFill="1" applyBorder="1" applyAlignment="1" applyProtection="1">
      <alignment horizontal="left" indent="2"/>
      <protection locked="0"/>
    </xf>
    <xf numFmtId="168" fontId="2" fillId="2" borderId="19" xfId="0" applyNumberFormat="1" applyFont="1" applyFill="1" applyBorder="1" applyAlignment="1" applyProtection="1">
      <alignment horizontal="right"/>
      <protection locked="0"/>
    </xf>
    <xf numFmtId="168" fontId="0" fillId="0" borderId="0" xfId="0" applyNumberFormat="1" applyBorder="1" applyAlignment="1">
      <alignment horizontal="center"/>
    </xf>
    <xf numFmtId="168" fontId="8" fillId="3" borderId="0" xfId="0" applyNumberFormat="1" applyFont="1" applyFill="1"/>
    <xf numFmtId="168" fontId="8" fillId="0" borderId="0" xfId="0" applyNumberFormat="1" applyFont="1"/>
    <xf numFmtId="0" fontId="0" fillId="0" borderId="0" xfId="0" applyBorder="1" applyAlignment="1">
      <alignment vertical="center"/>
    </xf>
    <xf numFmtId="167" fontId="15" fillId="0" borderId="21" xfId="0" applyNumberFormat="1" applyFont="1" applyBorder="1" applyAlignment="1">
      <alignment horizontal="left"/>
    </xf>
    <xf numFmtId="167" fontId="15" fillId="0" borderId="0" xfId="0" applyNumberFormat="1" applyFont="1" applyBorder="1" applyAlignment="1">
      <alignment horizontal="left"/>
    </xf>
    <xf numFmtId="0" fontId="0" fillId="2" borderId="0" xfId="0" applyFill="1" applyBorder="1" applyAlignment="1">
      <alignment horizontal="center"/>
    </xf>
    <xf numFmtId="168" fontId="2" fillId="2" borderId="21" xfId="0" applyNumberFormat="1" applyFont="1" applyFill="1" applyBorder="1" applyAlignment="1" applyProtection="1">
      <alignment horizontal="right"/>
    </xf>
    <xf numFmtId="0" fontId="0" fillId="2" borderId="0" xfId="0" applyFill="1" applyBorder="1" applyAlignment="1" applyProtection="1">
      <alignment horizontal="right"/>
    </xf>
    <xf numFmtId="168" fontId="2" fillId="2" borderId="0" xfId="0" applyNumberFormat="1" applyFont="1" applyFill="1" applyBorder="1" applyAlignment="1" applyProtection="1">
      <alignment horizontal="left" indent="2"/>
    </xf>
    <xf numFmtId="0" fontId="0" fillId="2" borderId="22" xfId="0" applyFill="1" applyBorder="1" applyAlignment="1" applyProtection="1">
      <alignment horizontal="left" indent="2"/>
    </xf>
    <xf numFmtId="167" fontId="15" fillId="0" borderId="23" xfId="0" applyNumberFormat="1" applyFont="1" applyBorder="1" applyAlignment="1">
      <alignment horizontal="left"/>
    </xf>
    <xf numFmtId="167" fontId="15" fillId="0" borderId="24" xfId="0" applyNumberFormat="1" applyFont="1" applyBorder="1" applyAlignment="1">
      <alignment horizontal="left"/>
    </xf>
    <xf numFmtId="0" fontId="2" fillId="2" borderId="25" xfId="0" applyFont="1" applyFill="1" applyBorder="1" applyAlignment="1" applyProtection="1">
      <alignment horizontal="center"/>
      <protection locked="0"/>
    </xf>
    <xf numFmtId="0" fontId="2" fillId="2" borderId="26" xfId="0" applyFont="1" applyFill="1" applyBorder="1" applyAlignment="1" applyProtection="1">
      <alignment horizontal="center"/>
      <protection locked="0"/>
    </xf>
    <xf numFmtId="0" fontId="2" fillId="2" borderId="27" xfId="0" applyFont="1" applyFill="1" applyBorder="1" applyAlignment="1" applyProtection="1">
      <alignment horizontal="center"/>
      <protection locked="0"/>
    </xf>
    <xf numFmtId="0" fontId="2" fillId="0" borderId="0" xfId="0" applyFont="1" applyBorder="1"/>
    <xf numFmtId="0" fontId="16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168" fontId="18" fillId="0" borderId="0" xfId="0" applyNumberFormat="1" applyFont="1" applyAlignment="1">
      <alignment horizontal="center" vertical="center"/>
    </xf>
    <xf numFmtId="168" fontId="19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168" fontId="20" fillId="0" borderId="0" xfId="0" applyNumberFormat="1" applyFont="1" applyAlignment="1">
      <alignment horizontal="center" vertical="center"/>
    </xf>
    <xf numFmtId="167" fontId="15" fillId="0" borderId="21" xfId="0" applyNumberFormat="1" applyFont="1" applyBorder="1" applyAlignment="1">
      <alignment horizontal="left" vertical="center"/>
    </xf>
    <xf numFmtId="168" fontId="2" fillId="2" borderId="21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Border="1" applyAlignment="1" applyProtection="1">
      <alignment horizontal="right"/>
      <protection locked="0"/>
    </xf>
    <xf numFmtId="168" fontId="2" fillId="2" borderId="0" xfId="0" applyNumberFormat="1" applyFont="1" applyFill="1" applyBorder="1" applyAlignment="1" applyProtection="1">
      <alignment horizontal="right"/>
      <protection locked="0"/>
    </xf>
    <xf numFmtId="168" fontId="2" fillId="2" borderId="0" xfId="0" applyNumberFormat="1" applyFont="1" applyFill="1" applyBorder="1" applyAlignment="1" applyProtection="1">
      <alignment horizontal="left" indent="2"/>
      <protection locked="0"/>
    </xf>
    <xf numFmtId="0" fontId="0" fillId="2" borderId="22" xfId="0" applyFill="1" applyBorder="1" applyAlignment="1" applyProtection="1">
      <alignment horizontal="left" indent="2"/>
      <protection locked="0"/>
    </xf>
    <xf numFmtId="0" fontId="0" fillId="0" borderId="0" xfId="0" applyNumberFormat="1" applyBorder="1" applyAlignment="1">
      <alignment horizontal="left"/>
    </xf>
    <xf numFmtId="0" fontId="14" fillId="0" borderId="18" xfId="0" applyNumberFormat="1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20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protection locked="0"/>
    </xf>
    <xf numFmtId="0" fontId="2" fillId="0" borderId="0" xfId="0" applyFont="1" applyBorder="1" applyAlignment="1">
      <alignment horizontal="left"/>
    </xf>
    <xf numFmtId="0" fontId="1" fillId="0" borderId="0" xfId="0" applyFont="1"/>
    <xf numFmtId="0" fontId="0" fillId="8" borderId="2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168" fontId="6" fillId="0" borderId="0" xfId="0" applyNumberFormat="1" applyFont="1"/>
    <xf numFmtId="168" fontId="2" fillId="9" borderId="19" xfId="0" applyNumberFormat="1" applyFont="1" applyFill="1" applyBorder="1" applyAlignment="1" applyProtection="1">
      <alignment horizontal="right"/>
      <protection locked="0"/>
    </xf>
    <xf numFmtId="0" fontId="0" fillId="9" borderId="19" xfId="0" applyFill="1" applyBorder="1" applyAlignment="1" applyProtection="1">
      <alignment horizontal="right"/>
      <protection locked="0"/>
    </xf>
    <xf numFmtId="168" fontId="2" fillId="9" borderId="19" xfId="0" applyNumberFormat="1" applyFont="1" applyFill="1" applyBorder="1" applyAlignment="1" applyProtection="1">
      <alignment horizontal="left" indent="2"/>
      <protection locked="0"/>
    </xf>
    <xf numFmtId="0" fontId="0" fillId="9" borderId="20" xfId="0" applyFill="1" applyBorder="1" applyAlignment="1" applyProtection="1">
      <alignment horizontal="left" indent="2"/>
      <protection locked="0"/>
    </xf>
    <xf numFmtId="168" fontId="8" fillId="9" borderId="0" xfId="0" applyNumberFormat="1" applyFont="1" applyFill="1"/>
    <xf numFmtId="168" fontId="6" fillId="7" borderId="0" xfId="0" applyNumberFormat="1" applyFont="1" applyFill="1"/>
    <xf numFmtId="168" fontId="2" fillId="10" borderId="18" xfId="0" applyNumberFormat="1" applyFont="1" applyFill="1" applyBorder="1" applyAlignment="1" applyProtection="1">
      <alignment horizontal="right"/>
      <protection locked="0"/>
    </xf>
    <xf numFmtId="0" fontId="0" fillId="10" borderId="19" xfId="0" applyFill="1" applyBorder="1" applyAlignment="1" applyProtection="1">
      <alignment horizontal="right"/>
      <protection locked="0"/>
    </xf>
    <xf numFmtId="168" fontId="2" fillId="10" borderId="19" xfId="0" applyNumberFormat="1" applyFont="1" applyFill="1" applyBorder="1" applyAlignment="1" applyProtection="1">
      <alignment horizontal="left" indent="2"/>
      <protection locked="0"/>
    </xf>
    <xf numFmtId="0" fontId="0" fillId="10" borderId="20" xfId="0" applyFill="1" applyBorder="1" applyAlignment="1" applyProtection="1">
      <alignment horizontal="left" indent="2"/>
      <protection locked="0"/>
    </xf>
    <xf numFmtId="168" fontId="8" fillId="10" borderId="0" xfId="0" applyNumberFormat="1" applyFont="1" applyFill="1"/>
    <xf numFmtId="0" fontId="3" fillId="0" borderId="0" xfId="0" applyFon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10" borderId="0" xfId="0" applyFont="1" applyFill="1" applyBorder="1" applyAlignment="1">
      <alignment horizontal="center"/>
    </xf>
    <xf numFmtId="0" fontId="3" fillId="10" borderId="0" xfId="0" applyFont="1" applyFill="1"/>
    <xf numFmtId="0" fontId="3" fillId="10" borderId="0" xfId="0" applyFont="1" applyFill="1" applyBorder="1"/>
  </cellXfs>
  <cellStyles count="1">
    <cellStyle name="Normal" xfId="0" builtinId="0"/>
  </cellStyles>
  <dxfs count="15"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Q$1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2314575</xdr:colOff>
          <xdr:row>4</xdr:row>
          <xdr:rowOff>28575</xdr:rowOff>
        </xdr:from>
        <xdr:to>
          <xdr:col>21</xdr:col>
          <xdr:colOff>0</xdr:colOff>
          <xdr:row>4</xdr:row>
          <xdr:rowOff>590550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H258"/>
  <sheetViews>
    <sheetView showGridLines="0" tabSelected="1" topLeftCell="D1" workbookViewId="0">
      <selection activeCell="Z30" sqref="Z30"/>
    </sheetView>
  </sheetViews>
  <sheetFormatPr baseColWidth="10" defaultRowHeight="15" x14ac:dyDescent="0.25"/>
  <cols>
    <col min="1" max="1" width="4.5703125" customWidth="1"/>
    <col min="2" max="2" width="7.140625" customWidth="1"/>
    <col min="3" max="3" width="6.85546875" customWidth="1"/>
    <col min="4" max="4" width="12" customWidth="1"/>
    <col min="5" max="5" width="8" customWidth="1"/>
    <col min="6" max="7" width="6" customWidth="1"/>
    <col min="8" max="8" width="5.28515625" customWidth="1"/>
    <col min="9" max="9" width="10.140625" customWidth="1"/>
    <col min="10" max="10" width="4.7109375" customWidth="1"/>
    <col min="11" max="11" width="6" customWidth="1"/>
    <col min="12" max="12" width="4.85546875" customWidth="1"/>
    <col min="13" max="13" width="7.42578125" customWidth="1"/>
    <col min="14" max="14" width="3" customWidth="1"/>
    <col min="15" max="18" width="1.42578125" customWidth="1"/>
    <col min="19" max="23" width="9.28515625" customWidth="1"/>
    <col min="24" max="25" width="3.85546875" customWidth="1"/>
    <col min="26" max="27" width="9.140625" customWidth="1"/>
    <col min="28" max="28" width="5" customWidth="1"/>
    <col min="29" max="30" width="9.140625" customWidth="1"/>
    <col min="31" max="32" width="11" customWidth="1"/>
    <col min="33" max="33" width="16" customWidth="1"/>
    <col min="34" max="34" width="16.42578125" customWidth="1"/>
  </cols>
  <sheetData>
    <row r="1" spans="1:34" ht="15" customHeight="1" x14ac:dyDescent="0.25">
      <c r="B1" s="2"/>
      <c r="C1" s="2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3"/>
      <c r="S1" s="4">
        <v>1</v>
      </c>
      <c r="T1" s="4">
        <v>1</v>
      </c>
      <c r="U1" s="4">
        <v>1</v>
      </c>
      <c r="V1" s="4">
        <v>1</v>
      </c>
      <c r="W1" s="4">
        <v>1</v>
      </c>
      <c r="X1" s="5"/>
      <c r="Y1" s="5"/>
      <c r="Z1" s="6" t="s">
        <v>0</v>
      </c>
      <c r="AA1" s="7"/>
      <c r="AB1" s="8"/>
      <c r="AC1" s="6" t="s">
        <v>0</v>
      </c>
      <c r="AD1" s="7"/>
      <c r="AE1" s="9"/>
      <c r="AF1" s="9"/>
      <c r="AG1" s="9"/>
      <c r="AH1" s="9"/>
    </row>
    <row r="2" spans="1:34" ht="15" customHeight="1" x14ac:dyDescent="0.25">
      <c r="B2" s="2"/>
      <c r="C2" s="2"/>
      <c r="D2" s="2"/>
      <c r="E2" s="1"/>
      <c r="F2" s="1"/>
      <c r="G2" s="1"/>
      <c r="H2" s="2"/>
      <c r="I2" s="2" t="s">
        <v>1</v>
      </c>
      <c r="J2" s="10">
        <v>43487</v>
      </c>
      <c r="K2" s="10"/>
      <c r="L2" s="10"/>
      <c r="M2" s="10"/>
      <c r="N2" s="10"/>
      <c r="O2" s="11"/>
      <c r="P2" s="1"/>
      <c r="Q2" s="12"/>
      <c r="S2" s="4">
        <v>2</v>
      </c>
      <c r="T2" s="4">
        <v>2</v>
      </c>
      <c r="U2" s="4">
        <v>2</v>
      </c>
      <c r="V2" s="13"/>
      <c r="W2" s="4">
        <v>2</v>
      </c>
      <c r="X2" s="5"/>
      <c r="Y2" s="5"/>
      <c r="Z2" s="14"/>
      <c r="AA2" s="15"/>
      <c r="AB2" s="8"/>
      <c r="AC2" s="14"/>
      <c r="AD2" s="15"/>
      <c r="AE2" s="9"/>
      <c r="AF2" s="9"/>
      <c r="AG2" s="9"/>
      <c r="AH2" s="9"/>
    </row>
    <row r="3" spans="1:34" x14ac:dyDescent="0.25">
      <c r="B3" s="2"/>
      <c r="C3" s="2"/>
      <c r="D3" s="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2"/>
      <c r="S3" s="4" t="s">
        <v>2</v>
      </c>
      <c r="T3" s="148" t="s">
        <v>3</v>
      </c>
      <c r="U3" s="4" t="s">
        <v>4</v>
      </c>
      <c r="V3" s="4" t="s">
        <v>5</v>
      </c>
      <c r="W3" s="148" t="s">
        <v>6</v>
      </c>
      <c r="X3" s="5"/>
      <c r="Y3" s="5"/>
      <c r="Z3" s="16"/>
      <c r="AA3" s="17"/>
      <c r="AB3" s="18"/>
      <c r="AC3" s="16"/>
      <c r="AD3" s="17"/>
      <c r="AE3" s="9"/>
      <c r="AF3" s="9"/>
      <c r="AG3" s="9"/>
      <c r="AH3" s="9"/>
    </row>
    <row r="4" spans="1:34" x14ac:dyDescent="0.25">
      <c r="B4" s="2"/>
      <c r="C4" s="2"/>
      <c r="D4" s="2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2"/>
      <c r="S4" s="4"/>
      <c r="T4" s="149"/>
      <c r="U4" s="4"/>
      <c r="V4" s="13"/>
      <c r="W4" s="149"/>
      <c r="X4" s="5"/>
      <c r="Y4" s="5"/>
      <c r="Z4" s="19"/>
      <c r="AA4" s="20"/>
      <c r="AB4" s="18"/>
      <c r="AC4" s="19"/>
      <c r="AD4" s="20"/>
      <c r="AE4" s="9"/>
      <c r="AF4" s="9"/>
      <c r="AG4" s="9"/>
      <c r="AH4" s="9"/>
    </row>
    <row r="5" spans="1:34" x14ac:dyDescent="0.25">
      <c r="B5" s="2"/>
      <c r="C5" s="2"/>
      <c r="D5" s="2"/>
      <c r="E5" s="1"/>
      <c r="F5" s="1"/>
      <c r="G5" s="1"/>
      <c r="H5" s="1"/>
      <c r="I5" s="21"/>
      <c r="J5" s="22"/>
      <c r="K5" s="22"/>
      <c r="L5" s="22"/>
      <c r="M5" s="22"/>
      <c r="N5" s="2"/>
      <c r="O5" s="1"/>
      <c r="P5" s="1"/>
      <c r="Q5" s="12"/>
      <c r="S5" s="23"/>
      <c r="T5" s="23"/>
      <c r="U5" s="23"/>
      <c r="V5" s="13"/>
      <c r="W5" s="5"/>
      <c r="X5" s="5"/>
      <c r="Y5" s="5"/>
      <c r="Z5" s="24" t="s">
        <v>7</v>
      </c>
      <c r="AA5" s="25"/>
      <c r="AB5" s="8"/>
      <c r="AC5" s="26" t="s">
        <v>7</v>
      </c>
      <c r="AD5" s="27"/>
      <c r="AE5" s="9"/>
      <c r="AF5" s="9"/>
      <c r="AG5" s="9"/>
      <c r="AH5" s="9"/>
    </row>
    <row r="6" spans="1:34" x14ac:dyDescent="0.25">
      <c r="B6" s="2"/>
      <c r="C6" s="28"/>
      <c r="D6" s="29"/>
      <c r="E6" s="29"/>
      <c r="F6" s="29"/>
      <c r="G6" s="1"/>
      <c r="H6" s="1"/>
      <c r="I6" s="1"/>
      <c r="J6" s="1"/>
      <c r="K6" s="1"/>
      <c r="L6" s="1"/>
      <c r="M6" s="1"/>
      <c r="N6" s="1"/>
      <c r="O6" s="1"/>
      <c r="P6" s="1"/>
      <c r="Q6" s="12"/>
      <c r="S6" s="4"/>
      <c r="T6" s="4"/>
      <c r="U6" s="150"/>
      <c r="V6" s="150" t="s">
        <v>2</v>
      </c>
      <c r="W6" s="151"/>
      <c r="X6" s="5"/>
      <c r="Y6" s="5"/>
      <c r="Z6" s="30">
        <v>0.35416666666666669</v>
      </c>
      <c r="AA6" s="31">
        <v>0.5</v>
      </c>
      <c r="AB6" s="8"/>
      <c r="AC6" s="30">
        <v>0.32291666666666669</v>
      </c>
      <c r="AD6" s="31">
        <v>0.52083333333333337</v>
      </c>
      <c r="AE6" s="9"/>
      <c r="AF6" s="9"/>
      <c r="AG6" s="9"/>
      <c r="AH6" s="9"/>
    </row>
    <row r="7" spans="1:34" x14ac:dyDescent="0.25">
      <c r="B7" s="2"/>
      <c r="C7" s="32"/>
      <c r="D7" s="33"/>
      <c r="E7" s="33"/>
      <c r="F7" s="33"/>
      <c r="G7" s="1"/>
      <c r="H7" s="1"/>
      <c r="I7" s="34"/>
      <c r="J7" s="35"/>
      <c r="K7" s="35"/>
      <c r="L7" s="35"/>
      <c r="M7" s="35"/>
      <c r="N7" s="1"/>
      <c r="O7" s="1"/>
      <c r="P7" s="1"/>
      <c r="Q7" s="12"/>
      <c r="S7" s="4"/>
      <c r="T7" s="4"/>
      <c r="U7" s="150"/>
      <c r="V7" s="150" t="s">
        <v>3</v>
      </c>
      <c r="W7" s="151"/>
      <c r="X7" s="5"/>
      <c r="Y7" s="5"/>
      <c r="Z7" s="36"/>
      <c r="AA7" s="37"/>
      <c r="AB7" s="8"/>
      <c r="AC7" s="38"/>
      <c r="AD7" s="39"/>
      <c r="AE7" s="9"/>
      <c r="AF7" s="9"/>
      <c r="AG7" s="9"/>
      <c r="AH7" s="9"/>
    </row>
    <row r="8" spans="1:34" ht="25.5" x14ac:dyDescent="0.35">
      <c r="A8" s="40"/>
      <c r="B8" s="2"/>
      <c r="C8" s="42"/>
      <c r="D8" s="43"/>
      <c r="E8" s="43"/>
      <c r="F8" s="43"/>
      <c r="G8" s="41"/>
      <c r="H8" s="41"/>
      <c r="I8" s="44"/>
      <c r="J8" s="45"/>
      <c r="K8" s="45"/>
      <c r="L8" s="45"/>
      <c r="M8" s="41"/>
      <c r="N8" s="41"/>
      <c r="O8" s="1"/>
      <c r="P8" s="46"/>
      <c r="Q8" s="12"/>
      <c r="S8" s="4"/>
      <c r="T8" s="4"/>
      <c r="U8" s="150"/>
      <c r="V8" s="150" t="s">
        <v>6</v>
      </c>
      <c r="W8" s="151"/>
      <c r="X8" s="5"/>
      <c r="Y8" s="5"/>
      <c r="Z8" s="47" t="s">
        <v>8</v>
      </c>
      <c r="AA8" s="48"/>
      <c r="AB8" s="8"/>
      <c r="AC8" s="49" t="s">
        <v>9</v>
      </c>
      <c r="AD8" s="50"/>
      <c r="AE8" s="9"/>
      <c r="AF8" s="9"/>
      <c r="AG8" s="9"/>
      <c r="AH8" s="9"/>
    </row>
    <row r="9" spans="1:34" ht="25.5" x14ac:dyDescent="0.35">
      <c r="A9" s="40"/>
      <c r="B9" s="51"/>
      <c r="C9" s="52"/>
      <c r="D9" s="52"/>
      <c r="E9" s="52"/>
      <c r="F9" s="41"/>
      <c r="G9" s="41"/>
      <c r="H9" s="41"/>
      <c r="I9" s="41"/>
      <c r="J9" s="41"/>
      <c r="K9" s="41"/>
      <c r="L9" s="41"/>
      <c r="M9" s="41"/>
      <c r="N9" s="41"/>
      <c r="O9" s="1"/>
      <c r="P9" s="46"/>
      <c r="Q9" s="12"/>
      <c r="S9" s="4"/>
      <c r="T9" s="4"/>
      <c r="U9" s="150"/>
      <c r="V9" s="150" t="s">
        <v>5</v>
      </c>
      <c r="W9" s="151"/>
      <c r="X9" s="5"/>
      <c r="Y9" s="5"/>
      <c r="Z9" s="53" t="s">
        <v>10</v>
      </c>
      <c r="AA9" s="54"/>
      <c r="AB9" s="8"/>
      <c r="AC9" s="53" t="s">
        <v>10</v>
      </c>
      <c r="AD9" s="54"/>
      <c r="AE9" s="9"/>
      <c r="AF9" s="9"/>
      <c r="AG9" s="9"/>
      <c r="AH9" s="9"/>
    </row>
    <row r="10" spans="1:34" x14ac:dyDescent="0.25">
      <c r="A10" s="40"/>
      <c r="B10" s="55"/>
      <c r="C10" s="55"/>
      <c r="D10" s="22"/>
      <c r="E10" s="22"/>
      <c r="F10" s="22"/>
      <c r="G10" s="22"/>
      <c r="H10" s="22"/>
      <c r="I10" s="56"/>
      <c r="J10" s="57"/>
      <c r="K10" s="58"/>
      <c r="L10" s="58"/>
      <c r="M10" s="58"/>
      <c r="N10" s="58"/>
      <c r="O10" s="1"/>
      <c r="P10" s="1"/>
      <c r="Q10" s="12"/>
      <c r="S10" s="4"/>
      <c r="T10" s="4"/>
      <c r="U10" s="150"/>
      <c r="V10" s="150" t="s">
        <v>4</v>
      </c>
      <c r="W10" s="151"/>
      <c r="X10" s="5"/>
      <c r="Y10" s="5"/>
      <c r="Z10" s="59">
        <v>0.54166666666666663</v>
      </c>
      <c r="AA10" s="60">
        <v>0.70833333333333337</v>
      </c>
      <c r="AB10" s="8"/>
      <c r="AC10" s="59">
        <v>0.5625</v>
      </c>
      <c r="AD10" s="60">
        <v>0.72916666666666596</v>
      </c>
      <c r="AE10" s="9"/>
      <c r="AF10" s="9"/>
      <c r="AG10" s="9"/>
      <c r="AH10" s="9"/>
    </row>
    <row r="11" spans="1:34" ht="15.75" thickBot="1" x14ac:dyDescent="0.3">
      <c r="A11" s="40"/>
      <c r="B11" s="55"/>
      <c r="C11" s="55"/>
      <c r="D11" s="55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1"/>
      <c r="P11" s="1"/>
      <c r="Q11" s="12"/>
      <c r="S11" s="61"/>
      <c r="T11" s="4"/>
      <c r="U11" s="150"/>
      <c r="V11" s="152"/>
      <c r="W11" s="151"/>
      <c r="X11" s="5"/>
      <c r="Y11" s="5"/>
      <c r="Z11" s="62"/>
      <c r="AA11" s="63"/>
      <c r="AB11" s="8"/>
      <c r="AC11" s="62"/>
      <c r="AD11" s="63"/>
      <c r="AE11" s="9"/>
      <c r="AF11" s="9"/>
      <c r="AG11" s="9"/>
      <c r="AH11" s="9"/>
    </row>
    <row r="12" spans="1:34" ht="15" customHeight="1" x14ac:dyDescent="0.25">
      <c r="A12" s="40"/>
      <c r="B12" s="55"/>
      <c r="C12" s="55"/>
      <c r="D12" s="55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1"/>
      <c r="P12" s="1"/>
      <c r="Q12" s="12"/>
      <c r="S12" s="64"/>
      <c r="T12" s="4"/>
      <c r="U12" s="64" t="s">
        <v>13</v>
      </c>
      <c r="V12" s="13"/>
      <c r="W12" s="5"/>
      <c r="X12" s="5"/>
      <c r="Y12" s="5"/>
      <c r="Z12" s="8"/>
      <c r="AA12" s="8"/>
      <c r="AB12" s="8"/>
      <c r="AC12" s="8"/>
      <c r="AD12" s="8"/>
      <c r="AE12" s="9"/>
      <c r="AF12" s="9"/>
      <c r="AG12" s="9"/>
      <c r="AH12" s="9"/>
    </row>
    <row r="13" spans="1:34" x14ac:dyDescent="0.25">
      <c r="A13" s="40"/>
      <c r="B13" s="55"/>
      <c r="C13" s="55"/>
      <c r="D13" s="55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1"/>
      <c r="P13" s="1"/>
      <c r="Q13" s="12"/>
      <c r="S13" s="4"/>
      <c r="T13" s="4"/>
      <c r="U13" s="4"/>
      <c r="V13" s="13"/>
      <c r="W13" s="5"/>
      <c r="X13" s="5"/>
      <c r="Y13" s="5"/>
      <c r="Z13" s="8"/>
      <c r="AA13" s="8"/>
      <c r="AB13" s="8"/>
      <c r="AC13" s="8"/>
      <c r="AD13" s="8"/>
      <c r="AE13" s="9"/>
      <c r="AF13" s="9"/>
      <c r="AG13" s="9"/>
      <c r="AH13" s="9"/>
    </row>
    <row r="14" spans="1:34" x14ac:dyDescent="0.25">
      <c r="A14" s="40"/>
      <c r="B14" s="55"/>
      <c r="C14" s="55"/>
      <c r="D14" s="55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1"/>
      <c r="P14" s="1"/>
      <c r="Q14" s="12"/>
      <c r="S14" s="4"/>
      <c r="T14" s="4"/>
      <c r="U14" s="4"/>
      <c r="V14" s="13"/>
      <c r="W14" s="5"/>
      <c r="X14" s="5"/>
      <c r="Y14" s="5"/>
      <c r="Z14" s="8"/>
      <c r="AA14" s="8"/>
      <c r="AB14" s="8"/>
      <c r="AC14" s="8"/>
      <c r="AD14" s="8"/>
      <c r="AE14" s="9"/>
      <c r="AF14" s="9"/>
      <c r="AG14" s="9"/>
      <c r="AH14" s="9"/>
    </row>
    <row r="15" spans="1:34" x14ac:dyDescent="0.25">
      <c r="A15" s="40"/>
      <c r="B15" s="55"/>
      <c r="C15" s="65"/>
      <c r="D15" s="22"/>
      <c r="E15" s="22"/>
      <c r="F15" s="22"/>
      <c r="G15" s="22"/>
      <c r="H15" s="22"/>
      <c r="I15" s="22"/>
      <c r="J15" s="22"/>
      <c r="K15" s="52"/>
      <c r="L15" s="52"/>
      <c r="M15" s="52"/>
      <c r="N15" s="52"/>
      <c r="O15" s="1"/>
      <c r="P15" s="66"/>
      <c r="Q15" s="12"/>
      <c r="S15" s="4"/>
      <c r="T15" s="4"/>
      <c r="U15" s="4"/>
      <c r="V15" s="13"/>
      <c r="W15" s="5"/>
      <c r="X15" s="5"/>
      <c r="Y15" s="5"/>
      <c r="Z15" s="8"/>
      <c r="AA15" s="8"/>
      <c r="AB15" s="8"/>
      <c r="AC15" s="8"/>
      <c r="AD15" s="8"/>
      <c r="AE15" s="9"/>
      <c r="AF15" s="9"/>
      <c r="AG15" s="9"/>
      <c r="AH15" s="9"/>
    </row>
    <row r="16" spans="1:34" x14ac:dyDescent="0.25">
      <c r="A16" s="40"/>
      <c r="B16" s="55"/>
      <c r="C16" s="55"/>
      <c r="D16" s="55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1"/>
      <c r="P16" s="1"/>
      <c r="Q16" s="12"/>
      <c r="S16" s="4"/>
      <c r="T16" s="4"/>
      <c r="U16" s="4"/>
      <c r="V16" s="13"/>
      <c r="W16" s="5"/>
      <c r="X16" s="5"/>
      <c r="Y16" s="5"/>
      <c r="Z16" s="67"/>
      <c r="AA16" s="67"/>
      <c r="AB16" s="67"/>
      <c r="AC16" s="67"/>
      <c r="AD16" s="67"/>
      <c r="AE16" s="67"/>
      <c r="AF16" s="67"/>
      <c r="AG16" s="67"/>
      <c r="AH16" s="67"/>
    </row>
    <row r="17" spans="1:34" x14ac:dyDescent="0.25">
      <c r="A17" s="40"/>
      <c r="B17" s="55"/>
      <c r="C17" s="55"/>
      <c r="D17" s="55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1"/>
      <c r="Q17" s="12"/>
      <c r="S17" s="4"/>
      <c r="T17" s="4"/>
      <c r="U17" s="4"/>
      <c r="V17" s="13"/>
      <c r="W17" s="5"/>
      <c r="X17" s="5"/>
      <c r="Y17" s="5"/>
      <c r="Z17" s="68"/>
      <c r="AA17" s="68"/>
      <c r="AB17" s="68"/>
      <c r="AC17" s="68"/>
      <c r="AD17" s="68"/>
      <c r="AE17" s="9"/>
      <c r="AF17" s="9"/>
      <c r="AG17" s="9"/>
      <c r="AH17" s="9"/>
    </row>
    <row r="18" spans="1:34" ht="18.75" x14ac:dyDescent="0.25">
      <c r="A18" s="40"/>
      <c r="B18" s="55"/>
      <c r="C18" s="69" t="s">
        <v>11</v>
      </c>
      <c r="D18" s="70"/>
      <c r="E18" s="70"/>
      <c r="F18" s="69" t="s">
        <v>7</v>
      </c>
      <c r="G18" s="70"/>
      <c r="H18" s="70"/>
      <c r="I18" s="71"/>
      <c r="J18" s="70" t="s">
        <v>10</v>
      </c>
      <c r="K18" s="70"/>
      <c r="L18" s="70"/>
      <c r="M18" s="71"/>
      <c r="N18" s="41"/>
      <c r="O18" s="1"/>
      <c r="P18" s="1"/>
      <c r="Q18" s="12"/>
      <c r="S18" s="4"/>
      <c r="T18" s="4"/>
      <c r="U18" s="4"/>
      <c r="V18" s="13"/>
      <c r="W18" s="5"/>
      <c r="X18" s="5"/>
      <c r="Y18" s="5"/>
      <c r="Z18" s="8"/>
      <c r="AA18" s="8"/>
      <c r="AB18" s="8"/>
      <c r="AC18" s="8"/>
      <c r="AD18" s="8"/>
      <c r="AE18" s="9"/>
      <c r="AF18" s="9"/>
      <c r="AG18" s="9"/>
      <c r="AH18" s="9"/>
    </row>
    <row r="19" spans="1:34" x14ac:dyDescent="0.25">
      <c r="A19" s="40"/>
      <c r="B19" s="55"/>
      <c r="C19" s="72">
        <v>43514</v>
      </c>
      <c r="D19" s="73"/>
      <c r="E19" s="73"/>
      <c r="F19" s="74"/>
      <c r="G19" s="75"/>
      <c r="H19" s="76"/>
      <c r="I19" s="77"/>
      <c r="J19" s="78"/>
      <c r="K19" s="75"/>
      <c r="L19" s="76"/>
      <c r="M19" s="77"/>
      <c r="N19" s="79"/>
      <c r="O19" s="1"/>
      <c r="P19" s="1"/>
      <c r="Q19" s="12"/>
      <c r="S19" s="4"/>
      <c r="T19" s="4"/>
      <c r="U19" s="4"/>
      <c r="V19" s="13"/>
      <c r="W19" s="5"/>
      <c r="X19" s="5"/>
      <c r="Y19" s="5"/>
      <c r="Z19" s="8"/>
      <c r="AA19" s="8"/>
      <c r="AB19" s="8"/>
      <c r="AC19" s="8"/>
      <c r="AD19" s="8"/>
      <c r="AE19" s="9"/>
      <c r="AF19" s="9"/>
      <c r="AG19" s="80">
        <f>H19-F19</f>
        <v>0</v>
      </c>
      <c r="AH19" s="81">
        <f>L19-J19</f>
        <v>0</v>
      </c>
    </row>
    <row r="20" spans="1:34" x14ac:dyDescent="0.25">
      <c r="A20" s="82"/>
      <c r="B20" s="55"/>
      <c r="C20" s="83"/>
      <c r="D20" s="84"/>
      <c r="E20" s="84"/>
      <c r="F20" s="133" t="s">
        <v>5</v>
      </c>
      <c r="G20" s="134"/>
      <c r="H20" s="134"/>
      <c r="I20" s="135"/>
      <c r="J20" s="134"/>
      <c r="K20" s="134"/>
      <c r="L20" s="134"/>
      <c r="M20" s="135"/>
      <c r="N20" s="85"/>
      <c r="O20" s="1"/>
      <c r="P20" s="1"/>
      <c r="Q20" s="12"/>
      <c r="S20" s="4"/>
      <c r="T20" s="4"/>
      <c r="U20" s="4"/>
      <c r="V20" s="13"/>
      <c r="W20" s="5"/>
      <c r="X20" s="5"/>
      <c r="Y20" s="5"/>
      <c r="Z20" s="8"/>
      <c r="AA20" s="8"/>
      <c r="AB20" s="8"/>
      <c r="AC20" s="8"/>
      <c r="AD20" s="8"/>
      <c r="AE20" s="9"/>
      <c r="AF20" s="9"/>
      <c r="AG20" s="81">
        <f>IF(F20&lt;&gt;$AG$1,H21-F21,"")</f>
        <v>0.19791666666666669</v>
      </c>
      <c r="AH20" s="9"/>
    </row>
    <row r="21" spans="1:34" x14ac:dyDescent="0.25">
      <c r="A21" s="82"/>
      <c r="B21" s="55"/>
      <c r="C21" s="83"/>
      <c r="D21" s="84"/>
      <c r="E21" s="84"/>
      <c r="F21" s="86">
        <f>IF(F20=$U$3,$Z$6,IF(F20=$V$3,$AC$6,""))</f>
        <v>0.32291666666666669</v>
      </c>
      <c r="G21" s="87"/>
      <c r="H21" s="88">
        <f>IF(F20=$U$3,$AA$6,IF(F20=$V$3,$AD$6,""))</f>
        <v>0.52083333333333337</v>
      </c>
      <c r="I21" s="89"/>
      <c r="J21" s="86" t="str">
        <f>IF(J20=$U$3,$Z$10,IF(J20=$V$3,$AC$10,""))</f>
        <v/>
      </c>
      <c r="K21" s="87"/>
      <c r="L21" s="88" t="str">
        <f>IF(J20=$U$3,$AA$10,IF(J20=$V$3,$AD$10,""))</f>
        <v/>
      </c>
      <c r="M21" s="89"/>
      <c r="N21" s="85"/>
      <c r="O21" s="1"/>
      <c r="P21" s="1"/>
      <c r="Q21" s="12"/>
      <c r="S21" s="4"/>
      <c r="T21" s="4"/>
      <c r="U21" s="4"/>
      <c r="V21" s="13"/>
      <c r="W21" s="5"/>
      <c r="X21" s="5"/>
      <c r="Y21" s="5"/>
      <c r="Z21" s="8"/>
      <c r="AA21" s="8"/>
      <c r="AB21" s="8"/>
      <c r="AC21" s="8"/>
      <c r="AD21" s="8"/>
      <c r="AE21" s="9"/>
      <c r="AF21" s="9"/>
      <c r="AG21" s="9"/>
      <c r="AH21" s="9"/>
    </row>
    <row r="22" spans="1:34" x14ac:dyDescent="0.25">
      <c r="A22" s="82"/>
      <c r="B22" s="55"/>
      <c r="C22" s="90"/>
      <c r="D22" s="91"/>
      <c r="E22" s="91"/>
      <c r="F22" s="92"/>
      <c r="G22" s="93"/>
      <c r="H22" s="93"/>
      <c r="I22" s="94"/>
      <c r="J22" s="93"/>
      <c r="K22" s="93"/>
      <c r="L22" s="93"/>
      <c r="M22" s="94"/>
      <c r="N22" s="85"/>
      <c r="O22" s="1"/>
      <c r="P22" s="1"/>
      <c r="Q22" s="12"/>
      <c r="S22" s="4"/>
      <c r="T22" s="4"/>
      <c r="U22" s="4"/>
      <c r="V22" s="13"/>
      <c r="W22" s="5"/>
      <c r="X22" s="5"/>
      <c r="Y22" s="5"/>
      <c r="Z22" s="8"/>
      <c r="AA22" s="8"/>
      <c r="AB22" s="8"/>
      <c r="AC22" s="8"/>
      <c r="AD22" s="8"/>
      <c r="AE22" s="9"/>
      <c r="AF22" s="9"/>
      <c r="AG22" s="9"/>
      <c r="AH22" s="9"/>
    </row>
    <row r="23" spans="1:34" x14ac:dyDescent="0.25">
      <c r="A23" s="40"/>
      <c r="B23" s="55"/>
      <c r="C23" s="72">
        <f>C19+1</f>
        <v>43515</v>
      </c>
      <c r="D23" s="73"/>
      <c r="E23" s="73"/>
      <c r="F23" s="143">
        <v>0.33333333333333331</v>
      </c>
      <c r="G23" s="144"/>
      <c r="H23" s="145">
        <v>0.47916666666666669</v>
      </c>
      <c r="I23" s="146"/>
      <c r="J23" s="137">
        <v>0.54166666666666663</v>
      </c>
      <c r="K23" s="138"/>
      <c r="L23" s="139">
        <v>0.625</v>
      </c>
      <c r="M23" s="140"/>
      <c r="N23" s="79"/>
      <c r="O23" s="95"/>
      <c r="P23" s="96"/>
      <c r="Q23" s="97"/>
      <c r="R23" s="96"/>
      <c r="S23" s="4"/>
      <c r="T23" s="4"/>
      <c r="U23" s="4"/>
      <c r="V23" s="13"/>
      <c r="W23" s="5"/>
      <c r="X23" s="5"/>
      <c r="Y23" s="5"/>
      <c r="Z23" s="8"/>
      <c r="AA23" s="8"/>
      <c r="AB23" s="8"/>
      <c r="AC23" s="8"/>
      <c r="AD23" s="8"/>
      <c r="AE23" s="9"/>
      <c r="AF23" s="9"/>
      <c r="AG23" s="147">
        <f>H23-F23</f>
        <v>0.14583333333333337</v>
      </c>
      <c r="AH23" s="141">
        <f>L23-J23</f>
        <v>8.333333333333337E-2</v>
      </c>
    </row>
    <row r="24" spans="1:34" x14ac:dyDescent="0.25">
      <c r="A24" s="40"/>
      <c r="B24" s="55"/>
      <c r="C24" s="83"/>
      <c r="D24" s="84"/>
      <c r="E24" s="84"/>
      <c r="F24" s="133" t="s">
        <v>2</v>
      </c>
      <c r="G24" s="134"/>
      <c r="H24" s="134"/>
      <c r="I24" s="135"/>
      <c r="J24" s="134" t="s">
        <v>2</v>
      </c>
      <c r="K24" s="134"/>
      <c r="L24" s="134"/>
      <c r="M24" s="135"/>
      <c r="N24" s="85"/>
      <c r="O24" s="1"/>
      <c r="P24" s="1"/>
      <c r="Q24" s="12"/>
      <c r="S24" s="4"/>
      <c r="T24" s="4"/>
      <c r="U24" s="4"/>
      <c r="V24" s="13"/>
      <c r="W24" s="5"/>
      <c r="X24" s="5"/>
      <c r="Y24" s="5"/>
      <c r="Z24" s="8"/>
      <c r="AA24" s="8"/>
      <c r="AB24" s="8"/>
      <c r="AC24" s="8"/>
      <c r="AD24" s="8"/>
      <c r="AE24" s="9"/>
      <c r="AF24" s="9"/>
      <c r="AG24" s="142" t="e">
        <f>IF(F24&lt;&gt;$AG$1,H25-F25,"")</f>
        <v>#VALUE!</v>
      </c>
      <c r="AH24" s="81"/>
    </row>
    <row r="25" spans="1:34" x14ac:dyDescent="0.25">
      <c r="A25" s="40"/>
      <c r="B25" s="55"/>
      <c r="C25" s="83"/>
      <c r="D25" s="84"/>
      <c r="E25" s="84"/>
      <c r="F25" s="86" t="str">
        <f>IF(F24=$U$3,$Z$6,IF(F24=$V$3,$AC$6,""))</f>
        <v/>
      </c>
      <c r="G25" s="87"/>
      <c r="H25" s="88" t="str">
        <f>IF(F24=$U$3,$AA$6,IF(F24=$V$3,$AD$6,""))</f>
        <v/>
      </c>
      <c r="I25" s="89"/>
      <c r="J25" s="86" t="str">
        <f>IF(J24=$U$3,$Z$10,IF(J24=$V$3,$AC$10,""))</f>
        <v/>
      </c>
      <c r="K25" s="87"/>
      <c r="L25" s="88" t="str">
        <f>IF(J24=$U$3,$AA$10,IF(J24=$V$3,$AD$10,""))</f>
        <v/>
      </c>
      <c r="M25" s="89"/>
      <c r="N25" s="85"/>
      <c r="O25" s="1"/>
      <c r="P25" s="1"/>
      <c r="Q25" s="12"/>
      <c r="S25" s="4"/>
      <c r="T25" s="4"/>
      <c r="U25" s="4"/>
      <c r="V25" s="13"/>
      <c r="W25" s="5"/>
      <c r="X25" s="5"/>
      <c r="Y25" s="5"/>
      <c r="Z25" s="8"/>
      <c r="AA25" s="8"/>
      <c r="AB25" s="8"/>
      <c r="AC25" s="8"/>
      <c r="AD25" s="8"/>
      <c r="AE25" s="9"/>
      <c r="AF25" s="9"/>
      <c r="AG25" s="9"/>
      <c r="AH25" s="9"/>
    </row>
    <row r="26" spans="1:34" x14ac:dyDescent="0.25">
      <c r="A26" s="40"/>
      <c r="B26" s="55"/>
      <c r="C26" s="90"/>
      <c r="D26" s="91"/>
      <c r="E26" s="91"/>
      <c r="F26" s="92"/>
      <c r="G26" s="93"/>
      <c r="H26" s="93"/>
      <c r="I26" s="94"/>
      <c r="J26" s="93"/>
      <c r="K26" s="93"/>
      <c r="L26" s="93"/>
      <c r="M26" s="94"/>
      <c r="N26" s="85"/>
      <c r="O26" s="1"/>
      <c r="P26" s="1"/>
      <c r="Q26" s="12"/>
      <c r="S26" s="4"/>
      <c r="T26" s="4"/>
      <c r="U26" s="4"/>
      <c r="V26" s="13"/>
      <c r="W26" s="5"/>
      <c r="X26" s="5"/>
      <c r="Y26" s="5"/>
      <c r="Z26" s="8"/>
      <c r="AA26" s="8"/>
      <c r="AB26" s="8"/>
      <c r="AC26" s="8"/>
      <c r="AD26" s="8"/>
      <c r="AE26" s="9"/>
      <c r="AF26" s="9"/>
      <c r="AG26" s="9"/>
      <c r="AH26" s="9"/>
    </row>
    <row r="27" spans="1:34" x14ac:dyDescent="0.25">
      <c r="A27" s="40"/>
      <c r="B27" s="55"/>
      <c r="C27" s="72">
        <f>C23+1</f>
        <v>43516</v>
      </c>
      <c r="D27" s="73"/>
      <c r="E27" s="73"/>
      <c r="F27" s="74"/>
      <c r="G27" s="75"/>
      <c r="H27" s="76"/>
      <c r="I27" s="77"/>
      <c r="J27" s="78"/>
      <c r="K27" s="75"/>
      <c r="L27" s="76"/>
      <c r="M27" s="77"/>
      <c r="N27" s="79"/>
      <c r="O27" s="95"/>
      <c r="P27" s="96"/>
      <c r="Q27" s="97"/>
      <c r="R27" s="96"/>
      <c r="S27" s="4"/>
      <c r="T27" s="4"/>
      <c r="U27" s="4"/>
      <c r="V27" s="13"/>
      <c r="W27" s="5"/>
      <c r="X27" s="5"/>
      <c r="Y27" s="5"/>
      <c r="Z27" s="98" t="s">
        <v>7</v>
      </c>
      <c r="AA27" s="99"/>
      <c r="AB27" s="100"/>
      <c r="AC27" s="98" t="s">
        <v>10</v>
      </c>
      <c r="AD27" s="99"/>
      <c r="AE27" s="9"/>
      <c r="AF27" s="9"/>
      <c r="AG27" s="80">
        <f>H27-F27</f>
        <v>0</v>
      </c>
      <c r="AH27" s="81">
        <f>L27-J27</f>
        <v>0</v>
      </c>
    </row>
    <row r="28" spans="1:34" ht="15" customHeight="1" x14ac:dyDescent="0.25">
      <c r="A28" s="40"/>
      <c r="B28" s="55"/>
      <c r="C28" s="83"/>
      <c r="D28" s="84"/>
      <c r="E28" s="84"/>
      <c r="F28" s="133" t="s">
        <v>3</v>
      </c>
      <c r="G28" s="134"/>
      <c r="H28" s="134"/>
      <c r="I28" s="135"/>
      <c r="J28" s="134"/>
      <c r="K28" s="134"/>
      <c r="L28" s="134"/>
      <c r="M28" s="135"/>
      <c r="N28" s="85"/>
      <c r="O28" s="1"/>
      <c r="P28" s="1"/>
      <c r="Q28" s="12"/>
      <c r="S28" s="4"/>
      <c r="T28" s="4"/>
      <c r="U28" s="4"/>
      <c r="V28" s="13"/>
      <c r="W28" s="5"/>
      <c r="X28" s="5"/>
      <c r="Y28" s="5"/>
      <c r="Z28" s="101" t="e">
        <f>SUM(AG19:AG36)</f>
        <v>#VALUE!</v>
      </c>
      <c r="AA28" s="102"/>
      <c r="AB28" s="103"/>
      <c r="AC28" s="101">
        <f>SUM(AH19:AH35)</f>
        <v>8.333333333333337E-2</v>
      </c>
      <c r="AD28" s="104"/>
      <c r="AE28" s="9"/>
      <c r="AF28" s="9"/>
      <c r="AG28" s="136" t="e">
        <f>IF(F28&lt;&gt;$AG$1,H29-F29,"")</f>
        <v>#VALUE!</v>
      </c>
      <c r="AH28" s="9"/>
    </row>
    <row r="29" spans="1:34" ht="15" customHeight="1" x14ac:dyDescent="0.25">
      <c r="A29" s="40"/>
      <c r="B29" s="55"/>
      <c r="C29" s="83"/>
      <c r="D29" s="84"/>
      <c r="E29" s="84"/>
      <c r="F29" s="86" t="str">
        <f>IF(F28=$U$3,$Z$6,IF(F28=$V$3,$AC$6,""))</f>
        <v/>
      </c>
      <c r="G29" s="87"/>
      <c r="H29" s="88" t="str">
        <f>IF(F28=$U$3,$AA$6,IF(F28=$V$3,$AD$6,""))</f>
        <v/>
      </c>
      <c r="I29" s="89"/>
      <c r="J29" s="86" t="str">
        <f>IF(J28=$U$3,$Z$10,IF(J28=$V$3,$AC$10,""))</f>
        <v/>
      </c>
      <c r="K29" s="87"/>
      <c r="L29" s="88" t="str">
        <f>IF(J28=$U$3,$AA$10,IF(J28=$V$3,$AD$10,""))</f>
        <v/>
      </c>
      <c r="M29" s="89"/>
      <c r="N29" s="85"/>
      <c r="O29" s="1"/>
      <c r="P29" s="1"/>
      <c r="Q29" s="12"/>
      <c r="S29" s="4"/>
      <c r="T29" s="4"/>
      <c r="U29" s="4"/>
      <c r="V29" s="13"/>
      <c r="W29" s="5"/>
      <c r="X29" s="5"/>
      <c r="Y29" s="5"/>
      <c r="Z29" s="102"/>
      <c r="AA29" s="102"/>
      <c r="AB29" s="103"/>
      <c r="AC29" s="104"/>
      <c r="AD29" s="104"/>
      <c r="AE29" s="9"/>
      <c r="AF29" s="9"/>
      <c r="AG29" s="9"/>
      <c r="AH29" s="9"/>
    </row>
    <row r="30" spans="1:34" x14ac:dyDescent="0.25">
      <c r="A30" s="40"/>
      <c r="B30" s="55"/>
      <c r="C30" s="90"/>
      <c r="D30" s="91"/>
      <c r="E30" s="91"/>
      <c r="F30" s="92"/>
      <c r="G30" s="93"/>
      <c r="H30" s="93"/>
      <c r="I30" s="94"/>
      <c r="J30" s="93"/>
      <c r="K30" s="93"/>
      <c r="L30" s="93"/>
      <c r="M30" s="94"/>
      <c r="N30" s="85"/>
      <c r="O30" s="1"/>
      <c r="P30" s="1"/>
      <c r="Q30" s="12"/>
      <c r="S30" s="4"/>
      <c r="T30" s="4"/>
      <c r="U30" s="4"/>
      <c r="V30" s="13"/>
      <c r="W30" s="5"/>
      <c r="X30" s="5"/>
      <c r="Y30" s="5"/>
      <c r="Z30" s="8"/>
      <c r="AA30" s="8"/>
      <c r="AB30" s="8"/>
      <c r="AC30" s="8"/>
      <c r="AD30" s="8"/>
      <c r="AE30" s="9"/>
      <c r="AF30" s="9"/>
      <c r="AG30" s="9"/>
      <c r="AH30" s="9"/>
    </row>
    <row r="31" spans="1:34" x14ac:dyDescent="0.25">
      <c r="A31" s="40"/>
      <c r="B31" s="55"/>
      <c r="C31" s="72">
        <f>C27+1</f>
        <v>43517</v>
      </c>
      <c r="D31" s="73"/>
      <c r="E31" s="73"/>
      <c r="F31" s="74"/>
      <c r="G31" s="75"/>
      <c r="H31" s="76"/>
      <c r="I31" s="77"/>
      <c r="J31" s="78"/>
      <c r="K31" s="75"/>
      <c r="L31" s="76"/>
      <c r="M31" s="77"/>
      <c r="N31" s="79"/>
      <c r="O31" s="95"/>
      <c r="P31" s="96"/>
      <c r="Q31" s="97"/>
      <c r="R31" s="96"/>
      <c r="S31" s="4"/>
      <c r="T31" s="4"/>
      <c r="U31" s="4"/>
      <c r="V31" s="13"/>
      <c r="W31" s="5"/>
      <c r="X31" s="5"/>
      <c r="Y31" s="5"/>
      <c r="Z31" s="8"/>
      <c r="AA31" s="8"/>
      <c r="AB31" s="8"/>
      <c r="AC31" s="8"/>
      <c r="AD31" s="8"/>
      <c r="AE31" s="9"/>
      <c r="AF31" s="9"/>
      <c r="AG31" s="80">
        <f>H31-F31</f>
        <v>0</v>
      </c>
      <c r="AH31" s="81">
        <f>L31-J31</f>
        <v>0</v>
      </c>
    </row>
    <row r="32" spans="1:34" x14ac:dyDescent="0.25">
      <c r="A32" s="40"/>
      <c r="B32" s="55"/>
      <c r="C32" s="83"/>
      <c r="D32" s="84"/>
      <c r="E32" s="84"/>
      <c r="F32" s="133" t="s">
        <v>4</v>
      </c>
      <c r="G32" s="134"/>
      <c r="H32" s="134"/>
      <c r="I32" s="135"/>
      <c r="J32" s="134"/>
      <c r="K32" s="134"/>
      <c r="L32" s="134"/>
      <c r="M32" s="135"/>
      <c r="N32" s="85"/>
      <c r="O32" s="1"/>
      <c r="P32" s="1"/>
      <c r="Q32" s="12"/>
      <c r="S32" s="4"/>
      <c r="T32" s="4"/>
      <c r="U32" s="4"/>
      <c r="V32" s="13"/>
      <c r="W32" s="5"/>
      <c r="X32" s="5"/>
      <c r="Y32" s="5"/>
      <c r="Z32" s="105" t="e">
        <f>SUM(Z28+AC28)</f>
        <v>#VALUE!</v>
      </c>
      <c r="AA32" s="106"/>
      <c r="AB32" s="106"/>
      <c r="AC32" s="106"/>
      <c r="AD32" s="106"/>
      <c r="AE32" s="9"/>
      <c r="AF32" s="9"/>
      <c r="AG32" s="81">
        <f>IF(F32&lt;&gt;$AG$1,H33-F33,"")</f>
        <v>0.14583333333333331</v>
      </c>
      <c r="AH32" s="9"/>
    </row>
    <row r="33" spans="1:34" x14ac:dyDescent="0.25">
      <c r="A33" s="40"/>
      <c r="B33" s="55"/>
      <c r="C33" s="83"/>
      <c r="D33" s="84"/>
      <c r="E33" s="84"/>
      <c r="F33" s="86">
        <f>IF(F32=$U$3,$Z$6,IF(F32=$V$3,$AC$6,""))</f>
        <v>0.35416666666666669</v>
      </c>
      <c r="G33" s="87"/>
      <c r="H33" s="88">
        <f>IF(F32=$U$3,$AA$6,IF(F32=$V$3,$AD$6,""))</f>
        <v>0.5</v>
      </c>
      <c r="I33" s="89"/>
      <c r="J33" s="86" t="str">
        <f>IF(J32=$U$3,$Z$10,IF(J32=$V$3,$AC$10,""))</f>
        <v/>
      </c>
      <c r="K33" s="87"/>
      <c r="L33" s="88" t="str">
        <f>IF(J32=$U$3,$AA$10,IF(J32=$V$3,$AD$10,""))</f>
        <v/>
      </c>
      <c r="M33" s="89"/>
      <c r="N33" s="85"/>
      <c r="O33" s="1"/>
      <c r="P33" s="1"/>
      <c r="Q33" s="12"/>
      <c r="S33" s="4"/>
      <c r="T33" s="4"/>
      <c r="U33" s="4"/>
      <c r="V33" s="13"/>
      <c r="W33" s="5"/>
      <c r="X33" s="5"/>
      <c r="Y33" s="5"/>
      <c r="Z33" s="106"/>
      <c r="AA33" s="106"/>
      <c r="AB33" s="106"/>
      <c r="AC33" s="106"/>
      <c r="AD33" s="106"/>
      <c r="AE33" s="9"/>
      <c r="AF33" s="9"/>
      <c r="AG33" s="9"/>
      <c r="AH33" s="9"/>
    </row>
    <row r="34" spans="1:34" x14ac:dyDescent="0.25">
      <c r="A34" s="40"/>
      <c r="B34" s="55"/>
      <c r="C34" s="90"/>
      <c r="D34" s="91"/>
      <c r="E34" s="91"/>
      <c r="F34" s="92"/>
      <c r="G34" s="93"/>
      <c r="H34" s="93"/>
      <c r="I34" s="94"/>
      <c r="J34" s="93"/>
      <c r="K34" s="93"/>
      <c r="L34" s="93"/>
      <c r="M34" s="94"/>
      <c r="N34" s="85"/>
      <c r="O34" s="1"/>
      <c r="P34" s="1"/>
      <c r="Q34" s="12"/>
      <c r="S34" s="4"/>
      <c r="T34" s="4"/>
      <c r="U34" s="4"/>
      <c r="V34" s="13"/>
      <c r="W34" s="5"/>
      <c r="X34" s="5"/>
      <c r="Y34" s="5"/>
      <c r="Z34" s="106"/>
      <c r="AA34" s="106"/>
      <c r="AB34" s="106"/>
      <c r="AC34" s="106"/>
      <c r="AD34" s="106"/>
      <c r="AE34" s="9"/>
      <c r="AF34" s="9"/>
      <c r="AG34" s="9"/>
      <c r="AH34" s="9"/>
    </row>
    <row r="35" spans="1:34" x14ac:dyDescent="0.25">
      <c r="A35" s="40"/>
      <c r="B35" s="55"/>
      <c r="C35" s="107">
        <f>C31+1</f>
        <v>43518</v>
      </c>
      <c r="D35" s="84"/>
      <c r="E35" s="84"/>
      <c r="F35" s="108"/>
      <c r="G35" s="109"/>
      <c r="H35" s="76"/>
      <c r="I35" s="77"/>
      <c r="J35" s="110"/>
      <c r="K35" s="109"/>
      <c r="L35" s="111"/>
      <c r="M35" s="112"/>
      <c r="N35" s="79"/>
      <c r="O35" s="1"/>
      <c r="P35" s="1"/>
      <c r="Q35" s="12"/>
      <c r="S35" s="4"/>
      <c r="T35" s="4"/>
      <c r="U35" s="4"/>
      <c r="V35" s="13"/>
      <c r="W35" s="5"/>
      <c r="X35" s="5"/>
      <c r="Y35" s="5"/>
      <c r="Z35" s="8"/>
      <c r="AA35" s="8"/>
      <c r="AB35" s="8"/>
      <c r="AC35" s="8"/>
      <c r="AD35" s="8"/>
      <c r="AE35" s="9"/>
      <c r="AF35" s="9"/>
      <c r="AG35" s="80">
        <f>H35-F35</f>
        <v>0</v>
      </c>
      <c r="AH35" s="81">
        <f>L35-J35</f>
        <v>0</v>
      </c>
    </row>
    <row r="36" spans="1:34" x14ac:dyDescent="0.25">
      <c r="A36" s="40"/>
      <c r="B36" s="55"/>
      <c r="C36" s="83"/>
      <c r="D36" s="84"/>
      <c r="E36" s="84"/>
      <c r="F36" s="133" t="s">
        <v>6</v>
      </c>
      <c r="G36" s="134"/>
      <c r="H36" s="134"/>
      <c r="I36" s="135"/>
      <c r="J36" s="134"/>
      <c r="K36" s="134"/>
      <c r="L36" s="134"/>
      <c r="M36" s="135"/>
      <c r="N36" s="85"/>
      <c r="O36" s="1"/>
      <c r="P36" s="1"/>
      <c r="Q36" s="12"/>
      <c r="S36" s="4"/>
      <c r="T36" s="4"/>
      <c r="U36" s="4"/>
      <c r="V36" s="13"/>
      <c r="W36" s="5"/>
      <c r="X36" s="5"/>
      <c r="Y36" s="5"/>
      <c r="Z36" s="8"/>
      <c r="AA36" s="8"/>
      <c r="AB36" s="8"/>
      <c r="AC36" s="8"/>
      <c r="AD36" s="8"/>
      <c r="AE36" s="9"/>
      <c r="AF36" s="9"/>
      <c r="AG36" s="81" t="e">
        <f>IF(F36&lt;&gt;$AG$1,H37-F37,"")</f>
        <v>#VALUE!</v>
      </c>
      <c r="AH36" s="9"/>
    </row>
    <row r="37" spans="1:34" x14ac:dyDescent="0.25">
      <c r="A37" s="40"/>
      <c r="B37" s="55"/>
      <c r="C37" s="83"/>
      <c r="D37" s="84"/>
      <c r="E37" s="84"/>
      <c r="F37" s="86" t="str">
        <f>IF(F36=$U$3,$Z$6,IF(F36=$V$3,$AC$6,""))</f>
        <v/>
      </c>
      <c r="G37" s="87"/>
      <c r="H37" s="88" t="str">
        <f>IF(F36=$U$3,$AA$6,IF(F36=$V$3,$AD$6,""))</f>
        <v/>
      </c>
      <c r="I37" s="89"/>
      <c r="J37" s="86" t="str">
        <f>IF(J36=$U$3,$Z$10,IF(J36=$V$3,$AC$10,""))</f>
        <v/>
      </c>
      <c r="K37" s="87"/>
      <c r="L37" s="88" t="str">
        <f>IF(J36=$U$3,$AA$10,IF(J36=$V$3,$AD$10,""))</f>
        <v/>
      </c>
      <c r="M37" s="89"/>
      <c r="N37" s="85"/>
      <c r="O37" s="1"/>
      <c r="P37" s="1"/>
      <c r="Q37" s="12"/>
      <c r="S37" s="4"/>
      <c r="T37" s="4"/>
      <c r="U37" s="4"/>
      <c r="V37" s="13"/>
      <c r="W37" s="5"/>
      <c r="X37" s="5"/>
      <c r="Y37" s="5"/>
      <c r="Z37" s="8"/>
      <c r="AA37" s="8"/>
      <c r="AB37" s="8"/>
      <c r="AC37" s="8"/>
      <c r="AD37" s="8"/>
      <c r="AE37" s="9"/>
      <c r="AF37" s="9"/>
      <c r="AG37" s="9"/>
      <c r="AH37" s="9"/>
    </row>
    <row r="38" spans="1:34" x14ac:dyDescent="0.25">
      <c r="A38" s="40"/>
      <c r="B38" s="55"/>
      <c r="C38" s="90"/>
      <c r="D38" s="91"/>
      <c r="E38" s="91"/>
      <c r="F38" s="92"/>
      <c r="G38" s="93"/>
      <c r="H38" s="93"/>
      <c r="I38" s="94"/>
      <c r="J38" s="93"/>
      <c r="K38" s="93"/>
      <c r="L38" s="93"/>
      <c r="M38" s="94"/>
      <c r="N38" s="85"/>
      <c r="O38" s="1"/>
      <c r="P38" s="1"/>
      <c r="Q38" s="12"/>
      <c r="S38" s="4"/>
      <c r="T38" s="4"/>
      <c r="U38" s="4"/>
      <c r="V38" s="13"/>
      <c r="W38" s="5"/>
      <c r="X38" s="5"/>
      <c r="Y38" s="5"/>
      <c r="Z38" s="8"/>
      <c r="AA38" s="8"/>
      <c r="AB38" s="8"/>
      <c r="AC38" s="8"/>
      <c r="AD38" s="8"/>
      <c r="AE38" s="9" t="s">
        <v>12</v>
      </c>
      <c r="AF38" s="9"/>
      <c r="AG38" s="9"/>
      <c r="AH38" s="9"/>
    </row>
    <row r="39" spans="1:34" x14ac:dyDescent="0.25">
      <c r="A39" s="40"/>
      <c r="B39" s="113"/>
      <c r="C39" s="113"/>
      <c r="D39" s="113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1"/>
      <c r="Q39" s="12"/>
      <c r="S39" s="4"/>
      <c r="T39" s="4"/>
      <c r="U39" s="4"/>
      <c r="V39" s="13"/>
      <c r="W39" s="5"/>
      <c r="X39" s="5"/>
      <c r="Y39" s="5"/>
      <c r="Z39" s="8"/>
      <c r="AA39" s="8"/>
      <c r="AB39" s="8"/>
      <c r="AC39" s="8"/>
      <c r="AD39" s="8"/>
      <c r="AE39" s="9"/>
      <c r="AF39" s="9"/>
      <c r="AG39" s="9"/>
      <c r="AH39" s="9"/>
    </row>
    <row r="40" spans="1:34" ht="15.75" x14ac:dyDescent="0.25">
      <c r="A40" s="40"/>
      <c r="B40" s="113"/>
      <c r="C40" s="114"/>
      <c r="D40" s="115"/>
      <c r="E40" s="115"/>
      <c r="F40" s="115"/>
      <c r="G40" s="115"/>
      <c r="H40" s="115"/>
      <c r="I40" s="115"/>
      <c r="J40" s="115"/>
      <c r="K40" s="115"/>
      <c r="L40" s="115"/>
      <c r="M40" s="116"/>
      <c r="N40" s="41"/>
      <c r="O40" s="41"/>
      <c r="P40" s="1"/>
      <c r="Q40" s="12"/>
      <c r="S40" s="4"/>
      <c r="T40" s="4"/>
      <c r="U40" s="4"/>
      <c r="V40" s="13"/>
      <c r="W40" s="5"/>
      <c r="X40" s="5"/>
      <c r="Y40" s="5"/>
      <c r="Z40" s="8"/>
      <c r="AA40" s="8"/>
      <c r="AB40" s="8"/>
      <c r="AC40" s="8"/>
      <c r="AD40" s="8"/>
      <c r="AE40" s="9"/>
      <c r="AF40" s="9"/>
      <c r="AG40" s="9"/>
      <c r="AH40" s="9"/>
    </row>
    <row r="41" spans="1:34" ht="15.75" x14ac:dyDescent="0.25">
      <c r="A41" s="40"/>
      <c r="B41" s="55"/>
      <c r="C41" s="117"/>
      <c r="D41" s="118"/>
      <c r="E41" s="118"/>
      <c r="F41" s="118"/>
      <c r="G41" s="118"/>
      <c r="H41" s="118"/>
      <c r="I41" s="118"/>
      <c r="J41" s="118"/>
      <c r="K41" s="118"/>
      <c r="L41" s="118"/>
      <c r="M41" s="119"/>
      <c r="N41" s="55"/>
      <c r="O41" s="41"/>
      <c r="P41" s="1"/>
      <c r="Q41" s="12"/>
      <c r="S41" s="4"/>
      <c r="T41" s="4"/>
      <c r="U41" s="4"/>
      <c r="V41" s="13"/>
      <c r="W41" s="5"/>
      <c r="X41" s="5"/>
      <c r="Y41" s="5"/>
      <c r="Z41" s="8"/>
      <c r="AA41" s="8"/>
      <c r="AB41" s="8"/>
      <c r="AC41" s="8"/>
      <c r="AD41" s="8"/>
      <c r="AE41" s="9"/>
      <c r="AF41" s="9"/>
      <c r="AG41" s="9"/>
      <c r="AH41" s="9"/>
    </row>
    <row r="42" spans="1:34" ht="15.75" x14ac:dyDescent="0.25">
      <c r="A42" s="40"/>
      <c r="B42" s="55"/>
      <c r="C42" s="120"/>
      <c r="D42" s="121"/>
      <c r="E42" s="121"/>
      <c r="F42" s="121"/>
      <c r="G42" s="121"/>
      <c r="H42" s="121"/>
      <c r="I42" s="121"/>
      <c r="J42" s="121"/>
      <c r="K42" s="121"/>
      <c r="L42" s="121"/>
      <c r="M42" s="122"/>
      <c r="N42" s="55"/>
      <c r="O42" s="41"/>
      <c r="P42" s="1"/>
      <c r="Q42" s="12"/>
      <c r="S42" s="4"/>
      <c r="T42" s="4"/>
      <c r="U42" s="4"/>
      <c r="V42" s="13"/>
      <c r="W42" s="5"/>
      <c r="X42" s="5"/>
      <c r="Y42" s="5"/>
      <c r="Z42" s="8"/>
      <c r="AA42" s="8"/>
      <c r="AB42" s="8"/>
      <c r="AC42" s="8"/>
      <c r="AD42" s="8"/>
      <c r="AE42" s="9"/>
      <c r="AF42" s="9"/>
      <c r="AG42" s="9"/>
      <c r="AH42" s="9"/>
    </row>
    <row r="43" spans="1:34" x14ac:dyDescent="0.25">
      <c r="A43" s="40"/>
      <c r="B43" s="55"/>
      <c r="C43" s="55"/>
      <c r="D43" s="55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1"/>
      <c r="Q43" s="12"/>
      <c r="S43" s="4"/>
      <c r="T43" s="4"/>
      <c r="U43" s="4"/>
      <c r="V43" s="13"/>
      <c r="W43" s="5"/>
      <c r="X43" s="5"/>
      <c r="Y43" s="5"/>
      <c r="Z43" s="8"/>
      <c r="AA43" s="8"/>
      <c r="AB43" s="8"/>
      <c r="AC43" s="8"/>
      <c r="AD43" s="8"/>
      <c r="AE43" s="9"/>
      <c r="AF43" s="9"/>
      <c r="AG43" s="9"/>
      <c r="AH43" s="9"/>
    </row>
    <row r="44" spans="1:34" x14ac:dyDescent="0.25">
      <c r="A44" s="40"/>
      <c r="B44" s="55"/>
      <c r="C44" s="123"/>
      <c r="D44" s="124"/>
      <c r="E44" s="124"/>
      <c r="F44" s="124"/>
      <c r="G44" s="124"/>
      <c r="H44" s="124"/>
      <c r="I44" s="124"/>
      <c r="J44" s="124"/>
      <c r="K44" s="124"/>
      <c r="L44" s="124"/>
      <c r="M44" s="125"/>
      <c r="N44" s="55"/>
      <c r="O44" s="55"/>
      <c r="P44" s="1"/>
      <c r="Q44" s="12"/>
      <c r="S44" s="4"/>
      <c r="T44" s="4"/>
      <c r="U44" s="4"/>
      <c r="V44" s="13"/>
      <c r="W44" s="5"/>
      <c r="X44" s="5"/>
      <c r="Y44" s="5"/>
      <c r="Z44" s="8"/>
      <c r="AA44" s="8"/>
      <c r="AB44" s="8"/>
      <c r="AC44" s="8"/>
      <c r="AD44" s="8"/>
      <c r="AE44" s="9"/>
      <c r="AF44" s="9"/>
      <c r="AG44" s="9"/>
      <c r="AH44" s="9"/>
    </row>
    <row r="45" spans="1:34" x14ac:dyDescent="0.25">
      <c r="A45" s="40"/>
      <c r="B45" s="55"/>
      <c r="C45" s="126"/>
      <c r="D45" s="127"/>
      <c r="E45" s="127"/>
      <c r="F45" s="127"/>
      <c r="G45" s="127"/>
      <c r="H45" s="127"/>
      <c r="I45" s="127"/>
      <c r="J45" s="127"/>
      <c r="K45" s="127"/>
      <c r="L45" s="127"/>
      <c r="M45" s="128"/>
      <c r="N45" s="41"/>
      <c r="O45" s="41"/>
      <c r="P45" s="1"/>
      <c r="Q45" s="12"/>
      <c r="S45" s="4"/>
      <c r="T45" s="4"/>
      <c r="U45" s="4"/>
      <c r="V45" s="13"/>
      <c r="W45" s="5"/>
      <c r="X45" s="5"/>
      <c r="Y45" s="5"/>
      <c r="Z45" s="8"/>
      <c r="AA45" s="8"/>
      <c r="AB45" s="8"/>
      <c r="AC45" s="8"/>
      <c r="AD45" s="8"/>
      <c r="AE45" s="9"/>
      <c r="AF45" s="9"/>
      <c r="AG45" s="9"/>
      <c r="AH45" s="9"/>
    </row>
    <row r="46" spans="1:34" x14ac:dyDescent="0.25">
      <c r="A46" s="40"/>
      <c r="B46" s="55"/>
      <c r="C46" s="55"/>
      <c r="D46" s="55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1"/>
      <c r="Q46" s="12"/>
      <c r="S46" s="4"/>
      <c r="T46" s="4"/>
      <c r="U46" s="4"/>
      <c r="V46" s="13"/>
      <c r="W46" s="5"/>
      <c r="X46" s="5"/>
      <c r="Y46" s="5"/>
      <c r="Z46" s="8"/>
      <c r="AA46" s="8"/>
      <c r="AB46" s="8"/>
      <c r="AC46" s="8"/>
      <c r="AD46" s="8"/>
      <c r="AE46" s="9"/>
      <c r="AF46" s="9"/>
      <c r="AG46" s="9"/>
      <c r="AH46" s="9"/>
    </row>
    <row r="47" spans="1:34" x14ac:dyDescent="0.25">
      <c r="A47" s="40"/>
      <c r="B47" s="55"/>
      <c r="C47" s="55"/>
      <c r="D47" s="55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1"/>
      <c r="Q47" s="12"/>
      <c r="S47" s="4"/>
      <c r="T47" s="4"/>
      <c r="U47" s="4"/>
      <c r="V47" s="13"/>
      <c r="W47" s="5"/>
      <c r="X47" s="5"/>
      <c r="Y47" s="5"/>
      <c r="Z47" s="8"/>
      <c r="AA47" s="8"/>
      <c r="AB47" s="8"/>
      <c r="AC47" s="8"/>
      <c r="AD47" s="8"/>
      <c r="AE47" s="9"/>
      <c r="AF47" s="9"/>
      <c r="AG47" s="9"/>
      <c r="AH47" s="9"/>
    </row>
    <row r="48" spans="1:34" x14ac:dyDescent="0.25">
      <c r="A48" s="40"/>
      <c r="B48" s="55"/>
      <c r="C48" s="55"/>
      <c r="D48" s="55"/>
      <c r="E48" s="41"/>
      <c r="F48" s="41"/>
      <c r="G48" s="41"/>
      <c r="H48" s="41"/>
      <c r="I48" s="41"/>
      <c r="J48" s="129"/>
      <c r="K48" s="130"/>
      <c r="L48" s="130"/>
      <c r="M48" s="130"/>
      <c r="N48" s="130"/>
      <c r="O48" s="41"/>
      <c r="P48" s="1"/>
      <c r="Q48" s="12"/>
      <c r="S48" s="4"/>
      <c r="T48" s="4"/>
      <c r="U48" s="4"/>
      <c r="V48" s="13"/>
      <c r="W48" s="5"/>
      <c r="X48" s="5"/>
      <c r="Y48" s="5"/>
      <c r="Z48" s="8"/>
      <c r="AA48" s="8"/>
      <c r="AB48" s="8"/>
      <c r="AC48" s="8"/>
      <c r="AD48" s="8"/>
      <c r="AE48" s="9"/>
      <c r="AF48" s="9"/>
      <c r="AG48" s="9"/>
      <c r="AH48" s="9"/>
    </row>
    <row r="49" spans="1:34" x14ac:dyDescent="0.25">
      <c r="A49" s="40"/>
      <c r="B49" s="55"/>
      <c r="C49" s="55"/>
      <c r="D49" s="55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1"/>
      <c r="Q49" s="12"/>
      <c r="S49" s="4"/>
      <c r="T49" s="4"/>
      <c r="U49" s="4"/>
      <c r="V49" s="13"/>
      <c r="W49" s="5"/>
      <c r="X49" s="5"/>
      <c r="Y49" s="5"/>
      <c r="Z49" s="8"/>
      <c r="AA49" s="8"/>
      <c r="AB49" s="8"/>
      <c r="AC49" s="8"/>
      <c r="AD49" s="8"/>
      <c r="AE49" s="9"/>
      <c r="AF49" s="9"/>
      <c r="AG49" s="9"/>
      <c r="AH49" s="9"/>
    </row>
    <row r="50" spans="1:34" x14ac:dyDescent="0.25">
      <c r="A50" s="40"/>
      <c r="B50" s="55"/>
      <c r="C50" s="55"/>
      <c r="D50" s="55"/>
      <c r="E50" s="41"/>
      <c r="F50" s="41"/>
      <c r="G50" s="41"/>
      <c r="H50" s="41"/>
      <c r="I50" s="41"/>
      <c r="J50" s="41"/>
      <c r="K50" s="41"/>
      <c r="L50" s="41"/>
      <c r="M50" s="41"/>
      <c r="N50" s="131"/>
      <c r="O50" s="1"/>
      <c r="P50" s="1"/>
      <c r="Q50" s="12"/>
      <c r="S50" s="4"/>
      <c r="T50" s="4"/>
      <c r="U50" s="4"/>
      <c r="V50" s="13"/>
      <c r="W50" s="5"/>
      <c r="X50" s="5"/>
      <c r="Y50" s="5"/>
      <c r="Z50" s="8"/>
      <c r="AA50" s="8"/>
      <c r="AB50" s="8"/>
      <c r="AC50" s="8"/>
      <c r="AD50" s="8"/>
      <c r="AE50" s="9"/>
      <c r="AF50" s="9"/>
      <c r="AG50" s="9"/>
      <c r="AH50" s="9"/>
    </row>
    <row r="80" s="132" customFormat="1" x14ac:dyDescent="0.25"/>
    <row r="81" s="132" customFormat="1" x14ac:dyDescent="0.25"/>
    <row r="82" s="132" customFormat="1" x14ac:dyDescent="0.25"/>
    <row r="83" s="132" customFormat="1" x14ac:dyDescent="0.25"/>
    <row r="84" s="132" customFormat="1" x14ac:dyDescent="0.25"/>
    <row r="85" s="132" customFormat="1" x14ac:dyDescent="0.25"/>
    <row r="86" s="132" customFormat="1" x14ac:dyDescent="0.25"/>
    <row r="87" s="132" customFormat="1" x14ac:dyDescent="0.25"/>
    <row r="88" s="132" customFormat="1" x14ac:dyDescent="0.25"/>
    <row r="89" s="132" customFormat="1" x14ac:dyDescent="0.25"/>
    <row r="90" s="132" customFormat="1" x14ac:dyDescent="0.25"/>
    <row r="91" s="132" customFormat="1" x14ac:dyDescent="0.25"/>
    <row r="92" s="132" customFormat="1" x14ac:dyDescent="0.25"/>
    <row r="93" s="132" customFormat="1" x14ac:dyDescent="0.25"/>
    <row r="94" s="132" customFormat="1" x14ac:dyDescent="0.25"/>
    <row r="95" s="132" customFormat="1" x14ac:dyDescent="0.25"/>
    <row r="96" s="132" customFormat="1" x14ac:dyDescent="0.25"/>
    <row r="97" s="132" customFormat="1" x14ac:dyDescent="0.25"/>
    <row r="98" s="132" customFormat="1" x14ac:dyDescent="0.25"/>
    <row r="99" s="132" customFormat="1" x14ac:dyDescent="0.25"/>
    <row r="100" s="132" customFormat="1" x14ac:dyDescent="0.25"/>
    <row r="101" s="132" customFormat="1" x14ac:dyDescent="0.25"/>
    <row r="102" s="132" customFormat="1" x14ac:dyDescent="0.25"/>
    <row r="103" s="132" customFormat="1" x14ac:dyDescent="0.25"/>
    <row r="104" s="132" customFormat="1" x14ac:dyDescent="0.25"/>
    <row r="105" s="132" customFormat="1" x14ac:dyDescent="0.25"/>
    <row r="106" s="132" customFormat="1" x14ac:dyDescent="0.25"/>
    <row r="107" s="132" customFormat="1" x14ac:dyDescent="0.25"/>
    <row r="108" s="132" customFormat="1" x14ac:dyDescent="0.25"/>
    <row r="109" s="132" customFormat="1" x14ac:dyDescent="0.25"/>
    <row r="110" s="132" customFormat="1" x14ac:dyDescent="0.25"/>
    <row r="111" s="132" customFormat="1" x14ac:dyDescent="0.25"/>
    <row r="112" s="132" customFormat="1" x14ac:dyDescent="0.25"/>
    <row r="113" s="132" customFormat="1" x14ac:dyDescent="0.25"/>
    <row r="114" s="132" customFormat="1" x14ac:dyDescent="0.25"/>
    <row r="115" s="132" customFormat="1" x14ac:dyDescent="0.25"/>
    <row r="116" s="132" customFormat="1" x14ac:dyDescent="0.25"/>
    <row r="117" s="132" customFormat="1" x14ac:dyDescent="0.25"/>
    <row r="118" s="132" customFormat="1" x14ac:dyDescent="0.25"/>
    <row r="119" s="132" customFormat="1" x14ac:dyDescent="0.25"/>
    <row r="120" s="132" customFormat="1" x14ac:dyDescent="0.25"/>
    <row r="121" s="132" customFormat="1" x14ac:dyDescent="0.25"/>
    <row r="122" s="132" customFormat="1" x14ac:dyDescent="0.25"/>
    <row r="123" s="132" customFormat="1" x14ac:dyDescent="0.25"/>
    <row r="124" s="132" customFormat="1" x14ac:dyDescent="0.25"/>
    <row r="125" s="132" customFormat="1" x14ac:dyDescent="0.25"/>
    <row r="126" s="132" customFormat="1" x14ac:dyDescent="0.25"/>
    <row r="127" s="132" customFormat="1" x14ac:dyDescent="0.25"/>
    <row r="128" s="132" customFormat="1" x14ac:dyDescent="0.25"/>
    <row r="129" s="132" customFormat="1" x14ac:dyDescent="0.25"/>
    <row r="130" s="132" customFormat="1" x14ac:dyDescent="0.25"/>
    <row r="131" s="132" customFormat="1" x14ac:dyDescent="0.25"/>
    <row r="132" s="132" customFormat="1" x14ac:dyDescent="0.25"/>
    <row r="133" s="132" customFormat="1" x14ac:dyDescent="0.25"/>
    <row r="134" s="132" customFormat="1" x14ac:dyDescent="0.25"/>
    <row r="135" s="132" customFormat="1" x14ac:dyDescent="0.25"/>
    <row r="136" s="132" customFormat="1" x14ac:dyDescent="0.25"/>
    <row r="137" s="132" customFormat="1" x14ac:dyDescent="0.25"/>
    <row r="138" s="132" customFormat="1" x14ac:dyDescent="0.25"/>
    <row r="139" s="132" customFormat="1" x14ac:dyDescent="0.25"/>
    <row r="140" s="132" customFormat="1" x14ac:dyDescent="0.25"/>
    <row r="141" s="132" customFormat="1" x14ac:dyDescent="0.25"/>
    <row r="142" s="132" customFormat="1" x14ac:dyDescent="0.25"/>
    <row r="143" s="132" customFormat="1" x14ac:dyDescent="0.25"/>
    <row r="144" s="132" customFormat="1" x14ac:dyDescent="0.25"/>
    <row r="145" s="132" customFormat="1" x14ac:dyDescent="0.25"/>
    <row r="146" s="132" customFormat="1" x14ac:dyDescent="0.25"/>
    <row r="147" s="132" customFormat="1" x14ac:dyDescent="0.25"/>
    <row r="148" s="132" customFormat="1" x14ac:dyDescent="0.25"/>
    <row r="149" s="132" customFormat="1" x14ac:dyDescent="0.25"/>
    <row r="150" s="132" customFormat="1" x14ac:dyDescent="0.25"/>
    <row r="151" s="132" customFormat="1" x14ac:dyDescent="0.25"/>
    <row r="152" s="132" customFormat="1" x14ac:dyDescent="0.25"/>
    <row r="153" s="132" customFormat="1" x14ac:dyDescent="0.25"/>
    <row r="154" s="132" customFormat="1" x14ac:dyDescent="0.25"/>
    <row r="155" s="132" customFormat="1" x14ac:dyDescent="0.25"/>
    <row r="156" s="132" customFormat="1" x14ac:dyDescent="0.25"/>
    <row r="157" s="132" customFormat="1" x14ac:dyDescent="0.25"/>
    <row r="158" s="132" customFormat="1" x14ac:dyDescent="0.25"/>
    <row r="159" s="132" customFormat="1" x14ac:dyDescent="0.25"/>
    <row r="160" s="132" customFormat="1" x14ac:dyDescent="0.25"/>
    <row r="161" s="132" customFormat="1" x14ac:dyDescent="0.25"/>
    <row r="162" s="132" customFormat="1" x14ac:dyDescent="0.25"/>
    <row r="163" s="132" customFormat="1" x14ac:dyDescent="0.25"/>
    <row r="164" s="132" customFormat="1" x14ac:dyDescent="0.25"/>
    <row r="165" s="132" customFormat="1" x14ac:dyDescent="0.25"/>
    <row r="166" s="132" customFormat="1" x14ac:dyDescent="0.25"/>
    <row r="167" s="132" customFormat="1" x14ac:dyDescent="0.25"/>
    <row r="168" s="132" customFormat="1" x14ac:dyDescent="0.25"/>
    <row r="169" s="132" customFormat="1" x14ac:dyDescent="0.25"/>
    <row r="170" s="132" customFormat="1" x14ac:dyDescent="0.25"/>
    <row r="171" s="132" customFormat="1" x14ac:dyDescent="0.25"/>
    <row r="172" s="132" customFormat="1" x14ac:dyDescent="0.25"/>
    <row r="173" s="132" customFormat="1" x14ac:dyDescent="0.25"/>
    <row r="174" s="132" customFormat="1" x14ac:dyDescent="0.25"/>
    <row r="175" s="132" customFormat="1" x14ac:dyDescent="0.25"/>
    <row r="176" s="132" customFormat="1" x14ac:dyDescent="0.25"/>
    <row r="177" s="132" customFormat="1" x14ac:dyDescent="0.25"/>
    <row r="178" s="132" customFormat="1" x14ac:dyDescent="0.25"/>
    <row r="179" s="132" customFormat="1" x14ac:dyDescent="0.25"/>
    <row r="180" s="132" customFormat="1" x14ac:dyDescent="0.25"/>
    <row r="181" s="132" customFormat="1" x14ac:dyDescent="0.25"/>
    <row r="182" s="132" customFormat="1" x14ac:dyDescent="0.25"/>
    <row r="183" s="132" customFormat="1" x14ac:dyDescent="0.25"/>
    <row r="184" s="132" customFormat="1" x14ac:dyDescent="0.25"/>
    <row r="185" s="132" customFormat="1" x14ac:dyDescent="0.25"/>
    <row r="186" s="132" customFormat="1" x14ac:dyDescent="0.25"/>
    <row r="187" s="132" customFormat="1" x14ac:dyDescent="0.25"/>
    <row r="188" s="132" customFormat="1" x14ac:dyDescent="0.25"/>
    <row r="189" s="132" customFormat="1" x14ac:dyDescent="0.25"/>
    <row r="190" s="132" customFormat="1" x14ac:dyDescent="0.25"/>
    <row r="191" s="132" customFormat="1" x14ac:dyDescent="0.25"/>
    <row r="192" s="132" customFormat="1" x14ac:dyDescent="0.25"/>
    <row r="193" s="132" customFormat="1" x14ac:dyDescent="0.25"/>
    <row r="194" s="132" customFormat="1" x14ac:dyDescent="0.25"/>
    <row r="195" s="132" customFormat="1" x14ac:dyDescent="0.25"/>
    <row r="196" s="132" customFormat="1" x14ac:dyDescent="0.25"/>
    <row r="197" s="132" customFormat="1" x14ac:dyDescent="0.25"/>
    <row r="198" s="132" customFormat="1" x14ac:dyDescent="0.25"/>
    <row r="199" s="132" customFormat="1" x14ac:dyDescent="0.25"/>
    <row r="200" s="132" customFormat="1" x14ac:dyDescent="0.25"/>
    <row r="201" s="132" customFormat="1" x14ac:dyDescent="0.25"/>
    <row r="202" s="132" customFormat="1" x14ac:dyDescent="0.25"/>
    <row r="203" s="132" customFormat="1" x14ac:dyDescent="0.25"/>
    <row r="204" s="132" customFormat="1" x14ac:dyDescent="0.25"/>
    <row r="205" s="132" customFormat="1" x14ac:dyDescent="0.25"/>
    <row r="206" s="132" customFormat="1" x14ac:dyDescent="0.25"/>
    <row r="207" s="132" customFormat="1" x14ac:dyDescent="0.25"/>
    <row r="208" s="132" customFormat="1" x14ac:dyDescent="0.25"/>
    <row r="209" s="132" customFormat="1" x14ac:dyDescent="0.25"/>
    <row r="210" s="132" customFormat="1" x14ac:dyDescent="0.25"/>
    <row r="211" s="132" customFormat="1" x14ac:dyDescent="0.25"/>
    <row r="212" s="132" customFormat="1" x14ac:dyDescent="0.25"/>
    <row r="213" s="132" customFormat="1" x14ac:dyDescent="0.25"/>
    <row r="214" s="132" customFormat="1" x14ac:dyDescent="0.25"/>
    <row r="215" s="132" customFormat="1" x14ac:dyDescent="0.25"/>
    <row r="216" s="132" customFormat="1" x14ac:dyDescent="0.25"/>
    <row r="217" s="132" customFormat="1" x14ac:dyDescent="0.25"/>
    <row r="218" s="132" customFormat="1" x14ac:dyDescent="0.25"/>
    <row r="219" s="132" customFormat="1" x14ac:dyDescent="0.25"/>
    <row r="220" s="132" customFormat="1" x14ac:dyDescent="0.25"/>
    <row r="221" s="132" customFormat="1" x14ac:dyDescent="0.25"/>
    <row r="222" s="132" customFormat="1" x14ac:dyDescent="0.25"/>
    <row r="223" s="132" customFormat="1" x14ac:dyDescent="0.25"/>
    <row r="224" s="132" customFormat="1" x14ac:dyDescent="0.25"/>
    <row r="225" s="132" customFormat="1" x14ac:dyDescent="0.25"/>
    <row r="226" s="132" customFormat="1" x14ac:dyDescent="0.25"/>
    <row r="227" s="132" customFormat="1" x14ac:dyDescent="0.25"/>
    <row r="228" s="132" customFormat="1" x14ac:dyDescent="0.25"/>
    <row r="229" s="132" customFormat="1" x14ac:dyDescent="0.25"/>
    <row r="230" s="132" customFormat="1" x14ac:dyDescent="0.25"/>
    <row r="231" s="132" customFormat="1" x14ac:dyDescent="0.25"/>
    <row r="232" s="132" customFormat="1" x14ac:dyDescent="0.25"/>
    <row r="233" s="132" customFormat="1" x14ac:dyDescent="0.25"/>
    <row r="234" s="132" customFormat="1" x14ac:dyDescent="0.25"/>
    <row r="235" s="132" customFormat="1" x14ac:dyDescent="0.25"/>
    <row r="236" s="132" customFormat="1" x14ac:dyDescent="0.25"/>
    <row r="237" s="132" customFormat="1" x14ac:dyDescent="0.25"/>
    <row r="238" s="132" customFormat="1" x14ac:dyDescent="0.25"/>
    <row r="239" s="132" customFormat="1" x14ac:dyDescent="0.25"/>
    <row r="240" s="132" customFormat="1" x14ac:dyDescent="0.25"/>
    <row r="241" s="132" customFormat="1" x14ac:dyDescent="0.25"/>
    <row r="242" s="132" customFormat="1" x14ac:dyDescent="0.25"/>
    <row r="243" s="132" customFormat="1" x14ac:dyDescent="0.25"/>
    <row r="244" s="132" customFormat="1" x14ac:dyDescent="0.25"/>
    <row r="245" s="132" customFormat="1" x14ac:dyDescent="0.25"/>
    <row r="246" s="132" customFormat="1" x14ac:dyDescent="0.25"/>
    <row r="247" s="132" customFormat="1" x14ac:dyDescent="0.25"/>
    <row r="248" s="132" customFormat="1" x14ac:dyDescent="0.25"/>
    <row r="249" s="132" customFormat="1" x14ac:dyDescent="0.25"/>
    <row r="250" s="132" customFormat="1" x14ac:dyDescent="0.25"/>
    <row r="251" s="132" customFormat="1" x14ac:dyDescent="0.25"/>
    <row r="252" s="132" customFormat="1" x14ac:dyDescent="0.25"/>
    <row r="253" s="132" customFormat="1" x14ac:dyDescent="0.25"/>
    <row r="254" s="132" customFormat="1" x14ac:dyDescent="0.25"/>
    <row r="255" s="132" customFormat="1" x14ac:dyDescent="0.25"/>
    <row r="256" s="132" customFormat="1" x14ac:dyDescent="0.25"/>
    <row r="257" s="132" customFormat="1" x14ac:dyDescent="0.25"/>
    <row r="258" s="132" customFormat="1" x14ac:dyDescent="0.25"/>
  </sheetData>
  <sortState ref="V6:V10">
    <sortCondition ref="V6"/>
  </sortState>
  <mergeCells count="110">
    <mergeCell ref="C44:M44"/>
    <mergeCell ref="C45:M45"/>
    <mergeCell ref="J48:N48"/>
    <mergeCell ref="T3:T4"/>
    <mergeCell ref="W3:W4"/>
    <mergeCell ref="L37:M37"/>
    <mergeCell ref="F38:I38"/>
    <mergeCell ref="J38:M38"/>
    <mergeCell ref="C40:M40"/>
    <mergeCell ref="C41:M41"/>
    <mergeCell ref="C42:M42"/>
    <mergeCell ref="C35:E38"/>
    <mergeCell ref="F35:G35"/>
    <mergeCell ref="H35:I35"/>
    <mergeCell ref="J35:K35"/>
    <mergeCell ref="L35:M35"/>
    <mergeCell ref="F36:I36"/>
    <mergeCell ref="J36:M36"/>
    <mergeCell ref="F37:G37"/>
    <mergeCell ref="H37:I37"/>
    <mergeCell ref="J37:K37"/>
    <mergeCell ref="Z32:AD34"/>
    <mergeCell ref="F33:G33"/>
    <mergeCell ref="H33:I33"/>
    <mergeCell ref="J33:K33"/>
    <mergeCell ref="L33:M33"/>
    <mergeCell ref="F34:I34"/>
    <mergeCell ref="J34:M34"/>
    <mergeCell ref="C31:E34"/>
    <mergeCell ref="F31:G31"/>
    <mergeCell ref="H31:I31"/>
    <mergeCell ref="J31:K31"/>
    <mergeCell ref="L31:M31"/>
    <mergeCell ref="F32:I32"/>
    <mergeCell ref="J32:M32"/>
    <mergeCell ref="AC27:AD27"/>
    <mergeCell ref="F28:I28"/>
    <mergeCell ref="J28:M28"/>
    <mergeCell ref="Z28:AA29"/>
    <mergeCell ref="AC28:AD29"/>
    <mergeCell ref="F29:G29"/>
    <mergeCell ref="H29:I29"/>
    <mergeCell ref="J29:K29"/>
    <mergeCell ref="L29:M29"/>
    <mergeCell ref="C27:E30"/>
    <mergeCell ref="F27:G27"/>
    <mergeCell ref="H27:I27"/>
    <mergeCell ref="J27:K27"/>
    <mergeCell ref="L27:M27"/>
    <mergeCell ref="Z27:AA27"/>
    <mergeCell ref="F30:I30"/>
    <mergeCell ref="J30:M30"/>
    <mergeCell ref="J24:M24"/>
    <mergeCell ref="F25:G25"/>
    <mergeCell ref="H25:I25"/>
    <mergeCell ref="J25:K25"/>
    <mergeCell ref="L25:M25"/>
    <mergeCell ref="F26:I26"/>
    <mergeCell ref="J26:M26"/>
    <mergeCell ref="J21:K21"/>
    <mergeCell ref="L21:M21"/>
    <mergeCell ref="F22:I22"/>
    <mergeCell ref="J22:M22"/>
    <mergeCell ref="C23:E26"/>
    <mergeCell ref="F23:G23"/>
    <mergeCell ref="H23:I23"/>
    <mergeCell ref="J23:K23"/>
    <mergeCell ref="L23:M23"/>
    <mergeCell ref="F24:I24"/>
    <mergeCell ref="C19:E22"/>
    <mergeCell ref="F19:G19"/>
    <mergeCell ref="H19:I19"/>
    <mergeCell ref="J19:K19"/>
    <mergeCell ref="L19:M19"/>
    <mergeCell ref="A20:A22"/>
    <mergeCell ref="F20:I20"/>
    <mergeCell ref="J20:M20"/>
    <mergeCell ref="F21:G21"/>
    <mergeCell ref="H21:I21"/>
    <mergeCell ref="AD10:AD11"/>
    <mergeCell ref="C15:J15"/>
    <mergeCell ref="C18:E18"/>
    <mergeCell ref="F18:I18"/>
    <mergeCell ref="J18:M18"/>
    <mergeCell ref="D10:H10"/>
    <mergeCell ref="I10:J10"/>
    <mergeCell ref="K10:N10"/>
    <mergeCell ref="Z10:Z11"/>
    <mergeCell ref="AA10:AA11"/>
    <mergeCell ref="AC10:AC11"/>
    <mergeCell ref="C8:F8"/>
    <mergeCell ref="I8:L8"/>
    <mergeCell ref="Z8:AA8"/>
    <mergeCell ref="AC8:AD8"/>
    <mergeCell ref="Z9:AA9"/>
    <mergeCell ref="AC9:AD9"/>
    <mergeCell ref="C6:F6"/>
    <mergeCell ref="Z6:Z7"/>
    <mergeCell ref="AA6:AA7"/>
    <mergeCell ref="AC6:AC7"/>
    <mergeCell ref="AD6:AD7"/>
    <mergeCell ref="C7:F7"/>
    <mergeCell ref="I7:M7"/>
    <mergeCell ref="Z1:AA4"/>
    <mergeCell ref="AC1:AD4"/>
    <mergeCell ref="J2:N2"/>
    <mergeCell ref="I5:M5"/>
    <mergeCell ref="S5:U5"/>
    <mergeCell ref="Z5:AA5"/>
    <mergeCell ref="AC5:AD5"/>
  </mergeCells>
  <conditionalFormatting sqref="F22:M22">
    <cfRule type="cellIs" dxfId="14" priority="9" operator="equal">
      <formula>"tt"</formula>
    </cfRule>
    <cfRule type="cellIs" dxfId="13" priority="10" operator="equal">
      <formula>"avs"</formula>
    </cfRule>
  </conditionalFormatting>
  <conditionalFormatting sqref="F26:M26">
    <cfRule type="cellIs" dxfId="12" priority="7" operator="equal">
      <formula>"tt"</formula>
    </cfRule>
    <cfRule type="cellIs" dxfId="11" priority="8" operator="equal">
      <formula>"avs"</formula>
    </cfRule>
  </conditionalFormatting>
  <conditionalFormatting sqref="F30:M30">
    <cfRule type="cellIs" dxfId="10" priority="5" operator="equal">
      <formula>"tt"</formula>
    </cfRule>
    <cfRule type="cellIs" dxfId="9" priority="6" operator="equal">
      <formula>"avs"</formula>
    </cfRule>
  </conditionalFormatting>
  <conditionalFormatting sqref="F34:M34">
    <cfRule type="cellIs" dxfId="8" priority="3" operator="equal">
      <formula>"tt"</formula>
    </cfRule>
    <cfRule type="cellIs" dxfId="7" priority="4" operator="equal">
      <formula>"avs"</formula>
    </cfRule>
  </conditionalFormatting>
  <conditionalFormatting sqref="F38:M38">
    <cfRule type="cellIs" dxfId="6" priority="1" operator="equal">
      <formula>"tt"</formula>
    </cfRule>
    <cfRule type="cellIs" dxfId="5" priority="2" operator="equal">
      <formula>"avs"</formula>
    </cfRule>
  </conditionalFormatting>
  <conditionalFormatting sqref="F20:M20 F24:M24 F28:M28 F32:M32 F36:M36">
    <cfRule type="notContainsBlanks" dxfId="4" priority="11">
      <formula>LEN(TRIM(F20))&gt;0</formula>
    </cfRule>
  </conditionalFormatting>
  <dataValidations count="11">
    <dataValidation type="list" allowBlank="1" showInputMessage="1" sqref="F38:M38 F34:M34 F30:M30 F26:M26 F22:M22">
      <formula1>$B$60:$B$65</formula1>
    </dataValidation>
    <dataValidation type="list" allowBlank="1" showInputMessage="1" showErrorMessage="1" sqref="AA10:AA11 AD10:AD11">
      <formula1>$F$62:$F$67</formula1>
    </dataValidation>
    <dataValidation type="list" allowBlank="1" showInputMessage="1" showErrorMessage="1" sqref="Z10:Z11 AC10:AC11">
      <formula1>$F$55:$F$67</formula1>
    </dataValidation>
    <dataValidation type="list" allowBlank="1" showInputMessage="1" showErrorMessage="1" sqref="AA6:AA7 AD6:AD7">
      <formula1>$I$66:$I$71</formula1>
    </dataValidation>
    <dataValidation type="list" allowBlank="1" showInputMessage="1" showErrorMessage="1" sqref="AC6:AC7">
      <formula1>$I$56:$I$70</formula1>
    </dataValidation>
    <dataValidation type="list" allowBlank="1" showInputMessage="1" showErrorMessage="1" sqref="Z6:Z7">
      <formula1>$E$56:$E$66</formula1>
    </dataValidation>
    <dataValidation type="list" allowBlank="1" showInputMessage="1" showErrorMessage="1" sqref="I5:M5 J48:N48">
      <formula1>$B$70:$B$71</formula1>
    </dataValidation>
    <dataValidation type="list" allowBlank="1" showInputMessage="1" sqref="D10:H10">
      <formula1>#REF!</formula1>
    </dataValidation>
    <dataValidation type="list" allowBlank="1" showInputMessage="1" sqref="J19:M19 J35:M35 J31:M31 J27:M27 J23:M23">
      <formula1>$F$56:$F$66</formula1>
    </dataValidation>
    <dataValidation type="list" allowBlank="1" showInputMessage="1" sqref="H23 L37 J37 L25 H33 L29 J29 H29 L21 L33 J33 F35 H31 F23 F19 H19 J21 F27 F31 H27 H37 J25 F21 H21 F33 F37 H35 H25 F29 F25">
      <formula1>$E$56:$E$66</formula1>
    </dataValidation>
    <dataValidation type="list" allowBlank="1" showInputMessage="1" sqref="F20:M20 F24:M24 F28:M28 F32:M32 F36:M36">
      <formula1>$V$6:$V$10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locked="0" defaultSize="0" autoPict="0">
                <anchor moveWithCells="1" sizeWithCells="1">
                  <from>
                    <xdr:col>20</xdr:col>
                    <xdr:colOff>2314575</xdr:colOff>
                    <xdr:row>4</xdr:row>
                    <xdr:rowOff>28575</xdr:rowOff>
                  </from>
                  <to>
                    <xdr:col>21</xdr:col>
                    <xdr:colOff>0</xdr:colOff>
                    <xdr:row>4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Rolins Steven</cp:lastModifiedBy>
  <dcterms:created xsi:type="dcterms:W3CDTF">2019-02-08T15:39:25Z</dcterms:created>
  <dcterms:modified xsi:type="dcterms:W3CDTF">2019-02-08T17:49:06Z</dcterms:modified>
</cp:coreProperties>
</file>