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7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8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9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0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1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12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3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14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15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ou\Desktop\"/>
    </mc:Choice>
  </mc:AlternateContent>
  <bookViews>
    <workbookView xWindow="45" yWindow="75" windowWidth="20730" windowHeight="11730" tabRatio="832" activeTab="15"/>
  </bookViews>
  <sheets>
    <sheet name="MASTER" sheetId="55" r:id="rId1"/>
    <sheet name="1" sheetId="41" r:id="rId2"/>
    <sheet name="2" sheetId="76" r:id="rId3"/>
    <sheet name="3" sheetId="77" r:id="rId4"/>
    <sheet name="4" sheetId="78" r:id="rId5"/>
    <sheet name="5" sheetId="79" r:id="rId6"/>
    <sheet name="6" sheetId="80" r:id="rId7"/>
    <sheet name="7" sheetId="81" r:id="rId8"/>
    <sheet name="8" sheetId="82" r:id="rId9"/>
    <sheet name="9" sheetId="83" r:id="rId10"/>
    <sheet name="10" sheetId="84" r:id="rId11"/>
    <sheet name="11" sheetId="85" r:id="rId12"/>
    <sheet name="12" sheetId="86" r:id="rId13"/>
    <sheet name="13" sheetId="87" r:id="rId14"/>
    <sheet name="14" sheetId="88" r:id="rId15"/>
    <sheet name="15" sheetId="89" r:id="rId16"/>
  </sheets>
  <definedNames>
    <definedName name="code" localSheetId="10">#REF!</definedName>
    <definedName name="code" localSheetId="11">#REF!</definedName>
    <definedName name="code" localSheetId="12">#REF!</definedName>
    <definedName name="code" localSheetId="13">#REF!</definedName>
    <definedName name="code" localSheetId="14">#REF!</definedName>
    <definedName name="code" localSheetId="15">#REF!</definedName>
    <definedName name="code" localSheetId="2">#REF!</definedName>
    <definedName name="code" localSheetId="3">#REF!</definedName>
    <definedName name="code" localSheetId="4">#REF!</definedName>
    <definedName name="code" localSheetId="5">#REF!</definedName>
    <definedName name="code" localSheetId="6">#REF!</definedName>
    <definedName name="code" localSheetId="7">#REF!</definedName>
    <definedName name="code" localSheetId="8">#REF!</definedName>
    <definedName name="code" localSheetId="9">#REF!</definedName>
    <definedName name="code">#REF!</definedName>
    <definedName name="code2" localSheetId="10">#REF!,#REF!</definedName>
    <definedName name="code2" localSheetId="11">#REF!,#REF!</definedName>
    <definedName name="code2" localSheetId="12">#REF!,#REF!</definedName>
    <definedName name="code2" localSheetId="13">#REF!,#REF!</definedName>
    <definedName name="code2" localSheetId="14">#REF!,#REF!</definedName>
    <definedName name="code2" localSheetId="15">#REF!,#REF!</definedName>
    <definedName name="code2" localSheetId="2">#REF!,#REF!</definedName>
    <definedName name="code2" localSheetId="3">#REF!,#REF!</definedName>
    <definedName name="code2" localSheetId="4">#REF!,#REF!</definedName>
    <definedName name="code2" localSheetId="5">#REF!,#REF!</definedName>
    <definedName name="code2" localSheetId="6">#REF!,#REF!</definedName>
    <definedName name="code2" localSheetId="7">#REF!,#REF!</definedName>
    <definedName name="code2" localSheetId="8">#REF!,#REF!</definedName>
    <definedName name="code2" localSheetId="9">#REF!,#REF!</definedName>
    <definedName name="code2">#REF!,#REF!</definedName>
    <definedName name="_xlnm.Print_Area" localSheetId="1">'1'!$B$1:$K$474</definedName>
    <definedName name="_xlnm.Print_Area" localSheetId="10">'10'!$B$1:$K$474</definedName>
    <definedName name="_xlnm.Print_Area" localSheetId="11">'11'!$B$1:$K$474</definedName>
    <definedName name="_xlnm.Print_Area" localSheetId="12">'12'!$B$1:$K$474</definedName>
    <definedName name="_xlnm.Print_Area" localSheetId="13">'13'!$B$1:$K$474</definedName>
    <definedName name="_xlnm.Print_Area" localSheetId="14">'14'!$B$1:$K$474</definedName>
    <definedName name="_xlnm.Print_Area" localSheetId="15">'15'!$B$1:$K$474</definedName>
    <definedName name="_xlnm.Print_Area" localSheetId="2">'2'!$B$1:$K$474</definedName>
    <definedName name="_xlnm.Print_Area" localSheetId="3">'3'!$B$1:$K$474</definedName>
    <definedName name="_xlnm.Print_Area" localSheetId="4">'4'!$B$1:$K$474</definedName>
    <definedName name="_xlnm.Print_Area" localSheetId="5">'5'!$B$1:$K$474</definedName>
    <definedName name="_xlnm.Print_Area" localSheetId="6">'6'!$B$1:$K$474</definedName>
    <definedName name="_xlnm.Print_Area" localSheetId="7">'7'!$B$1:$K$474</definedName>
    <definedName name="_xlnm.Print_Area" localSheetId="8">'8'!$B$1:$K$474</definedName>
    <definedName name="_xlnm.Print_Area" localSheetId="9">'9'!$B$1:$K$474</definedName>
    <definedName name="_xlnm.Print_Area" localSheetId="0">MASTER!$A$2:$L$58</definedName>
  </definedNames>
  <calcPr calcId="152511"/>
</workbook>
</file>

<file path=xl/calcChain.xml><?xml version="1.0" encoding="utf-8"?>
<calcChain xmlns="http://schemas.openxmlformats.org/spreadsheetml/2006/main">
  <c r="K454" i="77" l="1"/>
  <c r="K443" i="77"/>
  <c r="K432" i="77"/>
  <c r="K421" i="77"/>
  <c r="K410" i="77"/>
  <c r="K399" i="77"/>
  <c r="K388" i="77"/>
  <c r="K377" i="77"/>
  <c r="K366" i="77"/>
  <c r="K355" i="77"/>
  <c r="K344" i="77"/>
  <c r="K333" i="77"/>
  <c r="K322" i="77"/>
  <c r="K311" i="77"/>
  <c r="K300" i="77"/>
  <c r="K289" i="77"/>
  <c r="K278" i="77"/>
  <c r="K267" i="77"/>
  <c r="K256" i="77"/>
  <c r="K245" i="77"/>
  <c r="K234" i="77"/>
  <c r="K223" i="77"/>
  <c r="K212" i="77"/>
  <c r="K201" i="77"/>
  <c r="K190" i="77"/>
  <c r="K179" i="77"/>
  <c r="K168" i="77"/>
  <c r="K157" i="77"/>
  <c r="K146" i="77"/>
  <c r="K134" i="77"/>
  <c r="K124" i="77"/>
  <c r="K112" i="77"/>
  <c r="K101" i="77"/>
  <c r="K90" i="77"/>
  <c r="K79" i="77"/>
  <c r="K67" i="77"/>
  <c r="K57" i="77"/>
  <c r="K454" i="76"/>
  <c r="K443" i="76"/>
  <c r="K432" i="76"/>
  <c r="K421" i="76"/>
  <c r="K410" i="76"/>
  <c r="K399" i="76"/>
  <c r="K388" i="76"/>
  <c r="K377" i="76"/>
  <c r="K366" i="76"/>
  <c r="K355" i="76"/>
  <c r="K344" i="76"/>
  <c r="K333" i="76"/>
  <c r="K322" i="76"/>
  <c r="K311" i="76"/>
  <c r="K300" i="76"/>
  <c r="K289" i="76"/>
  <c r="K278" i="76"/>
  <c r="K267" i="76"/>
  <c r="K256" i="76"/>
  <c r="K245" i="76"/>
  <c r="K234" i="76"/>
  <c r="K223" i="76"/>
  <c r="K212" i="76"/>
  <c r="K201" i="76"/>
  <c r="K190" i="76"/>
  <c r="K179" i="76"/>
  <c r="K168" i="76"/>
  <c r="K157" i="76"/>
  <c r="K146" i="76"/>
  <c r="K134" i="76"/>
  <c r="K124" i="76"/>
  <c r="K112" i="76"/>
  <c r="K101" i="76"/>
  <c r="K90" i="76"/>
  <c r="K79" i="76"/>
  <c r="K67" i="76"/>
  <c r="K57" i="76"/>
  <c r="B5" i="76"/>
  <c r="J4" i="76"/>
  <c r="R7" i="55"/>
  <c r="X6" i="55"/>
  <c r="X7" i="55" s="1"/>
  <c r="Y4" i="55" s="1"/>
  <c r="Y5" i="55" s="1"/>
  <c r="Y6" i="55" s="1"/>
  <c r="Y7" i="55" s="1"/>
  <c r="Y8" i="55" s="1"/>
  <c r="N5" i="55"/>
  <c r="N6" i="55" s="1"/>
  <c r="N7" i="55" s="1"/>
  <c r="N8" i="55" s="1"/>
  <c r="O4" i="55" s="1"/>
  <c r="O5" i="55" s="1"/>
  <c r="O6" i="55" s="1"/>
  <c r="O7" i="55" s="1"/>
  <c r="P4" i="55" s="1"/>
  <c r="P5" i="55" s="1"/>
  <c r="P6" i="55" s="1"/>
  <c r="P7" i="55" s="1"/>
  <c r="Q4" i="55" s="1"/>
  <c r="Q5" i="55" s="1"/>
  <c r="Q6" i="55" s="1"/>
  <c r="Q7" i="55" s="1"/>
  <c r="Q8" i="55" s="1"/>
  <c r="R4" i="55" s="1"/>
  <c r="R5" i="55" s="1"/>
  <c r="R6" i="55" s="1"/>
  <c r="N25" i="55" s="1"/>
  <c r="S4" i="55" s="1"/>
  <c r="S5" i="55" s="1"/>
  <c r="S6" i="55" s="1"/>
  <c r="S7" i="55" s="1"/>
  <c r="T4" i="55" s="1"/>
  <c r="T5" i="55" s="1"/>
  <c r="T6" i="55" s="1"/>
  <c r="T7" i="55" s="1"/>
  <c r="T8" i="55" s="1"/>
  <c r="U4" i="55" s="1"/>
  <c r="U5" i="55" s="1"/>
  <c r="U6" i="55" s="1"/>
  <c r="U7" i="55" s="1"/>
  <c r="V4" i="55" s="1"/>
  <c r="V5" i="55" s="1"/>
  <c r="V6" i="55" s="1"/>
  <c r="V7" i="55" s="1"/>
  <c r="W4" i="55" s="1"/>
  <c r="W5" i="55" s="1"/>
  <c r="W6" i="55" s="1"/>
  <c r="W7" i="55" s="1"/>
  <c r="W8" i="55" s="1"/>
  <c r="X4" i="55" s="1"/>
  <c r="X5" i="55" s="1"/>
  <c r="K1" i="77" l="1"/>
  <c r="K1" i="78"/>
  <c r="K1" i="79"/>
  <c r="K1" i="80"/>
  <c r="K1" i="81"/>
  <c r="K1" i="82"/>
  <c r="K1" i="83"/>
  <c r="K1" i="84"/>
  <c r="K1" i="85"/>
  <c r="K1" i="86"/>
  <c r="K1" i="87"/>
  <c r="K1" i="88"/>
  <c r="K1" i="89"/>
  <c r="K1" i="76"/>
  <c r="K1" i="41"/>
  <c r="I3" i="41" l="1"/>
  <c r="E3" i="41" l="1"/>
  <c r="B5" i="81" l="1"/>
  <c r="L1" i="89"/>
  <c r="L1" i="88"/>
  <c r="L1" i="87"/>
  <c r="L1" i="86"/>
  <c r="L1" i="85"/>
  <c r="L1" i="84"/>
  <c r="L1" i="83"/>
  <c r="L1" i="82"/>
  <c r="L1" i="81"/>
  <c r="L1" i="80"/>
  <c r="L1" i="79"/>
  <c r="L1" i="78"/>
  <c r="L1" i="77"/>
  <c r="L1" i="76"/>
  <c r="L1" i="41"/>
  <c r="A11" i="82" l="1"/>
  <c r="A11" i="81"/>
  <c r="N26" i="41" l="1"/>
  <c r="B470" i="41" s="1"/>
  <c r="N25" i="41"/>
  <c r="B469" i="41" s="1"/>
  <c r="N24" i="41"/>
  <c r="B468" i="41" s="1"/>
  <c r="N23" i="41"/>
  <c r="B467" i="41" s="1"/>
  <c r="N22" i="41"/>
  <c r="B466" i="41" s="1"/>
  <c r="N21" i="41"/>
  <c r="N20" i="41"/>
  <c r="B464" i="41" s="1"/>
  <c r="N19" i="41"/>
  <c r="B463" i="41" s="1"/>
  <c r="N18" i="41"/>
  <c r="B462" i="41" s="1"/>
  <c r="N17" i="41"/>
  <c r="B461" i="41" s="1"/>
  <c r="N26" i="76"/>
  <c r="N25" i="76"/>
  <c r="N24" i="76"/>
  <c r="N23" i="76"/>
  <c r="N22" i="76"/>
  <c r="N21" i="76"/>
  <c r="N20" i="76"/>
  <c r="N19" i="76"/>
  <c r="N18" i="76"/>
  <c r="N17" i="76"/>
  <c r="N26" i="77"/>
  <c r="N25" i="77"/>
  <c r="N24" i="77"/>
  <c r="N23" i="77"/>
  <c r="N22" i="77"/>
  <c r="N21" i="77"/>
  <c r="N20" i="77"/>
  <c r="N19" i="77"/>
  <c r="N18" i="77"/>
  <c r="N17" i="77"/>
  <c r="N26" i="78"/>
  <c r="B470" i="78" s="1"/>
  <c r="N25" i="78"/>
  <c r="B469" i="78" s="1"/>
  <c r="N24" i="78"/>
  <c r="B468" i="78" s="1"/>
  <c r="N23" i="78"/>
  <c r="B467" i="78" s="1"/>
  <c r="N22" i="78"/>
  <c r="B466" i="78" s="1"/>
  <c r="N21" i="78"/>
  <c r="B465" i="78" s="1"/>
  <c r="N20" i="78"/>
  <c r="B464" i="78" s="1"/>
  <c r="N19" i="78"/>
  <c r="B463" i="78" s="1"/>
  <c r="N18" i="78"/>
  <c r="B462" i="78" s="1"/>
  <c r="N17" i="78"/>
  <c r="B461" i="78" s="1"/>
  <c r="N26" i="79"/>
  <c r="B470" i="79" s="1"/>
  <c r="N25" i="79"/>
  <c r="B469" i="79" s="1"/>
  <c r="N24" i="79"/>
  <c r="B468" i="79" s="1"/>
  <c r="N23" i="79"/>
  <c r="B467" i="79" s="1"/>
  <c r="N22" i="79"/>
  <c r="B466" i="79" s="1"/>
  <c r="N21" i="79"/>
  <c r="B465" i="79" s="1"/>
  <c r="N20" i="79"/>
  <c r="B464" i="79" s="1"/>
  <c r="N19" i="79"/>
  <c r="B463" i="79" s="1"/>
  <c r="N18" i="79"/>
  <c r="B462" i="79" s="1"/>
  <c r="N17" i="79"/>
  <c r="B461" i="79" s="1"/>
  <c r="N26" i="84"/>
  <c r="B470" i="84" s="1"/>
  <c r="N25" i="84"/>
  <c r="B469" i="84" s="1"/>
  <c r="N24" i="84"/>
  <c r="B468" i="84" s="1"/>
  <c r="N23" i="84"/>
  <c r="B467" i="84" s="1"/>
  <c r="N22" i="84"/>
  <c r="B466" i="84" s="1"/>
  <c r="N21" i="84"/>
  <c r="B465" i="84" s="1"/>
  <c r="N20" i="84"/>
  <c r="B464" i="84" s="1"/>
  <c r="N19" i="84"/>
  <c r="B463" i="84" s="1"/>
  <c r="N18" i="84"/>
  <c r="B462" i="84" s="1"/>
  <c r="N17" i="84"/>
  <c r="B461" i="84" s="1"/>
  <c r="N26" i="85"/>
  <c r="B470" i="85" s="1"/>
  <c r="N25" i="85"/>
  <c r="B469" i="85" s="1"/>
  <c r="N24" i="85"/>
  <c r="B468" i="85" s="1"/>
  <c r="N23" i="85"/>
  <c r="B467" i="85" s="1"/>
  <c r="N22" i="85"/>
  <c r="B466" i="85" s="1"/>
  <c r="N21" i="85"/>
  <c r="B465" i="85" s="1"/>
  <c r="N20" i="85"/>
  <c r="B464" i="85" s="1"/>
  <c r="N19" i="85"/>
  <c r="B463" i="85" s="1"/>
  <c r="N18" i="85"/>
  <c r="B462" i="85" s="1"/>
  <c r="N17" i="85"/>
  <c r="B461" i="85" s="1"/>
  <c r="N26" i="86"/>
  <c r="B470" i="86" s="1"/>
  <c r="N25" i="86"/>
  <c r="B469" i="86" s="1"/>
  <c r="N24" i="86"/>
  <c r="B468" i="86" s="1"/>
  <c r="N23" i="86"/>
  <c r="B467" i="86" s="1"/>
  <c r="N22" i="86"/>
  <c r="B466" i="86" s="1"/>
  <c r="N21" i="86"/>
  <c r="B465" i="86" s="1"/>
  <c r="N20" i="86"/>
  <c r="B464" i="86" s="1"/>
  <c r="N19" i="86"/>
  <c r="B463" i="86" s="1"/>
  <c r="N18" i="86"/>
  <c r="B462" i="86" s="1"/>
  <c r="N17" i="86"/>
  <c r="B461" i="86" s="1"/>
  <c r="N26" i="87"/>
  <c r="B470" i="87" s="1"/>
  <c r="N25" i="87"/>
  <c r="B469" i="87" s="1"/>
  <c r="N24" i="87"/>
  <c r="B468" i="87" s="1"/>
  <c r="N23" i="87"/>
  <c r="B467" i="87" s="1"/>
  <c r="N22" i="87"/>
  <c r="B466" i="87" s="1"/>
  <c r="N21" i="87"/>
  <c r="B465" i="87" s="1"/>
  <c r="N20" i="87"/>
  <c r="B464" i="87" s="1"/>
  <c r="N19" i="87"/>
  <c r="B463" i="87" s="1"/>
  <c r="N18" i="87"/>
  <c r="B462" i="87" s="1"/>
  <c r="N17" i="87"/>
  <c r="B461" i="87" s="1"/>
  <c r="N26" i="88"/>
  <c r="B470" i="88" s="1"/>
  <c r="N25" i="88"/>
  <c r="B469" i="88" s="1"/>
  <c r="N24" i="88"/>
  <c r="B468" i="88" s="1"/>
  <c r="N23" i="88"/>
  <c r="B467" i="88" s="1"/>
  <c r="N22" i="88"/>
  <c r="B466" i="88" s="1"/>
  <c r="N21" i="88"/>
  <c r="B465" i="88" s="1"/>
  <c r="N20" i="88"/>
  <c r="B464" i="88" s="1"/>
  <c r="N19" i="88"/>
  <c r="B463" i="88" s="1"/>
  <c r="N18" i="88"/>
  <c r="B462" i="88" s="1"/>
  <c r="N17" i="88"/>
  <c r="B461" i="88" s="1"/>
  <c r="N26" i="89"/>
  <c r="B470" i="89" s="1"/>
  <c r="N25" i="89"/>
  <c r="B469" i="89" s="1"/>
  <c r="N24" i="89"/>
  <c r="B468" i="89" s="1"/>
  <c r="N23" i="89"/>
  <c r="B467" i="89" s="1"/>
  <c r="N22" i="89"/>
  <c r="B466" i="89" s="1"/>
  <c r="N21" i="89"/>
  <c r="B465" i="89" s="1"/>
  <c r="N20" i="89"/>
  <c r="B464" i="89" s="1"/>
  <c r="N19" i="89"/>
  <c r="B463" i="89" s="1"/>
  <c r="N18" i="89"/>
  <c r="B462" i="89" s="1"/>
  <c r="N17" i="89"/>
  <c r="B461" i="89" s="1"/>
  <c r="N26" i="83"/>
  <c r="B470" i="83" s="1"/>
  <c r="N25" i="83"/>
  <c r="B469" i="83" s="1"/>
  <c r="N24" i="83"/>
  <c r="B468" i="83" s="1"/>
  <c r="N23" i="83"/>
  <c r="B467" i="83" s="1"/>
  <c r="N22" i="83"/>
  <c r="B466" i="83" s="1"/>
  <c r="N21" i="83"/>
  <c r="B465" i="83" s="1"/>
  <c r="N20" i="83"/>
  <c r="B464" i="83" s="1"/>
  <c r="N19" i="83"/>
  <c r="B463" i="83" s="1"/>
  <c r="N18" i="83"/>
  <c r="B462" i="83" s="1"/>
  <c r="N17" i="83"/>
  <c r="B461" i="83" s="1"/>
  <c r="N26" i="82"/>
  <c r="B470" i="82" s="1"/>
  <c r="N25" i="82"/>
  <c r="B469" i="82" s="1"/>
  <c r="N24" i="82"/>
  <c r="B468" i="82" s="1"/>
  <c r="N23" i="82"/>
  <c r="B467" i="82" s="1"/>
  <c r="N22" i="82"/>
  <c r="B466" i="82" s="1"/>
  <c r="N21" i="82"/>
  <c r="B465" i="82" s="1"/>
  <c r="N20" i="82"/>
  <c r="B464" i="82" s="1"/>
  <c r="N19" i="82"/>
  <c r="B463" i="82" s="1"/>
  <c r="N18" i="82"/>
  <c r="B462" i="82" s="1"/>
  <c r="N17" i="82"/>
  <c r="B461" i="82" s="1"/>
  <c r="N26" i="81"/>
  <c r="B470" i="81" s="1"/>
  <c r="N25" i="81"/>
  <c r="B469" i="81" s="1"/>
  <c r="N24" i="81"/>
  <c r="B468" i="81" s="1"/>
  <c r="N23" i="81"/>
  <c r="B467" i="81" s="1"/>
  <c r="N22" i="81"/>
  <c r="B466" i="81" s="1"/>
  <c r="N21" i="81"/>
  <c r="B465" i="81" s="1"/>
  <c r="N20" i="81"/>
  <c r="B464" i="81" s="1"/>
  <c r="N19" i="81"/>
  <c r="B463" i="81" s="1"/>
  <c r="N18" i="81"/>
  <c r="B462" i="81" s="1"/>
  <c r="N17" i="81"/>
  <c r="B461" i="81" s="1"/>
  <c r="B5" i="77"/>
  <c r="B5" i="78"/>
  <c r="B5" i="79"/>
  <c r="B5" i="80"/>
  <c r="P18" i="81"/>
  <c r="B5" i="82"/>
  <c r="B5" i="83"/>
  <c r="B5" i="84"/>
  <c r="P18" i="84"/>
  <c r="B5" i="85"/>
  <c r="B5" i="86"/>
  <c r="P18" i="86"/>
  <c r="B5" i="87"/>
  <c r="B5" i="88"/>
  <c r="P18" i="88"/>
  <c r="B5" i="89"/>
  <c r="B5" i="41"/>
  <c r="P18" i="41"/>
  <c r="P20" i="84"/>
  <c r="P20" i="86"/>
  <c r="P20" i="88"/>
  <c r="P20" i="81"/>
  <c r="P20" i="41"/>
  <c r="P17" i="84"/>
  <c r="P17" i="86"/>
  <c r="P17" i="88"/>
  <c r="P17" i="81"/>
  <c r="P17" i="41"/>
  <c r="P35" i="82"/>
  <c r="P34" i="82"/>
  <c r="P33" i="82"/>
  <c r="P32" i="82"/>
  <c r="P31" i="82"/>
  <c r="P30" i="82"/>
  <c r="P29" i="82"/>
  <c r="P28" i="82"/>
  <c r="P27" i="82"/>
  <c r="P26" i="82"/>
  <c r="P25" i="82"/>
  <c r="P24" i="82"/>
  <c r="P35" i="85"/>
  <c r="P34" i="85"/>
  <c r="P33" i="85"/>
  <c r="P32" i="85"/>
  <c r="P31" i="85"/>
  <c r="P30" i="85"/>
  <c r="P29" i="85"/>
  <c r="P28" i="85"/>
  <c r="P27" i="85"/>
  <c r="P26" i="85"/>
  <c r="P25" i="85"/>
  <c r="P24" i="85"/>
  <c r="P35" i="87"/>
  <c r="P34" i="87"/>
  <c r="P33" i="87"/>
  <c r="P32" i="87"/>
  <c r="P31" i="87"/>
  <c r="P30" i="87"/>
  <c r="P29" i="87"/>
  <c r="P28" i="87"/>
  <c r="P27" i="87"/>
  <c r="P26" i="87"/>
  <c r="P25" i="87"/>
  <c r="P24" i="87"/>
  <c r="P35" i="89"/>
  <c r="P34" i="89"/>
  <c r="P33" i="89"/>
  <c r="P32" i="89"/>
  <c r="P31" i="89"/>
  <c r="P30" i="89"/>
  <c r="P29" i="89"/>
  <c r="P28" i="89"/>
  <c r="P27" i="89"/>
  <c r="P26" i="89"/>
  <c r="P25" i="89"/>
  <c r="P24" i="89"/>
  <c r="A3" i="55"/>
  <c r="A32" i="55"/>
  <c r="B1" i="76"/>
  <c r="B1" i="77"/>
  <c r="B1" i="78"/>
  <c r="B1" i="79"/>
  <c r="B1" i="80"/>
  <c r="B1" i="81"/>
  <c r="B1" i="82"/>
  <c r="B1" i="83"/>
  <c r="B1" i="84"/>
  <c r="B1" i="85"/>
  <c r="B1" i="86"/>
  <c r="B1" i="87"/>
  <c r="B1" i="88"/>
  <c r="B1" i="89"/>
  <c r="L2" i="55"/>
  <c r="L3" i="55"/>
  <c r="C1" i="76"/>
  <c r="N30" i="89"/>
  <c r="N29" i="89"/>
  <c r="N28" i="89"/>
  <c r="P20" i="89"/>
  <c r="P19" i="89"/>
  <c r="V18" i="89" a="1"/>
  <c r="V18" i="89" s="1"/>
  <c r="V19" i="89" s="1" a="1"/>
  <c r="V19" i="89" s="1"/>
  <c r="V20" i="89" s="1" a="1"/>
  <c r="V20" i="89" s="1"/>
  <c r="P18" i="89"/>
  <c r="P17" i="89"/>
  <c r="N15" i="89"/>
  <c r="J4" i="89"/>
  <c r="P35" i="88"/>
  <c r="P34" i="88"/>
  <c r="P33" i="88"/>
  <c r="P32" i="88"/>
  <c r="P31" i="88"/>
  <c r="P30" i="88"/>
  <c r="N30" i="88"/>
  <c r="P29" i="88"/>
  <c r="N29" i="88"/>
  <c r="P28" i="88"/>
  <c r="N28" i="88"/>
  <c r="P27" i="88"/>
  <c r="P26" i="88"/>
  <c r="P25" i="88"/>
  <c r="P24" i="88"/>
  <c r="P19" i="88"/>
  <c r="V18" i="88" a="1"/>
  <c r="V18" i="88" s="1"/>
  <c r="U18" i="88" a="1"/>
  <c r="U18" i="88" s="1"/>
  <c r="U19" i="88" s="1" a="1"/>
  <c r="U19" i="88" s="1"/>
  <c r="N15" i="88"/>
  <c r="J4" i="88"/>
  <c r="N30" i="87"/>
  <c r="N29" i="87"/>
  <c r="N28" i="87"/>
  <c r="P20" i="87"/>
  <c r="P19" i="87"/>
  <c r="V18" i="87" a="1"/>
  <c r="V18" i="87" s="1"/>
  <c r="V19" i="87" s="1" a="1"/>
  <c r="V19" i="87" s="1"/>
  <c r="U18" i="87" a="1"/>
  <c r="U18" i="87" s="1"/>
  <c r="U19" i="87" s="1" a="1"/>
  <c r="U19" i="87" s="1"/>
  <c r="P18" i="87"/>
  <c r="P17" i="87"/>
  <c r="N15" i="87"/>
  <c r="J4" i="87"/>
  <c r="P35" i="86"/>
  <c r="P34" i="86"/>
  <c r="P33" i="86"/>
  <c r="P32" i="86"/>
  <c r="P31" i="86"/>
  <c r="P30" i="86"/>
  <c r="N30" i="86"/>
  <c r="P29" i="86"/>
  <c r="N29" i="86"/>
  <c r="P28" i="86"/>
  <c r="N28" i="86"/>
  <c r="P27" i="86"/>
  <c r="P26" i="86"/>
  <c r="P25" i="86"/>
  <c r="P24" i="86"/>
  <c r="P19" i="86"/>
  <c r="V18" i="86" a="1"/>
  <c r="V18" i="86" s="1"/>
  <c r="V19" i="86" s="1" a="1"/>
  <c r="V19" i="86" s="1"/>
  <c r="U18" i="86" a="1"/>
  <c r="U18" i="86" s="1"/>
  <c r="U19" i="86" s="1" a="1"/>
  <c r="U19" i="86" s="1"/>
  <c r="N15" i="86"/>
  <c r="J4" i="86"/>
  <c r="N30" i="85"/>
  <c r="N29" i="85"/>
  <c r="N28" i="85"/>
  <c r="P20" i="85"/>
  <c r="P19" i="85"/>
  <c r="V18" i="85" a="1"/>
  <c r="V18" i="85" s="1"/>
  <c r="V19" i="85" s="1" a="1"/>
  <c r="V19" i="85" s="1"/>
  <c r="U18" i="85" a="1"/>
  <c r="U18" i="85" s="1"/>
  <c r="U19" i="85" s="1" a="1"/>
  <c r="U19" i="85" s="1"/>
  <c r="U20" i="85" s="1" a="1"/>
  <c r="U20" i="85" s="1"/>
  <c r="U21" i="85" s="1" a="1"/>
  <c r="U21" i="85" s="1"/>
  <c r="P18" i="85"/>
  <c r="P17" i="85"/>
  <c r="N15" i="85"/>
  <c r="J4" i="85"/>
  <c r="P35" i="84"/>
  <c r="P34" i="84"/>
  <c r="P33" i="84"/>
  <c r="P32" i="84"/>
  <c r="P31" i="84"/>
  <c r="P30" i="84"/>
  <c r="N30" i="84"/>
  <c r="P29" i="84"/>
  <c r="N29" i="84"/>
  <c r="P28" i="84"/>
  <c r="N28" i="84"/>
  <c r="P27" i="84"/>
  <c r="P26" i="84"/>
  <c r="P25" i="84"/>
  <c r="P24" i="84"/>
  <c r="P19" i="84"/>
  <c r="V18" i="84" a="1"/>
  <c r="V18" i="84" s="1"/>
  <c r="V19" i="84" s="1" a="1"/>
  <c r="V19" i="84" s="1"/>
  <c r="V20" i="84" s="1" a="1"/>
  <c r="V20" i="84" s="1"/>
  <c r="U18" i="84" a="1"/>
  <c r="U18" i="84" s="1"/>
  <c r="U19" i="84" s="1" a="1"/>
  <c r="U19" i="84" s="1"/>
  <c r="N15" i="84"/>
  <c r="J4" i="84"/>
  <c r="P35" i="83"/>
  <c r="P34" i="83"/>
  <c r="P33" i="83"/>
  <c r="P32" i="83"/>
  <c r="P31" i="83"/>
  <c r="P30" i="83"/>
  <c r="N30" i="83"/>
  <c r="P29" i="83"/>
  <c r="N29" i="83"/>
  <c r="P28" i="83"/>
  <c r="N28" i="83"/>
  <c r="P27" i="83"/>
  <c r="P26" i="83"/>
  <c r="P25" i="83"/>
  <c r="P24" i="83"/>
  <c r="P20" i="83"/>
  <c r="P19" i="83"/>
  <c r="V18" i="83" a="1"/>
  <c r="V18" i="83" s="1"/>
  <c r="P18" i="83"/>
  <c r="P17" i="83"/>
  <c r="N15" i="83"/>
  <c r="J4" i="83"/>
  <c r="N30" i="82"/>
  <c r="N29" i="82"/>
  <c r="N28" i="82"/>
  <c r="P20" i="82"/>
  <c r="P19" i="82"/>
  <c r="V18" i="82" a="1"/>
  <c r="V18" i="82" s="1"/>
  <c r="V19" i="82" s="1" a="1"/>
  <c r="V19" i="82" s="1"/>
  <c r="V20" i="82" s="1" a="1"/>
  <c r="V20" i="82" s="1"/>
  <c r="U18" i="82" a="1"/>
  <c r="U18" i="82" s="1"/>
  <c r="U19" i="82" s="1" a="1"/>
  <c r="U19" i="82" s="1"/>
  <c r="U20" i="82" s="1" a="1"/>
  <c r="U20" i="82" s="1"/>
  <c r="P18" i="82"/>
  <c r="P17" i="82"/>
  <c r="N15" i="82"/>
  <c r="J4" i="82"/>
  <c r="P35" i="81"/>
  <c r="P34" i="81"/>
  <c r="P33" i="81"/>
  <c r="P32" i="81"/>
  <c r="P31" i="81"/>
  <c r="P30" i="81"/>
  <c r="N30" i="81"/>
  <c r="P29" i="81"/>
  <c r="N29" i="81"/>
  <c r="P28" i="81"/>
  <c r="N28" i="81"/>
  <c r="P27" i="81"/>
  <c r="P26" i="81"/>
  <c r="P25" i="81"/>
  <c r="P24" i="81"/>
  <c r="P19" i="81"/>
  <c r="V18" i="81" a="1"/>
  <c r="V18" i="81" s="1"/>
  <c r="V19" i="81" s="1" a="1"/>
  <c r="V19" i="81" s="1"/>
  <c r="N15" i="81"/>
  <c r="J4" i="81"/>
  <c r="P35" i="80"/>
  <c r="P34" i="80"/>
  <c r="P33" i="80"/>
  <c r="P32" i="80"/>
  <c r="P31" i="80"/>
  <c r="P30" i="80"/>
  <c r="N30" i="80"/>
  <c r="P29" i="80"/>
  <c r="N29" i="80"/>
  <c r="P28" i="80"/>
  <c r="N28" i="80"/>
  <c r="P27" i="80"/>
  <c r="P26" i="80"/>
  <c r="N26" i="80"/>
  <c r="B470" i="80" s="1"/>
  <c r="P25" i="80"/>
  <c r="N25" i="80"/>
  <c r="B469" i="80" s="1"/>
  <c r="P24" i="80"/>
  <c r="N24" i="80"/>
  <c r="B468" i="80" s="1"/>
  <c r="N23" i="80"/>
  <c r="B467" i="80" s="1"/>
  <c r="N22" i="80"/>
  <c r="B466" i="80" s="1"/>
  <c r="N21" i="80"/>
  <c r="B465" i="80" s="1"/>
  <c r="P20" i="80"/>
  <c r="N20" i="80"/>
  <c r="B464" i="80" s="1"/>
  <c r="P19" i="80"/>
  <c r="N19" i="80"/>
  <c r="B463" i="80" s="1"/>
  <c r="V18" i="80" a="1"/>
  <c r="V18" i="80" s="1"/>
  <c r="V19" i="80" s="1" a="1"/>
  <c r="V19" i="80" s="1"/>
  <c r="V20" i="80" s="1" a="1"/>
  <c r="V20" i="80" s="1"/>
  <c r="P18" i="80"/>
  <c r="N18" i="80"/>
  <c r="B462" i="80" s="1"/>
  <c r="P17" i="80"/>
  <c r="N17" i="80"/>
  <c r="B461" i="80" s="1"/>
  <c r="N15" i="80"/>
  <c r="J4" i="80"/>
  <c r="P35" i="79"/>
  <c r="P34" i="79"/>
  <c r="P33" i="79"/>
  <c r="P32" i="79"/>
  <c r="P31" i="79"/>
  <c r="P30" i="79"/>
  <c r="N30" i="79"/>
  <c r="P29" i="79"/>
  <c r="N29" i="79"/>
  <c r="P28" i="79"/>
  <c r="N28" i="79"/>
  <c r="P27" i="79"/>
  <c r="P26" i="79"/>
  <c r="P25" i="79"/>
  <c r="P24" i="79"/>
  <c r="P20" i="79"/>
  <c r="P19" i="79"/>
  <c r="V18" i="79" a="1"/>
  <c r="V18" i="79" s="1"/>
  <c r="V19" i="79" s="1" a="1"/>
  <c r="V19" i="79" s="1"/>
  <c r="U18" i="79" a="1"/>
  <c r="U18" i="79" s="1"/>
  <c r="P18" i="79"/>
  <c r="P17" i="79"/>
  <c r="N15" i="79"/>
  <c r="J4" i="79"/>
  <c r="K454" i="78"/>
  <c r="K443" i="78"/>
  <c r="K432" i="78"/>
  <c r="K421" i="78"/>
  <c r="K410" i="78"/>
  <c r="K399" i="78"/>
  <c r="K388" i="78"/>
  <c r="K377" i="78"/>
  <c r="K366" i="78"/>
  <c r="K355" i="78"/>
  <c r="K344" i="78"/>
  <c r="K333" i="78"/>
  <c r="K322" i="78"/>
  <c r="K311" i="78"/>
  <c r="K300" i="78"/>
  <c r="K289" i="78"/>
  <c r="K278" i="78"/>
  <c r="K267" i="78"/>
  <c r="K256" i="78"/>
  <c r="K245" i="78"/>
  <c r="K234" i="78"/>
  <c r="K223" i="78"/>
  <c r="K212" i="78"/>
  <c r="K201" i="78"/>
  <c r="K190" i="78"/>
  <c r="K179" i="78"/>
  <c r="K168" i="78"/>
  <c r="K157" i="78"/>
  <c r="K146" i="78"/>
  <c r="K134" i="78"/>
  <c r="K124" i="78"/>
  <c r="K112" i="78"/>
  <c r="K101" i="78"/>
  <c r="K90" i="78"/>
  <c r="K79" i="78"/>
  <c r="K67" i="78"/>
  <c r="K57" i="78"/>
  <c r="P35" i="78"/>
  <c r="P34" i="78"/>
  <c r="P33" i="78"/>
  <c r="P32" i="78"/>
  <c r="P31" i="78"/>
  <c r="P30" i="78"/>
  <c r="N30" i="78"/>
  <c r="P29" i="78"/>
  <c r="N29" i="78"/>
  <c r="P28" i="78"/>
  <c r="N28" i="78"/>
  <c r="P27" i="78"/>
  <c r="P26" i="78"/>
  <c r="G403" i="78"/>
  <c r="P25" i="78"/>
  <c r="B325" i="78"/>
  <c r="P24" i="78"/>
  <c r="H258" i="78"/>
  <c r="B433" i="78"/>
  <c r="F421" i="78"/>
  <c r="B343" i="78"/>
  <c r="P20" i="78"/>
  <c r="B342" i="78"/>
  <c r="P19" i="78"/>
  <c r="G308" i="78"/>
  <c r="V18" i="78" a="1"/>
  <c r="V18" i="78" s="1"/>
  <c r="V19" i="78" s="1" a="1"/>
  <c r="V19" i="78" s="1"/>
  <c r="U18" i="78" a="1"/>
  <c r="U18" i="78" s="1"/>
  <c r="U19" i="78" s="1" a="1"/>
  <c r="U19" i="78" s="1"/>
  <c r="U20" i="78" s="1" a="1"/>
  <c r="U20" i="78" s="1"/>
  <c r="P18" i="78"/>
  <c r="B351" i="78"/>
  <c r="P17" i="78"/>
  <c r="H339" i="78"/>
  <c r="N15" i="78"/>
  <c r="J4" i="78"/>
  <c r="P35" i="77"/>
  <c r="P34" i="77"/>
  <c r="P33" i="77"/>
  <c r="P32" i="77"/>
  <c r="P31" i="77"/>
  <c r="P30" i="77"/>
  <c r="N30" i="77"/>
  <c r="P29" i="77"/>
  <c r="N29" i="77"/>
  <c r="P28" i="77"/>
  <c r="N28" i="77"/>
  <c r="P27" i="77"/>
  <c r="P26" i="77"/>
  <c r="P25" i="77"/>
  <c r="P24" i="77"/>
  <c r="P20" i="77"/>
  <c r="P19" i="77"/>
  <c r="V18" i="77" a="1"/>
  <c r="V18" i="77" s="1"/>
  <c r="V19" i="77" s="1" a="1"/>
  <c r="V19" i="77" s="1"/>
  <c r="V20" i="77" s="1" a="1"/>
  <c r="V20" i="77" s="1"/>
  <c r="V21" i="77" s="1" a="1"/>
  <c r="V21" i="77" s="1"/>
  <c r="V22" i="77" s="1" a="1"/>
  <c r="V22" i="77" s="1"/>
  <c r="V23" i="77" s="1" a="1"/>
  <c r="V23" i="77" s="1"/>
  <c r="U18" i="77" a="1"/>
  <c r="U18" i="77" s="1"/>
  <c r="U19" i="77" s="1" a="1"/>
  <c r="U19" i="77" s="1"/>
  <c r="U20" i="77" s="1" a="1"/>
  <c r="U20" i="77" s="1"/>
  <c r="P18" i="77"/>
  <c r="P17" i="77"/>
  <c r="N15" i="77"/>
  <c r="J4" i="77"/>
  <c r="P35" i="76"/>
  <c r="P34" i="76"/>
  <c r="P33" i="76"/>
  <c r="P32" i="76"/>
  <c r="P31" i="76"/>
  <c r="P30" i="76"/>
  <c r="N30" i="76"/>
  <c r="P29" i="76"/>
  <c r="N29" i="76"/>
  <c r="P28" i="76"/>
  <c r="N28" i="76"/>
  <c r="P27" i="76"/>
  <c r="P26" i="76"/>
  <c r="P25" i="76"/>
  <c r="P24" i="76"/>
  <c r="P20" i="76"/>
  <c r="P19" i="76"/>
  <c r="V18" i="76" a="1"/>
  <c r="V18" i="76" s="1"/>
  <c r="V19" i="76" s="1" a="1"/>
  <c r="V19" i="76" s="1"/>
  <c r="V20" i="76" s="1" a="1"/>
  <c r="V20" i="76" s="1"/>
  <c r="U18" i="76" a="1"/>
  <c r="U18" i="76" s="1"/>
  <c r="U19" i="76" s="1" a="1"/>
  <c r="U19" i="76" s="1"/>
  <c r="P18" i="76"/>
  <c r="P17" i="76"/>
  <c r="N15" i="76"/>
  <c r="D3" i="76"/>
  <c r="G395" i="41"/>
  <c r="P35" i="41"/>
  <c r="P34" i="41"/>
  <c r="P33" i="41"/>
  <c r="P32" i="41"/>
  <c r="P31" i="41"/>
  <c r="P30" i="41"/>
  <c r="P29" i="41"/>
  <c r="P28" i="41"/>
  <c r="P27" i="41"/>
  <c r="P26" i="41"/>
  <c r="P25" i="41"/>
  <c r="P24" i="41"/>
  <c r="P19" i="41"/>
  <c r="F176" i="78"/>
  <c r="F220" i="78"/>
  <c r="G170" i="78"/>
  <c r="F196" i="78"/>
  <c r="G214" i="78"/>
  <c r="F245" i="78"/>
  <c r="H311" i="78"/>
  <c r="G126" i="78"/>
  <c r="B201" i="78"/>
  <c r="F152" i="78"/>
  <c r="G82" i="78"/>
  <c r="G58" i="78"/>
  <c r="F108" i="78"/>
  <c r="F132" i="78"/>
  <c r="H66" i="78"/>
  <c r="F88" i="78"/>
  <c r="H73" i="78"/>
  <c r="B84" i="78"/>
  <c r="B92" i="78"/>
  <c r="H134" i="78"/>
  <c r="F147" i="78"/>
  <c r="H161" i="78"/>
  <c r="B172" i="78"/>
  <c r="B180" i="78"/>
  <c r="H222" i="78"/>
  <c r="G235" i="78"/>
  <c r="B301" i="78"/>
  <c r="G323" i="78"/>
  <c r="F354" i="78"/>
  <c r="G79" i="78"/>
  <c r="G167" i="78"/>
  <c r="F260" i="78"/>
  <c r="G55" i="78"/>
  <c r="F59" i="78"/>
  <c r="H69" i="78"/>
  <c r="H90" i="78"/>
  <c r="G102" i="78"/>
  <c r="H117" i="78"/>
  <c r="B128" i="78"/>
  <c r="B136" i="78"/>
  <c r="B157" i="78"/>
  <c r="H178" i="78"/>
  <c r="F191" i="78"/>
  <c r="H205" i="78"/>
  <c r="B216" i="78"/>
  <c r="B224" i="78"/>
  <c r="H290" i="78"/>
  <c r="B337" i="78"/>
  <c r="B57" i="78"/>
  <c r="G62" i="78"/>
  <c r="G70" i="78"/>
  <c r="F103" i="78"/>
  <c r="G123" i="78"/>
  <c r="G211" i="78"/>
  <c r="H255" i="78"/>
  <c r="H98" i="78"/>
  <c r="H230" i="78"/>
  <c r="F64" i="78"/>
  <c r="B197" i="78"/>
  <c r="H142" i="78"/>
  <c r="H186" i="78"/>
  <c r="H93" i="78"/>
  <c r="G99" i="78"/>
  <c r="H113" i="78"/>
  <c r="H137" i="78"/>
  <c r="G143" i="78"/>
  <c r="F168" i="78"/>
  <c r="H181" i="78"/>
  <c r="G187" i="78"/>
  <c r="G207" i="78"/>
  <c r="F212" i="78"/>
  <c r="H225" i="78"/>
  <c r="F341" i="78"/>
  <c r="H54" i="78"/>
  <c r="B60" i="78"/>
  <c r="B65" i="78"/>
  <c r="B68" i="78"/>
  <c r="B71" i="78"/>
  <c r="F76" i="78"/>
  <c r="B80" i="78"/>
  <c r="H86" i="78"/>
  <c r="F95" i="78"/>
  <c r="B101" i="78"/>
  <c r="B104" i="78"/>
  <c r="H110" i="78"/>
  <c r="G114" i="78"/>
  <c r="F120" i="78"/>
  <c r="H130" i="78"/>
  <c r="F139" i="78"/>
  <c r="B145" i="78"/>
  <c r="B148" i="78"/>
  <c r="H154" i="78"/>
  <c r="G158" i="78"/>
  <c r="F164" i="78"/>
  <c r="H174" i="78"/>
  <c r="G179" i="78"/>
  <c r="F183" i="78"/>
  <c r="B189" i="78"/>
  <c r="B192" i="78"/>
  <c r="H198" i="78"/>
  <c r="G202" i="78"/>
  <c r="F208" i="78"/>
  <c r="H218" i="78"/>
  <c r="G223" i="78"/>
  <c r="F227" i="78"/>
  <c r="B233" i="78"/>
  <c r="H238" i="78"/>
  <c r="H246" i="78"/>
  <c r="B257" i="78"/>
  <c r="B266" i="78"/>
  <c r="H274" i="78"/>
  <c r="B286" i="78"/>
  <c r="B318" i="78"/>
  <c r="H326" i="78"/>
  <c r="G440" i="78"/>
  <c r="B450" i="78"/>
  <c r="B53" i="78"/>
  <c r="G75" i="78"/>
  <c r="B109" i="78"/>
  <c r="G119" i="78"/>
  <c r="F124" i="78"/>
  <c r="B153" i="78"/>
  <c r="G163" i="78"/>
  <c r="G231" i="78"/>
  <c r="H236" i="78"/>
  <c r="G264" i="78"/>
  <c r="B273" i="78"/>
  <c r="G284" i="78"/>
  <c r="F55" i="78"/>
  <c r="F58" i="78"/>
  <c r="H60" i="78"/>
  <c r="G66" i="78"/>
  <c r="G69" i="78"/>
  <c r="F71" i="78"/>
  <c r="B77" i="78"/>
  <c r="H81" i="78"/>
  <c r="G87" i="78"/>
  <c r="F91" i="78"/>
  <c r="B97" i="78"/>
  <c r="G106" i="78"/>
  <c r="F112" i="78"/>
  <c r="F115" i="78"/>
  <c r="B121" i="78"/>
  <c r="H125" i="78"/>
  <c r="G131" i="78"/>
  <c r="F135" i="78"/>
  <c r="B141" i="78"/>
  <c r="H146" i="78"/>
  <c r="G150" i="78"/>
  <c r="F156" i="78"/>
  <c r="F159" i="78"/>
  <c r="B165" i="78"/>
  <c r="H169" i="78"/>
  <c r="G175" i="78"/>
  <c r="B185" i="78"/>
  <c r="H190" i="78"/>
  <c r="G194" i="78"/>
  <c r="F200" i="78"/>
  <c r="F203" i="78"/>
  <c r="B209" i="78"/>
  <c r="H213" i="78"/>
  <c r="G219" i="78"/>
  <c r="B229" i="78"/>
  <c r="B244" i="78"/>
  <c r="G252" i="78"/>
  <c r="H267" i="78"/>
  <c r="F289" i="78"/>
  <c r="H299" i="78"/>
  <c r="F321" i="78"/>
  <c r="B350" i="78"/>
  <c r="F56" i="78"/>
  <c r="B89" i="78"/>
  <c r="H105" i="78"/>
  <c r="G111" i="78"/>
  <c r="H166" i="78"/>
  <c r="B177" i="78"/>
  <c r="G182" i="78"/>
  <c r="F188" i="78"/>
  <c r="H193" i="78"/>
  <c r="G199" i="78"/>
  <c r="B221" i="78"/>
  <c r="B254" i="78"/>
  <c r="B298" i="78"/>
  <c r="F358" i="78"/>
  <c r="G451" i="78"/>
  <c r="F440" i="78"/>
  <c r="B429" i="78"/>
  <c r="H418" i="78"/>
  <c r="G407" i="78"/>
  <c r="F396" i="78"/>
  <c r="F385" i="78"/>
  <c r="B374" i="78"/>
  <c r="H363" i="78"/>
  <c r="F451" i="78"/>
  <c r="B440" i="78"/>
  <c r="H429" i="78"/>
  <c r="G418" i="78"/>
  <c r="F407" i="78"/>
  <c r="B396" i="78"/>
  <c r="B385" i="78"/>
  <c r="H374" i="78"/>
  <c r="G363" i="78"/>
  <c r="B451" i="78"/>
  <c r="G429" i="78"/>
  <c r="B407" i="78"/>
  <c r="H385" i="78"/>
  <c r="F374" i="78"/>
  <c r="H440" i="78"/>
  <c r="F429" i="78"/>
  <c r="H396" i="78"/>
  <c r="G385" i="78"/>
  <c r="F363" i="78"/>
  <c r="F352" i="78"/>
  <c r="G374" i="78"/>
  <c r="B363" i="78"/>
  <c r="B341" i="78"/>
  <c r="H330" i="78"/>
  <c r="G319" i="78"/>
  <c r="F308" i="78"/>
  <c r="H451" i="78"/>
  <c r="G396" i="78"/>
  <c r="H352" i="78"/>
  <c r="H341" i="78"/>
  <c r="I341" i="78" s="1"/>
  <c r="G330" i="78"/>
  <c r="F319" i="78"/>
  <c r="B308" i="78"/>
  <c r="H297" i="78"/>
  <c r="G286" i="78"/>
  <c r="B264" i="78"/>
  <c r="H253" i="78"/>
  <c r="F418" i="78"/>
  <c r="G352" i="78"/>
  <c r="G341" i="78"/>
  <c r="F330" i="78"/>
  <c r="B319" i="78"/>
  <c r="H308" i="78"/>
  <c r="F286" i="78"/>
  <c r="B275" i="78"/>
  <c r="H264" i="78"/>
  <c r="G253" i="78"/>
  <c r="F242" i="78"/>
  <c r="H454" i="78"/>
  <c r="G443" i="78"/>
  <c r="F432" i="78"/>
  <c r="B421" i="78"/>
  <c r="H410" i="78"/>
  <c r="G399" i="78"/>
  <c r="G388" i="78"/>
  <c r="F377" i="78"/>
  <c r="B366" i="78"/>
  <c r="H355" i="78"/>
  <c r="G454" i="78"/>
  <c r="F443" i="78"/>
  <c r="B432" i="78"/>
  <c r="H421" i="78"/>
  <c r="G410" i="78"/>
  <c r="F399" i="78"/>
  <c r="F388" i="78"/>
  <c r="B377" i="78"/>
  <c r="H366" i="78"/>
  <c r="F454" i="78"/>
  <c r="H432" i="78"/>
  <c r="F410" i="78"/>
  <c r="G377" i="78"/>
  <c r="B454" i="78"/>
  <c r="G432" i="78"/>
  <c r="B410" i="78"/>
  <c r="H388" i="78"/>
  <c r="G366" i="78"/>
  <c r="G355" i="78"/>
  <c r="F344" i="78"/>
  <c r="B443" i="78"/>
  <c r="H377" i="78"/>
  <c r="B355" i="78"/>
  <c r="B333" i="78"/>
  <c r="H322" i="78"/>
  <c r="G311" i="78"/>
  <c r="H399" i="78"/>
  <c r="I399" i="78" s="1"/>
  <c r="H344" i="78"/>
  <c r="H333" i="78"/>
  <c r="G322" i="78"/>
  <c r="F311" i="78"/>
  <c r="I311" i="78" s="1"/>
  <c r="B300" i="78"/>
  <c r="H289" i="78"/>
  <c r="F267" i="78"/>
  <c r="B256" i="78"/>
  <c r="H245" i="78"/>
  <c r="G421" i="78"/>
  <c r="B399" i="78"/>
  <c r="F366" i="78"/>
  <c r="G344" i="78"/>
  <c r="G333" i="78"/>
  <c r="F322" i="78"/>
  <c r="B311" i="78"/>
  <c r="H300" i="78"/>
  <c r="G289" i="78"/>
  <c r="I289" i="78" s="1"/>
  <c r="B267" i="78"/>
  <c r="H256" i="78"/>
  <c r="G245" i="78"/>
  <c r="F234" i="78"/>
  <c r="B456" i="78"/>
  <c r="H445" i="78"/>
  <c r="G434" i="78"/>
  <c r="F423" i="78"/>
  <c r="B412" i="78"/>
  <c r="H401" i="78"/>
  <c r="H390" i="78"/>
  <c r="G379" i="78"/>
  <c r="F368" i="78"/>
  <c r="B357" i="78"/>
  <c r="H456" i="78"/>
  <c r="G445" i="78"/>
  <c r="F434" i="78"/>
  <c r="B423" i="78"/>
  <c r="H412" i="78"/>
  <c r="G401" i="78"/>
  <c r="G390" i="78"/>
  <c r="F379" i="78"/>
  <c r="B368" i="78"/>
  <c r="H357" i="78"/>
  <c r="F445" i="78"/>
  <c r="H423" i="78"/>
  <c r="F401" i="78"/>
  <c r="B390" i="78"/>
  <c r="G368" i="78"/>
  <c r="B445" i="78"/>
  <c r="G423" i="78"/>
  <c r="B401" i="78"/>
  <c r="H379" i="78"/>
  <c r="G357" i="78"/>
  <c r="G346" i="78"/>
  <c r="G412" i="78"/>
  <c r="F390" i="78"/>
  <c r="H346" i="78"/>
  <c r="F335" i="78"/>
  <c r="B324" i="78"/>
  <c r="H313" i="78"/>
  <c r="H434" i="78"/>
  <c r="F412" i="78"/>
  <c r="B379" i="78"/>
  <c r="F357" i="78"/>
  <c r="F346" i="78"/>
  <c r="I346" i="78" s="1"/>
  <c r="B335" i="78"/>
  <c r="H324" i="78"/>
  <c r="G313" i="78"/>
  <c r="B291" i="78"/>
  <c r="H280" i="78"/>
  <c r="G269" i="78"/>
  <c r="F258" i="78"/>
  <c r="B247" i="78"/>
  <c r="G456" i="78"/>
  <c r="B434" i="78"/>
  <c r="H368" i="78"/>
  <c r="B346" i="78"/>
  <c r="H335" i="78"/>
  <c r="G324" i="78"/>
  <c r="F313" i="78"/>
  <c r="B302" i="78"/>
  <c r="H291" i="78"/>
  <c r="F269" i="78"/>
  <c r="B258" i="78"/>
  <c r="H247" i="78"/>
  <c r="G236" i="78"/>
  <c r="F53" i="78"/>
  <c r="B54" i="78"/>
  <c r="H55" i="78"/>
  <c r="I55" i="78" s="1"/>
  <c r="G56" i="78"/>
  <c r="F57" i="78"/>
  <c r="H58" i="78"/>
  <c r="G59" i="78"/>
  <c r="F60" i="78"/>
  <c r="B61" i="78"/>
  <c r="H62" i="78"/>
  <c r="G64" i="78"/>
  <c r="F65" i="78"/>
  <c r="B66" i="78"/>
  <c r="H67" i="78"/>
  <c r="F68" i="78"/>
  <c r="B69" i="78"/>
  <c r="H70" i="78"/>
  <c r="G71" i="78"/>
  <c r="F72" i="78"/>
  <c r="B73" i="78"/>
  <c r="H75" i="78"/>
  <c r="G76" i="78"/>
  <c r="F77" i="78"/>
  <c r="B78" i="78"/>
  <c r="H79" i="78"/>
  <c r="F80" i="78"/>
  <c r="B81" i="78"/>
  <c r="H82" i="78"/>
  <c r="G83" i="78"/>
  <c r="F84" i="78"/>
  <c r="B86" i="78"/>
  <c r="H87" i="78"/>
  <c r="G88" i="78"/>
  <c r="F89" i="78"/>
  <c r="B90" i="78"/>
  <c r="G91" i="78"/>
  <c r="F92" i="78"/>
  <c r="B93" i="78"/>
  <c r="H94" i="78"/>
  <c r="G95" i="78"/>
  <c r="F97" i="78"/>
  <c r="B98" i="78"/>
  <c r="H99" i="78"/>
  <c r="G100" i="78"/>
  <c r="F101" i="78"/>
  <c r="H102" i="78"/>
  <c r="G103" i="78"/>
  <c r="F104" i="78"/>
  <c r="B105" i="78"/>
  <c r="H106" i="78"/>
  <c r="G108" i="78"/>
  <c r="F109" i="78"/>
  <c r="B110" i="78"/>
  <c r="H111" i="78"/>
  <c r="G112" i="78"/>
  <c r="B113" i="78"/>
  <c r="H114" i="78"/>
  <c r="G115" i="78"/>
  <c r="F116" i="78"/>
  <c r="B117" i="78"/>
  <c r="H119" i="78"/>
  <c r="G120" i="78"/>
  <c r="F121" i="78"/>
  <c r="B122" i="78"/>
  <c r="H123" i="78"/>
  <c r="G124" i="78"/>
  <c r="B125" i="78"/>
  <c r="H126" i="78"/>
  <c r="G127" i="78"/>
  <c r="F128" i="78"/>
  <c r="B130" i="78"/>
  <c r="H131" i="78"/>
  <c r="G132" i="78"/>
  <c r="F133" i="78"/>
  <c r="B134" i="78"/>
  <c r="G135" i="78"/>
  <c r="F136" i="78"/>
  <c r="B137" i="78"/>
  <c r="H138" i="78"/>
  <c r="G139" i="78"/>
  <c r="F141" i="78"/>
  <c r="B142" i="78"/>
  <c r="H143" i="78"/>
  <c r="G144" i="78"/>
  <c r="F145" i="78"/>
  <c r="B146" i="78"/>
  <c r="G147" i="78"/>
  <c r="F148" i="78"/>
  <c r="B149" i="78"/>
  <c r="H150" i="78"/>
  <c r="G152" i="78"/>
  <c r="F153" i="78"/>
  <c r="B154" i="78"/>
  <c r="H155" i="78"/>
  <c r="G156" i="78"/>
  <c r="F157" i="78"/>
  <c r="H158" i="78"/>
  <c r="G159" i="78"/>
  <c r="F160" i="78"/>
  <c r="B161" i="78"/>
  <c r="H163" i="78"/>
  <c r="G164" i="78"/>
  <c r="F165" i="78"/>
  <c r="B166" i="78"/>
  <c r="H167" i="78"/>
  <c r="G168" i="78"/>
  <c r="B169" i="78"/>
  <c r="H170" i="78"/>
  <c r="G171" i="78"/>
  <c r="F172" i="78"/>
  <c r="B174" i="78"/>
  <c r="H175" i="78"/>
  <c r="G176" i="78"/>
  <c r="F177" i="78"/>
  <c r="B178" i="78"/>
  <c r="H179" i="78"/>
  <c r="F180" i="78"/>
  <c r="B181" i="78"/>
  <c r="H182" i="78"/>
  <c r="G183" i="78"/>
  <c r="F185" i="78"/>
  <c r="B186" i="78"/>
  <c r="H187" i="78"/>
  <c r="G188" i="78"/>
  <c r="F189" i="78"/>
  <c r="B190" i="78"/>
  <c r="G191" i="78"/>
  <c r="F192" i="78"/>
  <c r="B193" i="78"/>
  <c r="H194" i="78"/>
  <c r="G196" i="78"/>
  <c r="F197" i="78"/>
  <c r="B198" i="78"/>
  <c r="H199" i="78"/>
  <c r="G200" i="78"/>
  <c r="F201" i="78"/>
  <c r="H202" i="78"/>
  <c r="G203" i="78"/>
  <c r="F204" i="78"/>
  <c r="B205" i="78"/>
  <c r="H207" i="78"/>
  <c r="G208" i="78"/>
  <c r="F209" i="78"/>
  <c r="B210" i="78"/>
  <c r="H211" i="78"/>
  <c r="G212" i="78"/>
  <c r="B213" i="78"/>
  <c r="H214" i="78"/>
  <c r="G215" i="78"/>
  <c r="F216" i="78"/>
  <c r="B218" i="78"/>
  <c r="H219" i="78"/>
  <c r="G220" i="78"/>
  <c r="F221" i="78"/>
  <c r="B222" i="78"/>
  <c r="H223" i="78"/>
  <c r="F224" i="78"/>
  <c r="B225" i="78"/>
  <c r="H226" i="78"/>
  <c r="G227" i="78"/>
  <c r="F229" i="78"/>
  <c r="B230" i="78"/>
  <c r="H231" i="78"/>
  <c r="G232" i="78"/>
  <c r="F233" i="78"/>
  <c r="B234" i="78"/>
  <c r="B240" i="78"/>
  <c r="B241" i="78"/>
  <c r="B242" i="78"/>
  <c r="F243" i="78"/>
  <c r="F244" i="78"/>
  <c r="F247" i="78"/>
  <c r="G251" i="78"/>
  <c r="B253" i="78"/>
  <c r="H254" i="78"/>
  <c r="F256" i="78"/>
  <c r="H257" i="78"/>
  <c r="F259" i="78"/>
  <c r="G263" i="78"/>
  <c r="B265" i="78"/>
  <c r="H266" i="78"/>
  <c r="B269" i="78"/>
  <c r="H270" i="78"/>
  <c r="B278" i="78"/>
  <c r="B285" i="78"/>
  <c r="H286" i="78"/>
  <c r="F288" i="78"/>
  <c r="F291" i="78"/>
  <c r="B297" i="78"/>
  <c r="H298" i="78"/>
  <c r="B306" i="78"/>
  <c r="F309" i="78"/>
  <c r="H314" i="78"/>
  <c r="B322" i="78"/>
  <c r="F324" i="78"/>
  <c r="G328" i="78"/>
  <c r="H331" i="78"/>
  <c r="H334" i="78"/>
  <c r="F355" i="78"/>
  <c r="I355" i="78" s="1"/>
  <c r="G361" i="78"/>
  <c r="H367" i="78"/>
  <c r="H380" i="78"/>
  <c r="F400" i="78"/>
  <c r="H443" i="78"/>
  <c r="F453" i="78"/>
  <c r="F452" i="78"/>
  <c r="B441" i="78"/>
  <c r="H430" i="78"/>
  <c r="G419" i="78"/>
  <c r="F408" i="78"/>
  <c r="B397" i="78"/>
  <c r="B386" i="78"/>
  <c r="H375" i="78"/>
  <c r="G364" i="78"/>
  <c r="B452" i="78"/>
  <c r="H441" i="78"/>
  <c r="G430" i="78"/>
  <c r="F419" i="78"/>
  <c r="B408" i="78"/>
  <c r="H397" i="78"/>
  <c r="H386" i="78"/>
  <c r="G375" i="78"/>
  <c r="F364" i="78"/>
  <c r="H452" i="78"/>
  <c r="F441" i="78"/>
  <c r="B419" i="78"/>
  <c r="H408" i="78"/>
  <c r="F397" i="78"/>
  <c r="G452" i="78"/>
  <c r="G408" i="78"/>
  <c r="F375" i="78"/>
  <c r="B353" i="78"/>
  <c r="H342" i="78"/>
  <c r="B430" i="78"/>
  <c r="G397" i="78"/>
  <c r="G331" i="78"/>
  <c r="F320" i="78"/>
  <c r="B309" i="78"/>
  <c r="H419" i="78"/>
  <c r="G386" i="78"/>
  <c r="H364" i="78"/>
  <c r="H353" i="78"/>
  <c r="G342" i="78"/>
  <c r="F331" i="78"/>
  <c r="B320" i="78"/>
  <c r="H309" i="78"/>
  <c r="F287" i="78"/>
  <c r="B276" i="78"/>
  <c r="H265" i="78"/>
  <c r="G254" i="78"/>
  <c r="G441" i="78"/>
  <c r="F386" i="78"/>
  <c r="B364" i="78"/>
  <c r="G353" i="78"/>
  <c r="F342" i="78"/>
  <c r="B331" i="78"/>
  <c r="H320" i="78"/>
  <c r="G309" i="78"/>
  <c r="B287" i="78"/>
  <c r="H276" i="78"/>
  <c r="G265" i="78"/>
  <c r="F254" i="78"/>
  <c r="B243" i="78"/>
  <c r="H61" i="78"/>
  <c r="G67" i="78"/>
  <c r="H122" i="78"/>
  <c r="G138" i="78"/>
  <c r="F144" i="78"/>
  <c r="B160" i="78"/>
  <c r="F171" i="78"/>
  <c r="B204" i="78"/>
  <c r="H210" i="78"/>
  <c r="F215" i="78"/>
  <c r="G226" i="78"/>
  <c r="F232" i="78"/>
  <c r="H237" i="78"/>
  <c r="F248" i="78"/>
  <c r="G270" i="78"/>
  <c r="H287" i="78"/>
  <c r="F292" i="78"/>
  <c r="F430" i="78"/>
  <c r="H450" i="78"/>
  <c r="G439" i="78"/>
  <c r="F428" i="78"/>
  <c r="B417" i="78"/>
  <c r="H406" i="78"/>
  <c r="G395" i="78"/>
  <c r="G384" i="78"/>
  <c r="F373" i="78"/>
  <c r="B362" i="78"/>
  <c r="G450" i="78"/>
  <c r="F439" i="78"/>
  <c r="B428" i="78"/>
  <c r="H417" i="78"/>
  <c r="G406" i="78"/>
  <c r="F395" i="78"/>
  <c r="F384" i="78"/>
  <c r="B373" i="78"/>
  <c r="H362" i="78"/>
  <c r="H439" i="78"/>
  <c r="G417" i="78"/>
  <c r="H395" i="78"/>
  <c r="B384" i="78"/>
  <c r="B439" i="78"/>
  <c r="F417" i="78"/>
  <c r="B395" i="78"/>
  <c r="H373" i="78"/>
  <c r="G351" i="78"/>
  <c r="F406" i="78"/>
  <c r="H384" i="78"/>
  <c r="F340" i="78"/>
  <c r="B329" i="78"/>
  <c r="H318" i="78"/>
  <c r="G307" i="78"/>
  <c r="H428" i="78"/>
  <c r="B406" i="78"/>
  <c r="G373" i="78"/>
  <c r="G362" i="78"/>
  <c r="H351" i="78"/>
  <c r="B340" i="78"/>
  <c r="H329" i="78"/>
  <c r="G318" i="78"/>
  <c r="F307" i="78"/>
  <c r="B296" i="78"/>
  <c r="H285" i="78"/>
  <c r="F263" i="78"/>
  <c r="B252" i="78"/>
  <c r="F450" i="78"/>
  <c r="G428" i="78"/>
  <c r="F362" i="78"/>
  <c r="F351" i="78"/>
  <c r="I351" i="78" s="1"/>
  <c r="H340" i="78"/>
  <c r="G329" i="78"/>
  <c r="F318" i="78"/>
  <c r="B307" i="78"/>
  <c r="H296" i="78"/>
  <c r="G285" i="78"/>
  <c r="B263" i="78"/>
  <c r="H252" i="78"/>
  <c r="G241" i="78"/>
  <c r="G53" i="78"/>
  <c r="F54" i="78"/>
  <c r="B55" i="78"/>
  <c r="H56" i="78"/>
  <c r="G57" i="78"/>
  <c r="B58" i="78"/>
  <c r="H59" i="78"/>
  <c r="G60" i="78"/>
  <c r="F61" i="78"/>
  <c r="B62" i="78"/>
  <c r="H64" i="78"/>
  <c r="G65" i="78"/>
  <c r="F66" i="78"/>
  <c r="I66" i="78" s="1"/>
  <c r="B67" i="78"/>
  <c r="G68" i="78"/>
  <c r="F69" i="78"/>
  <c r="I69" i="78" s="1"/>
  <c r="B70" i="78"/>
  <c r="H71" i="78"/>
  <c r="G72" i="78"/>
  <c r="F73" i="78"/>
  <c r="B75" i="78"/>
  <c r="H76" i="78"/>
  <c r="G77" i="78"/>
  <c r="F78" i="78"/>
  <c r="B79" i="78"/>
  <c r="G80" i="78"/>
  <c r="F81" i="78"/>
  <c r="B82" i="78"/>
  <c r="H83" i="78"/>
  <c r="G84" i="78"/>
  <c r="F86" i="78"/>
  <c r="B87" i="78"/>
  <c r="H88" i="78"/>
  <c r="G89" i="78"/>
  <c r="F90" i="78"/>
  <c r="H91" i="78"/>
  <c r="G92" i="78"/>
  <c r="F93" i="78"/>
  <c r="B94" i="78"/>
  <c r="H95" i="78"/>
  <c r="G97" i="78"/>
  <c r="F98" i="78"/>
  <c r="B99" i="78"/>
  <c r="H100" i="78"/>
  <c r="G101" i="78"/>
  <c r="B102" i="78"/>
  <c r="H103" i="78"/>
  <c r="G104" i="78"/>
  <c r="F105" i="78"/>
  <c r="B106" i="78"/>
  <c r="H108" i="78"/>
  <c r="G109" i="78"/>
  <c r="F110" i="78"/>
  <c r="B111" i="78"/>
  <c r="H112" i="78"/>
  <c r="F113" i="78"/>
  <c r="B114" i="78"/>
  <c r="H115" i="78"/>
  <c r="G116" i="78"/>
  <c r="F117" i="78"/>
  <c r="B119" i="78"/>
  <c r="H120" i="78"/>
  <c r="G121" i="78"/>
  <c r="F122" i="78"/>
  <c r="B123" i="78"/>
  <c r="H124" i="78"/>
  <c r="F125" i="78"/>
  <c r="B126" i="78"/>
  <c r="H127" i="78"/>
  <c r="G128" i="78"/>
  <c r="F130" i="78"/>
  <c r="B131" i="78"/>
  <c r="H132" i="78"/>
  <c r="G133" i="78"/>
  <c r="F134" i="78"/>
  <c r="H135" i="78"/>
  <c r="G136" i="78"/>
  <c r="F137" i="78"/>
  <c r="B138" i="78"/>
  <c r="H139" i="78"/>
  <c r="G141" i="78"/>
  <c r="F142" i="78"/>
  <c r="B143" i="78"/>
  <c r="H144" i="78"/>
  <c r="G145" i="78"/>
  <c r="F146" i="78"/>
  <c r="H147" i="78"/>
  <c r="G148" i="78"/>
  <c r="F149" i="78"/>
  <c r="B150" i="78"/>
  <c r="H152" i="78"/>
  <c r="G153" i="78"/>
  <c r="F154" i="78"/>
  <c r="B155" i="78"/>
  <c r="H156" i="78"/>
  <c r="G157" i="78"/>
  <c r="B158" i="78"/>
  <c r="H159" i="78"/>
  <c r="G160" i="78"/>
  <c r="F161" i="78"/>
  <c r="B163" i="78"/>
  <c r="H164" i="78"/>
  <c r="G165" i="78"/>
  <c r="F166" i="78"/>
  <c r="B167" i="78"/>
  <c r="H168" i="78"/>
  <c r="F169" i="78"/>
  <c r="B170" i="78"/>
  <c r="H171" i="78"/>
  <c r="G172" i="78"/>
  <c r="F174" i="78"/>
  <c r="B175" i="78"/>
  <c r="H176" i="78"/>
  <c r="G177" i="78"/>
  <c r="F178" i="78"/>
  <c r="B179" i="78"/>
  <c r="G180" i="78"/>
  <c r="F181" i="78"/>
  <c r="B182" i="78"/>
  <c r="H183" i="78"/>
  <c r="G185" i="78"/>
  <c r="F186" i="78"/>
  <c r="B187" i="78"/>
  <c r="H188" i="78"/>
  <c r="G189" i="78"/>
  <c r="F190" i="78"/>
  <c r="H191" i="78"/>
  <c r="G192" i="78"/>
  <c r="F193" i="78"/>
  <c r="B194" i="78"/>
  <c r="H196" i="78"/>
  <c r="G197" i="78"/>
  <c r="F198" i="78"/>
  <c r="B199" i="78"/>
  <c r="H200" i="78"/>
  <c r="G201" i="78"/>
  <c r="B202" i="78"/>
  <c r="H203" i="78"/>
  <c r="G204" i="78"/>
  <c r="F205" i="78"/>
  <c r="B207" i="78"/>
  <c r="H208" i="78"/>
  <c r="G209" i="78"/>
  <c r="F210" i="78"/>
  <c r="B211" i="78"/>
  <c r="H212" i="78"/>
  <c r="F213" i="78"/>
  <c r="B214" i="78"/>
  <c r="H215" i="78"/>
  <c r="G216" i="78"/>
  <c r="F218" i="78"/>
  <c r="B219" i="78"/>
  <c r="H220" i="78"/>
  <c r="I220" i="78" s="1"/>
  <c r="G221" i="78"/>
  <c r="F222" i="78"/>
  <c r="B223" i="78"/>
  <c r="G224" i="78"/>
  <c r="F225" i="78"/>
  <c r="B226" i="78"/>
  <c r="H227" i="78"/>
  <c r="G229" i="78"/>
  <c r="F230" i="78"/>
  <c r="B231" i="78"/>
  <c r="H232" i="78"/>
  <c r="G233" i="78"/>
  <c r="G234" i="78"/>
  <c r="B235" i="78"/>
  <c r="B236" i="78"/>
  <c r="B237" i="78"/>
  <c r="F238" i="78"/>
  <c r="F240" i="78"/>
  <c r="F241" i="78"/>
  <c r="G242" i="78"/>
  <c r="G243" i="78"/>
  <c r="G244" i="78"/>
  <c r="G247" i="78"/>
  <c r="B249" i="78"/>
  <c r="H251" i="78"/>
  <c r="F253" i="78"/>
  <c r="G256" i="78"/>
  <c r="G259" i="78"/>
  <c r="B262" i="78"/>
  <c r="H263" i="78"/>
  <c r="F265" i="78"/>
  <c r="B268" i="78"/>
  <c r="H269" i="78"/>
  <c r="F271" i="78"/>
  <c r="B277" i="78"/>
  <c r="H278" i="78"/>
  <c r="B281" i="78"/>
  <c r="H282" i="78"/>
  <c r="F285" i="78"/>
  <c r="G288" i="78"/>
  <c r="G291" i="78"/>
  <c r="B293" i="78"/>
  <c r="H295" i="78"/>
  <c r="H302" i="78"/>
  <c r="B310" i="78"/>
  <c r="F312" i="78"/>
  <c r="G315" i="78"/>
  <c r="H319" i="78"/>
  <c r="F329" i="78"/>
  <c r="G332" i="78"/>
  <c r="G335" i="78"/>
  <c r="B352" i="78"/>
  <c r="H457" i="78"/>
  <c r="G446" i="78"/>
  <c r="F435" i="78"/>
  <c r="B424" i="78"/>
  <c r="H413" i="78"/>
  <c r="G402" i="78"/>
  <c r="G391" i="78"/>
  <c r="F380" i="78"/>
  <c r="B369" i="78"/>
  <c r="H358" i="78"/>
  <c r="G457" i="78"/>
  <c r="F446" i="78"/>
  <c r="B435" i="78"/>
  <c r="H424" i="78"/>
  <c r="G413" i="78"/>
  <c r="F402" i="78"/>
  <c r="F391" i="78"/>
  <c r="B380" i="78"/>
  <c r="H369" i="78"/>
  <c r="G358" i="78"/>
  <c r="F457" i="78"/>
  <c r="G435" i="78"/>
  <c r="F413" i="78"/>
  <c r="H391" i="78"/>
  <c r="B457" i="78"/>
  <c r="H446" i="78"/>
  <c r="B413" i="78"/>
  <c r="H402" i="78"/>
  <c r="B391" i="78"/>
  <c r="G369" i="78"/>
  <c r="I369" i="78" s="1"/>
  <c r="F347" i="78"/>
  <c r="H435" i="78"/>
  <c r="B402" i="78"/>
  <c r="G380" i="78"/>
  <c r="B358" i="78"/>
  <c r="H347" i="78"/>
  <c r="B336" i="78"/>
  <c r="H325" i="78"/>
  <c r="G314" i="78"/>
  <c r="G424" i="78"/>
  <c r="F369" i="78"/>
  <c r="G347" i="78"/>
  <c r="H336" i="78"/>
  <c r="G325" i="78"/>
  <c r="F314" i="78"/>
  <c r="B303" i="78"/>
  <c r="H292" i="78"/>
  <c r="F270" i="78"/>
  <c r="B259" i="78"/>
  <c r="H248" i="78"/>
  <c r="B446" i="78"/>
  <c r="F424" i="78"/>
  <c r="B347" i="78"/>
  <c r="G336" i="78"/>
  <c r="F325" i="78"/>
  <c r="B314" i="78"/>
  <c r="H303" i="78"/>
  <c r="G292" i="78"/>
  <c r="I292" i="78" s="1"/>
  <c r="B270" i="78"/>
  <c r="H259" i="78"/>
  <c r="G248" i="78"/>
  <c r="F237" i="78"/>
  <c r="B72" i="78"/>
  <c r="H78" i="78"/>
  <c r="F83" i="78"/>
  <c r="G94" i="78"/>
  <c r="F100" i="78"/>
  <c r="B116" i="78"/>
  <c r="F127" i="78"/>
  <c r="B133" i="78"/>
  <c r="H149" i="78"/>
  <c r="G155" i="78"/>
  <c r="B449" i="78"/>
  <c r="H438" i="78"/>
  <c r="G427" i="78"/>
  <c r="F416" i="78"/>
  <c r="B405" i="78"/>
  <c r="H394" i="78"/>
  <c r="H383" i="78"/>
  <c r="G372" i="78"/>
  <c r="F361" i="78"/>
  <c r="H449" i="78"/>
  <c r="G438" i="78"/>
  <c r="F427" i="78"/>
  <c r="I427" i="78" s="1"/>
  <c r="B416" i="78"/>
  <c r="H405" i="78"/>
  <c r="G394" i="78"/>
  <c r="G383" i="78"/>
  <c r="F372" i="78"/>
  <c r="B361" i="78"/>
  <c r="G449" i="78"/>
  <c r="B438" i="78"/>
  <c r="G405" i="78"/>
  <c r="B394" i="78"/>
  <c r="H372" i="78"/>
  <c r="F449" i="78"/>
  <c r="H427" i="78"/>
  <c r="F405" i="78"/>
  <c r="B372" i="78"/>
  <c r="H361" i="78"/>
  <c r="H350" i="78"/>
  <c r="H416" i="78"/>
  <c r="F394" i="78"/>
  <c r="G339" i="78"/>
  <c r="F328" i="78"/>
  <c r="B317" i="78"/>
  <c r="H306" i="78"/>
  <c r="G416" i="78"/>
  <c r="F383" i="78"/>
  <c r="G350" i="78"/>
  <c r="I350" i="78" s="1"/>
  <c r="F339" i="78"/>
  <c r="B328" i="78"/>
  <c r="H317" i="78"/>
  <c r="G306" i="78"/>
  <c r="B284" i="78"/>
  <c r="H273" i="78"/>
  <c r="G262" i="78"/>
  <c r="F251" i="78"/>
  <c r="F438" i="78"/>
  <c r="B383" i="78"/>
  <c r="F350" i="78"/>
  <c r="B339" i="78"/>
  <c r="H328" i="78"/>
  <c r="G317" i="78"/>
  <c r="F306" i="78"/>
  <c r="B295" i="78"/>
  <c r="H284" i="78"/>
  <c r="F262" i="78"/>
  <c r="B251" i="78"/>
  <c r="H240" i="78"/>
  <c r="B453" i="78"/>
  <c r="H442" i="78"/>
  <c r="G431" i="78"/>
  <c r="F420" i="78"/>
  <c r="B409" i="78"/>
  <c r="H398" i="78"/>
  <c r="H387" i="78"/>
  <c r="G376" i="78"/>
  <c r="F365" i="78"/>
  <c r="H453" i="78"/>
  <c r="G442" i="78"/>
  <c r="F431" i="78"/>
  <c r="B420" i="78"/>
  <c r="H409" i="78"/>
  <c r="I409" i="78" s="1"/>
  <c r="G398" i="78"/>
  <c r="G387" i="78"/>
  <c r="F376" i="78"/>
  <c r="B365" i="78"/>
  <c r="B431" i="78"/>
  <c r="H420" i="78"/>
  <c r="F387" i="78"/>
  <c r="F442" i="78"/>
  <c r="G420" i="78"/>
  <c r="F398" i="78"/>
  <c r="B387" i="78"/>
  <c r="H354" i="78"/>
  <c r="G343" i="78"/>
  <c r="G409" i="78"/>
  <c r="G365" i="78"/>
  <c r="B354" i="78"/>
  <c r="F332" i="78"/>
  <c r="B321" i="78"/>
  <c r="H310" i="78"/>
  <c r="B442" i="78"/>
  <c r="F409" i="78"/>
  <c r="H376" i="78"/>
  <c r="H343" i="78"/>
  <c r="B332" i="78"/>
  <c r="H321" i="78"/>
  <c r="G310" i="78"/>
  <c r="B288" i="78"/>
  <c r="H277" i="78"/>
  <c r="G266" i="78"/>
  <c r="F255" i="78"/>
  <c r="G453" i="78"/>
  <c r="H431" i="78"/>
  <c r="B376" i="78"/>
  <c r="G354" i="78"/>
  <c r="F343" i="78"/>
  <c r="H332" i="78"/>
  <c r="G321" i="78"/>
  <c r="F310" i="78"/>
  <c r="I310" i="78" s="1"/>
  <c r="B299" i="78"/>
  <c r="H288" i="78"/>
  <c r="B255" i="78"/>
  <c r="H244" i="78"/>
  <c r="F455" i="78"/>
  <c r="B444" i="78"/>
  <c r="H433" i="78"/>
  <c r="G422" i="78"/>
  <c r="F411" i="78"/>
  <c r="B400" i="78"/>
  <c r="B389" i="78"/>
  <c r="H378" i="78"/>
  <c r="G367" i="78"/>
  <c r="F356" i="78"/>
  <c r="B455" i="78"/>
  <c r="H444" i="78"/>
  <c r="G433" i="78"/>
  <c r="F422" i="78"/>
  <c r="I422" i="78" s="1"/>
  <c r="B411" i="78"/>
  <c r="H400" i="78"/>
  <c r="H389" i="78"/>
  <c r="G378" i="78"/>
  <c r="F367" i="78"/>
  <c r="H455" i="78"/>
  <c r="B422" i="78"/>
  <c r="H411" i="78"/>
  <c r="F378" i="78"/>
  <c r="G455" i="78"/>
  <c r="F433" i="78"/>
  <c r="G411" i="78"/>
  <c r="I411" i="78" s="1"/>
  <c r="G389" i="78"/>
  <c r="B378" i="78"/>
  <c r="G356" i="78"/>
  <c r="H345" i="78"/>
  <c r="G444" i="78"/>
  <c r="H422" i="78"/>
  <c r="B367" i="78"/>
  <c r="B356" i="78"/>
  <c r="G345" i="78"/>
  <c r="G334" i="78"/>
  <c r="F323" i="78"/>
  <c r="B312" i="78"/>
  <c r="H301" i="78"/>
  <c r="F444" i="78"/>
  <c r="F389" i="78"/>
  <c r="F345" i="78"/>
  <c r="F334" i="78"/>
  <c r="B323" i="78"/>
  <c r="H312" i="78"/>
  <c r="F290" i="78"/>
  <c r="B279" i="78"/>
  <c r="H268" i="78"/>
  <c r="G257" i="78"/>
  <c r="F246" i="78"/>
  <c r="G400" i="78"/>
  <c r="B345" i="78"/>
  <c r="B334" i="78"/>
  <c r="H323" i="78"/>
  <c r="G312" i="78"/>
  <c r="B290" i="78"/>
  <c r="H279" i="78"/>
  <c r="G268" i="78"/>
  <c r="F257" i="78"/>
  <c r="B246" i="78"/>
  <c r="H235" i="78"/>
  <c r="G458" i="78"/>
  <c r="F447" i="78"/>
  <c r="B436" i="78"/>
  <c r="H425" i="78"/>
  <c r="G414" i="78"/>
  <c r="I414" i="78" s="1"/>
  <c r="F403" i="78"/>
  <c r="F392" i="78"/>
  <c r="B381" i="78"/>
  <c r="H370" i="78"/>
  <c r="G359" i="78"/>
  <c r="F458" i="78"/>
  <c r="B447" i="78"/>
  <c r="H436" i="78"/>
  <c r="G425" i="78"/>
  <c r="F414" i="78"/>
  <c r="B403" i="78"/>
  <c r="B392" i="78"/>
  <c r="H381" i="78"/>
  <c r="G370" i="78"/>
  <c r="F359" i="78"/>
  <c r="F425" i="78"/>
  <c r="I425" i="78" s="1"/>
  <c r="G381" i="78"/>
  <c r="B370" i="78"/>
  <c r="H458" i="78"/>
  <c r="G436" i="78"/>
  <c r="B425" i="78"/>
  <c r="H414" i="78"/>
  <c r="H392" i="78"/>
  <c r="F381" i="78"/>
  <c r="B359" i="78"/>
  <c r="B348" i="78"/>
  <c r="B458" i="78"/>
  <c r="H447" i="78"/>
  <c r="I447" i="78" s="1"/>
  <c r="F370" i="78"/>
  <c r="H348" i="78"/>
  <c r="H337" i="78"/>
  <c r="G326" i="78"/>
  <c r="F315" i="78"/>
  <c r="B304" i="78"/>
  <c r="G447" i="78"/>
  <c r="G392" i="78"/>
  <c r="H359" i="78"/>
  <c r="G348" i="78"/>
  <c r="G337" i="78"/>
  <c r="F326" i="78"/>
  <c r="I326" i="78" s="1"/>
  <c r="B315" i="78"/>
  <c r="H304" i="78"/>
  <c r="G293" i="78"/>
  <c r="B271" i="78"/>
  <c r="H260" i="78"/>
  <c r="G249" i="78"/>
  <c r="B414" i="78"/>
  <c r="H403" i="78"/>
  <c r="I403" i="78" s="1"/>
  <c r="F348" i="78"/>
  <c r="F337" i="78"/>
  <c r="B326" i="78"/>
  <c r="H315" i="78"/>
  <c r="F293" i="78"/>
  <c r="B282" i="78"/>
  <c r="H271" i="78"/>
  <c r="G260" i="78"/>
  <c r="F249" i="78"/>
  <c r="B238" i="78"/>
  <c r="H53" i="78"/>
  <c r="G54" i="78"/>
  <c r="B56" i="78"/>
  <c r="H57" i="78"/>
  <c r="B59" i="78"/>
  <c r="G61" i="78"/>
  <c r="F62" i="78"/>
  <c r="I62" i="78" s="1"/>
  <c r="B64" i="78"/>
  <c r="H65" i="78"/>
  <c r="F67" i="78"/>
  <c r="I67" i="78" s="1"/>
  <c r="H68" i="78"/>
  <c r="F70" i="78"/>
  <c r="H72" i="78"/>
  <c r="G73" i="78"/>
  <c r="F75" i="78"/>
  <c r="B76" i="78"/>
  <c r="H77" i="78"/>
  <c r="G78" i="78"/>
  <c r="F79" i="78"/>
  <c r="H80" i="78"/>
  <c r="G81" i="78"/>
  <c r="F82" i="78"/>
  <c r="B83" i="78"/>
  <c r="H84" i="78"/>
  <c r="G86" i="78"/>
  <c r="F87" i="78"/>
  <c r="B88" i="78"/>
  <c r="H89" i="78"/>
  <c r="G90" i="78"/>
  <c r="B91" i="78"/>
  <c r="H92" i="78"/>
  <c r="G93" i="78"/>
  <c r="F94" i="78"/>
  <c r="B95" i="78"/>
  <c r="H97" i="78"/>
  <c r="G98" i="78"/>
  <c r="I98" i="78" s="1"/>
  <c r="F99" i="78"/>
  <c r="B100" i="78"/>
  <c r="H101" i="78"/>
  <c r="F102" i="78"/>
  <c r="I102" i="78" s="1"/>
  <c r="B103" i="78"/>
  <c r="H104" i="78"/>
  <c r="G105" i="78"/>
  <c r="F106" i="78"/>
  <c r="B108" i="78"/>
  <c r="H109" i="78"/>
  <c r="I109" i="78" s="1"/>
  <c r="G110" i="78"/>
  <c r="F111" i="78"/>
  <c r="B112" i="78"/>
  <c r="G113" i="78"/>
  <c r="F114" i="78"/>
  <c r="B115" i="78"/>
  <c r="H116" i="78"/>
  <c r="G117" i="78"/>
  <c r="I117" i="78" s="1"/>
  <c r="F119" i="78"/>
  <c r="B120" i="78"/>
  <c r="H121" i="78"/>
  <c r="G122" i="78"/>
  <c r="F123" i="78"/>
  <c r="B124" i="78"/>
  <c r="G125" i="78"/>
  <c r="F126" i="78"/>
  <c r="I126" i="78" s="1"/>
  <c r="B127" i="78"/>
  <c r="H128" i="78"/>
  <c r="G130" i="78"/>
  <c r="F131" i="78"/>
  <c r="B132" i="78"/>
  <c r="H133" i="78"/>
  <c r="G134" i="78"/>
  <c r="B135" i="78"/>
  <c r="H136" i="78"/>
  <c r="G137" i="78"/>
  <c r="F138" i="78"/>
  <c r="B139" i="78"/>
  <c r="H141" i="78"/>
  <c r="G142" i="78"/>
  <c r="I142" i="78" s="1"/>
  <c r="F143" i="78"/>
  <c r="B144" i="78"/>
  <c r="H145" i="78"/>
  <c r="G146" i="78"/>
  <c r="B147" i="78"/>
  <c r="H148" i="78"/>
  <c r="I148" i="78" s="1"/>
  <c r="G149" i="78"/>
  <c r="F150" i="78"/>
  <c r="B152" i="78"/>
  <c r="H153" i="78"/>
  <c r="G154" i="78"/>
  <c r="F155" i="78"/>
  <c r="B156" i="78"/>
  <c r="H157" i="78"/>
  <c r="F158" i="78"/>
  <c r="B159" i="78"/>
  <c r="H160" i="78"/>
  <c r="G161" i="78"/>
  <c r="I161" i="78" s="1"/>
  <c r="F163" i="78"/>
  <c r="B164" i="78"/>
  <c r="H165" i="78"/>
  <c r="G166" i="78"/>
  <c r="F167" i="78"/>
  <c r="B168" i="78"/>
  <c r="G169" i="78"/>
  <c r="F170" i="78"/>
  <c r="I170" i="78" s="1"/>
  <c r="B171" i="78"/>
  <c r="H172" i="78"/>
  <c r="I172" i="78" s="1"/>
  <c r="G174" i="78"/>
  <c r="F175" i="78"/>
  <c r="B176" i="78"/>
  <c r="H177" i="78"/>
  <c r="I177" i="78" s="1"/>
  <c r="G178" i="78"/>
  <c r="F179" i="78"/>
  <c r="H180" i="78"/>
  <c r="G181" i="78"/>
  <c r="F182" i="78"/>
  <c r="B183" i="78"/>
  <c r="H185" i="78"/>
  <c r="G186" i="78"/>
  <c r="F187" i="78"/>
  <c r="B188" i="78"/>
  <c r="H189" i="78"/>
  <c r="G190" i="78"/>
  <c r="B191" i="78"/>
  <c r="H192" i="78"/>
  <c r="G193" i="78"/>
  <c r="F194" i="78"/>
  <c r="I194" i="78" s="1"/>
  <c r="B196" i="78"/>
  <c r="H197" i="78"/>
  <c r="G198" i="78"/>
  <c r="F199" i="78"/>
  <c r="B200" i="78"/>
  <c r="H201" i="78"/>
  <c r="F202" i="78"/>
  <c r="B203" i="78"/>
  <c r="H204" i="78"/>
  <c r="G205" i="78"/>
  <c r="F207" i="78"/>
  <c r="B208" i="78"/>
  <c r="H209" i="78"/>
  <c r="G210" i="78"/>
  <c r="F211" i="78"/>
  <c r="B212" i="78"/>
  <c r="G213" i="78"/>
  <c r="F214" i="78"/>
  <c r="B215" i="78"/>
  <c r="H216" i="78"/>
  <c r="G218" i="78"/>
  <c r="F219" i="78"/>
  <c r="B220" i="78"/>
  <c r="H221" i="78"/>
  <c r="G222" i="78"/>
  <c r="F223" i="78"/>
  <c r="I223" i="78" s="1"/>
  <c r="H224" i="78"/>
  <c r="G225" i="78"/>
  <c r="F226" i="78"/>
  <c r="B227" i="78"/>
  <c r="H229" i="78"/>
  <c r="G230" i="78"/>
  <c r="F231" i="78"/>
  <c r="B232" i="78"/>
  <c r="H233" i="78"/>
  <c r="H234" i="78"/>
  <c r="F235" i="78"/>
  <c r="F236" i="78"/>
  <c r="G237" i="78"/>
  <c r="G238" i="78"/>
  <c r="G240" i="78"/>
  <c r="H241" i="78"/>
  <c r="I241" i="78" s="1"/>
  <c r="H242" i="78"/>
  <c r="H243" i="78"/>
  <c r="B245" i="78"/>
  <c r="G246" i="78"/>
  <c r="I246" i="78" s="1"/>
  <c r="B248" i="78"/>
  <c r="H249" i="78"/>
  <c r="F252" i="78"/>
  <c r="G255" i="78"/>
  <c r="G258" i="78"/>
  <c r="I258" i="78" s="1"/>
  <c r="B260" i="78"/>
  <c r="H262" i="78"/>
  <c r="F264" i="78"/>
  <c r="G267" i="78"/>
  <c r="F268" i="78"/>
  <c r="G271" i="78"/>
  <c r="B274" i="78"/>
  <c r="H275" i="78"/>
  <c r="B280" i="78"/>
  <c r="H281" i="78"/>
  <c r="F284" i="78"/>
  <c r="G287" i="78"/>
  <c r="B289" i="78"/>
  <c r="G290" i="78"/>
  <c r="B292" i="78"/>
  <c r="H293" i="78"/>
  <c r="H307" i="78"/>
  <c r="B313" i="78"/>
  <c r="F317" i="78"/>
  <c r="G320" i="78"/>
  <c r="B330" i="78"/>
  <c r="F333" i="78"/>
  <c r="F336" i="78"/>
  <c r="G340" i="78"/>
  <c r="B344" i="78"/>
  <c r="F353" i="78"/>
  <c r="H356" i="78"/>
  <c r="I356" i="78" s="1"/>
  <c r="H365" i="78"/>
  <c r="B375" i="78"/>
  <c r="B388" i="78"/>
  <c r="B398" i="78"/>
  <c r="H407" i="78"/>
  <c r="I407" i="78" s="1"/>
  <c r="B418" i="78"/>
  <c r="B427" i="78"/>
  <c r="F436" i="78"/>
  <c r="I436" i="78" s="1"/>
  <c r="F456" i="78"/>
  <c r="I456" i="78" s="1"/>
  <c r="I3" i="76"/>
  <c r="I430" i="78"/>
  <c r="I270" i="78"/>
  <c r="I264" i="78"/>
  <c r="I87" i="78"/>
  <c r="I418" i="78"/>
  <c r="I412" i="78"/>
  <c r="I329" i="78"/>
  <c r="I450" i="78"/>
  <c r="I406" i="78"/>
  <c r="I88" i="78"/>
  <c r="I313" i="78"/>
  <c r="I322" i="78"/>
  <c r="I147" i="78"/>
  <c r="I112" i="78"/>
  <c r="I390" i="78"/>
  <c r="I445" i="78"/>
  <c r="I363" i="78"/>
  <c r="I444" i="78"/>
  <c r="I446" i="78"/>
  <c r="I331" i="78"/>
  <c r="I203" i="78"/>
  <c r="I168" i="78"/>
  <c r="I164" i="78"/>
  <c r="I159" i="78"/>
  <c r="I124" i="78"/>
  <c r="I120" i="78"/>
  <c r="I115" i="78"/>
  <c r="I76" i="78"/>
  <c r="I71" i="78"/>
  <c r="I366" i="78"/>
  <c r="I330" i="78"/>
  <c r="I416" i="78"/>
  <c r="I413" i="78"/>
  <c r="I419" i="78"/>
  <c r="I95" i="78"/>
  <c r="I357" i="78"/>
  <c r="I245" i="78"/>
  <c r="I454" i="78"/>
  <c r="I429" i="78"/>
  <c r="I226" i="78"/>
  <c r="I214" i="78"/>
  <c r="I111" i="78"/>
  <c r="I154" i="78"/>
  <c r="I149" i="78"/>
  <c r="I110" i="78"/>
  <c r="I248" i="78"/>
  <c r="I453" i="78"/>
  <c r="I244" i="78"/>
  <c r="I116" i="78"/>
  <c r="I269" i="78"/>
  <c r="I335" i="78"/>
  <c r="I423" i="78"/>
  <c r="I451" i="78"/>
  <c r="I396" i="78"/>
  <c r="I440" i="78"/>
  <c r="I389" i="78"/>
  <c r="I323" i="78"/>
  <c r="I433" i="78"/>
  <c r="I387" i="78"/>
  <c r="I262" i="78"/>
  <c r="I405" i="78"/>
  <c r="I424" i="78"/>
  <c r="I314" i="78"/>
  <c r="I435" i="78"/>
  <c r="I113" i="78"/>
  <c r="I417" i="78"/>
  <c r="I384" i="78"/>
  <c r="I144" i="78"/>
  <c r="I309" i="78"/>
  <c r="I243" i="78"/>
  <c r="I221" i="78"/>
  <c r="I89" i="78"/>
  <c r="I443" i="78"/>
  <c r="I377" i="78"/>
  <c r="I352" i="78"/>
  <c r="I249" i="78"/>
  <c r="I359" i="78"/>
  <c r="I455" i="78"/>
  <c r="I431" i="78"/>
  <c r="I365" i="78"/>
  <c r="I328" i="78"/>
  <c r="I372" i="78"/>
  <c r="I457" i="78"/>
  <c r="I391" i="78"/>
  <c r="I240" i="78"/>
  <c r="I218" i="78"/>
  <c r="I86" i="78"/>
  <c r="I439" i="78"/>
  <c r="I386" i="78"/>
  <c r="I408" i="78"/>
  <c r="I452" i="78"/>
  <c r="I185" i="78"/>
  <c r="I145" i="78"/>
  <c r="I141" i="78"/>
  <c r="I97" i="78"/>
  <c r="I53" i="78"/>
  <c r="I432" i="78"/>
  <c r="I290" i="78"/>
  <c r="I420" i="78"/>
  <c r="I438" i="78"/>
  <c r="I449" i="78"/>
  <c r="I361" i="78"/>
  <c r="I225" i="78"/>
  <c r="I181" i="78"/>
  <c r="I93" i="78"/>
  <c r="I318" i="78"/>
  <c r="I362" i="78"/>
  <c r="I428" i="78"/>
  <c r="I171" i="78"/>
  <c r="I320" i="78"/>
  <c r="I441" i="78"/>
  <c r="I291" i="78"/>
  <c r="I247" i="78"/>
  <c r="I60" i="78"/>
  <c r="I434" i="78"/>
  <c r="I368" i="78"/>
  <c r="I410" i="78"/>
  <c r="I308" i="78"/>
  <c r="I374" i="78"/>
  <c r="I385" i="78"/>
  <c r="I56" i="78"/>
  <c r="J4" i="41"/>
  <c r="K454" i="41"/>
  <c r="K443" i="41"/>
  <c r="K432" i="41"/>
  <c r="K421" i="41"/>
  <c r="K410" i="41"/>
  <c r="K399" i="41"/>
  <c r="K388" i="41"/>
  <c r="K377" i="41"/>
  <c r="K366" i="41"/>
  <c r="K355" i="41"/>
  <c r="K344" i="41"/>
  <c r="K333" i="41"/>
  <c r="K322" i="41"/>
  <c r="K311" i="41"/>
  <c r="K300" i="41"/>
  <c r="K289" i="41"/>
  <c r="K278" i="41"/>
  <c r="N15" i="41"/>
  <c r="K267" i="41"/>
  <c r="K256" i="41"/>
  <c r="K245" i="41"/>
  <c r="K234" i="41"/>
  <c r="K223" i="41"/>
  <c r="K212" i="41"/>
  <c r="K201" i="41"/>
  <c r="K190" i="41"/>
  <c r="K179" i="41"/>
  <c r="K168" i="41"/>
  <c r="K157" i="41"/>
  <c r="K146" i="41"/>
  <c r="K134" i="41"/>
  <c r="K124" i="41"/>
  <c r="K112" i="41"/>
  <c r="K101" i="41"/>
  <c r="K79" i="41"/>
  <c r="K90" i="41"/>
  <c r="K67" i="41"/>
  <c r="K57" i="41"/>
  <c r="D3" i="41"/>
  <c r="V18" i="41" a="1"/>
  <c r="V18" i="41" s="1"/>
  <c r="U18" i="41" a="1"/>
  <c r="U18" i="41" s="1"/>
  <c r="B3" i="55"/>
  <c r="B450" i="41"/>
  <c r="H450" i="41"/>
  <c r="G450" i="41"/>
  <c r="F450" i="41"/>
  <c r="H428" i="41"/>
  <c r="H439" i="41"/>
  <c r="G428" i="41"/>
  <c r="H417" i="41"/>
  <c r="H406" i="41"/>
  <c r="G439" i="41"/>
  <c r="B439" i="41"/>
  <c r="F428" i="41"/>
  <c r="B428" i="41"/>
  <c r="G417" i="41"/>
  <c r="G406" i="41"/>
  <c r="F439" i="41"/>
  <c r="F417" i="41"/>
  <c r="B417" i="41"/>
  <c r="F406" i="41"/>
  <c r="B406" i="41"/>
  <c r="F395" i="41"/>
  <c r="G384" i="41"/>
  <c r="B384" i="41"/>
  <c r="H373" i="41"/>
  <c r="F351" i="41"/>
  <c r="G340" i="41"/>
  <c r="B340" i="41"/>
  <c r="G329" i="41"/>
  <c r="H384" i="41"/>
  <c r="B351" i="41"/>
  <c r="F384" i="41"/>
  <c r="G373" i="41"/>
  <c r="B373" i="41"/>
  <c r="H362" i="41"/>
  <c r="F340" i="41"/>
  <c r="F329" i="41"/>
  <c r="B329" i="41"/>
  <c r="H340" i="41"/>
  <c r="H395" i="41"/>
  <c r="B395" i="41"/>
  <c r="F373" i="41"/>
  <c r="G362" i="41"/>
  <c r="I362" i="41" s="1"/>
  <c r="B362" i="41"/>
  <c r="H351" i="41"/>
  <c r="F362" i="41"/>
  <c r="G351" i="41"/>
  <c r="H329" i="41"/>
  <c r="F318" i="41"/>
  <c r="H307" i="41"/>
  <c r="B318" i="41"/>
  <c r="H296" i="41"/>
  <c r="H285" i="41"/>
  <c r="H274" i="41"/>
  <c r="H318" i="41"/>
  <c r="F307" i="41"/>
  <c r="B307" i="41"/>
  <c r="F296" i="41"/>
  <c r="B296" i="41"/>
  <c r="F274" i="41"/>
  <c r="B274" i="41"/>
  <c r="G307" i="41"/>
  <c r="G296" i="41"/>
  <c r="G285" i="41"/>
  <c r="F285" i="41"/>
  <c r="B285" i="41"/>
  <c r="G318" i="41"/>
  <c r="G274" i="41"/>
  <c r="F252" i="41"/>
  <c r="F241" i="41"/>
  <c r="F230" i="41"/>
  <c r="F219" i="41"/>
  <c r="F208" i="41"/>
  <c r="F197" i="41"/>
  <c r="F186" i="41"/>
  <c r="F164" i="41"/>
  <c r="H263" i="41"/>
  <c r="H252" i="41"/>
  <c r="H241" i="41"/>
  <c r="H230" i="41"/>
  <c r="H219" i="41"/>
  <c r="H208" i="41"/>
  <c r="H197" i="41"/>
  <c r="H186" i="41"/>
  <c r="H164" i="41"/>
  <c r="G153" i="41"/>
  <c r="H142" i="41"/>
  <c r="F263" i="41"/>
  <c r="B263" i="41"/>
  <c r="G252" i="41"/>
  <c r="G241" i="41"/>
  <c r="G230" i="41"/>
  <c r="G208" i="41"/>
  <c r="G197" i="41"/>
  <c r="G186" i="41"/>
  <c r="G164" i="41"/>
  <c r="F153" i="41"/>
  <c r="G142" i="41"/>
  <c r="G87" i="41"/>
  <c r="G76" i="41"/>
  <c r="F142" i="41"/>
  <c r="H131" i="41"/>
  <c r="H120" i="41"/>
  <c r="H109" i="41"/>
  <c r="H98" i="41"/>
  <c r="H87" i="41"/>
  <c r="H76" i="41"/>
  <c r="H153" i="41"/>
  <c r="G131" i="41"/>
  <c r="G120" i="41"/>
  <c r="G109" i="41"/>
  <c r="G98" i="41"/>
  <c r="F131" i="41"/>
  <c r="F120" i="41"/>
  <c r="F109" i="41"/>
  <c r="F98" i="41"/>
  <c r="F87" i="41"/>
  <c r="F76" i="41"/>
  <c r="B241" i="41"/>
  <c r="B252" i="41"/>
  <c r="B230" i="41"/>
  <c r="B219" i="41"/>
  <c r="H175" i="41"/>
  <c r="B197" i="41"/>
  <c r="G175" i="41"/>
  <c r="B208" i="41"/>
  <c r="F175" i="41"/>
  <c r="B175" i="41"/>
  <c r="B186" i="41"/>
  <c r="G54" i="41"/>
  <c r="G65" i="41"/>
  <c r="D393" i="41"/>
  <c r="B164" i="41"/>
  <c r="B153" i="41"/>
  <c r="F54" i="41"/>
  <c r="F65" i="41"/>
  <c r="B142" i="41"/>
  <c r="B120" i="41"/>
  <c r="B98" i="41"/>
  <c r="B76" i="41"/>
  <c r="B54" i="41"/>
  <c r="B131" i="41"/>
  <c r="B109" i="41"/>
  <c r="B87" i="41"/>
  <c r="B65" i="41"/>
  <c r="H54" i="41"/>
  <c r="H65" i="41"/>
  <c r="N30" i="41"/>
  <c r="N29" i="41"/>
  <c r="N28" i="41"/>
  <c r="G449" i="41"/>
  <c r="B449" i="41"/>
  <c r="F449" i="41"/>
  <c r="H449" i="41"/>
  <c r="H451" i="41"/>
  <c r="G451" i="41"/>
  <c r="F451" i="41"/>
  <c r="B451" i="41"/>
  <c r="G453" i="41"/>
  <c r="B453" i="41"/>
  <c r="F453" i="41"/>
  <c r="H453" i="41"/>
  <c r="H455" i="41"/>
  <c r="F455" i="41"/>
  <c r="G455" i="41"/>
  <c r="B455" i="41"/>
  <c r="G457" i="41"/>
  <c r="B457" i="41"/>
  <c r="F457" i="41"/>
  <c r="H457" i="41"/>
  <c r="G452" i="41"/>
  <c r="F452" i="41"/>
  <c r="B452" i="41"/>
  <c r="H452" i="41"/>
  <c r="H454" i="41"/>
  <c r="G454" i="41"/>
  <c r="B454" i="41"/>
  <c r="F454" i="41"/>
  <c r="F456" i="41"/>
  <c r="B456" i="41"/>
  <c r="H456" i="41"/>
  <c r="G456" i="41"/>
  <c r="H458" i="41"/>
  <c r="G458" i="41"/>
  <c r="F458" i="41"/>
  <c r="B458" i="41"/>
  <c r="H442" i="41"/>
  <c r="G431" i="41"/>
  <c r="H420" i="41"/>
  <c r="H409" i="41"/>
  <c r="B409" i="41"/>
  <c r="G442" i="41"/>
  <c r="F431" i="41"/>
  <c r="B431" i="41"/>
  <c r="G420" i="41"/>
  <c r="G409" i="41"/>
  <c r="F442" i="41"/>
  <c r="B442" i="41"/>
  <c r="F420" i="41"/>
  <c r="F409" i="41"/>
  <c r="I409" i="41" s="1"/>
  <c r="H431" i="41"/>
  <c r="B420" i="41"/>
  <c r="F440" i="41"/>
  <c r="B429" i="41"/>
  <c r="F418" i="41"/>
  <c r="F407" i="41"/>
  <c r="B440" i="41"/>
  <c r="H429" i="41"/>
  <c r="B418" i="41"/>
  <c r="H440" i="41"/>
  <c r="G429" i="41"/>
  <c r="H418" i="41"/>
  <c r="H407" i="41"/>
  <c r="B407" i="41"/>
  <c r="G440" i="41"/>
  <c r="F429" i="41"/>
  <c r="G418" i="41"/>
  <c r="G407" i="41"/>
  <c r="F444" i="41"/>
  <c r="F422" i="41"/>
  <c r="B422" i="41"/>
  <c r="F411" i="41"/>
  <c r="H433" i="41"/>
  <c r="B411" i="41"/>
  <c r="H444" i="41"/>
  <c r="B444" i="41"/>
  <c r="G433" i="41"/>
  <c r="B433" i="41"/>
  <c r="H422" i="41"/>
  <c r="H411" i="41"/>
  <c r="G444" i="41"/>
  <c r="F433" i="41"/>
  <c r="I433" i="41" s="1"/>
  <c r="G422" i="41"/>
  <c r="G411" i="41"/>
  <c r="G441" i="41"/>
  <c r="F430" i="41"/>
  <c r="G419" i="41"/>
  <c r="B419" i="41"/>
  <c r="G408" i="41"/>
  <c r="F441" i="41"/>
  <c r="F419" i="41"/>
  <c r="F408" i="41"/>
  <c r="B408" i="41"/>
  <c r="H430" i="41"/>
  <c r="H441" i="41"/>
  <c r="B441" i="41"/>
  <c r="G430" i="41"/>
  <c r="B430" i="41"/>
  <c r="H419" i="41"/>
  <c r="H408" i="41"/>
  <c r="G445" i="41"/>
  <c r="B445" i="41"/>
  <c r="F434" i="41"/>
  <c r="B434" i="41"/>
  <c r="G423" i="41"/>
  <c r="G412" i="41"/>
  <c r="F445" i="41"/>
  <c r="F423" i="41"/>
  <c r="F412" i="41"/>
  <c r="H434" i="41"/>
  <c r="H445" i="41"/>
  <c r="G434" i="41"/>
  <c r="H423" i="41"/>
  <c r="B423" i="41"/>
  <c r="H412" i="41"/>
  <c r="B412" i="41"/>
  <c r="H446" i="41"/>
  <c r="G435" i="41"/>
  <c r="H424" i="41"/>
  <c r="H413" i="41"/>
  <c r="G446" i="41"/>
  <c r="F435" i="41"/>
  <c r="G424" i="41"/>
  <c r="G413" i="41"/>
  <c r="F446" i="41"/>
  <c r="I446" i="41" s="1"/>
  <c r="B446" i="41"/>
  <c r="B435" i="41"/>
  <c r="F424" i="41"/>
  <c r="B424" i="41"/>
  <c r="F413" i="41"/>
  <c r="B413" i="41"/>
  <c r="H435" i="41"/>
  <c r="H438" i="41"/>
  <c r="G427" i="41"/>
  <c r="B416" i="41"/>
  <c r="H405" i="41"/>
  <c r="B405" i="41"/>
  <c r="G438" i="41"/>
  <c r="F427" i="41"/>
  <c r="H416" i="41"/>
  <c r="G405" i="41"/>
  <c r="F438" i="41"/>
  <c r="G416" i="41"/>
  <c r="F405" i="41"/>
  <c r="B438" i="41"/>
  <c r="H427" i="41"/>
  <c r="B427" i="41"/>
  <c r="F416" i="41"/>
  <c r="B443" i="41"/>
  <c r="H432" i="41"/>
  <c r="I432" i="41" s="1"/>
  <c r="B432" i="41"/>
  <c r="H443" i="41"/>
  <c r="G432" i="41"/>
  <c r="H421" i="41"/>
  <c r="H410" i="41"/>
  <c r="G443" i="41"/>
  <c r="F432" i="41"/>
  <c r="G421" i="41"/>
  <c r="B421" i="41"/>
  <c r="G410" i="41"/>
  <c r="B410" i="41"/>
  <c r="F443" i="41"/>
  <c r="F421" i="41"/>
  <c r="F410" i="41"/>
  <c r="B447" i="41"/>
  <c r="H436" i="41"/>
  <c r="B436" i="41"/>
  <c r="B414" i="41"/>
  <c r="H447" i="41"/>
  <c r="G436" i="41"/>
  <c r="H425" i="41"/>
  <c r="B425" i="41"/>
  <c r="H414" i="41"/>
  <c r="G447" i="41"/>
  <c r="F436" i="41"/>
  <c r="G425" i="41"/>
  <c r="G414" i="41"/>
  <c r="F447" i="41"/>
  <c r="F425" i="41"/>
  <c r="F414" i="41"/>
  <c r="H385" i="41"/>
  <c r="B374" i="41"/>
  <c r="F363" i="41"/>
  <c r="G352" i="41"/>
  <c r="H341" i="41"/>
  <c r="H330" i="41"/>
  <c r="B330" i="41"/>
  <c r="F374" i="41"/>
  <c r="G363" i="41"/>
  <c r="H352" i="41"/>
  <c r="F396" i="41"/>
  <c r="B396" i="41"/>
  <c r="G385" i="41"/>
  <c r="H374" i="41"/>
  <c r="B363" i="41"/>
  <c r="F352" i="41"/>
  <c r="G341" i="41"/>
  <c r="G330" i="41"/>
  <c r="H396" i="41"/>
  <c r="F385" i="41"/>
  <c r="G374" i="41"/>
  <c r="H363" i="41"/>
  <c r="I363" i="41" s="1"/>
  <c r="B352" i="41"/>
  <c r="F341" i="41"/>
  <c r="F330" i="41"/>
  <c r="B385" i="41"/>
  <c r="B341" i="41"/>
  <c r="B400" i="41"/>
  <c r="H389" i="41"/>
  <c r="B378" i="41"/>
  <c r="F367" i="41"/>
  <c r="G356" i="41"/>
  <c r="H345" i="41"/>
  <c r="H334" i="41"/>
  <c r="B334" i="41"/>
  <c r="B389" i="41"/>
  <c r="F378" i="41"/>
  <c r="G367" i="41"/>
  <c r="B345" i="41"/>
  <c r="F400" i="41"/>
  <c r="G389" i="41"/>
  <c r="H378" i="41"/>
  <c r="I378" i="41" s="1"/>
  <c r="B367" i="41"/>
  <c r="F356" i="41"/>
  <c r="G345" i="41"/>
  <c r="G334" i="41"/>
  <c r="H356" i="41"/>
  <c r="F389" i="41"/>
  <c r="I389" i="41" s="1"/>
  <c r="G378" i="41"/>
  <c r="H367" i="41"/>
  <c r="B356" i="41"/>
  <c r="F345" i="41"/>
  <c r="F334" i="41"/>
  <c r="H400" i="41"/>
  <c r="H397" i="41"/>
  <c r="B397" i="41"/>
  <c r="F375" i="41"/>
  <c r="G364" i="41"/>
  <c r="B364" i="41"/>
  <c r="H353" i="41"/>
  <c r="B375" i="41"/>
  <c r="H364" i="41"/>
  <c r="F342" i="41"/>
  <c r="G397" i="41"/>
  <c r="H386" i="41"/>
  <c r="F364" i="41"/>
  <c r="I364" i="41" s="1"/>
  <c r="G353" i="41"/>
  <c r="B353" i="41"/>
  <c r="H342" i="41"/>
  <c r="H331" i="41"/>
  <c r="G331" i="41"/>
  <c r="F386" i="41"/>
  <c r="F331" i="41"/>
  <c r="F397" i="41"/>
  <c r="G386" i="41"/>
  <c r="B386" i="41"/>
  <c r="H375" i="41"/>
  <c r="F353" i="41"/>
  <c r="G342" i="41"/>
  <c r="B342" i="41"/>
  <c r="G375" i="41"/>
  <c r="B331" i="41"/>
  <c r="H401" i="41"/>
  <c r="F379" i="41"/>
  <c r="G368" i="41"/>
  <c r="B368" i="41"/>
  <c r="H357" i="41"/>
  <c r="F335" i="41"/>
  <c r="H390" i="41"/>
  <c r="F368" i="41"/>
  <c r="G357" i="41"/>
  <c r="B357" i="41"/>
  <c r="H346" i="41"/>
  <c r="H335" i="41"/>
  <c r="F390" i="41"/>
  <c r="B379" i="41"/>
  <c r="F401" i="41"/>
  <c r="G390" i="41"/>
  <c r="B390" i="41"/>
  <c r="H379" i="41"/>
  <c r="F357" i="41"/>
  <c r="G346" i="41"/>
  <c r="B346" i="41"/>
  <c r="G335" i="41"/>
  <c r="B401" i="41"/>
  <c r="G379" i="41"/>
  <c r="H368" i="41"/>
  <c r="F346" i="41"/>
  <c r="B335" i="41"/>
  <c r="F387" i="41"/>
  <c r="G376" i="41"/>
  <c r="H365" i="41"/>
  <c r="B354" i="41"/>
  <c r="F343" i="41"/>
  <c r="F332" i="41"/>
  <c r="B398" i="41"/>
  <c r="F354" i="41"/>
  <c r="H398" i="41"/>
  <c r="B387" i="41"/>
  <c r="F376" i="41"/>
  <c r="G365" i="41"/>
  <c r="H354" i="41"/>
  <c r="B343" i="41"/>
  <c r="B332" i="41"/>
  <c r="H376" i="41"/>
  <c r="G343" i="41"/>
  <c r="G398" i="41"/>
  <c r="H387" i="41"/>
  <c r="B376" i="41"/>
  <c r="F365" i="41"/>
  <c r="I365" i="41" s="1"/>
  <c r="G354" i="41"/>
  <c r="H343" i="41"/>
  <c r="H332" i="41"/>
  <c r="F398" i="41"/>
  <c r="G387" i="41"/>
  <c r="G332" i="41"/>
  <c r="B365" i="41"/>
  <c r="F391" i="41"/>
  <c r="G380" i="41"/>
  <c r="H369" i="41"/>
  <c r="B358" i="41"/>
  <c r="F347" i="41"/>
  <c r="F336" i="41"/>
  <c r="B369" i="41"/>
  <c r="F358" i="41"/>
  <c r="H402" i="41"/>
  <c r="B402" i="41"/>
  <c r="B391" i="41"/>
  <c r="F380" i="41"/>
  <c r="G369" i="41"/>
  <c r="H358" i="41"/>
  <c r="B347" i="41"/>
  <c r="F402" i="41"/>
  <c r="H380" i="41"/>
  <c r="G347" i="41"/>
  <c r="G336" i="41"/>
  <c r="G402" i="41"/>
  <c r="H391" i="41"/>
  <c r="B380" i="41"/>
  <c r="F369" i="41"/>
  <c r="G358" i="41"/>
  <c r="H347" i="41"/>
  <c r="H336" i="41"/>
  <c r="B336" i="41"/>
  <c r="G391" i="41"/>
  <c r="G383" i="41"/>
  <c r="G372" i="41"/>
  <c r="H361" i="41"/>
  <c r="B350" i="41"/>
  <c r="F339" i="41"/>
  <c r="F328" i="41"/>
  <c r="B394" i="41"/>
  <c r="H394" i="41"/>
  <c r="B383" i="41"/>
  <c r="F372" i="41"/>
  <c r="G361" i="41"/>
  <c r="H350" i="41"/>
  <c r="B339" i="41"/>
  <c r="H328" i="41"/>
  <c r="F394" i="41"/>
  <c r="F350" i="41"/>
  <c r="F383" i="41"/>
  <c r="B372" i="41"/>
  <c r="F361" i="41"/>
  <c r="I361" i="41" s="1"/>
  <c r="G350" i="41"/>
  <c r="G339" i="41"/>
  <c r="B328" i="41"/>
  <c r="H383" i="41"/>
  <c r="H372" i="41"/>
  <c r="B361" i="41"/>
  <c r="H339" i="41"/>
  <c r="G328" i="41"/>
  <c r="F399" i="41"/>
  <c r="G388" i="41"/>
  <c r="B388" i="41"/>
  <c r="H377" i="41"/>
  <c r="F355" i="41"/>
  <c r="G344" i="41"/>
  <c r="B344" i="41"/>
  <c r="G333" i="41"/>
  <c r="H388" i="41"/>
  <c r="H344" i="41"/>
  <c r="F388" i="41"/>
  <c r="G377" i="41"/>
  <c r="B377" i="41"/>
  <c r="H366" i="41"/>
  <c r="F344" i="41"/>
  <c r="F333" i="41"/>
  <c r="B333" i="41"/>
  <c r="H399" i="41"/>
  <c r="B399" i="41"/>
  <c r="F377" i="41"/>
  <c r="G366" i="41"/>
  <c r="B366" i="41"/>
  <c r="H355" i="41"/>
  <c r="F366" i="41"/>
  <c r="G355" i="41"/>
  <c r="B355" i="41"/>
  <c r="H333" i="41"/>
  <c r="B403" i="41"/>
  <c r="G392" i="41"/>
  <c r="H381" i="41"/>
  <c r="F359" i="41"/>
  <c r="B359" i="41"/>
  <c r="G348" i="41"/>
  <c r="G337" i="41"/>
  <c r="H403" i="41"/>
  <c r="F392" i="41"/>
  <c r="B392" i="41"/>
  <c r="G381" i="41"/>
  <c r="H370" i="41"/>
  <c r="F348" i="41"/>
  <c r="B348" i="41"/>
  <c r="F337" i="41"/>
  <c r="F381" i="41"/>
  <c r="B381" i="41"/>
  <c r="G370" i="41"/>
  <c r="H359" i="41"/>
  <c r="B337" i="41"/>
  <c r="F403" i="41"/>
  <c r="H392" i="41"/>
  <c r="F370" i="41"/>
  <c r="B370" i="41"/>
  <c r="G359" i="41"/>
  <c r="H348" i="41"/>
  <c r="H337" i="41"/>
  <c r="G310" i="41"/>
  <c r="G299" i="41"/>
  <c r="G277" i="41"/>
  <c r="G321" i="41"/>
  <c r="G288" i="41"/>
  <c r="H288" i="41"/>
  <c r="B288" i="41"/>
  <c r="H321" i="41"/>
  <c r="F310" i="41"/>
  <c r="F299" i="41"/>
  <c r="I299" i="41" s="1"/>
  <c r="F277" i="41"/>
  <c r="F321" i="41"/>
  <c r="I321" i="41" s="1"/>
  <c r="H310" i="41"/>
  <c r="B310" i="41"/>
  <c r="H299" i="41"/>
  <c r="B299" i="41"/>
  <c r="F288" i="41"/>
  <c r="H277" i="41"/>
  <c r="B277" i="41"/>
  <c r="B321" i="41"/>
  <c r="G314" i="41"/>
  <c r="G303" i="41"/>
  <c r="G281" i="41"/>
  <c r="G325" i="41"/>
  <c r="G292" i="41"/>
  <c r="B303" i="41"/>
  <c r="H292" i="41"/>
  <c r="B292" i="41"/>
  <c r="F314" i="41"/>
  <c r="B325" i="41"/>
  <c r="F325" i="41"/>
  <c r="H314" i="41"/>
  <c r="B314" i="41"/>
  <c r="H303" i="41"/>
  <c r="F292" i="41"/>
  <c r="H281" i="41"/>
  <c r="B281" i="41"/>
  <c r="H325" i="41"/>
  <c r="F303" i="41"/>
  <c r="F281" i="41"/>
  <c r="G319" i="41"/>
  <c r="G286" i="41"/>
  <c r="B286" i="41"/>
  <c r="H275" i="41"/>
  <c r="G308" i="41"/>
  <c r="G297" i="41"/>
  <c r="H286" i="41"/>
  <c r="G275" i="41"/>
  <c r="F319" i="41"/>
  <c r="B308" i="41"/>
  <c r="B297" i="41"/>
  <c r="H319" i="41"/>
  <c r="F308" i="41"/>
  <c r="B319" i="41"/>
  <c r="F297" i="41"/>
  <c r="F286" i="41"/>
  <c r="F275" i="41"/>
  <c r="H308" i="41"/>
  <c r="H297" i="41"/>
  <c r="B275" i="41"/>
  <c r="H306" i="41"/>
  <c r="G295" i="41"/>
  <c r="F284" i="41"/>
  <c r="G273" i="41"/>
  <c r="G317" i="41"/>
  <c r="G284" i="41"/>
  <c r="B284" i="41"/>
  <c r="H317" i="41"/>
  <c r="B317" i="41"/>
  <c r="F273" i="41"/>
  <c r="F317" i="41"/>
  <c r="F306" i="41"/>
  <c r="B306" i="41"/>
  <c r="H295" i="41"/>
  <c r="F295" i="41"/>
  <c r="B295" i="41"/>
  <c r="H284" i="41"/>
  <c r="H273" i="41"/>
  <c r="B273" i="41"/>
  <c r="G306" i="41"/>
  <c r="F322" i="41"/>
  <c r="H311" i="41"/>
  <c r="B322" i="41"/>
  <c r="H300" i="41"/>
  <c r="H289" i="41"/>
  <c r="H278" i="41"/>
  <c r="B289" i="41"/>
  <c r="G278" i="41"/>
  <c r="H322" i="41"/>
  <c r="F311" i="41"/>
  <c r="B311" i="41"/>
  <c r="F300" i="41"/>
  <c r="B300" i="41"/>
  <c r="F278" i="41"/>
  <c r="B278" i="41"/>
  <c r="G322" i="41"/>
  <c r="G311" i="41"/>
  <c r="G300" i="41"/>
  <c r="G289" i="41"/>
  <c r="F289" i="41"/>
  <c r="F326" i="41"/>
  <c r="H315" i="41"/>
  <c r="B326" i="41"/>
  <c r="H304" i="41"/>
  <c r="H293" i="41"/>
  <c r="H282" i="41"/>
  <c r="G304" i="41"/>
  <c r="G293" i="41"/>
  <c r="B304" i="41"/>
  <c r="G282" i="41"/>
  <c r="H326" i="41"/>
  <c r="F315" i="41"/>
  <c r="B315" i="41"/>
  <c r="F304" i="41"/>
  <c r="F282" i="41"/>
  <c r="B282" i="41"/>
  <c r="F293" i="41"/>
  <c r="G326" i="41"/>
  <c r="G315" i="41"/>
  <c r="B293" i="41"/>
  <c r="G323" i="41"/>
  <c r="G290" i="41"/>
  <c r="B290" i="41"/>
  <c r="B279" i="41"/>
  <c r="G312" i="41"/>
  <c r="G301" i="41"/>
  <c r="H290" i="41"/>
  <c r="G279" i="41"/>
  <c r="F323" i="41"/>
  <c r="H312" i="41"/>
  <c r="H301" i="41"/>
  <c r="H279" i="41"/>
  <c r="H323" i="41"/>
  <c r="F312" i="41"/>
  <c r="B323" i="41"/>
  <c r="F301" i="41"/>
  <c r="F290" i="41"/>
  <c r="F279" i="41"/>
  <c r="B312" i="41"/>
  <c r="B301" i="41"/>
  <c r="H320" i="41"/>
  <c r="F309" i="41"/>
  <c r="B309" i="41"/>
  <c r="F298" i="41"/>
  <c r="B298" i="41"/>
  <c r="H287" i="41"/>
  <c r="F276" i="41"/>
  <c r="B276" i="41"/>
  <c r="F320" i="41"/>
  <c r="H309" i="41"/>
  <c r="B320" i="41"/>
  <c r="H298" i="41"/>
  <c r="H276" i="41"/>
  <c r="G320" i="41"/>
  <c r="F287" i="41"/>
  <c r="G309" i="41"/>
  <c r="G298" i="41"/>
  <c r="G287" i="41"/>
  <c r="B287" i="41"/>
  <c r="G276" i="41"/>
  <c r="H324" i="41"/>
  <c r="F313" i="41"/>
  <c r="B313" i="41"/>
  <c r="F302" i="41"/>
  <c r="H291" i="41"/>
  <c r="F280" i="41"/>
  <c r="B280" i="41"/>
  <c r="F291" i="41"/>
  <c r="F324" i="41"/>
  <c r="H313" i="41"/>
  <c r="B324" i="41"/>
  <c r="H302" i="41"/>
  <c r="H280" i="41"/>
  <c r="G324" i="41"/>
  <c r="G313" i="41"/>
  <c r="G302" i="41"/>
  <c r="G291" i="41"/>
  <c r="B302" i="41"/>
  <c r="B291" i="41"/>
  <c r="G280" i="41"/>
  <c r="F264" i="41"/>
  <c r="G253" i="41"/>
  <c r="G242" i="41"/>
  <c r="G231" i="41"/>
  <c r="G209" i="41"/>
  <c r="G198" i="41"/>
  <c r="G187" i="41"/>
  <c r="G165" i="41"/>
  <c r="F253" i="41"/>
  <c r="F242" i="41"/>
  <c r="F231" i="41"/>
  <c r="F220" i="41"/>
  <c r="F209" i="41"/>
  <c r="F198" i="41"/>
  <c r="F187" i="41"/>
  <c r="F165" i="41"/>
  <c r="H264" i="41"/>
  <c r="B264" i="41"/>
  <c r="H154" i="41"/>
  <c r="H253" i="41"/>
  <c r="H242" i="41"/>
  <c r="H231" i="41"/>
  <c r="H220" i="41"/>
  <c r="H209" i="41"/>
  <c r="H198" i="41"/>
  <c r="H187" i="41"/>
  <c r="H165" i="41"/>
  <c r="G154" i="41"/>
  <c r="H143" i="41"/>
  <c r="F143" i="41"/>
  <c r="F132" i="41"/>
  <c r="F121" i="41"/>
  <c r="F110" i="41"/>
  <c r="F99" i="41"/>
  <c r="F88" i="41"/>
  <c r="F77" i="41"/>
  <c r="H88" i="41"/>
  <c r="H77" i="41"/>
  <c r="F154" i="41"/>
  <c r="H132" i="41"/>
  <c r="H121" i="41"/>
  <c r="H110" i="41"/>
  <c r="H99" i="41"/>
  <c r="G143" i="41"/>
  <c r="G132" i="41"/>
  <c r="G121" i="41"/>
  <c r="G110" i="41"/>
  <c r="G99" i="41"/>
  <c r="G88" i="41"/>
  <c r="G77" i="41"/>
  <c r="F268" i="41"/>
  <c r="B268" i="41"/>
  <c r="G257" i="41"/>
  <c r="G246" i="41"/>
  <c r="G235" i="41"/>
  <c r="G213" i="41"/>
  <c r="G202" i="41"/>
  <c r="G191" i="41"/>
  <c r="G169" i="41"/>
  <c r="F257" i="41"/>
  <c r="F246" i="41"/>
  <c r="F235" i="41"/>
  <c r="F224" i="41"/>
  <c r="F213" i="41"/>
  <c r="F202" i="41"/>
  <c r="F191" i="41"/>
  <c r="F169" i="41"/>
  <c r="H268" i="41"/>
  <c r="H158" i="41"/>
  <c r="H257" i="41"/>
  <c r="H246" i="41"/>
  <c r="H235" i="41"/>
  <c r="H224" i="41"/>
  <c r="H213" i="41"/>
  <c r="H202" i="41"/>
  <c r="H191" i="41"/>
  <c r="H169" i="41"/>
  <c r="G158" i="41"/>
  <c r="H147" i="41"/>
  <c r="H136" i="41"/>
  <c r="F136" i="41"/>
  <c r="F125" i="41"/>
  <c r="F114" i="41"/>
  <c r="F103" i="41"/>
  <c r="F92" i="41"/>
  <c r="F81" i="41"/>
  <c r="H92" i="41"/>
  <c r="H81" i="41"/>
  <c r="G147" i="41"/>
  <c r="F147" i="41"/>
  <c r="H125" i="41"/>
  <c r="H114" i="41"/>
  <c r="H103" i="41"/>
  <c r="F158" i="41"/>
  <c r="G136" i="41"/>
  <c r="G125" i="41"/>
  <c r="G114" i="41"/>
  <c r="G103" i="41"/>
  <c r="G92" i="41"/>
  <c r="G81" i="41"/>
  <c r="B265" i="41"/>
  <c r="H254" i="41"/>
  <c r="H243" i="41"/>
  <c r="H232" i="41"/>
  <c r="H221" i="41"/>
  <c r="H210" i="41"/>
  <c r="H199" i="41"/>
  <c r="H188" i="41"/>
  <c r="H166" i="41"/>
  <c r="F265" i="41"/>
  <c r="G254" i="41"/>
  <c r="G243" i="41"/>
  <c r="G232" i="41"/>
  <c r="G210" i="41"/>
  <c r="G199" i="41"/>
  <c r="G188" i="41"/>
  <c r="G166" i="41"/>
  <c r="F254" i="41"/>
  <c r="F243" i="41"/>
  <c r="F232" i="41"/>
  <c r="F221" i="41"/>
  <c r="F210" i="41"/>
  <c r="I210" i="41" s="1"/>
  <c r="F199" i="41"/>
  <c r="I199" i="41" s="1"/>
  <c r="F188" i="41"/>
  <c r="I188" i="41" s="1"/>
  <c r="F166" i="41"/>
  <c r="I166" i="41" s="1"/>
  <c r="F144" i="41"/>
  <c r="H265" i="41"/>
  <c r="H155" i="41"/>
  <c r="F155" i="41"/>
  <c r="G133" i="41"/>
  <c r="G122" i="41"/>
  <c r="G111" i="41"/>
  <c r="G100" i="41"/>
  <c r="G89" i="41"/>
  <c r="G78" i="41"/>
  <c r="H144" i="41"/>
  <c r="F133" i="41"/>
  <c r="F122" i="41"/>
  <c r="F111" i="41"/>
  <c r="F100" i="41"/>
  <c r="F89" i="41"/>
  <c r="F78" i="41"/>
  <c r="G144" i="41"/>
  <c r="G155" i="41"/>
  <c r="H133" i="41"/>
  <c r="H122" i="41"/>
  <c r="H111" i="41"/>
  <c r="H100" i="41"/>
  <c r="H89" i="41"/>
  <c r="H78" i="41"/>
  <c r="H258" i="41"/>
  <c r="H247" i="41"/>
  <c r="H236" i="41"/>
  <c r="H225" i="41"/>
  <c r="H214" i="41"/>
  <c r="H203" i="41"/>
  <c r="H192" i="41"/>
  <c r="H170" i="41"/>
  <c r="F269" i="41"/>
  <c r="G258" i="41"/>
  <c r="G247" i="41"/>
  <c r="G236" i="41"/>
  <c r="G214" i="41"/>
  <c r="G203" i="41"/>
  <c r="G192" i="41"/>
  <c r="G170" i="41"/>
  <c r="B269" i="41"/>
  <c r="F258" i="41"/>
  <c r="F247" i="41"/>
  <c r="F236" i="41"/>
  <c r="F225" i="41"/>
  <c r="F214" i="41"/>
  <c r="F203" i="41"/>
  <c r="I203" i="41" s="1"/>
  <c r="F192" i="41"/>
  <c r="F170" i="41"/>
  <c r="F148" i="41"/>
  <c r="F137" i="41"/>
  <c r="H269" i="41"/>
  <c r="H159" i="41"/>
  <c r="G148" i="41"/>
  <c r="G126" i="41"/>
  <c r="G115" i="41"/>
  <c r="G104" i="41"/>
  <c r="G93" i="41"/>
  <c r="G82" i="41"/>
  <c r="G159" i="41"/>
  <c r="H137" i="41"/>
  <c r="F126" i="41"/>
  <c r="F115" i="41"/>
  <c r="F104" i="41"/>
  <c r="F93" i="41"/>
  <c r="F82" i="41"/>
  <c r="F159" i="41"/>
  <c r="G137" i="41"/>
  <c r="H148" i="41"/>
  <c r="H126" i="41"/>
  <c r="H115" i="41"/>
  <c r="H104" i="41"/>
  <c r="H93" i="41"/>
  <c r="H82" i="41"/>
  <c r="H266" i="41"/>
  <c r="H255" i="41"/>
  <c r="H244" i="41"/>
  <c r="H233" i="41"/>
  <c r="H222" i="41"/>
  <c r="H211" i="41"/>
  <c r="H200" i="41"/>
  <c r="H189" i="41"/>
  <c r="H167" i="41"/>
  <c r="G255" i="41"/>
  <c r="G244" i="41"/>
  <c r="G233" i="41"/>
  <c r="G211" i="41"/>
  <c r="G200" i="41"/>
  <c r="G189" i="41"/>
  <c r="G167" i="41"/>
  <c r="F156" i="41"/>
  <c r="G145" i="41"/>
  <c r="B266" i="41"/>
  <c r="F255" i="41"/>
  <c r="F244" i="41"/>
  <c r="F233" i="41"/>
  <c r="F222" i="41"/>
  <c r="F211" i="41"/>
  <c r="F200" i="41"/>
  <c r="F189" i="41"/>
  <c r="F167" i="41"/>
  <c r="F145" i="41"/>
  <c r="H145" i="41"/>
  <c r="H134" i="41"/>
  <c r="H123" i="41"/>
  <c r="H112" i="41"/>
  <c r="H101" i="41"/>
  <c r="H90" i="41"/>
  <c r="H79" i="41"/>
  <c r="F90" i="41"/>
  <c r="H156" i="41"/>
  <c r="G134" i="41"/>
  <c r="G123" i="41"/>
  <c r="G112" i="41"/>
  <c r="G101" i="41"/>
  <c r="G90" i="41"/>
  <c r="G79" i="41"/>
  <c r="G156" i="41"/>
  <c r="F134" i="41"/>
  <c r="F123" i="41"/>
  <c r="F112" i="41"/>
  <c r="F101" i="41"/>
  <c r="F79" i="41"/>
  <c r="H270" i="41"/>
  <c r="B270" i="41"/>
  <c r="H259" i="41"/>
  <c r="H248" i="41"/>
  <c r="H237" i="41"/>
  <c r="H226" i="41"/>
  <c r="H215" i="41"/>
  <c r="H204" i="41"/>
  <c r="H193" i="41"/>
  <c r="H171" i="41"/>
  <c r="F270" i="41"/>
  <c r="G259" i="41"/>
  <c r="G248" i="41"/>
  <c r="G237" i="41"/>
  <c r="G215" i="41"/>
  <c r="G204" i="41"/>
  <c r="G193" i="41"/>
  <c r="G171" i="41"/>
  <c r="F160" i="41"/>
  <c r="G149" i="41"/>
  <c r="G138" i="41"/>
  <c r="F259" i="41"/>
  <c r="F248" i="41"/>
  <c r="F237" i="41"/>
  <c r="F226" i="41"/>
  <c r="F215" i="41"/>
  <c r="F204" i="41"/>
  <c r="F193" i="41"/>
  <c r="F171" i="41"/>
  <c r="F149" i="41"/>
  <c r="F138" i="41"/>
  <c r="G160" i="41"/>
  <c r="H138" i="41"/>
  <c r="H127" i="41"/>
  <c r="H116" i="41"/>
  <c r="H105" i="41"/>
  <c r="H94" i="41"/>
  <c r="H83" i="41"/>
  <c r="F83" i="41"/>
  <c r="G127" i="41"/>
  <c r="G116" i="41"/>
  <c r="G105" i="41"/>
  <c r="G94" i="41"/>
  <c r="G83" i="41"/>
  <c r="H149" i="41"/>
  <c r="F127" i="41"/>
  <c r="F116" i="41"/>
  <c r="F105" i="41"/>
  <c r="F94" i="41"/>
  <c r="H160" i="41"/>
  <c r="H262" i="41"/>
  <c r="B262" i="41"/>
  <c r="G251" i="41"/>
  <c r="G240" i="41"/>
  <c r="G229" i="41"/>
  <c r="G207" i="41"/>
  <c r="G196" i="41"/>
  <c r="G185" i="41"/>
  <c r="F262" i="41"/>
  <c r="G152" i="41"/>
  <c r="G130" i="41"/>
  <c r="G119" i="41"/>
  <c r="G108" i="41"/>
  <c r="G97" i="41"/>
  <c r="G86" i="41"/>
  <c r="G75" i="41"/>
  <c r="G141" i="41"/>
  <c r="G163" i="41"/>
  <c r="F256" i="41"/>
  <c r="F245" i="41"/>
  <c r="F234" i="41"/>
  <c r="F223" i="41"/>
  <c r="F212" i="41"/>
  <c r="F201" i="41"/>
  <c r="F190" i="41"/>
  <c r="F168" i="41"/>
  <c r="H267" i="41"/>
  <c r="B267" i="41"/>
  <c r="H256" i="41"/>
  <c r="H245" i="41"/>
  <c r="H234" i="41"/>
  <c r="H223" i="41"/>
  <c r="H212" i="41"/>
  <c r="H201" i="41"/>
  <c r="H190" i="41"/>
  <c r="H168" i="41"/>
  <c r="G157" i="41"/>
  <c r="H146" i="41"/>
  <c r="F267" i="41"/>
  <c r="G256" i="41"/>
  <c r="G245" i="41"/>
  <c r="G234" i="41"/>
  <c r="G212" i="41"/>
  <c r="G201" i="41"/>
  <c r="G190" i="41"/>
  <c r="G168" i="41"/>
  <c r="F157" i="41"/>
  <c r="G146" i="41"/>
  <c r="H157" i="41"/>
  <c r="G80" i="41"/>
  <c r="H135" i="41"/>
  <c r="H124" i="41"/>
  <c r="H113" i="41"/>
  <c r="H102" i="41"/>
  <c r="H91" i="41"/>
  <c r="H80" i="41"/>
  <c r="G135" i="41"/>
  <c r="G124" i="41"/>
  <c r="G113" i="41"/>
  <c r="G102" i="41"/>
  <c r="G91" i="41"/>
  <c r="F146" i="41"/>
  <c r="F135" i="41"/>
  <c r="F124" i="41"/>
  <c r="F113" i="41"/>
  <c r="F102" i="41"/>
  <c r="F91" i="41"/>
  <c r="F80" i="41"/>
  <c r="F260" i="41"/>
  <c r="F249" i="41"/>
  <c r="F238" i="41"/>
  <c r="F227" i="41"/>
  <c r="F216" i="41"/>
  <c r="F205" i="41"/>
  <c r="F194" i="41"/>
  <c r="F172" i="41"/>
  <c r="H271" i="41"/>
  <c r="H161" i="41"/>
  <c r="H260" i="41"/>
  <c r="H249" i="41"/>
  <c r="H238" i="41"/>
  <c r="H227" i="41"/>
  <c r="H216" i="41"/>
  <c r="H205" i="41"/>
  <c r="H194" i="41"/>
  <c r="H172" i="41"/>
  <c r="G161" i="41"/>
  <c r="H150" i="41"/>
  <c r="H139" i="41"/>
  <c r="F271" i="41"/>
  <c r="B271" i="41"/>
  <c r="G260" i="41"/>
  <c r="G249" i="41"/>
  <c r="G238" i="41"/>
  <c r="G216" i="41"/>
  <c r="G205" i="41"/>
  <c r="G194" i="41"/>
  <c r="G172" i="41"/>
  <c r="F161" i="41"/>
  <c r="G150" i="41"/>
  <c r="G139" i="41"/>
  <c r="F150" i="41"/>
  <c r="H128" i="41"/>
  <c r="H117" i="41"/>
  <c r="H106" i="41"/>
  <c r="H95" i="41"/>
  <c r="H84" i="41"/>
  <c r="G128" i="41"/>
  <c r="G117" i="41"/>
  <c r="G106" i="41"/>
  <c r="G95" i="41"/>
  <c r="G84" i="41"/>
  <c r="F139" i="41"/>
  <c r="F128" i="41"/>
  <c r="F117" i="41"/>
  <c r="F106" i="41"/>
  <c r="F95" i="41"/>
  <c r="F84" i="41"/>
  <c r="B253" i="41"/>
  <c r="B242" i="41"/>
  <c r="B257" i="41"/>
  <c r="B246" i="41"/>
  <c r="B254" i="41"/>
  <c r="B243" i="41"/>
  <c r="B244" i="41"/>
  <c r="B255" i="41"/>
  <c r="B248" i="41"/>
  <c r="B259" i="41"/>
  <c r="B258" i="41"/>
  <c r="B247" i="41"/>
  <c r="H251" i="41"/>
  <c r="H240" i="41"/>
  <c r="B240" i="41"/>
  <c r="F251" i="41"/>
  <c r="B251" i="41"/>
  <c r="F240" i="41"/>
  <c r="B245" i="41"/>
  <c r="B256" i="41"/>
  <c r="B249" i="41"/>
  <c r="B260" i="41"/>
  <c r="B232" i="41"/>
  <c r="B221" i="41"/>
  <c r="B236" i="41"/>
  <c r="B225" i="41"/>
  <c r="B234" i="41"/>
  <c r="B223" i="41"/>
  <c r="B233" i="41"/>
  <c r="B222" i="41"/>
  <c r="B237" i="41"/>
  <c r="B226" i="41"/>
  <c r="B238" i="41"/>
  <c r="B227" i="41"/>
  <c r="B229" i="41"/>
  <c r="F218" i="41"/>
  <c r="B218" i="41"/>
  <c r="F229" i="41"/>
  <c r="H218" i="41"/>
  <c r="H229" i="41"/>
  <c r="B231" i="41"/>
  <c r="B220" i="41"/>
  <c r="B235" i="41"/>
  <c r="B224" i="41"/>
  <c r="H176" i="41"/>
  <c r="B209" i="41"/>
  <c r="G176" i="41"/>
  <c r="B176" i="41"/>
  <c r="F176" i="41"/>
  <c r="B198" i="41"/>
  <c r="B187" i="41"/>
  <c r="H180" i="41"/>
  <c r="B213" i="41"/>
  <c r="G180" i="41"/>
  <c r="B191" i="41"/>
  <c r="B180" i="41"/>
  <c r="F180" i="41"/>
  <c r="B202" i="41"/>
  <c r="F177" i="41"/>
  <c r="B210" i="41"/>
  <c r="H177" i="41"/>
  <c r="B199" i="41"/>
  <c r="B188" i="41"/>
  <c r="G177" i="41"/>
  <c r="B177" i="41"/>
  <c r="F181" i="41"/>
  <c r="B214" i="41"/>
  <c r="B203" i="41"/>
  <c r="B192" i="41"/>
  <c r="H181" i="41"/>
  <c r="B181" i="41"/>
  <c r="G181" i="41"/>
  <c r="G178" i="41"/>
  <c r="F178" i="41"/>
  <c r="B211" i="41"/>
  <c r="B200" i="41"/>
  <c r="B189" i="41"/>
  <c r="B178" i="41"/>
  <c r="H178" i="41"/>
  <c r="G182" i="41"/>
  <c r="B204" i="41"/>
  <c r="B193" i="41"/>
  <c r="F182" i="41"/>
  <c r="B215" i="41"/>
  <c r="B182" i="41"/>
  <c r="H182" i="41"/>
  <c r="H207" i="41"/>
  <c r="H196" i="41"/>
  <c r="G174" i="41"/>
  <c r="F196" i="41"/>
  <c r="H185" i="41"/>
  <c r="F174" i="41"/>
  <c r="B196" i="41"/>
  <c r="B185" i="41"/>
  <c r="F207" i="41"/>
  <c r="B207" i="41"/>
  <c r="F185" i="41"/>
  <c r="H174" i="41"/>
  <c r="B174" i="41"/>
  <c r="H179" i="41"/>
  <c r="B201" i="41"/>
  <c r="B190" i="41"/>
  <c r="G179" i="41"/>
  <c r="B212" i="41"/>
  <c r="F179" i="41"/>
  <c r="B179" i="41"/>
  <c r="H183" i="41"/>
  <c r="G183" i="41"/>
  <c r="B216" i="41"/>
  <c r="F183" i="41"/>
  <c r="B194" i="41"/>
  <c r="B183" i="41"/>
  <c r="B205" i="41"/>
  <c r="G62" i="41"/>
  <c r="G73" i="41"/>
  <c r="G66" i="41"/>
  <c r="G55" i="41"/>
  <c r="G70" i="41"/>
  <c r="G59" i="41"/>
  <c r="G67" i="41"/>
  <c r="G56" i="41"/>
  <c r="G71" i="41"/>
  <c r="G60" i="41"/>
  <c r="G53" i="41"/>
  <c r="G64" i="41"/>
  <c r="G58" i="41"/>
  <c r="G69" i="41"/>
  <c r="G57" i="41"/>
  <c r="G68" i="41"/>
  <c r="G61" i="41"/>
  <c r="G72" i="41"/>
  <c r="B154" i="41"/>
  <c r="B165" i="41"/>
  <c r="B158" i="41"/>
  <c r="B169" i="41"/>
  <c r="B168" i="41"/>
  <c r="B157" i="41"/>
  <c r="B170" i="41"/>
  <c r="B159" i="41"/>
  <c r="H163" i="41"/>
  <c r="F163" i="41"/>
  <c r="B163" i="41"/>
  <c r="H152" i="41"/>
  <c r="F152" i="41"/>
  <c r="B152" i="41"/>
  <c r="B172" i="41"/>
  <c r="B161" i="41"/>
  <c r="B166" i="41"/>
  <c r="B155" i="41"/>
  <c r="B156" i="41"/>
  <c r="B167" i="41"/>
  <c r="B160" i="41"/>
  <c r="B171" i="41"/>
  <c r="B150" i="41"/>
  <c r="B128" i="41"/>
  <c r="B106" i="41"/>
  <c r="B84" i="41"/>
  <c r="B62" i="41"/>
  <c r="B139" i="41"/>
  <c r="B117" i="41"/>
  <c r="B95" i="41"/>
  <c r="B73" i="41"/>
  <c r="F62" i="41"/>
  <c r="H73" i="41"/>
  <c r="H62" i="41"/>
  <c r="F73" i="41"/>
  <c r="B144" i="41"/>
  <c r="B122" i="41"/>
  <c r="B100" i="41"/>
  <c r="B78" i="41"/>
  <c r="B56" i="41"/>
  <c r="B133" i="41"/>
  <c r="B111" i="41"/>
  <c r="B89" i="41"/>
  <c r="B67" i="41"/>
  <c r="F56" i="41"/>
  <c r="H67" i="41"/>
  <c r="H56" i="41"/>
  <c r="F67" i="41"/>
  <c r="B146" i="41"/>
  <c r="B124" i="41"/>
  <c r="B102" i="41"/>
  <c r="B80" i="41"/>
  <c r="B58" i="41"/>
  <c r="B135" i="41"/>
  <c r="B113" i="41"/>
  <c r="B91" i="41"/>
  <c r="B69" i="41"/>
  <c r="F58" i="41"/>
  <c r="H69" i="41"/>
  <c r="H58" i="41"/>
  <c r="F69" i="41"/>
  <c r="B148" i="41"/>
  <c r="B126" i="41"/>
  <c r="B104" i="41"/>
  <c r="B82" i="41"/>
  <c r="B60" i="41"/>
  <c r="B137" i="41"/>
  <c r="B115" i="41"/>
  <c r="B93" i="41"/>
  <c r="B71" i="41"/>
  <c r="F71" i="41"/>
  <c r="F60" i="41"/>
  <c r="H71" i="41"/>
  <c r="H60" i="41"/>
  <c r="B132" i="41"/>
  <c r="B110" i="41"/>
  <c r="B88" i="41"/>
  <c r="B66" i="41"/>
  <c r="B143" i="41"/>
  <c r="B121" i="41"/>
  <c r="B99" i="41"/>
  <c r="B77" i="41"/>
  <c r="B55" i="41"/>
  <c r="H55" i="41"/>
  <c r="F66" i="41"/>
  <c r="F55" i="41"/>
  <c r="H66" i="41"/>
  <c r="B134" i="41"/>
  <c r="B112" i="41"/>
  <c r="B90" i="41"/>
  <c r="B68" i="41"/>
  <c r="B145" i="41"/>
  <c r="B123" i="41"/>
  <c r="B101" i="41"/>
  <c r="B79" i="41"/>
  <c r="B57" i="41"/>
  <c r="H57" i="41"/>
  <c r="F68" i="41"/>
  <c r="F57" i="41"/>
  <c r="H68" i="41"/>
  <c r="B136" i="41"/>
  <c r="B114" i="41"/>
  <c r="B92" i="41"/>
  <c r="B70" i="41"/>
  <c r="B147" i="41"/>
  <c r="B125" i="41"/>
  <c r="B103" i="41"/>
  <c r="B81" i="41"/>
  <c r="B59" i="41"/>
  <c r="H70" i="41"/>
  <c r="H59" i="41"/>
  <c r="F70" i="41"/>
  <c r="F59" i="41"/>
  <c r="B138" i="41"/>
  <c r="B116" i="41"/>
  <c r="B94" i="41"/>
  <c r="B72" i="41"/>
  <c r="B149" i="41"/>
  <c r="B127" i="41"/>
  <c r="B105" i="41"/>
  <c r="B83" i="41"/>
  <c r="B61" i="41"/>
  <c r="H61" i="41"/>
  <c r="F72" i="41"/>
  <c r="F61" i="41"/>
  <c r="H72" i="41"/>
  <c r="F141" i="41"/>
  <c r="B141" i="41"/>
  <c r="B119" i="41"/>
  <c r="B97" i="41"/>
  <c r="B75" i="41"/>
  <c r="B53" i="41"/>
  <c r="F130" i="41"/>
  <c r="F86" i="41"/>
  <c r="H130" i="41"/>
  <c r="H86" i="41"/>
  <c r="F75" i="41"/>
  <c r="F64" i="41"/>
  <c r="F53" i="41"/>
  <c r="H119" i="41"/>
  <c r="F97" i="41"/>
  <c r="H141" i="41"/>
  <c r="F119" i="41"/>
  <c r="B130" i="41"/>
  <c r="B108" i="41"/>
  <c r="B86" i="41"/>
  <c r="B64" i="41"/>
  <c r="F108" i="41"/>
  <c r="H108" i="41"/>
  <c r="H75" i="41"/>
  <c r="H64" i="41"/>
  <c r="H53" i="41"/>
  <c r="H97" i="41"/>
  <c r="I447" i="41"/>
  <c r="I445" i="41"/>
  <c r="I410" i="41"/>
  <c r="I377" i="41"/>
  <c r="I88" i="41"/>
  <c r="I117" i="41" l="1"/>
  <c r="I113" i="41"/>
  <c r="I356" i="41"/>
  <c r="I391" i="41"/>
  <c r="I427" i="41"/>
  <c r="I430" i="41"/>
  <c r="I450" i="41"/>
  <c r="I54" i="41"/>
  <c r="I417" i="41"/>
  <c r="B462" i="77"/>
  <c r="B450" i="77"/>
  <c r="G450" i="77"/>
  <c r="B439" i="77"/>
  <c r="H428" i="77"/>
  <c r="H417" i="77"/>
  <c r="G406" i="77"/>
  <c r="B395" i="77"/>
  <c r="G384" i="77"/>
  <c r="H373" i="77"/>
  <c r="H439" i="77"/>
  <c r="G428" i="77"/>
  <c r="G417" i="77"/>
  <c r="F406" i="77"/>
  <c r="H395" i="77"/>
  <c r="D393" i="77"/>
  <c r="F384" i="77"/>
  <c r="G373" i="77"/>
  <c r="H362" i="77"/>
  <c r="F351" i="77"/>
  <c r="H340" i="77"/>
  <c r="H450" i="77"/>
  <c r="G439" i="77"/>
  <c r="F428" i="77"/>
  <c r="I428" i="77" s="1"/>
  <c r="F417" i="77"/>
  <c r="B406" i="77"/>
  <c r="G395" i="77"/>
  <c r="F450" i="77"/>
  <c r="F439" i="77"/>
  <c r="I439" i="77" s="1"/>
  <c r="B428" i="77"/>
  <c r="B417" i="77"/>
  <c r="H406" i="77"/>
  <c r="F395" i="77"/>
  <c r="I395" i="77" s="1"/>
  <c r="H384" i="77"/>
  <c r="F373" i="77"/>
  <c r="B329" i="77"/>
  <c r="G318" i="77"/>
  <c r="B307" i="77"/>
  <c r="F296" i="77"/>
  <c r="G285" i="77"/>
  <c r="H274" i="77"/>
  <c r="G263" i="77"/>
  <c r="B252" i="77"/>
  <c r="B373" i="77"/>
  <c r="G362" i="77"/>
  <c r="H351" i="77"/>
  <c r="G340" i="77"/>
  <c r="H329" i="77"/>
  <c r="F318" i="77"/>
  <c r="H307" i="77"/>
  <c r="B296" i="77"/>
  <c r="F285" i="77"/>
  <c r="G274" i="77"/>
  <c r="F263" i="77"/>
  <c r="H252" i="77"/>
  <c r="G241" i="77"/>
  <c r="B230" i="77"/>
  <c r="B384" i="77"/>
  <c r="F362" i="77"/>
  <c r="G351" i="77"/>
  <c r="F340" i="77"/>
  <c r="I340" i="77" s="1"/>
  <c r="G329" i="77"/>
  <c r="B318" i="77"/>
  <c r="G307" i="77"/>
  <c r="H296" i="77"/>
  <c r="B285" i="77"/>
  <c r="B362" i="77"/>
  <c r="B351" i="77"/>
  <c r="B340" i="77"/>
  <c r="F329" i="77"/>
  <c r="H318" i="77"/>
  <c r="F307" i="77"/>
  <c r="G296" i="77"/>
  <c r="I296" i="77" s="1"/>
  <c r="H285" i="77"/>
  <c r="B263" i="77"/>
  <c r="G252" i="77"/>
  <c r="H241" i="77"/>
  <c r="H230" i="77"/>
  <c r="G219" i="77"/>
  <c r="H208" i="77"/>
  <c r="B197" i="77"/>
  <c r="F186" i="77"/>
  <c r="H175" i="77"/>
  <c r="F164" i="77"/>
  <c r="F274" i="77"/>
  <c r="I274" i="77" s="1"/>
  <c r="F252" i="77"/>
  <c r="F241" i="77"/>
  <c r="G230" i="77"/>
  <c r="F219" i="77"/>
  <c r="G208" i="77"/>
  <c r="H197" i="77"/>
  <c r="B186" i="77"/>
  <c r="G175" i="77"/>
  <c r="B164" i="77"/>
  <c r="G153" i="77"/>
  <c r="H142" i="77"/>
  <c r="F131" i="77"/>
  <c r="H120" i="77"/>
  <c r="F109" i="77"/>
  <c r="H98" i="77"/>
  <c r="B274" i="77"/>
  <c r="B241" i="77"/>
  <c r="F230" i="77"/>
  <c r="B219" i="77"/>
  <c r="F208" i="77"/>
  <c r="G197" i="77"/>
  <c r="H186" i="77"/>
  <c r="H263" i="77"/>
  <c r="H219" i="77"/>
  <c r="B208" i="77"/>
  <c r="F197" i="77"/>
  <c r="G186" i="77"/>
  <c r="B175" i="77"/>
  <c r="G164" i="77"/>
  <c r="H153" i="77"/>
  <c r="F142" i="77"/>
  <c r="B131" i="77"/>
  <c r="B120" i="77"/>
  <c r="G87" i="77"/>
  <c r="B76" i="77"/>
  <c r="F65" i="77"/>
  <c r="H54" i="77"/>
  <c r="F153" i="77"/>
  <c r="I153" i="77" s="1"/>
  <c r="B142" i="77"/>
  <c r="H109" i="77"/>
  <c r="G98" i="77"/>
  <c r="F87" i="77"/>
  <c r="H76" i="77"/>
  <c r="B65" i="77"/>
  <c r="G54" i="77"/>
  <c r="H164" i="77"/>
  <c r="B153" i="77"/>
  <c r="H131" i="77"/>
  <c r="G120" i="77"/>
  <c r="G109" i="77"/>
  <c r="F98" i="77"/>
  <c r="B87" i="77"/>
  <c r="G76" i="77"/>
  <c r="H65" i="77"/>
  <c r="F54" i="77"/>
  <c r="F175" i="77"/>
  <c r="I175" i="77" s="1"/>
  <c r="G142" i="77"/>
  <c r="G131" i="77"/>
  <c r="F120" i="77"/>
  <c r="B109" i="77"/>
  <c r="B98" i="77"/>
  <c r="H87" i="77"/>
  <c r="F76" i="77"/>
  <c r="G65" i="77"/>
  <c r="B54" i="77"/>
  <c r="B466" i="77"/>
  <c r="H454" i="77"/>
  <c r="F454" i="77"/>
  <c r="H443" i="77"/>
  <c r="G432" i="77"/>
  <c r="G421" i="77"/>
  <c r="F410" i="77"/>
  <c r="B399" i="77"/>
  <c r="G388" i="77"/>
  <c r="H377" i="77"/>
  <c r="G443" i="77"/>
  <c r="F432" i="77"/>
  <c r="F421" i="77"/>
  <c r="B410" i="77"/>
  <c r="H399" i="77"/>
  <c r="F388" i="77"/>
  <c r="G377" i="77"/>
  <c r="H366" i="77"/>
  <c r="B355" i="77"/>
  <c r="G344" i="77"/>
  <c r="G454" i="77"/>
  <c r="F443" i="77"/>
  <c r="B432" i="77"/>
  <c r="B421" i="77"/>
  <c r="H410" i="77"/>
  <c r="G399" i="77"/>
  <c r="B388" i="77"/>
  <c r="B454" i="77"/>
  <c r="B443" i="77"/>
  <c r="H432" i="77"/>
  <c r="H421" i="77"/>
  <c r="G410" i="77"/>
  <c r="F399" i="77"/>
  <c r="H388" i="77"/>
  <c r="B377" i="77"/>
  <c r="H355" i="77"/>
  <c r="H344" i="77"/>
  <c r="B333" i="77"/>
  <c r="G322" i="77"/>
  <c r="B311" i="77"/>
  <c r="F300" i="77"/>
  <c r="G289" i="77"/>
  <c r="H278" i="77"/>
  <c r="F267" i="77"/>
  <c r="H256" i="77"/>
  <c r="G245" i="77"/>
  <c r="F377" i="77"/>
  <c r="G366" i="77"/>
  <c r="G355" i="77"/>
  <c r="F344" i="77"/>
  <c r="H333" i="77"/>
  <c r="F322" i="77"/>
  <c r="H311" i="77"/>
  <c r="B300" i="77"/>
  <c r="F289" i="77"/>
  <c r="G278" i="77"/>
  <c r="B267" i="77"/>
  <c r="G256" i="77"/>
  <c r="F245" i="77"/>
  <c r="B234" i="77"/>
  <c r="G223" i="77"/>
  <c r="F366" i="77"/>
  <c r="F355" i="77"/>
  <c r="B344" i="77"/>
  <c r="G333" i="77"/>
  <c r="B322" i="77"/>
  <c r="G311" i="77"/>
  <c r="H300" i="77"/>
  <c r="B289" i="77"/>
  <c r="F278" i="77"/>
  <c r="B366" i="77"/>
  <c r="F333" i="77"/>
  <c r="H322" i="77"/>
  <c r="F311" i="77"/>
  <c r="I311" i="77" s="1"/>
  <c r="G300" i="77"/>
  <c r="H289" i="77"/>
  <c r="B278" i="77"/>
  <c r="F256" i="77"/>
  <c r="I256" i="77" s="1"/>
  <c r="H234" i="77"/>
  <c r="H223" i="77"/>
  <c r="H212" i="77"/>
  <c r="B201" i="77"/>
  <c r="F190" i="77"/>
  <c r="G179" i="77"/>
  <c r="B168" i="77"/>
  <c r="B256" i="77"/>
  <c r="H245" i="77"/>
  <c r="G234" i="77"/>
  <c r="F223" i="77"/>
  <c r="G212" i="77"/>
  <c r="H201" i="77"/>
  <c r="B190" i="77"/>
  <c r="F179" i="77"/>
  <c r="H168" i="77"/>
  <c r="F157" i="77"/>
  <c r="H146" i="77"/>
  <c r="B135" i="77"/>
  <c r="H124" i="77"/>
  <c r="B113" i="77"/>
  <c r="G102" i="77"/>
  <c r="B91" i="77"/>
  <c r="H267" i="77"/>
  <c r="B245" i="77"/>
  <c r="F234" i="77"/>
  <c r="B223" i="77"/>
  <c r="F212" i="77"/>
  <c r="I212" i="77" s="1"/>
  <c r="G201" i="77"/>
  <c r="H190" i="77"/>
  <c r="G267" i="77"/>
  <c r="B212" i="77"/>
  <c r="F201" i="77"/>
  <c r="I201" i="77" s="1"/>
  <c r="G190" i="77"/>
  <c r="H179" i="77"/>
  <c r="F168" i="77"/>
  <c r="I168" i="77" s="1"/>
  <c r="G157" i="77"/>
  <c r="F146" i="77"/>
  <c r="B124" i="77"/>
  <c r="H113" i="77"/>
  <c r="H102" i="77"/>
  <c r="G91" i="77"/>
  <c r="H80" i="77"/>
  <c r="B69" i="77"/>
  <c r="G58" i="77"/>
  <c r="B157" i="77"/>
  <c r="B146" i="77"/>
  <c r="H135" i="77"/>
  <c r="G113" i="77"/>
  <c r="F102" i="77"/>
  <c r="F91" i="77"/>
  <c r="G80" i="77"/>
  <c r="H69" i="77"/>
  <c r="F58" i="77"/>
  <c r="G168" i="77"/>
  <c r="G135" i="77"/>
  <c r="G124" i="77"/>
  <c r="F113" i="77"/>
  <c r="B102" i="77"/>
  <c r="F80" i="77"/>
  <c r="I80" i="77" s="1"/>
  <c r="G69" i="77"/>
  <c r="B58" i="77"/>
  <c r="B179" i="77"/>
  <c r="H157" i="77"/>
  <c r="G146" i="77"/>
  <c r="F135" i="77"/>
  <c r="F124" i="77"/>
  <c r="H91" i="77"/>
  <c r="B80" i="77"/>
  <c r="F69" i="77"/>
  <c r="H58" i="77"/>
  <c r="B470" i="77"/>
  <c r="G458" i="77"/>
  <c r="B447" i="77"/>
  <c r="B458" i="77"/>
  <c r="F447" i="77"/>
  <c r="I447" i="77" s="1"/>
  <c r="B436" i="77"/>
  <c r="B425" i="77"/>
  <c r="B414" i="77"/>
  <c r="G403" i="77"/>
  <c r="F392" i="77"/>
  <c r="G381" i="77"/>
  <c r="H370" i="77"/>
  <c r="H458" i="77"/>
  <c r="H436" i="77"/>
  <c r="H425" i="77"/>
  <c r="H414" i="77"/>
  <c r="F403" i="77"/>
  <c r="I403" i="77" s="1"/>
  <c r="B392" i="77"/>
  <c r="F381" i="77"/>
  <c r="G370" i="77"/>
  <c r="H359" i="77"/>
  <c r="F348" i="77"/>
  <c r="F458" i="77"/>
  <c r="H447" i="77"/>
  <c r="G436" i="77"/>
  <c r="G425" i="77"/>
  <c r="G414" i="77"/>
  <c r="B403" i="77"/>
  <c r="H392" i="77"/>
  <c r="G447" i="77"/>
  <c r="F436" i="77"/>
  <c r="F425" i="77"/>
  <c r="F414" i="77"/>
  <c r="H403" i="77"/>
  <c r="G392" i="77"/>
  <c r="H381" i="77"/>
  <c r="B381" i="77"/>
  <c r="F370" i="77"/>
  <c r="I370" i="77" s="1"/>
  <c r="F359" i="77"/>
  <c r="G348" i="77"/>
  <c r="H337" i="77"/>
  <c r="F326" i="77"/>
  <c r="H315" i="77"/>
  <c r="B304" i="77"/>
  <c r="F293" i="77"/>
  <c r="G282" i="77"/>
  <c r="B271" i="77"/>
  <c r="G260" i="77"/>
  <c r="B249" i="77"/>
  <c r="B370" i="77"/>
  <c r="B359" i="77"/>
  <c r="B348" i="77"/>
  <c r="G337" i="77"/>
  <c r="I337" i="77" s="1"/>
  <c r="B326" i="77"/>
  <c r="G315" i="77"/>
  <c r="H304" i="77"/>
  <c r="B293" i="77"/>
  <c r="F282" i="77"/>
  <c r="H271" i="77"/>
  <c r="F260" i="77"/>
  <c r="H249" i="77"/>
  <c r="H238" i="77"/>
  <c r="F227" i="77"/>
  <c r="F337" i="77"/>
  <c r="H326" i="77"/>
  <c r="F315" i="77"/>
  <c r="G304" i="77"/>
  <c r="H293" i="77"/>
  <c r="B282" i="77"/>
  <c r="G359" i="77"/>
  <c r="H348" i="77"/>
  <c r="B337" i="77"/>
  <c r="G326" i="77"/>
  <c r="B315" i="77"/>
  <c r="F304" i="77"/>
  <c r="I304" i="77" s="1"/>
  <c r="G293" i="77"/>
  <c r="H282" i="77"/>
  <c r="B260" i="77"/>
  <c r="G249" i="77"/>
  <c r="F238" i="77"/>
  <c r="G227" i="77"/>
  <c r="G216" i="77"/>
  <c r="H205" i="77"/>
  <c r="B194" i="77"/>
  <c r="F183" i="77"/>
  <c r="H172" i="77"/>
  <c r="F161" i="77"/>
  <c r="G271" i="77"/>
  <c r="F249" i="77"/>
  <c r="B238" i="77"/>
  <c r="B227" i="77"/>
  <c r="F216" i="77"/>
  <c r="G205" i="77"/>
  <c r="H194" i="77"/>
  <c r="B183" i="77"/>
  <c r="G172" i="77"/>
  <c r="B161" i="77"/>
  <c r="G150" i="77"/>
  <c r="B139" i="77"/>
  <c r="F128" i="77"/>
  <c r="H117" i="77"/>
  <c r="G106" i="77"/>
  <c r="H95" i="77"/>
  <c r="F271" i="77"/>
  <c r="B216" i="77"/>
  <c r="F205" i="77"/>
  <c r="G194" i="77"/>
  <c r="H260" i="77"/>
  <c r="G238" i="77"/>
  <c r="H227" i="77"/>
  <c r="H216" i="77"/>
  <c r="B205" i="77"/>
  <c r="F194" i="77"/>
  <c r="G183" i="77"/>
  <c r="B172" i="77"/>
  <c r="G161" i="77"/>
  <c r="H161" i="77"/>
  <c r="B150" i="77"/>
  <c r="H128" i="77"/>
  <c r="G117" i="77"/>
  <c r="H106" i="77"/>
  <c r="F95" i="77"/>
  <c r="H84" i="77"/>
  <c r="B73" i="77"/>
  <c r="F62" i="77"/>
  <c r="F172" i="77"/>
  <c r="I172" i="77" s="1"/>
  <c r="H139" i="77"/>
  <c r="G128" i="77"/>
  <c r="F117" i="77"/>
  <c r="F106" i="77"/>
  <c r="B95" i="77"/>
  <c r="G84" i="77"/>
  <c r="H73" i="77"/>
  <c r="B62" i="77"/>
  <c r="H183" i="77"/>
  <c r="H150" i="77"/>
  <c r="G139" i="77"/>
  <c r="B128" i="77"/>
  <c r="B117" i="77"/>
  <c r="B106" i="77"/>
  <c r="F84" i="77"/>
  <c r="G73" i="77"/>
  <c r="H62" i="77"/>
  <c r="F150" i="77"/>
  <c r="F139" i="77"/>
  <c r="G95" i="77"/>
  <c r="B84" i="77"/>
  <c r="F73" i="77"/>
  <c r="G62" i="77"/>
  <c r="B464" i="76"/>
  <c r="G452" i="76"/>
  <c r="G441" i="76"/>
  <c r="G430" i="76"/>
  <c r="F452" i="76"/>
  <c r="F441" i="76"/>
  <c r="F430" i="76"/>
  <c r="H419" i="76"/>
  <c r="H408" i="76"/>
  <c r="G397" i="76"/>
  <c r="B386" i="76"/>
  <c r="G375" i="76"/>
  <c r="B452" i="76"/>
  <c r="B441" i="76"/>
  <c r="H452" i="76"/>
  <c r="H441" i="76"/>
  <c r="B430" i="76"/>
  <c r="F419" i="76"/>
  <c r="G408" i="76"/>
  <c r="H397" i="76"/>
  <c r="H386" i="76"/>
  <c r="H375" i="76"/>
  <c r="F364" i="76"/>
  <c r="H353" i="76"/>
  <c r="B342" i="76"/>
  <c r="F331" i="76"/>
  <c r="G320" i="76"/>
  <c r="B309" i="76"/>
  <c r="G298" i="76"/>
  <c r="B287" i="76"/>
  <c r="G276" i="76"/>
  <c r="F265" i="76"/>
  <c r="H254" i="76"/>
  <c r="G243" i="76"/>
  <c r="B419" i="76"/>
  <c r="F408" i="76"/>
  <c r="I408" i="76" s="1"/>
  <c r="F397" i="76"/>
  <c r="G386" i="76"/>
  <c r="F375" i="76"/>
  <c r="B364" i="76"/>
  <c r="G353" i="76"/>
  <c r="H342" i="76"/>
  <c r="B331" i="76"/>
  <c r="F320" i="76"/>
  <c r="H309" i="76"/>
  <c r="F298" i="76"/>
  <c r="H287" i="76"/>
  <c r="B408" i="76"/>
  <c r="B397" i="76"/>
  <c r="F386" i="76"/>
  <c r="I386" i="76" s="1"/>
  <c r="B375" i="76"/>
  <c r="H364" i="76"/>
  <c r="I364" i="76" s="1"/>
  <c r="F353" i="76"/>
  <c r="G342" i="76"/>
  <c r="H331" i="76"/>
  <c r="B320" i="76"/>
  <c r="H430" i="76"/>
  <c r="G419" i="76"/>
  <c r="G364" i="76"/>
  <c r="B353" i="76"/>
  <c r="F342" i="76"/>
  <c r="G331" i="76"/>
  <c r="H320" i="76"/>
  <c r="F309" i="76"/>
  <c r="I309" i="76" s="1"/>
  <c r="B298" i="76"/>
  <c r="B276" i="76"/>
  <c r="G265" i="76"/>
  <c r="F254" i="76"/>
  <c r="I254" i="76" s="1"/>
  <c r="F243" i="76"/>
  <c r="F232" i="76"/>
  <c r="F221" i="76"/>
  <c r="H210" i="76"/>
  <c r="F199" i="76"/>
  <c r="H188" i="76"/>
  <c r="B177" i="76"/>
  <c r="F166" i="76"/>
  <c r="G155" i="76"/>
  <c r="H144" i="76"/>
  <c r="B133" i="76"/>
  <c r="G122" i="76"/>
  <c r="G111" i="76"/>
  <c r="B100" i="76"/>
  <c r="G89" i="76"/>
  <c r="B78" i="76"/>
  <c r="F67" i="76"/>
  <c r="G56" i="76"/>
  <c r="H100" i="76"/>
  <c r="G287" i="76"/>
  <c r="B265" i="76"/>
  <c r="B254" i="76"/>
  <c r="B243" i="76"/>
  <c r="B232" i="76"/>
  <c r="B221" i="76"/>
  <c r="G210" i="76"/>
  <c r="B199" i="76"/>
  <c r="G188" i="76"/>
  <c r="H177" i="76"/>
  <c r="B166" i="76"/>
  <c r="F155" i="76"/>
  <c r="G144" i="76"/>
  <c r="H133" i="76"/>
  <c r="F122" i="76"/>
  <c r="F111" i="76"/>
  <c r="F89" i="76"/>
  <c r="G309" i="76"/>
  <c r="F287" i="76"/>
  <c r="H276" i="76"/>
  <c r="H232" i="76"/>
  <c r="H221" i="76"/>
  <c r="F210" i="76"/>
  <c r="I210" i="76" s="1"/>
  <c r="H199" i="76"/>
  <c r="F188" i="76"/>
  <c r="G177" i="76"/>
  <c r="H166" i="76"/>
  <c r="B155" i="76"/>
  <c r="F144" i="76"/>
  <c r="G133" i="76"/>
  <c r="H298" i="76"/>
  <c r="F276" i="76"/>
  <c r="I276" i="76" s="1"/>
  <c r="H265" i="76"/>
  <c r="G254" i="76"/>
  <c r="H243" i="76"/>
  <c r="G232" i="76"/>
  <c r="G221" i="76"/>
  <c r="B210" i="76"/>
  <c r="G199" i="76"/>
  <c r="B188" i="76"/>
  <c r="F177" i="76"/>
  <c r="I177" i="76" s="1"/>
  <c r="G166" i="76"/>
  <c r="H155" i="76"/>
  <c r="B144" i="76"/>
  <c r="F133" i="76"/>
  <c r="I133" i="76" s="1"/>
  <c r="H122" i="76"/>
  <c r="H111" i="76"/>
  <c r="B89" i="76"/>
  <c r="F78" i="76"/>
  <c r="H56" i="76"/>
  <c r="H67" i="76"/>
  <c r="F56" i="76"/>
  <c r="B56" i="76"/>
  <c r="G100" i="76"/>
  <c r="H78" i="76"/>
  <c r="G67" i="76"/>
  <c r="B122" i="76"/>
  <c r="B111" i="76"/>
  <c r="F100" i="76"/>
  <c r="I100" i="76" s="1"/>
  <c r="H89" i="76"/>
  <c r="G78" i="76"/>
  <c r="B67" i="76"/>
  <c r="B468" i="76"/>
  <c r="B456" i="76"/>
  <c r="B445" i="76"/>
  <c r="H434" i="76"/>
  <c r="H423" i="76"/>
  <c r="H456" i="76"/>
  <c r="H445" i="76"/>
  <c r="G434" i="76"/>
  <c r="G423" i="76"/>
  <c r="F412" i="76"/>
  <c r="F401" i="76"/>
  <c r="H390" i="76"/>
  <c r="F379" i="76"/>
  <c r="G456" i="76"/>
  <c r="G445" i="76"/>
  <c r="F456" i="76"/>
  <c r="F423" i="76"/>
  <c r="B412" i="76"/>
  <c r="G401" i="76"/>
  <c r="F390" i="76"/>
  <c r="G379" i="76"/>
  <c r="B368" i="76"/>
  <c r="G357" i="76"/>
  <c r="H346" i="76"/>
  <c r="B335" i="76"/>
  <c r="F324" i="76"/>
  <c r="H313" i="76"/>
  <c r="F302" i="76"/>
  <c r="H291" i="76"/>
  <c r="F280" i="76"/>
  <c r="H269" i="76"/>
  <c r="G258" i="76"/>
  <c r="H247" i="76"/>
  <c r="F434" i="76"/>
  <c r="B423" i="76"/>
  <c r="B401" i="76"/>
  <c r="B390" i="76"/>
  <c r="B379" i="76"/>
  <c r="H368" i="76"/>
  <c r="F357" i="76"/>
  <c r="G346" i="76"/>
  <c r="H335" i="76"/>
  <c r="B324" i="76"/>
  <c r="G313" i="76"/>
  <c r="B302" i="76"/>
  <c r="G291" i="76"/>
  <c r="B434" i="76"/>
  <c r="H412" i="76"/>
  <c r="G368" i="76"/>
  <c r="B357" i="76"/>
  <c r="F346" i="76"/>
  <c r="G335" i="76"/>
  <c r="H324" i="76"/>
  <c r="F445" i="76"/>
  <c r="G412" i="76"/>
  <c r="H401" i="76"/>
  <c r="G390" i="76"/>
  <c r="H379" i="76"/>
  <c r="F368" i="76"/>
  <c r="H357" i="76"/>
  <c r="B346" i="76"/>
  <c r="F335" i="76"/>
  <c r="I335" i="76" s="1"/>
  <c r="G324" i="76"/>
  <c r="B313" i="76"/>
  <c r="G302" i="76"/>
  <c r="H302" i="76"/>
  <c r="F291" i="76"/>
  <c r="B258" i="76"/>
  <c r="B236" i="76"/>
  <c r="H225" i="76"/>
  <c r="G214" i="76"/>
  <c r="B203" i="76"/>
  <c r="G192" i="76"/>
  <c r="H181" i="76"/>
  <c r="B170" i="76"/>
  <c r="F159" i="76"/>
  <c r="G148" i="76"/>
  <c r="H137" i="76"/>
  <c r="F126" i="76"/>
  <c r="B115" i="76"/>
  <c r="H104" i="76"/>
  <c r="F93" i="76"/>
  <c r="H82" i="76"/>
  <c r="B71" i="76"/>
  <c r="F60" i="76"/>
  <c r="B93" i="76"/>
  <c r="G82" i="76"/>
  <c r="F313" i="76"/>
  <c r="B291" i="76"/>
  <c r="H280" i="76"/>
  <c r="G269" i="76"/>
  <c r="G247" i="76"/>
  <c r="H236" i="76"/>
  <c r="G225" i="76"/>
  <c r="F214" i="76"/>
  <c r="H203" i="76"/>
  <c r="F192" i="76"/>
  <c r="G181" i="76"/>
  <c r="H170" i="76"/>
  <c r="B159" i="76"/>
  <c r="F148" i="76"/>
  <c r="G137" i="76"/>
  <c r="B126" i="76"/>
  <c r="H115" i="76"/>
  <c r="G104" i="76"/>
  <c r="G280" i="76"/>
  <c r="F269" i="76"/>
  <c r="I269" i="76" s="1"/>
  <c r="H258" i="76"/>
  <c r="F247" i="76"/>
  <c r="G236" i="76"/>
  <c r="F225" i="76"/>
  <c r="I225" i="76" s="1"/>
  <c r="B214" i="76"/>
  <c r="G203" i="76"/>
  <c r="B192" i="76"/>
  <c r="F181" i="76"/>
  <c r="I181" i="76" s="1"/>
  <c r="G170" i="76"/>
  <c r="H159" i="76"/>
  <c r="B148" i="76"/>
  <c r="F137" i="76"/>
  <c r="I137" i="76" s="1"/>
  <c r="H126" i="76"/>
  <c r="B280" i="76"/>
  <c r="B269" i="76"/>
  <c r="F258" i="76"/>
  <c r="B247" i="76"/>
  <c r="F236" i="76"/>
  <c r="B225" i="76"/>
  <c r="H214" i="76"/>
  <c r="F203" i="76"/>
  <c r="H192" i="76"/>
  <c r="B181" i="76"/>
  <c r="F170" i="76"/>
  <c r="G159" i="76"/>
  <c r="H148" i="76"/>
  <c r="B137" i="76"/>
  <c r="G126" i="76"/>
  <c r="F115" i="76"/>
  <c r="B104" i="76"/>
  <c r="F82" i="76"/>
  <c r="H71" i="76"/>
  <c r="G60" i="76"/>
  <c r="B82" i="76"/>
  <c r="B60" i="76"/>
  <c r="F71" i="76"/>
  <c r="G115" i="76"/>
  <c r="F104" i="76"/>
  <c r="I104" i="76" s="1"/>
  <c r="G71" i="76"/>
  <c r="H93" i="76"/>
  <c r="G93" i="76"/>
  <c r="H60" i="76"/>
  <c r="I89" i="41"/>
  <c r="I109" i="41"/>
  <c r="I384" i="41"/>
  <c r="I367" i="78"/>
  <c r="I183" i="78"/>
  <c r="I179" i="78"/>
  <c r="I175" i="78"/>
  <c r="B451" i="77"/>
  <c r="B463" i="77"/>
  <c r="G451" i="77"/>
  <c r="H451" i="77"/>
  <c r="H440" i="77"/>
  <c r="H429" i="77"/>
  <c r="H418" i="77"/>
  <c r="G407" i="77"/>
  <c r="B396" i="77"/>
  <c r="G385" i="77"/>
  <c r="H374" i="77"/>
  <c r="F451" i="77"/>
  <c r="G440" i="77"/>
  <c r="G429" i="77"/>
  <c r="G418" i="77"/>
  <c r="F407" i="77"/>
  <c r="H396" i="77"/>
  <c r="F385" i="77"/>
  <c r="G374" i="77"/>
  <c r="H363" i="77"/>
  <c r="F352" i="77"/>
  <c r="G341" i="77"/>
  <c r="F440" i="77"/>
  <c r="F429" i="77"/>
  <c r="F418" i="77"/>
  <c r="B407" i="77"/>
  <c r="G396" i="77"/>
  <c r="B440" i="77"/>
  <c r="B429" i="77"/>
  <c r="B418" i="77"/>
  <c r="H407" i="77"/>
  <c r="F396" i="77"/>
  <c r="H385" i="77"/>
  <c r="B363" i="77"/>
  <c r="B352" i="77"/>
  <c r="B330" i="77"/>
  <c r="G319" i="77"/>
  <c r="B308" i="77"/>
  <c r="F297" i="77"/>
  <c r="G286" i="77"/>
  <c r="H275" i="77"/>
  <c r="G264" i="77"/>
  <c r="H253" i="77"/>
  <c r="B385" i="77"/>
  <c r="H341" i="77"/>
  <c r="H330" i="77"/>
  <c r="F319" i="77"/>
  <c r="H308" i="77"/>
  <c r="B297" i="77"/>
  <c r="F286" i="77"/>
  <c r="G275" i="77"/>
  <c r="F264" i="77"/>
  <c r="G253" i="77"/>
  <c r="G242" i="77"/>
  <c r="B231" i="77"/>
  <c r="F374" i="77"/>
  <c r="G363" i="77"/>
  <c r="H352" i="77"/>
  <c r="F341" i="77"/>
  <c r="G330" i="77"/>
  <c r="B319" i="77"/>
  <c r="G308" i="77"/>
  <c r="H297" i="77"/>
  <c r="B286" i="77"/>
  <c r="B374" i="77"/>
  <c r="F363" i="77"/>
  <c r="G352" i="77"/>
  <c r="B341" i="77"/>
  <c r="F330" i="77"/>
  <c r="I330" i="77" s="1"/>
  <c r="H319" i="77"/>
  <c r="F308" i="77"/>
  <c r="G297" i="77"/>
  <c r="H286" i="77"/>
  <c r="B275" i="77"/>
  <c r="G220" i="77"/>
  <c r="H209" i="77"/>
  <c r="B198" i="77"/>
  <c r="F187" i="77"/>
  <c r="H176" i="77"/>
  <c r="B165" i="77"/>
  <c r="H264" i="77"/>
  <c r="H242" i="77"/>
  <c r="H231" i="77"/>
  <c r="F220" i="77"/>
  <c r="G209" i="77"/>
  <c r="H198" i="77"/>
  <c r="B187" i="77"/>
  <c r="G176" i="77"/>
  <c r="H165" i="77"/>
  <c r="G154" i="77"/>
  <c r="H143" i="77"/>
  <c r="F132" i="77"/>
  <c r="H121" i="77"/>
  <c r="F110" i="77"/>
  <c r="H99" i="77"/>
  <c r="B264" i="77"/>
  <c r="F253" i="77"/>
  <c r="F242" i="77"/>
  <c r="G231" i="77"/>
  <c r="B220" i="77"/>
  <c r="F209" i="77"/>
  <c r="I209" i="77" s="1"/>
  <c r="G198" i="77"/>
  <c r="H187" i="77"/>
  <c r="F275" i="77"/>
  <c r="B253" i="77"/>
  <c r="B242" i="77"/>
  <c r="F231" i="77"/>
  <c r="I231" i="77" s="1"/>
  <c r="H220" i="77"/>
  <c r="B209" i="77"/>
  <c r="F198" i="77"/>
  <c r="I198" i="77" s="1"/>
  <c r="G187" i="77"/>
  <c r="B176" i="77"/>
  <c r="F165" i="77"/>
  <c r="G143" i="77"/>
  <c r="G132" i="77"/>
  <c r="F121" i="77"/>
  <c r="B110" i="77"/>
  <c r="B99" i="77"/>
  <c r="G88" i="77"/>
  <c r="B77" i="77"/>
  <c r="F66" i="77"/>
  <c r="H55" i="77"/>
  <c r="G165" i="77"/>
  <c r="H154" i="77"/>
  <c r="F143" i="77"/>
  <c r="B132" i="77"/>
  <c r="B121" i="77"/>
  <c r="F88" i="77"/>
  <c r="H77" i="77"/>
  <c r="B66" i="77"/>
  <c r="G55" i="77"/>
  <c r="F176" i="77"/>
  <c r="F154" i="77"/>
  <c r="I154" i="77" s="1"/>
  <c r="B143" i="77"/>
  <c r="H110" i="77"/>
  <c r="G99" i="77"/>
  <c r="B88" i="77"/>
  <c r="G77" i="77"/>
  <c r="H66" i="77"/>
  <c r="F55" i="77"/>
  <c r="B154" i="77"/>
  <c r="H132" i="77"/>
  <c r="G121" i="77"/>
  <c r="G110" i="77"/>
  <c r="F99" i="77"/>
  <c r="H88" i="77"/>
  <c r="F77" i="77"/>
  <c r="G66" i="77"/>
  <c r="B55" i="77"/>
  <c r="G455" i="77"/>
  <c r="B467" i="77"/>
  <c r="B455" i="77"/>
  <c r="F455" i="77"/>
  <c r="I455" i="77" s="1"/>
  <c r="F444" i="77"/>
  <c r="F433" i="77"/>
  <c r="F422" i="77"/>
  <c r="B411" i="77"/>
  <c r="G400" i="77"/>
  <c r="F389" i="77"/>
  <c r="G378" i="77"/>
  <c r="H367" i="77"/>
  <c r="B444" i="77"/>
  <c r="B433" i="77"/>
  <c r="B422" i="77"/>
  <c r="H411" i="77"/>
  <c r="F400" i="77"/>
  <c r="B389" i="77"/>
  <c r="F378" i="77"/>
  <c r="G367" i="77"/>
  <c r="H356" i="77"/>
  <c r="F345" i="77"/>
  <c r="H444" i="77"/>
  <c r="H433" i="77"/>
  <c r="H422" i="77"/>
  <c r="G411" i="77"/>
  <c r="B400" i="77"/>
  <c r="H389" i="77"/>
  <c r="H455" i="77"/>
  <c r="G444" i="77"/>
  <c r="G433" i="77"/>
  <c r="G422" i="77"/>
  <c r="F411" i="77"/>
  <c r="H400" i="77"/>
  <c r="G389" i="77"/>
  <c r="H378" i="77"/>
  <c r="G356" i="77"/>
  <c r="H345" i="77"/>
  <c r="H334" i="77"/>
  <c r="F323" i="77"/>
  <c r="I323" i="77" s="1"/>
  <c r="H312" i="77"/>
  <c r="B301" i="77"/>
  <c r="F290" i="77"/>
  <c r="G279" i="77"/>
  <c r="B268" i="77"/>
  <c r="G257" i="77"/>
  <c r="F246" i="77"/>
  <c r="F356" i="77"/>
  <c r="I356" i="77" s="1"/>
  <c r="G345" i="77"/>
  <c r="G334" i="77"/>
  <c r="B323" i="77"/>
  <c r="G312" i="77"/>
  <c r="H301" i="77"/>
  <c r="B290" i="77"/>
  <c r="F279" i="77"/>
  <c r="H268" i="77"/>
  <c r="F257" i="77"/>
  <c r="B246" i="77"/>
  <c r="H235" i="77"/>
  <c r="F224" i="77"/>
  <c r="F367" i="77"/>
  <c r="B356" i="77"/>
  <c r="B345" i="77"/>
  <c r="F334" i="77"/>
  <c r="H323" i="77"/>
  <c r="F312" i="77"/>
  <c r="G301" i="77"/>
  <c r="H290" i="77"/>
  <c r="B279" i="77"/>
  <c r="B378" i="77"/>
  <c r="B367" i="77"/>
  <c r="B334" i="77"/>
  <c r="G323" i="77"/>
  <c r="B312" i="77"/>
  <c r="F301" i="77"/>
  <c r="G290" i="77"/>
  <c r="H279" i="77"/>
  <c r="F268" i="77"/>
  <c r="G235" i="77"/>
  <c r="H224" i="77"/>
  <c r="G213" i="77"/>
  <c r="H202" i="77"/>
  <c r="B191" i="77"/>
  <c r="F180" i="77"/>
  <c r="H169" i="77"/>
  <c r="H257" i="77"/>
  <c r="F235" i="77"/>
  <c r="I235" i="77" s="1"/>
  <c r="G224" i="77"/>
  <c r="F213" i="77"/>
  <c r="G202" i="77"/>
  <c r="H191" i="77"/>
  <c r="B180" i="77"/>
  <c r="G169" i="77"/>
  <c r="B158" i="77"/>
  <c r="G147" i="77"/>
  <c r="B136" i="77"/>
  <c r="G125" i="77"/>
  <c r="H114" i="77"/>
  <c r="G103" i="77"/>
  <c r="H92" i="77"/>
  <c r="B257" i="77"/>
  <c r="H246" i="77"/>
  <c r="B235" i="77"/>
  <c r="B224" i="77"/>
  <c r="B213" i="77"/>
  <c r="F202" i="77"/>
  <c r="I202" i="77" s="1"/>
  <c r="G191" i="77"/>
  <c r="G268" i="77"/>
  <c r="G246" i="77"/>
  <c r="H213" i="77"/>
  <c r="B202" i="77"/>
  <c r="F191" i="77"/>
  <c r="I191" i="77" s="1"/>
  <c r="G180" i="77"/>
  <c r="B169" i="77"/>
  <c r="F169" i="77"/>
  <c r="G158" i="77"/>
  <c r="F147" i="77"/>
  <c r="F136" i="77"/>
  <c r="B125" i="77"/>
  <c r="G92" i="77"/>
  <c r="H81" i="77"/>
  <c r="B70" i="77"/>
  <c r="G59" i="77"/>
  <c r="H180" i="77"/>
  <c r="F158" i="77"/>
  <c r="B147" i="77"/>
  <c r="G114" i="77"/>
  <c r="H103" i="77"/>
  <c r="F92" i="77"/>
  <c r="G81" i="77"/>
  <c r="H70" i="77"/>
  <c r="F59" i="77"/>
  <c r="I59" i="77" s="1"/>
  <c r="H136" i="77"/>
  <c r="H125" i="77"/>
  <c r="F114" i="77"/>
  <c r="F103" i="77"/>
  <c r="I103" i="77" s="1"/>
  <c r="B92" i="77"/>
  <c r="F81" i="77"/>
  <c r="G70" i="77"/>
  <c r="B59" i="77"/>
  <c r="H158" i="77"/>
  <c r="H147" i="77"/>
  <c r="G136" i="77"/>
  <c r="F125" i="77"/>
  <c r="B114" i="77"/>
  <c r="B103" i="77"/>
  <c r="B81" i="77"/>
  <c r="F70" i="77"/>
  <c r="I70" i="77" s="1"/>
  <c r="H59" i="77"/>
  <c r="B461" i="76"/>
  <c r="H449" i="76"/>
  <c r="H438" i="76"/>
  <c r="G427" i="76"/>
  <c r="G449" i="76"/>
  <c r="G438" i="76"/>
  <c r="F427" i="76"/>
  <c r="B416" i="76"/>
  <c r="B405" i="76"/>
  <c r="G394" i="76"/>
  <c r="F383" i="76"/>
  <c r="F449" i="76"/>
  <c r="F438" i="76"/>
  <c r="B449" i="76"/>
  <c r="B438" i="76"/>
  <c r="H416" i="76"/>
  <c r="B383" i="76"/>
  <c r="B372" i="76"/>
  <c r="G361" i="76"/>
  <c r="H350" i="76"/>
  <c r="B339" i="76"/>
  <c r="F328" i="76"/>
  <c r="H317" i="76"/>
  <c r="F306" i="76"/>
  <c r="H295" i="76"/>
  <c r="B284" i="76"/>
  <c r="G273" i="76"/>
  <c r="G262" i="76"/>
  <c r="H251" i="76"/>
  <c r="G240" i="76"/>
  <c r="H427" i="76"/>
  <c r="I427" i="76" s="1"/>
  <c r="G416" i="76"/>
  <c r="H405" i="76"/>
  <c r="H394" i="76"/>
  <c r="H372" i="76"/>
  <c r="F361" i="76"/>
  <c r="G350" i="76"/>
  <c r="H339" i="76"/>
  <c r="B328" i="76"/>
  <c r="G317" i="76"/>
  <c r="B306" i="76"/>
  <c r="G295" i="76"/>
  <c r="B427" i="76"/>
  <c r="F416" i="76"/>
  <c r="G405" i="76"/>
  <c r="F394" i="76"/>
  <c r="I394" i="76" s="1"/>
  <c r="H383" i="76"/>
  <c r="G372" i="76"/>
  <c r="B361" i="76"/>
  <c r="F350" i="76"/>
  <c r="G339" i="76"/>
  <c r="H328" i="76"/>
  <c r="F317" i="76"/>
  <c r="F405" i="76"/>
  <c r="B394" i="76"/>
  <c r="G383" i="76"/>
  <c r="F372" i="76"/>
  <c r="H361" i="76"/>
  <c r="B350" i="76"/>
  <c r="F339" i="76"/>
  <c r="G328" i="76"/>
  <c r="B317" i="76"/>
  <c r="G306" i="76"/>
  <c r="G284" i="76"/>
  <c r="F273" i="76"/>
  <c r="G251" i="76"/>
  <c r="H240" i="76"/>
  <c r="G229" i="76"/>
  <c r="G218" i="76"/>
  <c r="B207" i="76"/>
  <c r="F196" i="76"/>
  <c r="H185" i="76"/>
  <c r="B174" i="76"/>
  <c r="F163" i="76"/>
  <c r="G152" i="76"/>
  <c r="H141" i="76"/>
  <c r="F130" i="76"/>
  <c r="H119" i="76"/>
  <c r="G108" i="76"/>
  <c r="B97" i="76"/>
  <c r="H86" i="76"/>
  <c r="B75" i="76"/>
  <c r="F64" i="76"/>
  <c r="G53" i="76"/>
  <c r="G86" i="76"/>
  <c r="H306" i="76"/>
  <c r="F284" i="76"/>
  <c r="B273" i="76"/>
  <c r="H262" i="76"/>
  <c r="F251" i="76"/>
  <c r="F240" i="76"/>
  <c r="F229" i="76"/>
  <c r="F218" i="76"/>
  <c r="H207" i="76"/>
  <c r="B196" i="76"/>
  <c r="G185" i="76"/>
  <c r="H174" i="76"/>
  <c r="B163" i="76"/>
  <c r="F152" i="76"/>
  <c r="G141" i="76"/>
  <c r="B130" i="76"/>
  <c r="G119" i="76"/>
  <c r="F108" i="76"/>
  <c r="H97" i="76"/>
  <c r="F295" i="76"/>
  <c r="F262" i="76"/>
  <c r="B251" i="76"/>
  <c r="B240" i="76"/>
  <c r="B229" i="76"/>
  <c r="B218" i="76"/>
  <c r="G207" i="76"/>
  <c r="H196" i="76"/>
  <c r="F185" i="76"/>
  <c r="I185" i="76" s="1"/>
  <c r="G174" i="76"/>
  <c r="H163" i="76"/>
  <c r="B152" i="76"/>
  <c r="F141" i="76"/>
  <c r="I141" i="76" s="1"/>
  <c r="H130" i="76"/>
  <c r="B295" i="76"/>
  <c r="H284" i="76"/>
  <c r="H273" i="76"/>
  <c r="B262" i="76"/>
  <c r="H229" i="76"/>
  <c r="H218" i="76"/>
  <c r="F207" i="76"/>
  <c r="G196" i="76"/>
  <c r="B185" i="76"/>
  <c r="F174" i="76"/>
  <c r="G163" i="76"/>
  <c r="H152" i="76"/>
  <c r="B141" i="76"/>
  <c r="G130" i="76"/>
  <c r="B119" i="76"/>
  <c r="H108" i="76"/>
  <c r="G97" i="76"/>
  <c r="G75" i="76"/>
  <c r="B64" i="76"/>
  <c r="F97" i="76"/>
  <c r="F75" i="76"/>
  <c r="H53" i="76"/>
  <c r="H64" i="76"/>
  <c r="F119" i="76"/>
  <c r="I119" i="76" s="1"/>
  <c r="B108" i="76"/>
  <c r="F86" i="76"/>
  <c r="F53" i="76"/>
  <c r="I53" i="76" s="1"/>
  <c r="B86" i="76"/>
  <c r="H75" i="76"/>
  <c r="G64" i="76"/>
  <c r="B53" i="76"/>
  <c r="B465" i="76"/>
  <c r="G453" i="76"/>
  <c r="G442" i="76"/>
  <c r="F431" i="76"/>
  <c r="F453" i="76"/>
  <c r="F442" i="76"/>
  <c r="B431" i="76"/>
  <c r="H420" i="76"/>
  <c r="H409" i="76"/>
  <c r="G398" i="76"/>
  <c r="B387" i="76"/>
  <c r="G376" i="76"/>
  <c r="B453" i="76"/>
  <c r="B442" i="76"/>
  <c r="H453" i="76"/>
  <c r="H431" i="76"/>
  <c r="G420" i="76"/>
  <c r="F365" i="76"/>
  <c r="H354" i="76"/>
  <c r="B343" i="76"/>
  <c r="F332" i="76"/>
  <c r="G321" i="76"/>
  <c r="B310" i="76"/>
  <c r="G299" i="76"/>
  <c r="B288" i="76"/>
  <c r="G277" i="76"/>
  <c r="F266" i="76"/>
  <c r="H255" i="76"/>
  <c r="F244" i="76"/>
  <c r="G431" i="76"/>
  <c r="F420" i="76"/>
  <c r="G409" i="76"/>
  <c r="H398" i="76"/>
  <c r="H387" i="76"/>
  <c r="H376" i="76"/>
  <c r="B365" i="76"/>
  <c r="G354" i="76"/>
  <c r="H343" i="76"/>
  <c r="B332" i="76"/>
  <c r="F321" i="76"/>
  <c r="H310" i="76"/>
  <c r="F299" i="76"/>
  <c r="H288" i="76"/>
  <c r="B420" i="76"/>
  <c r="F409" i="76"/>
  <c r="F398" i="76"/>
  <c r="G387" i="76"/>
  <c r="F376" i="76"/>
  <c r="I376" i="76" s="1"/>
  <c r="H365" i="76"/>
  <c r="F354" i="76"/>
  <c r="I354" i="76" s="1"/>
  <c r="G343" i="76"/>
  <c r="H332" i="76"/>
  <c r="B321" i="76"/>
  <c r="H442" i="76"/>
  <c r="B409" i="76"/>
  <c r="B398" i="76"/>
  <c r="F387" i="76"/>
  <c r="B376" i="76"/>
  <c r="G365" i="76"/>
  <c r="B354" i="76"/>
  <c r="F343" i="76"/>
  <c r="G332" i="76"/>
  <c r="H321" i="76"/>
  <c r="F310" i="76"/>
  <c r="F288" i="76"/>
  <c r="F277" i="76"/>
  <c r="H266" i="76"/>
  <c r="G255" i="76"/>
  <c r="G244" i="76"/>
  <c r="F233" i="76"/>
  <c r="F222" i="76"/>
  <c r="H211" i="76"/>
  <c r="F200" i="76"/>
  <c r="H189" i="76"/>
  <c r="B178" i="76"/>
  <c r="F167" i="76"/>
  <c r="G156" i="76"/>
  <c r="H145" i="76"/>
  <c r="B134" i="76"/>
  <c r="G123" i="76"/>
  <c r="G112" i="76"/>
  <c r="B101" i="76"/>
  <c r="G90" i="76"/>
  <c r="B79" i="76"/>
  <c r="B68" i="76"/>
  <c r="G57" i="76"/>
  <c r="F90" i="76"/>
  <c r="G310" i="76"/>
  <c r="H299" i="76"/>
  <c r="B277" i="76"/>
  <c r="G266" i="76"/>
  <c r="F255" i="76"/>
  <c r="I255" i="76" s="1"/>
  <c r="B244" i="76"/>
  <c r="B233" i="76"/>
  <c r="B222" i="76"/>
  <c r="G211" i="76"/>
  <c r="B200" i="76"/>
  <c r="G189" i="76"/>
  <c r="H178" i="76"/>
  <c r="B167" i="76"/>
  <c r="F156" i="76"/>
  <c r="G145" i="76"/>
  <c r="H134" i="76"/>
  <c r="F123" i="76"/>
  <c r="F112" i="76"/>
  <c r="H101" i="76"/>
  <c r="B299" i="76"/>
  <c r="B266" i="76"/>
  <c r="B255" i="76"/>
  <c r="H233" i="76"/>
  <c r="H222" i="76"/>
  <c r="F211" i="76"/>
  <c r="H200" i="76"/>
  <c r="F189" i="76"/>
  <c r="I189" i="76" s="1"/>
  <c r="G178" i="76"/>
  <c r="H167" i="76"/>
  <c r="B156" i="76"/>
  <c r="F145" i="76"/>
  <c r="I145" i="76" s="1"/>
  <c r="G134" i="76"/>
  <c r="G288" i="76"/>
  <c r="H277" i="76"/>
  <c r="H244" i="76"/>
  <c r="I244" i="76" s="1"/>
  <c r="G233" i="76"/>
  <c r="G222" i="76"/>
  <c r="B211" i="76"/>
  <c r="G200" i="76"/>
  <c r="B189" i="76"/>
  <c r="F178" i="76"/>
  <c r="I178" i="76" s="1"/>
  <c r="G167" i="76"/>
  <c r="H156" i="76"/>
  <c r="B145" i="76"/>
  <c r="F134" i="76"/>
  <c r="I134" i="76" s="1"/>
  <c r="H123" i="76"/>
  <c r="H112" i="76"/>
  <c r="F101" i="76"/>
  <c r="G79" i="76"/>
  <c r="G101" i="76"/>
  <c r="H90" i="76"/>
  <c r="F79" i="76"/>
  <c r="H68" i="76"/>
  <c r="G68" i="76"/>
  <c r="H57" i="76"/>
  <c r="F57" i="76"/>
  <c r="B123" i="76"/>
  <c r="B112" i="76"/>
  <c r="B90" i="76"/>
  <c r="H79" i="76"/>
  <c r="F68" i="76"/>
  <c r="B57" i="76"/>
  <c r="B469" i="76"/>
  <c r="B457" i="76"/>
  <c r="H446" i="76"/>
  <c r="H435" i="76"/>
  <c r="H424" i="76"/>
  <c r="H457" i="76"/>
  <c r="G446" i="76"/>
  <c r="G435" i="76"/>
  <c r="G424" i="76"/>
  <c r="F413" i="76"/>
  <c r="B402" i="76"/>
  <c r="H391" i="76"/>
  <c r="F380" i="76"/>
  <c r="G457" i="76"/>
  <c r="F446" i="76"/>
  <c r="F457" i="76"/>
  <c r="B435" i="76"/>
  <c r="G413" i="76"/>
  <c r="G402" i="76"/>
  <c r="G391" i="76"/>
  <c r="H380" i="76"/>
  <c r="B369" i="76"/>
  <c r="G358" i="76"/>
  <c r="H347" i="76"/>
  <c r="B336" i="76"/>
  <c r="F325" i="76"/>
  <c r="H314" i="76"/>
  <c r="F303" i="76"/>
  <c r="H292" i="76"/>
  <c r="F281" i="76"/>
  <c r="H270" i="76"/>
  <c r="G259" i="76"/>
  <c r="H248" i="76"/>
  <c r="G237" i="76"/>
  <c r="B413" i="76"/>
  <c r="F402" i="76"/>
  <c r="F391" i="76"/>
  <c r="G380" i="76"/>
  <c r="H369" i="76"/>
  <c r="F358" i="76"/>
  <c r="G347" i="76"/>
  <c r="H336" i="76"/>
  <c r="B325" i="76"/>
  <c r="G314" i="76"/>
  <c r="B303" i="76"/>
  <c r="G292" i="76"/>
  <c r="B446" i="76"/>
  <c r="F424" i="76"/>
  <c r="B391" i="76"/>
  <c r="B380" i="76"/>
  <c r="G369" i="76"/>
  <c r="B358" i="76"/>
  <c r="F347" i="76"/>
  <c r="G336" i="76"/>
  <c r="H325" i="76"/>
  <c r="F435" i="76"/>
  <c r="B424" i="76"/>
  <c r="H413" i="76"/>
  <c r="H402" i="76"/>
  <c r="F369" i="76"/>
  <c r="H358" i="76"/>
  <c r="B347" i="76"/>
  <c r="F336" i="76"/>
  <c r="I336" i="76" s="1"/>
  <c r="G325" i="76"/>
  <c r="B314" i="76"/>
  <c r="G303" i="76"/>
  <c r="F314" i="76"/>
  <c r="B281" i="76"/>
  <c r="B270" i="76"/>
  <c r="F259" i="76"/>
  <c r="B248" i="76"/>
  <c r="B237" i="76"/>
  <c r="H226" i="76"/>
  <c r="G215" i="76"/>
  <c r="B204" i="76"/>
  <c r="G193" i="76"/>
  <c r="H182" i="76"/>
  <c r="B171" i="76"/>
  <c r="F160" i="76"/>
  <c r="G149" i="76"/>
  <c r="H138" i="76"/>
  <c r="F127" i="76"/>
  <c r="H116" i="76"/>
  <c r="H105" i="76"/>
  <c r="F94" i="76"/>
  <c r="H83" i="76"/>
  <c r="B72" i="76"/>
  <c r="F61" i="76"/>
  <c r="B259" i="76"/>
  <c r="G226" i="76"/>
  <c r="F215" i="76"/>
  <c r="H204" i="76"/>
  <c r="F193" i="76"/>
  <c r="G182" i="76"/>
  <c r="H171" i="76"/>
  <c r="B160" i="76"/>
  <c r="F149" i="76"/>
  <c r="G138" i="76"/>
  <c r="B127" i="76"/>
  <c r="G116" i="76"/>
  <c r="G105" i="76"/>
  <c r="B94" i="76"/>
  <c r="G83" i="76"/>
  <c r="F292" i="76"/>
  <c r="H281" i="76"/>
  <c r="G270" i="76"/>
  <c r="G248" i="76"/>
  <c r="H237" i="76"/>
  <c r="F226" i="76"/>
  <c r="I226" i="76" s="1"/>
  <c r="B215" i="76"/>
  <c r="G204" i="76"/>
  <c r="B193" i="76"/>
  <c r="F182" i="76"/>
  <c r="G171" i="76"/>
  <c r="H160" i="76"/>
  <c r="B149" i="76"/>
  <c r="F138" i="76"/>
  <c r="I138" i="76" s="1"/>
  <c r="H127" i="76"/>
  <c r="H303" i="76"/>
  <c r="B292" i="76"/>
  <c r="G281" i="76"/>
  <c r="F270" i="76"/>
  <c r="H259" i="76"/>
  <c r="F248" i="76"/>
  <c r="F237" i="76"/>
  <c r="I237" i="76" s="1"/>
  <c r="B226" i="76"/>
  <c r="H215" i="76"/>
  <c r="F204" i="76"/>
  <c r="H193" i="76"/>
  <c r="B182" i="76"/>
  <c r="F171" i="76"/>
  <c r="I171" i="76" s="1"/>
  <c r="G160" i="76"/>
  <c r="H149" i="76"/>
  <c r="B138" i="76"/>
  <c r="G127" i="76"/>
  <c r="B116" i="76"/>
  <c r="B105" i="76"/>
  <c r="F116" i="76"/>
  <c r="F105" i="76"/>
  <c r="H94" i="76"/>
  <c r="H61" i="76"/>
  <c r="G94" i="76"/>
  <c r="H72" i="76"/>
  <c r="G61" i="76"/>
  <c r="G72" i="76"/>
  <c r="B61" i="76"/>
  <c r="F83" i="76"/>
  <c r="B83" i="76"/>
  <c r="F72" i="76"/>
  <c r="I57" i="41"/>
  <c r="I248" i="41"/>
  <c r="I392" i="41"/>
  <c r="I366" i="41"/>
  <c r="I383" i="41"/>
  <c r="I352" i="41"/>
  <c r="I405" i="41"/>
  <c r="I423" i="41"/>
  <c r="I411" i="41"/>
  <c r="I456" i="41"/>
  <c r="I453" i="41"/>
  <c r="I241" i="41"/>
  <c r="I199" i="78"/>
  <c r="I70" i="78"/>
  <c r="I57" i="78"/>
  <c r="I392" i="78"/>
  <c r="I378" i="78"/>
  <c r="I398" i="78"/>
  <c r="I325" i="78"/>
  <c r="I358" i="78"/>
  <c r="I402" i="78"/>
  <c r="I312" i="78"/>
  <c r="I209" i="78"/>
  <c r="I178" i="78"/>
  <c r="I169" i="78"/>
  <c r="I373" i="78"/>
  <c r="I395" i="78"/>
  <c r="I138" i="78"/>
  <c r="I342" i="78"/>
  <c r="I287" i="78"/>
  <c r="I375" i="78"/>
  <c r="I364" i="78"/>
  <c r="I400" i="78"/>
  <c r="I165" i="78"/>
  <c r="I152" i="78"/>
  <c r="I143" i="78"/>
  <c r="I121" i="78"/>
  <c r="I59" i="78"/>
  <c r="I379" i="78"/>
  <c r="I401" i="78"/>
  <c r="I388" i="78"/>
  <c r="H452" i="77"/>
  <c r="B464" i="77"/>
  <c r="F452" i="77"/>
  <c r="H441" i="77"/>
  <c r="H430" i="77"/>
  <c r="H419" i="77"/>
  <c r="F408" i="77"/>
  <c r="B397" i="77"/>
  <c r="G386" i="77"/>
  <c r="H375" i="77"/>
  <c r="G441" i="77"/>
  <c r="G430" i="77"/>
  <c r="G419" i="77"/>
  <c r="B408" i="77"/>
  <c r="H397" i="77"/>
  <c r="F386" i="77"/>
  <c r="G375" i="77"/>
  <c r="H364" i="77"/>
  <c r="B353" i="77"/>
  <c r="G342" i="77"/>
  <c r="G452" i="77"/>
  <c r="F441" i="77"/>
  <c r="F430" i="77"/>
  <c r="F419" i="77"/>
  <c r="H408" i="77"/>
  <c r="G397" i="77"/>
  <c r="B452" i="77"/>
  <c r="B441" i="77"/>
  <c r="B430" i="77"/>
  <c r="B419" i="77"/>
  <c r="G408" i="77"/>
  <c r="F397" i="77"/>
  <c r="H386" i="77"/>
  <c r="B386" i="77"/>
  <c r="F375" i="77"/>
  <c r="F364" i="77"/>
  <c r="F353" i="77"/>
  <c r="B342" i="77"/>
  <c r="B331" i="77"/>
  <c r="G320" i="77"/>
  <c r="B309" i="77"/>
  <c r="F298" i="77"/>
  <c r="G287" i="77"/>
  <c r="H276" i="77"/>
  <c r="F265" i="77"/>
  <c r="H254" i="77"/>
  <c r="B375" i="77"/>
  <c r="B364" i="77"/>
  <c r="H331" i="77"/>
  <c r="F320" i="77"/>
  <c r="H309" i="77"/>
  <c r="B298" i="77"/>
  <c r="F287" i="77"/>
  <c r="G276" i="77"/>
  <c r="B265" i="77"/>
  <c r="G254" i="77"/>
  <c r="G243" i="77"/>
  <c r="B232" i="77"/>
  <c r="H353" i="77"/>
  <c r="H342" i="77"/>
  <c r="G331" i="77"/>
  <c r="B320" i="77"/>
  <c r="G309" i="77"/>
  <c r="H298" i="77"/>
  <c r="B287" i="77"/>
  <c r="F276" i="77"/>
  <c r="G364" i="77"/>
  <c r="G353" i="77"/>
  <c r="F342" i="77"/>
  <c r="I342" i="77" s="1"/>
  <c r="F331" i="77"/>
  <c r="H320" i="77"/>
  <c r="F309" i="77"/>
  <c r="G298" i="77"/>
  <c r="H287" i="77"/>
  <c r="F254" i="77"/>
  <c r="B243" i="77"/>
  <c r="F232" i="77"/>
  <c r="F221" i="77"/>
  <c r="H210" i="77"/>
  <c r="B199" i="77"/>
  <c r="F188" i="77"/>
  <c r="G177" i="77"/>
  <c r="B166" i="77"/>
  <c r="B254" i="77"/>
  <c r="B221" i="77"/>
  <c r="G210" i="77"/>
  <c r="H199" i="77"/>
  <c r="B188" i="77"/>
  <c r="F177" i="77"/>
  <c r="H166" i="77"/>
  <c r="F155" i="77"/>
  <c r="H144" i="77"/>
  <c r="F133" i="77"/>
  <c r="H122" i="77"/>
  <c r="F111" i="77"/>
  <c r="H100" i="77"/>
  <c r="B276" i="77"/>
  <c r="H265" i="77"/>
  <c r="H243" i="77"/>
  <c r="H232" i="77"/>
  <c r="H221" i="77"/>
  <c r="F210" i="77"/>
  <c r="G199" i="77"/>
  <c r="H188" i="77"/>
  <c r="G265" i="77"/>
  <c r="F243" i="77"/>
  <c r="G232" i="77"/>
  <c r="G221" i="77"/>
  <c r="B210" i="77"/>
  <c r="F199" i="77"/>
  <c r="G188" i="77"/>
  <c r="H177" i="77"/>
  <c r="F166" i="77"/>
  <c r="I166" i="77" s="1"/>
  <c r="G166" i="77"/>
  <c r="H133" i="77"/>
  <c r="G122" i="77"/>
  <c r="G111" i="77"/>
  <c r="F100" i="77"/>
  <c r="G89" i="77"/>
  <c r="B78" i="77"/>
  <c r="F67" i="77"/>
  <c r="H56" i="77"/>
  <c r="B177" i="77"/>
  <c r="H155" i="77"/>
  <c r="G144" i="77"/>
  <c r="G133" i="77"/>
  <c r="F122" i="77"/>
  <c r="B111" i="77"/>
  <c r="B100" i="77"/>
  <c r="F89" i="77"/>
  <c r="H78" i="77"/>
  <c r="B67" i="77"/>
  <c r="G56" i="77"/>
  <c r="G155" i="77"/>
  <c r="F144" i="77"/>
  <c r="B133" i="77"/>
  <c r="B122" i="77"/>
  <c r="B89" i="77"/>
  <c r="G78" i="77"/>
  <c r="H67" i="77"/>
  <c r="F56" i="77"/>
  <c r="I56" i="77" s="1"/>
  <c r="B155" i="77"/>
  <c r="B144" i="77"/>
  <c r="H111" i="77"/>
  <c r="G100" i="77"/>
  <c r="H89" i="77"/>
  <c r="F78" i="77"/>
  <c r="I78" i="77" s="1"/>
  <c r="G67" i="77"/>
  <c r="B56" i="77"/>
  <c r="G456" i="77"/>
  <c r="B468" i="77"/>
  <c r="B456" i="77"/>
  <c r="F445" i="77"/>
  <c r="F434" i="77"/>
  <c r="B423" i="77"/>
  <c r="B412" i="77"/>
  <c r="G401" i="77"/>
  <c r="F390" i="77"/>
  <c r="G379" i="77"/>
  <c r="H368" i="77"/>
  <c r="H456" i="77"/>
  <c r="B445" i="77"/>
  <c r="B434" i="77"/>
  <c r="H423" i="77"/>
  <c r="H412" i="77"/>
  <c r="F401" i="77"/>
  <c r="B390" i="77"/>
  <c r="F379" i="77"/>
  <c r="G368" i="77"/>
  <c r="H357" i="77"/>
  <c r="F346" i="77"/>
  <c r="F456" i="77"/>
  <c r="H445" i="77"/>
  <c r="H434" i="77"/>
  <c r="G423" i="77"/>
  <c r="G412" i="77"/>
  <c r="B401" i="77"/>
  <c r="H390" i="77"/>
  <c r="G445" i="77"/>
  <c r="G434" i="77"/>
  <c r="F423" i="77"/>
  <c r="F412" i="77"/>
  <c r="H401" i="77"/>
  <c r="G390" i="77"/>
  <c r="H379" i="77"/>
  <c r="F368" i="77"/>
  <c r="H335" i="77"/>
  <c r="F324" i="77"/>
  <c r="H313" i="77"/>
  <c r="B302" i="77"/>
  <c r="F291" i="77"/>
  <c r="G280" i="77"/>
  <c r="B269" i="77"/>
  <c r="G258" i="77"/>
  <c r="F247" i="77"/>
  <c r="B368" i="77"/>
  <c r="G357" i="77"/>
  <c r="H346" i="77"/>
  <c r="G335" i="77"/>
  <c r="B324" i="77"/>
  <c r="G313" i="77"/>
  <c r="H302" i="77"/>
  <c r="B291" i="77"/>
  <c r="F280" i="77"/>
  <c r="H269" i="77"/>
  <c r="F258" i="77"/>
  <c r="B247" i="77"/>
  <c r="H236" i="77"/>
  <c r="F225" i="77"/>
  <c r="B379" i="77"/>
  <c r="F357" i="77"/>
  <c r="G346" i="77"/>
  <c r="F335" i="77"/>
  <c r="H324" i="77"/>
  <c r="F313" i="77"/>
  <c r="G302" i="77"/>
  <c r="H291" i="77"/>
  <c r="B280" i="77"/>
  <c r="B357" i="77"/>
  <c r="B346" i="77"/>
  <c r="B335" i="77"/>
  <c r="G324" i="77"/>
  <c r="B313" i="77"/>
  <c r="F302" i="77"/>
  <c r="G291" i="77"/>
  <c r="H280" i="77"/>
  <c r="B258" i="77"/>
  <c r="H247" i="77"/>
  <c r="G214" i="77"/>
  <c r="H203" i="77"/>
  <c r="B192" i="77"/>
  <c r="F181" i="77"/>
  <c r="H170" i="77"/>
  <c r="G269" i="77"/>
  <c r="G247" i="77"/>
  <c r="G236" i="77"/>
  <c r="H225" i="77"/>
  <c r="F214" i="77"/>
  <c r="G203" i="77"/>
  <c r="H192" i="77"/>
  <c r="B181" i="77"/>
  <c r="G170" i="77"/>
  <c r="B159" i="77"/>
  <c r="G148" i="77"/>
  <c r="B137" i="77"/>
  <c r="F126" i="77"/>
  <c r="H115" i="77"/>
  <c r="G104" i="77"/>
  <c r="H93" i="77"/>
  <c r="F269" i="77"/>
  <c r="F236" i="77"/>
  <c r="G225" i="77"/>
  <c r="B214" i="77"/>
  <c r="F203" i="77"/>
  <c r="G192" i="77"/>
  <c r="H258" i="77"/>
  <c r="B236" i="77"/>
  <c r="B225" i="77"/>
  <c r="H214" i="77"/>
  <c r="B203" i="77"/>
  <c r="F192" i="77"/>
  <c r="G181" i="77"/>
  <c r="B170" i="77"/>
  <c r="H181" i="77"/>
  <c r="H159" i="77"/>
  <c r="H148" i="77"/>
  <c r="G137" i="77"/>
  <c r="B126" i="77"/>
  <c r="B115" i="77"/>
  <c r="B104" i="77"/>
  <c r="H82" i="77"/>
  <c r="B71" i="77"/>
  <c r="G60" i="77"/>
  <c r="G159" i="77"/>
  <c r="F148" i="77"/>
  <c r="F137" i="77"/>
  <c r="G93" i="77"/>
  <c r="I93" i="77" s="1"/>
  <c r="G82" i="77"/>
  <c r="H71" i="77"/>
  <c r="F60" i="77"/>
  <c r="F159" i="77"/>
  <c r="I159" i="77" s="1"/>
  <c r="B148" i="77"/>
  <c r="H126" i="77"/>
  <c r="G115" i="77"/>
  <c r="H104" i="77"/>
  <c r="F93" i="77"/>
  <c r="F82" i="77"/>
  <c r="G71" i="77"/>
  <c r="B60" i="77"/>
  <c r="F170" i="77"/>
  <c r="H137" i="77"/>
  <c r="G126" i="77"/>
  <c r="F115" i="77"/>
  <c r="F104" i="77"/>
  <c r="B93" i="77"/>
  <c r="B82" i="77"/>
  <c r="F71" i="77"/>
  <c r="H60" i="77"/>
  <c r="B462" i="76"/>
  <c r="H450" i="76"/>
  <c r="G439" i="76"/>
  <c r="G428" i="76"/>
  <c r="G450" i="76"/>
  <c r="F439" i="76"/>
  <c r="F428" i="76"/>
  <c r="B417" i="76"/>
  <c r="B406" i="76"/>
  <c r="G395" i="76"/>
  <c r="B384" i="76"/>
  <c r="G373" i="76"/>
  <c r="F450" i="76"/>
  <c r="I450" i="76" s="1"/>
  <c r="B439" i="76"/>
  <c r="B428" i="76"/>
  <c r="F406" i="76"/>
  <c r="B395" i="76"/>
  <c r="D393" i="76"/>
  <c r="F384" i="76"/>
  <c r="B373" i="76"/>
  <c r="G362" i="76"/>
  <c r="H351" i="76"/>
  <c r="B340" i="76"/>
  <c r="F329" i="76"/>
  <c r="H318" i="76"/>
  <c r="F307" i="76"/>
  <c r="G296" i="76"/>
  <c r="B285" i="76"/>
  <c r="G274" i="76"/>
  <c r="G263" i="76"/>
  <c r="H252" i="76"/>
  <c r="G241" i="76"/>
  <c r="H417" i="76"/>
  <c r="F362" i="76"/>
  <c r="G351" i="76"/>
  <c r="H340" i="76"/>
  <c r="B329" i="76"/>
  <c r="G318" i="76"/>
  <c r="B307" i="76"/>
  <c r="F296" i="76"/>
  <c r="H285" i="76"/>
  <c r="H439" i="76"/>
  <c r="G417" i="76"/>
  <c r="H406" i="76"/>
  <c r="H395" i="76"/>
  <c r="H384" i="76"/>
  <c r="H373" i="76"/>
  <c r="B362" i="76"/>
  <c r="F351" i="76"/>
  <c r="I351" i="76" s="1"/>
  <c r="G340" i="76"/>
  <c r="H329" i="76"/>
  <c r="F318" i="76"/>
  <c r="B450" i="76"/>
  <c r="H428" i="76"/>
  <c r="F417" i="76"/>
  <c r="G406" i="76"/>
  <c r="F395" i="76"/>
  <c r="I395" i="76" s="1"/>
  <c r="G384" i="76"/>
  <c r="F373" i="76"/>
  <c r="I373" i="76" s="1"/>
  <c r="H362" i="76"/>
  <c r="B351" i="76"/>
  <c r="F340" i="76"/>
  <c r="G329" i="76"/>
  <c r="B318" i="76"/>
  <c r="G307" i="76"/>
  <c r="H307" i="76"/>
  <c r="B296" i="76"/>
  <c r="H274" i="76"/>
  <c r="B263" i="76"/>
  <c r="G230" i="76"/>
  <c r="G219" i="76"/>
  <c r="H208" i="76"/>
  <c r="F197" i="76"/>
  <c r="H186" i="76"/>
  <c r="B175" i="76"/>
  <c r="F164" i="76"/>
  <c r="G153" i="76"/>
  <c r="H142" i="76"/>
  <c r="F131" i="76"/>
  <c r="G120" i="76"/>
  <c r="G109" i="76"/>
  <c r="B98" i="76"/>
  <c r="H87" i="76"/>
  <c r="B76" i="76"/>
  <c r="F65" i="76"/>
  <c r="G54" i="76"/>
  <c r="H98" i="76"/>
  <c r="G87" i="76"/>
  <c r="G285" i="76"/>
  <c r="F274" i="76"/>
  <c r="G252" i="76"/>
  <c r="H241" i="76"/>
  <c r="F230" i="76"/>
  <c r="I230" i="76" s="1"/>
  <c r="F219" i="76"/>
  <c r="G208" i="76"/>
  <c r="B197" i="76"/>
  <c r="G186" i="76"/>
  <c r="H175" i="76"/>
  <c r="B164" i="76"/>
  <c r="F153" i="76"/>
  <c r="G142" i="76"/>
  <c r="B131" i="76"/>
  <c r="F120" i="76"/>
  <c r="F109" i="76"/>
  <c r="F285" i="76"/>
  <c r="I285" i="76" s="1"/>
  <c r="B274" i="76"/>
  <c r="H263" i="76"/>
  <c r="F252" i="76"/>
  <c r="F241" i="76"/>
  <c r="I241" i="76" s="1"/>
  <c r="B230" i="76"/>
  <c r="B219" i="76"/>
  <c r="F208" i="76"/>
  <c r="H197" i="76"/>
  <c r="F186" i="76"/>
  <c r="G175" i="76"/>
  <c r="H164" i="76"/>
  <c r="B153" i="76"/>
  <c r="F142" i="76"/>
  <c r="H131" i="76"/>
  <c r="H296" i="76"/>
  <c r="F263" i="76"/>
  <c r="I263" i="76" s="1"/>
  <c r="B252" i="76"/>
  <c r="B241" i="76"/>
  <c r="H230" i="76"/>
  <c r="H219" i="76"/>
  <c r="B208" i="76"/>
  <c r="G197" i="76"/>
  <c r="B186" i="76"/>
  <c r="F175" i="76"/>
  <c r="I175" i="76" s="1"/>
  <c r="G164" i="76"/>
  <c r="H153" i="76"/>
  <c r="B142" i="76"/>
  <c r="G131" i="76"/>
  <c r="H120" i="76"/>
  <c r="H109" i="76"/>
  <c r="F87" i="76"/>
  <c r="H76" i="76"/>
  <c r="G65" i="76"/>
  <c r="B54" i="76"/>
  <c r="B87" i="76"/>
  <c r="G76" i="76"/>
  <c r="B65" i="76"/>
  <c r="H54" i="76"/>
  <c r="B120" i="76"/>
  <c r="B109" i="76"/>
  <c r="G98" i="76"/>
  <c r="F76" i="76"/>
  <c r="F98" i="76"/>
  <c r="H65" i="76"/>
  <c r="F54" i="76"/>
  <c r="B466" i="76"/>
  <c r="G454" i="76"/>
  <c r="F443" i="76"/>
  <c r="F432" i="76"/>
  <c r="F454" i="76"/>
  <c r="B443" i="76"/>
  <c r="B432" i="76"/>
  <c r="H421" i="76"/>
  <c r="H410" i="76"/>
  <c r="G399" i="76"/>
  <c r="B388" i="76"/>
  <c r="G377" i="76"/>
  <c r="B454" i="76"/>
  <c r="H443" i="76"/>
  <c r="H454" i="76"/>
  <c r="B410" i="76"/>
  <c r="B399" i="76"/>
  <c r="F388" i="76"/>
  <c r="B377" i="76"/>
  <c r="F366" i="76"/>
  <c r="H355" i="76"/>
  <c r="B344" i="76"/>
  <c r="F333" i="76"/>
  <c r="G322" i="76"/>
  <c r="B311" i="76"/>
  <c r="G300" i="76"/>
  <c r="B289" i="76"/>
  <c r="G278" i="76"/>
  <c r="F267" i="76"/>
  <c r="H256" i="76"/>
  <c r="F245" i="76"/>
  <c r="G421" i="76"/>
  <c r="B366" i="76"/>
  <c r="G355" i="76"/>
  <c r="H344" i="76"/>
  <c r="B333" i="76"/>
  <c r="F322" i="76"/>
  <c r="H311" i="76"/>
  <c r="F300" i="76"/>
  <c r="I300" i="76" s="1"/>
  <c r="H289" i="76"/>
  <c r="G443" i="76"/>
  <c r="H432" i="76"/>
  <c r="F421" i="76"/>
  <c r="I421" i="76" s="1"/>
  <c r="G410" i="76"/>
  <c r="H399" i="76"/>
  <c r="H388" i="76"/>
  <c r="H377" i="76"/>
  <c r="H366" i="76"/>
  <c r="F355" i="76"/>
  <c r="G344" i="76"/>
  <c r="H333" i="76"/>
  <c r="B322" i="76"/>
  <c r="G432" i="76"/>
  <c r="B421" i="76"/>
  <c r="F410" i="76"/>
  <c r="I410" i="76" s="1"/>
  <c r="F399" i="76"/>
  <c r="G388" i="76"/>
  <c r="F377" i="76"/>
  <c r="G366" i="76"/>
  <c r="B355" i="76"/>
  <c r="F344" i="76"/>
  <c r="G333" i="76"/>
  <c r="H322" i="76"/>
  <c r="F311" i="76"/>
  <c r="G311" i="76"/>
  <c r="B300" i="76"/>
  <c r="H278" i="76"/>
  <c r="H245" i="76"/>
  <c r="F234" i="76"/>
  <c r="F223" i="76"/>
  <c r="H212" i="76"/>
  <c r="F201" i="76"/>
  <c r="H190" i="76"/>
  <c r="B179" i="76"/>
  <c r="F168" i="76"/>
  <c r="I168" i="76" s="1"/>
  <c r="G157" i="76"/>
  <c r="H146" i="76"/>
  <c r="H135" i="76"/>
  <c r="G124" i="76"/>
  <c r="B113" i="76"/>
  <c r="H102" i="76"/>
  <c r="F91" i="76"/>
  <c r="H80" i="76"/>
  <c r="B69" i="76"/>
  <c r="F58" i="76"/>
  <c r="G102" i="76"/>
  <c r="B91" i="76"/>
  <c r="G80" i="76"/>
  <c r="G289" i="76"/>
  <c r="F278" i="76"/>
  <c r="H267" i="76"/>
  <c r="G256" i="76"/>
  <c r="G245" i="76"/>
  <c r="B234" i="76"/>
  <c r="B223" i="76"/>
  <c r="G212" i="76"/>
  <c r="B201" i="76"/>
  <c r="G190" i="76"/>
  <c r="H179" i="76"/>
  <c r="B168" i="76"/>
  <c r="F157" i="76"/>
  <c r="G146" i="76"/>
  <c r="G135" i="76"/>
  <c r="F124" i="76"/>
  <c r="H113" i="76"/>
  <c r="F289" i="76"/>
  <c r="B278" i="76"/>
  <c r="G267" i="76"/>
  <c r="F256" i="76"/>
  <c r="B245" i="76"/>
  <c r="H234" i="76"/>
  <c r="H223" i="76"/>
  <c r="F212" i="76"/>
  <c r="H201" i="76"/>
  <c r="F190" i="76"/>
  <c r="I190" i="76" s="1"/>
  <c r="G179" i="76"/>
  <c r="H168" i="76"/>
  <c r="B157" i="76"/>
  <c r="F146" i="76"/>
  <c r="I146" i="76" s="1"/>
  <c r="F135" i="76"/>
  <c r="H300" i="76"/>
  <c r="B267" i="76"/>
  <c r="B256" i="76"/>
  <c r="G234" i="76"/>
  <c r="G223" i="76"/>
  <c r="B212" i="76"/>
  <c r="G201" i="76"/>
  <c r="B190" i="76"/>
  <c r="F179" i="76"/>
  <c r="G168" i="76"/>
  <c r="H157" i="76"/>
  <c r="B146" i="76"/>
  <c r="B135" i="76"/>
  <c r="H124" i="76"/>
  <c r="F113" i="76"/>
  <c r="I113" i="76" s="1"/>
  <c r="B102" i="76"/>
  <c r="F80" i="76"/>
  <c r="F69" i="76"/>
  <c r="B80" i="76"/>
  <c r="H58" i="76"/>
  <c r="H69" i="76"/>
  <c r="G58" i="76"/>
  <c r="B124" i="76"/>
  <c r="H91" i="76"/>
  <c r="G113" i="76"/>
  <c r="F102" i="76"/>
  <c r="G91" i="76"/>
  <c r="G69" i="76"/>
  <c r="B58" i="76"/>
  <c r="B470" i="76"/>
  <c r="H458" i="76"/>
  <c r="H447" i="76"/>
  <c r="H436" i="76"/>
  <c r="H425" i="76"/>
  <c r="G458" i="76"/>
  <c r="G447" i="76"/>
  <c r="G436" i="76"/>
  <c r="G425" i="76"/>
  <c r="B414" i="76"/>
  <c r="B403" i="76"/>
  <c r="H392" i="76"/>
  <c r="F381" i="76"/>
  <c r="F458" i="76"/>
  <c r="I458" i="76" s="1"/>
  <c r="F447" i="76"/>
  <c r="I447" i="76" s="1"/>
  <c r="B458" i="76"/>
  <c r="F425" i="76"/>
  <c r="I425" i="76" s="1"/>
  <c r="G414" i="76"/>
  <c r="H403" i="76"/>
  <c r="B370" i="76"/>
  <c r="G359" i="76"/>
  <c r="H348" i="76"/>
  <c r="B337" i="76"/>
  <c r="F326" i="76"/>
  <c r="H315" i="76"/>
  <c r="F304" i="76"/>
  <c r="H293" i="76"/>
  <c r="F282" i="76"/>
  <c r="G271" i="76"/>
  <c r="G260" i="76"/>
  <c r="H249" i="76"/>
  <c r="G238" i="76"/>
  <c r="B447" i="76"/>
  <c r="F436" i="76"/>
  <c r="I436" i="76" s="1"/>
  <c r="B425" i="76"/>
  <c r="F414" i="76"/>
  <c r="G403" i="76"/>
  <c r="G392" i="76"/>
  <c r="H381" i="76"/>
  <c r="H370" i="76"/>
  <c r="F359" i="76"/>
  <c r="G348" i="76"/>
  <c r="H337" i="76"/>
  <c r="B326" i="76"/>
  <c r="G315" i="76"/>
  <c r="B304" i="76"/>
  <c r="G293" i="76"/>
  <c r="B436" i="76"/>
  <c r="F403" i="76"/>
  <c r="F392" i="76"/>
  <c r="I392" i="76" s="1"/>
  <c r="G381" i="76"/>
  <c r="G370" i="76"/>
  <c r="B359" i="76"/>
  <c r="F348" i="76"/>
  <c r="I348" i="76" s="1"/>
  <c r="G337" i="76"/>
  <c r="H326" i="76"/>
  <c r="H414" i="76"/>
  <c r="B392" i="76"/>
  <c r="B381" i="76"/>
  <c r="F370" i="76"/>
  <c r="H359" i="76"/>
  <c r="B348" i="76"/>
  <c r="F337" i="76"/>
  <c r="I337" i="76" s="1"/>
  <c r="G326" i="76"/>
  <c r="B315" i="76"/>
  <c r="G304" i="76"/>
  <c r="F293" i="76"/>
  <c r="I293" i="76" s="1"/>
  <c r="G282" i="76"/>
  <c r="B271" i="76"/>
  <c r="H260" i="76"/>
  <c r="F249" i="76"/>
  <c r="F238" i="76"/>
  <c r="G227" i="76"/>
  <c r="G216" i="76"/>
  <c r="B205" i="76"/>
  <c r="G194" i="76"/>
  <c r="H183" i="76"/>
  <c r="B172" i="76"/>
  <c r="F161" i="76"/>
  <c r="G150" i="76"/>
  <c r="H139" i="76"/>
  <c r="F128" i="76"/>
  <c r="H117" i="76"/>
  <c r="H106" i="76"/>
  <c r="F95" i="76"/>
  <c r="H84" i="76"/>
  <c r="B73" i="76"/>
  <c r="F62" i="76"/>
  <c r="G106" i="76"/>
  <c r="B95" i="76"/>
  <c r="G84" i="76"/>
  <c r="B293" i="76"/>
  <c r="B282" i="76"/>
  <c r="F260" i="76"/>
  <c r="I260" i="76" s="1"/>
  <c r="B249" i="76"/>
  <c r="B238" i="76"/>
  <c r="F227" i="76"/>
  <c r="F216" i="76"/>
  <c r="H205" i="76"/>
  <c r="F194" i="76"/>
  <c r="G183" i="76"/>
  <c r="H172" i="76"/>
  <c r="B161" i="76"/>
  <c r="F150" i="76"/>
  <c r="G139" i="76"/>
  <c r="B128" i="76"/>
  <c r="G117" i="76"/>
  <c r="H304" i="76"/>
  <c r="H271" i="76"/>
  <c r="B260" i="76"/>
  <c r="B227" i="76"/>
  <c r="B216" i="76"/>
  <c r="G205" i="76"/>
  <c r="B194" i="76"/>
  <c r="F183" i="76"/>
  <c r="G172" i="76"/>
  <c r="H161" i="76"/>
  <c r="B150" i="76"/>
  <c r="F139" i="76"/>
  <c r="H128" i="76"/>
  <c r="F315" i="76"/>
  <c r="I315" i="76" s="1"/>
  <c r="H282" i="76"/>
  <c r="F271" i="76"/>
  <c r="G249" i="76"/>
  <c r="H238" i="76"/>
  <c r="H227" i="76"/>
  <c r="I227" i="76" s="1"/>
  <c r="H216" i="76"/>
  <c r="F205" i="76"/>
  <c r="H194" i="76"/>
  <c r="B183" i="76"/>
  <c r="F172" i="76"/>
  <c r="G161" i="76"/>
  <c r="H150" i="76"/>
  <c r="B139" i="76"/>
  <c r="G128" i="76"/>
  <c r="B117" i="76"/>
  <c r="B106" i="76"/>
  <c r="F84" i="76"/>
  <c r="I84" i="76" s="1"/>
  <c r="F73" i="76"/>
  <c r="B84" i="76"/>
  <c r="H62" i="76"/>
  <c r="G62" i="76"/>
  <c r="H95" i="76"/>
  <c r="H73" i="76"/>
  <c r="F117" i="76"/>
  <c r="F106" i="76"/>
  <c r="I106" i="76" s="1"/>
  <c r="G95" i="76"/>
  <c r="G73" i="76"/>
  <c r="B62" i="76"/>
  <c r="I147" i="41"/>
  <c r="I246" i="41"/>
  <c r="I242" i="41"/>
  <c r="I355" i="41"/>
  <c r="I388" i="41"/>
  <c r="I372" i="41"/>
  <c r="I357" i="41"/>
  <c r="I353" i="41"/>
  <c r="I367" i="41"/>
  <c r="I419" i="41"/>
  <c r="I444" i="41"/>
  <c r="I407" i="41"/>
  <c r="I442" i="41"/>
  <c r="I420" i="41"/>
  <c r="I211" i="78"/>
  <c r="I207" i="78"/>
  <c r="I202" i="78"/>
  <c r="I167" i="78"/>
  <c r="I163" i="78"/>
  <c r="I158" i="78"/>
  <c r="I123" i="78"/>
  <c r="I119" i="78"/>
  <c r="I114" i="78"/>
  <c r="I92" i="78"/>
  <c r="I79" i="78"/>
  <c r="I75" i="78"/>
  <c r="I83" i="78"/>
  <c r="I58" i="78"/>
  <c r="B461" i="77"/>
  <c r="B449" i="77"/>
  <c r="G449" i="77"/>
  <c r="H449" i="77"/>
  <c r="B438" i="77"/>
  <c r="B427" i="77"/>
  <c r="H416" i="77"/>
  <c r="G405" i="77"/>
  <c r="B394" i="77"/>
  <c r="G383" i="77"/>
  <c r="H372" i="77"/>
  <c r="F449" i="77"/>
  <c r="H438" i="77"/>
  <c r="H427" i="77"/>
  <c r="G416" i="77"/>
  <c r="F405" i="77"/>
  <c r="H394" i="77"/>
  <c r="F383" i="77"/>
  <c r="I383" i="77" s="1"/>
  <c r="G372" i="77"/>
  <c r="H361" i="77"/>
  <c r="F350" i="77"/>
  <c r="G438" i="77"/>
  <c r="G427" i="77"/>
  <c r="F416" i="77"/>
  <c r="I416" i="77" s="1"/>
  <c r="B405" i="77"/>
  <c r="G394" i="77"/>
  <c r="F438" i="77"/>
  <c r="F427" i="77"/>
  <c r="B416" i="77"/>
  <c r="H405" i="77"/>
  <c r="F394" i="77"/>
  <c r="H383" i="77"/>
  <c r="G361" i="77"/>
  <c r="H350" i="77"/>
  <c r="H339" i="77"/>
  <c r="F328" i="77"/>
  <c r="G317" i="77"/>
  <c r="B306" i="77"/>
  <c r="F295" i="77"/>
  <c r="G284" i="77"/>
  <c r="H273" i="77"/>
  <c r="G262" i="77"/>
  <c r="B251" i="77"/>
  <c r="F361" i="77"/>
  <c r="G350" i="77"/>
  <c r="G339" i="77"/>
  <c r="B328" i="77"/>
  <c r="F317" i="77"/>
  <c r="H306" i="77"/>
  <c r="B295" i="77"/>
  <c r="F284" i="77"/>
  <c r="G273" i="77"/>
  <c r="F262" i="77"/>
  <c r="H251" i="77"/>
  <c r="H240" i="77"/>
  <c r="B229" i="77"/>
  <c r="F372" i="77"/>
  <c r="B361" i="77"/>
  <c r="B350" i="77"/>
  <c r="F339" i="77"/>
  <c r="H328" i="77"/>
  <c r="B317" i="77"/>
  <c r="G306" i="77"/>
  <c r="H295" i="77"/>
  <c r="B284" i="77"/>
  <c r="B383" i="77"/>
  <c r="B372" i="77"/>
  <c r="B339" i="77"/>
  <c r="G328" i="77"/>
  <c r="H317" i="77"/>
  <c r="F306" i="77"/>
  <c r="G295" i="77"/>
  <c r="H284" i="77"/>
  <c r="B273" i="77"/>
  <c r="G240" i="77"/>
  <c r="G229" i="77"/>
  <c r="G218" i="77"/>
  <c r="H207" i="77"/>
  <c r="B196" i="77"/>
  <c r="F185" i="77"/>
  <c r="H174" i="77"/>
  <c r="F163" i="77"/>
  <c r="H262" i="77"/>
  <c r="F240" i="77"/>
  <c r="I240" i="77" s="1"/>
  <c r="F229" i="77"/>
  <c r="F218" i="77"/>
  <c r="G207" i="77"/>
  <c r="H196" i="77"/>
  <c r="B185" i="77"/>
  <c r="G174" i="77"/>
  <c r="B163" i="77"/>
  <c r="G152" i="77"/>
  <c r="H141" i="77"/>
  <c r="F130" i="77"/>
  <c r="H119" i="77"/>
  <c r="G108" i="77"/>
  <c r="H97" i="77"/>
  <c r="B262" i="77"/>
  <c r="G251" i="77"/>
  <c r="B240" i="77"/>
  <c r="B218" i="77"/>
  <c r="F207" i="77"/>
  <c r="I207" i="77" s="1"/>
  <c r="G196" i="77"/>
  <c r="H185" i="77"/>
  <c r="F273" i="77"/>
  <c r="F251" i="77"/>
  <c r="I251" i="77" s="1"/>
  <c r="H229" i="77"/>
  <c r="H218" i="77"/>
  <c r="B207" i="77"/>
  <c r="F196" i="77"/>
  <c r="G185" i="77"/>
  <c r="B174" i="77"/>
  <c r="G163" i="77"/>
  <c r="F174" i="77"/>
  <c r="F152" i="77"/>
  <c r="B141" i="77"/>
  <c r="G97" i="77"/>
  <c r="H86" i="77"/>
  <c r="B75" i="77"/>
  <c r="F64" i="77"/>
  <c r="H53" i="77"/>
  <c r="B152" i="77"/>
  <c r="H130" i="77"/>
  <c r="G119" i="77"/>
  <c r="H108" i="77"/>
  <c r="F97" i="77"/>
  <c r="I97" i="77" s="1"/>
  <c r="G86" i="77"/>
  <c r="H75" i="77"/>
  <c r="B64" i="77"/>
  <c r="G53" i="77"/>
  <c r="G141" i="77"/>
  <c r="G130" i="77"/>
  <c r="F119" i="77"/>
  <c r="F108" i="77"/>
  <c r="I108" i="77" s="1"/>
  <c r="B97" i="77"/>
  <c r="F86" i="77"/>
  <c r="G75" i="77"/>
  <c r="H64" i="77"/>
  <c r="F53" i="77"/>
  <c r="H163" i="77"/>
  <c r="H152" i="77"/>
  <c r="F141" i="77"/>
  <c r="I141" i="77" s="1"/>
  <c r="B130" i="77"/>
  <c r="B119" i="77"/>
  <c r="B108" i="77"/>
  <c r="B86" i="77"/>
  <c r="F75" i="77"/>
  <c r="G64" i="77"/>
  <c r="B53" i="77"/>
  <c r="B465" i="77"/>
  <c r="H453" i="77"/>
  <c r="F453" i="77"/>
  <c r="G453" i="77"/>
  <c r="H442" i="77"/>
  <c r="H431" i="77"/>
  <c r="G420" i="77"/>
  <c r="F409" i="77"/>
  <c r="B398" i="77"/>
  <c r="G387" i="77"/>
  <c r="H376" i="77"/>
  <c r="B453" i="77"/>
  <c r="G442" i="77"/>
  <c r="G431" i="77"/>
  <c r="F420" i="77"/>
  <c r="B409" i="77"/>
  <c r="H398" i="77"/>
  <c r="F387" i="77"/>
  <c r="G376" i="77"/>
  <c r="H365" i="77"/>
  <c r="B354" i="77"/>
  <c r="G343" i="77"/>
  <c r="F442" i="77"/>
  <c r="F431" i="77"/>
  <c r="I431" i="77" s="1"/>
  <c r="B420" i="77"/>
  <c r="H409" i="77"/>
  <c r="G398" i="77"/>
  <c r="B387" i="77"/>
  <c r="B442" i="77"/>
  <c r="B431" i="77"/>
  <c r="H420" i="77"/>
  <c r="G409" i="77"/>
  <c r="I409" i="77" s="1"/>
  <c r="F398" i="77"/>
  <c r="I398" i="77" s="1"/>
  <c r="H387" i="77"/>
  <c r="G365" i="77"/>
  <c r="G354" i="77"/>
  <c r="F343" i="77"/>
  <c r="I343" i="77" s="1"/>
  <c r="B332" i="77"/>
  <c r="G321" i="77"/>
  <c r="B310" i="77"/>
  <c r="F299" i="77"/>
  <c r="I299" i="77" s="1"/>
  <c r="G288" i="77"/>
  <c r="H277" i="77"/>
  <c r="F266" i="77"/>
  <c r="H255" i="77"/>
  <c r="H244" i="77"/>
  <c r="F365" i="77"/>
  <c r="F354" i="77"/>
  <c r="I354" i="77" s="1"/>
  <c r="B343" i="77"/>
  <c r="H332" i="77"/>
  <c r="F321" i="77"/>
  <c r="H310" i="77"/>
  <c r="B299" i="77"/>
  <c r="F288" i="77"/>
  <c r="G277" i="77"/>
  <c r="B266" i="77"/>
  <c r="G255" i="77"/>
  <c r="G244" i="77"/>
  <c r="B233" i="77"/>
  <c r="G222" i="77"/>
  <c r="F376" i="77"/>
  <c r="I376" i="77" s="1"/>
  <c r="B365" i="77"/>
  <c r="G332" i="77"/>
  <c r="B321" i="77"/>
  <c r="G310" i="77"/>
  <c r="H299" i="77"/>
  <c r="B288" i="77"/>
  <c r="F277" i="77"/>
  <c r="B376" i="77"/>
  <c r="H354" i="77"/>
  <c r="H343" i="77"/>
  <c r="F332" i="77"/>
  <c r="H321" i="77"/>
  <c r="F310" i="77"/>
  <c r="G299" i="77"/>
  <c r="H288" i="77"/>
  <c r="B277" i="77"/>
  <c r="H266" i="77"/>
  <c r="F244" i="77"/>
  <c r="I244" i="77" s="1"/>
  <c r="G233" i="77"/>
  <c r="F222" i="77"/>
  <c r="H211" i="77"/>
  <c r="B200" i="77"/>
  <c r="F189" i="77"/>
  <c r="G178" i="77"/>
  <c r="B167" i="77"/>
  <c r="G266" i="77"/>
  <c r="B244" i="77"/>
  <c r="F233" i="77"/>
  <c r="I233" i="77" s="1"/>
  <c r="B222" i="77"/>
  <c r="G211" i="77"/>
  <c r="H200" i="77"/>
  <c r="B189" i="77"/>
  <c r="F178" i="77"/>
  <c r="H167" i="77"/>
  <c r="F156" i="77"/>
  <c r="H145" i="77"/>
  <c r="F134" i="77"/>
  <c r="H123" i="77"/>
  <c r="F112" i="77"/>
  <c r="H101" i="77"/>
  <c r="F255" i="77"/>
  <c r="F211" i="77"/>
  <c r="I211" i="77" s="1"/>
  <c r="G200" i="77"/>
  <c r="H189" i="77"/>
  <c r="B255" i="77"/>
  <c r="H233" i="77"/>
  <c r="H222" i="77"/>
  <c r="B211" i="77"/>
  <c r="F200" i="77"/>
  <c r="G189" i="77"/>
  <c r="H178" i="77"/>
  <c r="F167" i="77"/>
  <c r="B178" i="77"/>
  <c r="B156" i="77"/>
  <c r="B145" i="77"/>
  <c r="H112" i="77"/>
  <c r="G101" i="77"/>
  <c r="G90" i="77"/>
  <c r="B79" i="77"/>
  <c r="B68" i="77"/>
  <c r="H57" i="77"/>
  <c r="H134" i="77"/>
  <c r="G123" i="77"/>
  <c r="G112" i="77"/>
  <c r="I112" i="77" s="1"/>
  <c r="F101" i="77"/>
  <c r="F90" i="77"/>
  <c r="H79" i="77"/>
  <c r="H68" i="77"/>
  <c r="G57" i="77"/>
  <c r="H156" i="77"/>
  <c r="G145" i="77"/>
  <c r="G134" i="77"/>
  <c r="I134" i="77" s="1"/>
  <c r="F123" i="77"/>
  <c r="B112" i="77"/>
  <c r="B101" i="77"/>
  <c r="B90" i="77"/>
  <c r="G79" i="77"/>
  <c r="G68" i="77"/>
  <c r="F57" i="77"/>
  <c r="G167" i="77"/>
  <c r="G156" i="77"/>
  <c r="F145" i="77"/>
  <c r="B134" i="77"/>
  <c r="B123" i="77"/>
  <c r="H90" i="77"/>
  <c r="F79" i="77"/>
  <c r="F68" i="77"/>
  <c r="B57" i="77"/>
  <c r="B469" i="77"/>
  <c r="G457" i="77"/>
  <c r="B457" i="77"/>
  <c r="F457" i="77"/>
  <c r="I457" i="77" s="1"/>
  <c r="F446" i="77"/>
  <c r="B435" i="77"/>
  <c r="B424" i="77"/>
  <c r="B413" i="77"/>
  <c r="G402" i="77"/>
  <c r="F391" i="77"/>
  <c r="G380" i="77"/>
  <c r="H369" i="77"/>
  <c r="B446" i="77"/>
  <c r="H435" i="77"/>
  <c r="H424" i="77"/>
  <c r="H413" i="77"/>
  <c r="F402" i="77"/>
  <c r="B391" i="77"/>
  <c r="F380" i="77"/>
  <c r="G369" i="77"/>
  <c r="H358" i="77"/>
  <c r="F347" i="77"/>
  <c r="H446" i="77"/>
  <c r="G435" i="77"/>
  <c r="G424" i="77"/>
  <c r="G413" i="77"/>
  <c r="B402" i="77"/>
  <c r="H391" i="77"/>
  <c r="H457" i="77"/>
  <c r="G446" i="77"/>
  <c r="F435" i="77"/>
  <c r="F424" i="77"/>
  <c r="F413" i="77"/>
  <c r="H402" i="77"/>
  <c r="G391" i="77"/>
  <c r="H380" i="77"/>
  <c r="B358" i="77"/>
  <c r="B347" i="77"/>
  <c r="H336" i="77"/>
  <c r="F325" i="77"/>
  <c r="H314" i="77"/>
  <c r="B303" i="77"/>
  <c r="F292" i="77"/>
  <c r="G281" i="77"/>
  <c r="I281" i="77" s="1"/>
  <c r="B270" i="77"/>
  <c r="G259" i="77"/>
  <c r="B248" i="77"/>
  <c r="B380" i="77"/>
  <c r="G336" i="77"/>
  <c r="B325" i="77"/>
  <c r="G314" i="77"/>
  <c r="H303" i="77"/>
  <c r="B292" i="77"/>
  <c r="F281" i="77"/>
  <c r="H270" i="77"/>
  <c r="F259" i="77"/>
  <c r="I259" i="77" s="1"/>
  <c r="H248" i="77"/>
  <c r="H237" i="77"/>
  <c r="F226" i="77"/>
  <c r="F369" i="77"/>
  <c r="G358" i="77"/>
  <c r="H347" i="77"/>
  <c r="F336" i="77"/>
  <c r="I336" i="77" s="1"/>
  <c r="H325" i="77"/>
  <c r="F314" i="77"/>
  <c r="G303" i="77"/>
  <c r="H292" i="77"/>
  <c r="B281" i="77"/>
  <c r="B369" i="77"/>
  <c r="F358" i="77"/>
  <c r="G347" i="77"/>
  <c r="B336" i="77"/>
  <c r="G325" i="77"/>
  <c r="B314" i="77"/>
  <c r="F303" i="77"/>
  <c r="G292" i="77"/>
  <c r="H281" i="77"/>
  <c r="F270" i="77"/>
  <c r="B237" i="77"/>
  <c r="B226" i="77"/>
  <c r="G215" i="77"/>
  <c r="H204" i="77"/>
  <c r="B193" i="77"/>
  <c r="F182" i="77"/>
  <c r="H171" i="77"/>
  <c r="H259" i="77"/>
  <c r="F215" i="77"/>
  <c r="G204" i="77"/>
  <c r="H193" i="77"/>
  <c r="B182" i="77"/>
  <c r="G171" i="77"/>
  <c r="B160" i="77"/>
  <c r="G149" i="77"/>
  <c r="B138" i="77"/>
  <c r="F127" i="77"/>
  <c r="H116" i="77"/>
  <c r="G105" i="77"/>
  <c r="H94" i="77"/>
  <c r="B259" i="77"/>
  <c r="G248" i="77"/>
  <c r="G237" i="77"/>
  <c r="H226" i="77"/>
  <c r="B215" i="77"/>
  <c r="F204" i="77"/>
  <c r="I204" i="77" s="1"/>
  <c r="G193" i="77"/>
  <c r="G270" i="77"/>
  <c r="F248" i="77"/>
  <c r="F237" i="77"/>
  <c r="G226" i="77"/>
  <c r="H215" i="77"/>
  <c r="B204" i="77"/>
  <c r="F193" i="77"/>
  <c r="G182" i="77"/>
  <c r="B171" i="77"/>
  <c r="H138" i="77"/>
  <c r="G127" i="77"/>
  <c r="F116" i="77"/>
  <c r="F105" i="77"/>
  <c r="B94" i="77"/>
  <c r="H83" i="77"/>
  <c r="B72" i="77"/>
  <c r="F61" i="77"/>
  <c r="H160" i="77"/>
  <c r="H149" i="77"/>
  <c r="G138" i="77"/>
  <c r="B127" i="77"/>
  <c r="B116" i="77"/>
  <c r="B105" i="77"/>
  <c r="G83" i="77"/>
  <c r="H72" i="77"/>
  <c r="B61" i="77"/>
  <c r="F171" i="77"/>
  <c r="I171" i="77" s="1"/>
  <c r="G160" i="77"/>
  <c r="F149" i="77"/>
  <c r="F138" i="77"/>
  <c r="I138" i="77" s="1"/>
  <c r="G94" i="77"/>
  <c r="F83" i="77"/>
  <c r="G72" i="77"/>
  <c r="H61" i="77"/>
  <c r="H182" i="77"/>
  <c r="F160" i="77"/>
  <c r="B149" i="77"/>
  <c r="H127" i="77"/>
  <c r="G116" i="77"/>
  <c r="H105" i="77"/>
  <c r="F94" i="77"/>
  <c r="B83" i="77"/>
  <c r="F72" i="77"/>
  <c r="G61" i="77"/>
  <c r="B463" i="76"/>
  <c r="G451" i="76"/>
  <c r="G440" i="76"/>
  <c r="G429" i="76"/>
  <c r="F451" i="76"/>
  <c r="F440" i="76"/>
  <c r="F429" i="76"/>
  <c r="B418" i="76"/>
  <c r="H407" i="76"/>
  <c r="G396" i="76"/>
  <c r="B385" i="76"/>
  <c r="G374" i="76"/>
  <c r="B451" i="76"/>
  <c r="B440" i="76"/>
  <c r="H451" i="76"/>
  <c r="F418" i="76"/>
  <c r="F407" i="76"/>
  <c r="F396" i="76"/>
  <c r="I396" i="76" s="1"/>
  <c r="G385" i="76"/>
  <c r="F374" i="76"/>
  <c r="G363" i="76"/>
  <c r="H352" i="76"/>
  <c r="B341" i="76"/>
  <c r="F330" i="76"/>
  <c r="H319" i="76"/>
  <c r="B308" i="76"/>
  <c r="G297" i="76"/>
  <c r="B286" i="76"/>
  <c r="G275" i="76"/>
  <c r="F264" i="76"/>
  <c r="H253" i="76"/>
  <c r="G242" i="76"/>
  <c r="H440" i="76"/>
  <c r="H429" i="76"/>
  <c r="B407" i="76"/>
  <c r="B396" i="76"/>
  <c r="F385" i="76"/>
  <c r="B374" i="76"/>
  <c r="F363" i="76"/>
  <c r="G352" i="76"/>
  <c r="H341" i="76"/>
  <c r="B330" i="76"/>
  <c r="G319" i="76"/>
  <c r="H308" i="76"/>
  <c r="F297" i="76"/>
  <c r="H286" i="76"/>
  <c r="B429" i="76"/>
  <c r="H418" i="76"/>
  <c r="B363" i="76"/>
  <c r="F352" i="76"/>
  <c r="I352" i="76" s="1"/>
  <c r="G341" i="76"/>
  <c r="H330" i="76"/>
  <c r="F319" i="76"/>
  <c r="G418" i="76"/>
  <c r="G407" i="76"/>
  <c r="H396" i="76"/>
  <c r="H385" i="76"/>
  <c r="H374" i="76"/>
  <c r="H363" i="76"/>
  <c r="B352" i="76"/>
  <c r="F341" i="76"/>
  <c r="G330" i="76"/>
  <c r="B319" i="76"/>
  <c r="F308" i="76"/>
  <c r="F286" i="76"/>
  <c r="B264" i="76"/>
  <c r="B253" i="76"/>
  <c r="B242" i="76"/>
  <c r="G231" i="76"/>
  <c r="F220" i="76"/>
  <c r="H209" i="76"/>
  <c r="F198" i="76"/>
  <c r="H187" i="76"/>
  <c r="B176" i="76"/>
  <c r="F165" i="76"/>
  <c r="G154" i="76"/>
  <c r="H143" i="76"/>
  <c r="F132" i="76"/>
  <c r="I132" i="76" s="1"/>
  <c r="G121" i="76"/>
  <c r="G110" i="76"/>
  <c r="B99" i="76"/>
  <c r="H88" i="76"/>
  <c r="B77" i="76"/>
  <c r="F66" i="76"/>
  <c r="G55" i="76"/>
  <c r="H99" i="76"/>
  <c r="G88" i="76"/>
  <c r="H297" i="76"/>
  <c r="H275" i="76"/>
  <c r="F231" i="76"/>
  <c r="B220" i="76"/>
  <c r="G209" i="76"/>
  <c r="B198" i="76"/>
  <c r="G187" i="76"/>
  <c r="H176" i="76"/>
  <c r="B165" i="76"/>
  <c r="F154" i="76"/>
  <c r="G143" i="76"/>
  <c r="B132" i="76"/>
  <c r="F121" i="76"/>
  <c r="F110" i="76"/>
  <c r="B297" i="76"/>
  <c r="F275" i="76"/>
  <c r="H264" i="76"/>
  <c r="G253" i="76"/>
  <c r="H242" i="76"/>
  <c r="B231" i="76"/>
  <c r="H220" i="76"/>
  <c r="F209" i="76"/>
  <c r="H198" i="76"/>
  <c r="F187" i="76"/>
  <c r="G176" i="76"/>
  <c r="H165" i="76"/>
  <c r="B154" i="76"/>
  <c r="F143" i="76"/>
  <c r="H132" i="76"/>
  <c r="G308" i="76"/>
  <c r="G286" i="76"/>
  <c r="B275" i="76"/>
  <c r="G264" i="76"/>
  <c r="F253" i="76"/>
  <c r="F242" i="76"/>
  <c r="I242" i="76" s="1"/>
  <c r="H231" i="76"/>
  <c r="G220" i="76"/>
  <c r="B209" i="76"/>
  <c r="G198" i="76"/>
  <c r="B187" i="76"/>
  <c r="F176" i="76"/>
  <c r="G165" i="76"/>
  <c r="H154" i="76"/>
  <c r="B143" i="76"/>
  <c r="G132" i="76"/>
  <c r="H121" i="76"/>
  <c r="H110" i="76"/>
  <c r="B121" i="76"/>
  <c r="B110" i="76"/>
  <c r="G99" i="76"/>
  <c r="H66" i="76"/>
  <c r="F55" i="76"/>
  <c r="H77" i="76"/>
  <c r="G66" i="76"/>
  <c r="B55" i="76"/>
  <c r="B66" i="76"/>
  <c r="F99" i="76"/>
  <c r="F88" i="76"/>
  <c r="G77" i="76"/>
  <c r="B88" i="76"/>
  <c r="F77" i="76"/>
  <c r="H55" i="76"/>
  <c r="B467" i="76"/>
  <c r="B455" i="76"/>
  <c r="B444" i="76"/>
  <c r="B433" i="76"/>
  <c r="H422" i="76"/>
  <c r="H455" i="76"/>
  <c r="H444" i="76"/>
  <c r="H433" i="76"/>
  <c r="G422" i="76"/>
  <c r="F411" i="76"/>
  <c r="F400" i="76"/>
  <c r="H389" i="76"/>
  <c r="F378" i="76"/>
  <c r="G455" i="76"/>
  <c r="G444" i="76"/>
  <c r="F455" i="76"/>
  <c r="F444" i="76"/>
  <c r="I444" i="76" s="1"/>
  <c r="F433" i="76"/>
  <c r="B400" i="76"/>
  <c r="B389" i="76"/>
  <c r="B378" i="76"/>
  <c r="B367" i="76"/>
  <c r="G356" i="76"/>
  <c r="H345" i="76"/>
  <c r="B334" i="76"/>
  <c r="F323" i="76"/>
  <c r="H312" i="76"/>
  <c r="F301" i="76"/>
  <c r="H290" i="76"/>
  <c r="F279" i="76"/>
  <c r="H268" i="76"/>
  <c r="G257" i="76"/>
  <c r="B246" i="76"/>
  <c r="H411" i="76"/>
  <c r="H367" i="76"/>
  <c r="F356" i="76"/>
  <c r="G345" i="76"/>
  <c r="H334" i="76"/>
  <c r="B323" i="76"/>
  <c r="G312" i="76"/>
  <c r="B301" i="76"/>
  <c r="G290" i="76"/>
  <c r="F422" i="76"/>
  <c r="G411" i="76"/>
  <c r="H400" i="76"/>
  <c r="G389" i="76"/>
  <c r="H378" i="76"/>
  <c r="G367" i="76"/>
  <c r="B356" i="76"/>
  <c r="F345" i="76"/>
  <c r="G334" i="76"/>
  <c r="H323" i="76"/>
  <c r="G433" i="76"/>
  <c r="B422" i="76"/>
  <c r="B411" i="76"/>
  <c r="G400" i="76"/>
  <c r="F389" i="76"/>
  <c r="G378" i="76"/>
  <c r="F367" i="76"/>
  <c r="H356" i="76"/>
  <c r="B345" i="76"/>
  <c r="F334" i="76"/>
  <c r="G323" i="76"/>
  <c r="B312" i="76"/>
  <c r="G301" i="76"/>
  <c r="H279" i="76"/>
  <c r="G268" i="76"/>
  <c r="H246" i="76"/>
  <c r="B235" i="76"/>
  <c r="H224" i="76"/>
  <c r="G213" i="76"/>
  <c r="B202" i="76"/>
  <c r="G191" i="76"/>
  <c r="H180" i="76"/>
  <c r="B169" i="76"/>
  <c r="F158" i="76"/>
  <c r="G147" i="76"/>
  <c r="H136" i="76"/>
  <c r="F125" i="76"/>
  <c r="B114" i="76"/>
  <c r="H103" i="76"/>
  <c r="F92" i="76"/>
  <c r="H81" i="76"/>
  <c r="B70" i="76"/>
  <c r="F59" i="76"/>
  <c r="B92" i="76"/>
  <c r="G81" i="76"/>
  <c r="H301" i="76"/>
  <c r="G279" i="76"/>
  <c r="F268" i="76"/>
  <c r="I268" i="76" s="1"/>
  <c r="H257" i="76"/>
  <c r="G246" i="76"/>
  <c r="H235" i="76"/>
  <c r="G224" i="76"/>
  <c r="F213" i="76"/>
  <c r="H202" i="76"/>
  <c r="F191" i="76"/>
  <c r="G180" i="76"/>
  <c r="H169" i="76"/>
  <c r="B158" i="76"/>
  <c r="F147" i="76"/>
  <c r="G136" i="76"/>
  <c r="B125" i="76"/>
  <c r="H114" i="76"/>
  <c r="G103" i="76"/>
  <c r="F312" i="76"/>
  <c r="F290" i="76"/>
  <c r="B279" i="76"/>
  <c r="B268" i="76"/>
  <c r="F257" i="76"/>
  <c r="F246" i="76"/>
  <c r="G235" i="76"/>
  <c r="F224" i="76"/>
  <c r="B213" i="76"/>
  <c r="G202" i="76"/>
  <c r="B191" i="76"/>
  <c r="F180" i="76"/>
  <c r="G169" i="76"/>
  <c r="H158" i="76"/>
  <c r="B147" i="76"/>
  <c r="F136" i="76"/>
  <c r="H125" i="76"/>
  <c r="B290" i="76"/>
  <c r="B257" i="76"/>
  <c r="F235" i="76"/>
  <c r="B224" i="76"/>
  <c r="H213" i="76"/>
  <c r="F202" i="76"/>
  <c r="I202" i="76" s="1"/>
  <c r="H191" i="76"/>
  <c r="B180" i="76"/>
  <c r="F169" i="76"/>
  <c r="G158" i="76"/>
  <c r="H147" i="76"/>
  <c r="I147" i="76" s="1"/>
  <c r="B136" i="76"/>
  <c r="G125" i="76"/>
  <c r="F114" i="76"/>
  <c r="I114" i="76" s="1"/>
  <c r="B103" i="76"/>
  <c r="H92" i="76"/>
  <c r="G70" i="76"/>
  <c r="B59" i="76"/>
  <c r="G92" i="76"/>
  <c r="F70" i="76"/>
  <c r="G114" i="76"/>
  <c r="F103" i="76"/>
  <c r="I103" i="76" s="1"/>
  <c r="F81" i="76"/>
  <c r="I81" i="76" s="1"/>
  <c r="H59" i="76"/>
  <c r="B81" i="76"/>
  <c r="H70" i="76"/>
  <c r="G59" i="76"/>
  <c r="I307" i="78"/>
  <c r="I196" i="78"/>
  <c r="I156" i="78"/>
  <c r="I103" i="78"/>
  <c r="I77" i="78"/>
  <c r="I53" i="41"/>
  <c r="I55" i="41"/>
  <c r="I194" i="41"/>
  <c r="I98" i="41"/>
  <c r="I376" i="78"/>
  <c r="I58" i="41"/>
  <c r="I169" i="41"/>
  <c r="I175" i="41"/>
  <c r="I187" i="78"/>
  <c r="I397" i="78"/>
  <c r="I348" i="78"/>
  <c r="I350" i="41"/>
  <c r="I380" i="41"/>
  <c r="I358" i="41"/>
  <c r="I376" i="41"/>
  <c r="I354" i="41"/>
  <c r="I386" i="41"/>
  <c r="I375" i="41"/>
  <c r="I374" i="41"/>
  <c r="I385" i="41"/>
  <c r="I454" i="41"/>
  <c r="I406" i="41"/>
  <c r="I428" i="41"/>
  <c r="I370" i="41"/>
  <c r="I381" i="41"/>
  <c r="I369" i="41"/>
  <c r="I387" i="41"/>
  <c r="I379" i="41"/>
  <c r="I390" i="41"/>
  <c r="I368" i="41"/>
  <c r="I436" i="41"/>
  <c r="I443" i="41"/>
  <c r="I421" i="41"/>
  <c r="I438" i="41"/>
  <c r="I413" i="41"/>
  <c r="I434" i="41"/>
  <c r="I422" i="41"/>
  <c r="I429" i="41"/>
  <c r="I458" i="41"/>
  <c r="I373" i="41"/>
  <c r="I163" i="41"/>
  <c r="I61" i="41"/>
  <c r="I59" i="41"/>
  <c r="I177" i="41"/>
  <c r="I116" i="41"/>
  <c r="I138" i="41"/>
  <c r="I77" i="41"/>
  <c r="I76" i="41"/>
  <c r="I120" i="41"/>
  <c r="I142" i="41"/>
  <c r="I185" i="41"/>
  <c r="I170" i="41"/>
  <c r="I111" i="41"/>
  <c r="I92" i="41"/>
  <c r="I114" i="41"/>
  <c r="I412" i="41"/>
  <c r="I441" i="41"/>
  <c r="I418" i="41"/>
  <c r="I431" i="41"/>
  <c r="I452" i="41"/>
  <c r="I451" i="41"/>
  <c r="I60" i="41"/>
  <c r="I245" i="41"/>
  <c r="I243" i="41"/>
  <c r="I165" i="41"/>
  <c r="I149" i="41"/>
  <c r="I90" i="41"/>
  <c r="I359" i="41"/>
  <c r="I414" i="41"/>
  <c r="I425" i="41"/>
  <c r="I416" i="41"/>
  <c r="I408" i="41"/>
  <c r="I440" i="41"/>
  <c r="I449" i="41"/>
  <c r="I112" i="41"/>
  <c r="I167" i="41"/>
  <c r="I93" i="41"/>
  <c r="I144" i="41"/>
  <c r="I150" i="41"/>
  <c r="I102" i="41"/>
  <c r="I146" i="41"/>
  <c r="I168" i="41"/>
  <c r="I105" i="41"/>
  <c r="I79" i="41"/>
  <c r="I244" i="41"/>
  <c r="I115" i="41"/>
  <c r="I247" i="41"/>
  <c r="I110" i="41"/>
  <c r="I143" i="41"/>
  <c r="I274" i="41"/>
  <c r="I351" i="41"/>
  <c r="I439" i="41"/>
  <c r="I190" i="78"/>
  <c r="I212" i="78"/>
  <c r="I80" i="78"/>
  <c r="I255" i="78"/>
  <c r="I268" i="78"/>
  <c r="I288" i="78"/>
  <c r="I224" i="78"/>
  <c r="I136" i="78"/>
  <c r="I285" i="78"/>
  <c r="I324" i="78"/>
  <c r="I333" i="78"/>
  <c r="I286" i="78"/>
  <c r="I231" i="78"/>
  <c r="I182" i="78"/>
  <c r="I134" i="78"/>
  <c r="I99" i="78"/>
  <c r="I90" i="78"/>
  <c r="I343" i="78"/>
  <c r="I339" i="78"/>
  <c r="I347" i="78"/>
  <c r="I192" i="78"/>
  <c r="I344" i="78"/>
  <c r="I334" i="78"/>
  <c r="I306" i="78"/>
  <c r="I332" i="78"/>
  <c r="I263" i="78"/>
  <c r="I319" i="78"/>
  <c r="I232" i="78"/>
  <c r="I251" i="78"/>
  <c r="I265" i="78"/>
  <c r="I171" i="41"/>
  <c r="I424" i="41"/>
  <c r="I435" i="41"/>
  <c r="I100" i="41"/>
  <c r="I455" i="41"/>
  <c r="I141" i="41"/>
  <c r="B13" i="55" s="1"/>
  <c r="I164" i="41"/>
  <c r="I179" i="41"/>
  <c r="I240" i="41"/>
  <c r="I216" i="41"/>
  <c r="I157" i="41"/>
  <c r="I190" i="41"/>
  <c r="I212" i="41"/>
  <c r="I83" i="41"/>
  <c r="I204" i="41"/>
  <c r="I101" i="41"/>
  <c r="I123" i="41"/>
  <c r="I189" i="41"/>
  <c r="I286" i="41"/>
  <c r="I333" i="41"/>
  <c r="I346" i="41"/>
  <c r="I345" i="41"/>
  <c r="I341" i="41"/>
  <c r="I317" i="78"/>
  <c r="I219" i="78"/>
  <c r="I166" i="78"/>
  <c r="I146" i="78"/>
  <c r="I61" i="78"/>
  <c r="I260" i="78"/>
  <c r="I421" i="78"/>
  <c r="I208" i="78"/>
  <c r="I201" i="78"/>
  <c r="I135" i="78"/>
  <c r="I84" i="78"/>
  <c r="I139" i="41"/>
  <c r="I132" i="41"/>
  <c r="I210" i="78"/>
  <c r="I73" i="78"/>
  <c r="I256" i="78"/>
  <c r="I236" i="78"/>
  <c r="I302" i="41"/>
  <c r="I285" i="41"/>
  <c r="I457" i="41"/>
  <c r="I66" i="41"/>
  <c r="I56" i="41"/>
  <c r="I62" i="41"/>
  <c r="I148" i="41"/>
  <c r="I339" i="41"/>
  <c r="I95" i="41"/>
  <c r="I172" i="41"/>
  <c r="I249" i="41"/>
  <c r="I145" i="41"/>
  <c r="I200" i="41"/>
  <c r="I154" i="41"/>
  <c r="I187" i="41"/>
  <c r="I209" i="41"/>
  <c r="I290" i="41"/>
  <c r="I348" i="41"/>
  <c r="I344" i="41"/>
  <c r="I331" i="41"/>
  <c r="I131" i="41"/>
  <c r="I296" i="41"/>
  <c r="C1" i="77"/>
  <c r="E3" i="77" s="1"/>
  <c r="E3" i="76"/>
  <c r="F266" i="78"/>
  <c r="I266" i="78" s="1"/>
  <c r="B465" i="41"/>
  <c r="F266" i="41"/>
  <c r="I337" i="78"/>
  <c r="I135" i="41"/>
  <c r="I130" i="78"/>
  <c r="I81" i="78"/>
  <c r="I101" i="78"/>
  <c r="I68" i="78"/>
  <c r="I315" i="78"/>
  <c r="I295" i="41"/>
  <c r="I71" i="41"/>
  <c r="I397" i="41"/>
  <c r="I161" i="41"/>
  <c r="I108" i="41"/>
  <c r="I152" i="41"/>
  <c r="I180" i="41"/>
  <c r="I176" i="41"/>
  <c r="I160" i="41"/>
  <c r="I159" i="41"/>
  <c r="I155" i="41"/>
  <c r="I287" i="41"/>
  <c r="I289" i="41"/>
  <c r="I308" i="41"/>
  <c r="I319" i="41"/>
  <c r="I314" i="41"/>
  <c r="I277" i="41"/>
  <c r="I284" i="78"/>
  <c r="I381" i="78"/>
  <c r="I321" i="78"/>
  <c r="I442" i="78"/>
  <c r="I394" i="78"/>
  <c r="I100" i="78"/>
  <c r="I200" i="78"/>
  <c r="I191" i="78"/>
  <c r="I80" i="41"/>
  <c r="I124" i="41"/>
  <c r="I127" i="41"/>
  <c r="I279" i="41"/>
  <c r="I278" i="41"/>
  <c r="I64" i="41"/>
  <c r="I182" i="41"/>
  <c r="I298" i="41"/>
  <c r="I304" i="41"/>
  <c r="I317" i="41"/>
  <c r="I235" i="78"/>
  <c r="I94" i="78"/>
  <c r="I54" i="78"/>
  <c r="I370" i="78"/>
  <c r="I458" i="78"/>
  <c r="I345" i="78"/>
  <c r="I354" i="78"/>
  <c r="I383" i="78"/>
  <c r="I127" i="78"/>
  <c r="I259" i="78"/>
  <c r="I176" i="78"/>
  <c r="I119" i="41"/>
  <c r="I97" i="41"/>
  <c r="I75" i="41"/>
  <c r="I183" i="41"/>
  <c r="I174" i="41"/>
  <c r="I196" i="41"/>
  <c r="I178" i="41"/>
  <c r="I181" i="41"/>
  <c r="I229" i="41"/>
  <c r="I84" i="41"/>
  <c r="I106" i="41"/>
  <c r="I128" i="41"/>
  <c r="I205" i="41"/>
  <c r="I201" i="41"/>
  <c r="I193" i="41"/>
  <c r="I237" i="41"/>
  <c r="I259" i="41"/>
  <c r="I156" i="41"/>
  <c r="I82" i="41"/>
  <c r="I104" i="41"/>
  <c r="I126" i="41"/>
  <c r="I192" i="41"/>
  <c r="I236" i="41"/>
  <c r="I258" i="41"/>
  <c r="I78" i="41"/>
  <c r="I122" i="41"/>
  <c r="I158" i="41"/>
  <c r="I81" i="41"/>
  <c r="I103" i="41"/>
  <c r="I125" i="41"/>
  <c r="I191" i="41"/>
  <c r="I213" i="41"/>
  <c r="I99" i="41"/>
  <c r="I121" i="41"/>
  <c r="I198" i="41"/>
  <c r="I301" i="41"/>
  <c r="I273" i="41"/>
  <c r="I337" i="41"/>
  <c r="I342" i="41"/>
  <c r="I87" i="41"/>
  <c r="I153" i="41"/>
  <c r="I186" i="41"/>
  <c r="I340" i="41"/>
  <c r="I72" i="41"/>
  <c r="I68" i="41"/>
  <c r="I91" i="41"/>
  <c r="I86" i="41"/>
  <c r="I94" i="41"/>
  <c r="I202" i="41"/>
  <c r="I323" i="41"/>
  <c r="I284" i="41"/>
  <c r="I297" i="41"/>
  <c r="I310" i="41"/>
  <c r="I347" i="41"/>
  <c r="I343" i="41"/>
  <c r="I197" i="41"/>
  <c r="I329" i="41"/>
  <c r="I353" i="78"/>
  <c r="I340" i="78"/>
  <c r="I252" i="78"/>
  <c r="I242" i="78"/>
  <c r="I237" i="78"/>
  <c r="I233" i="78"/>
  <c r="I213" i="78"/>
  <c r="I204" i="78"/>
  <c r="I189" i="78"/>
  <c r="I180" i="78"/>
  <c r="I174" i="78"/>
  <c r="I155" i="78"/>
  <c r="I153" i="78"/>
  <c r="I150" i="78"/>
  <c r="I131" i="78"/>
  <c r="I106" i="78"/>
  <c r="I82" i="78"/>
  <c r="I227" i="78"/>
  <c r="I216" i="78"/>
  <c r="I205" i="78"/>
  <c r="I186" i="78"/>
  <c r="I91" i="78"/>
  <c r="I78" i="78"/>
  <c r="I132" i="78"/>
  <c r="I108" i="78"/>
  <c r="I64" i="78"/>
  <c r="I125" i="78"/>
  <c r="I214" i="41"/>
  <c r="I136" i="41"/>
  <c r="I238" i="41"/>
  <c r="I260" i="41"/>
  <c r="I234" i="41"/>
  <c r="I256" i="41"/>
  <c r="I215" i="41"/>
  <c r="I134" i="41"/>
  <c r="I137" i="41"/>
  <c r="I335" i="41"/>
  <c r="I232" i="41"/>
  <c r="I254" i="41"/>
  <c r="I235" i="41"/>
  <c r="I257" i="41"/>
  <c r="I324" i="41"/>
  <c r="I313" i="41"/>
  <c r="C1" i="78"/>
  <c r="I3" i="77"/>
  <c r="D3" i="77"/>
  <c r="I293" i="78"/>
  <c r="I336" i="78"/>
  <c r="I380" i="78"/>
  <c r="I267" i="78"/>
  <c r="I208" i="41"/>
  <c r="I230" i="41"/>
  <c r="I252" i="41"/>
  <c r="I276" i="41"/>
  <c r="I320" i="41"/>
  <c r="I303" i="41"/>
  <c r="I231" i="41"/>
  <c r="I253" i="41"/>
  <c r="I312" i="41"/>
  <c r="I326" i="41"/>
  <c r="I291" i="41"/>
  <c r="I288" i="41"/>
  <c r="I307" i="41"/>
  <c r="I315" i="41"/>
  <c r="I282" i="41"/>
  <c r="I293" i="41"/>
  <c r="I322" i="41"/>
  <c r="I311" i="41"/>
  <c r="I275" i="41"/>
  <c r="I306" i="41"/>
  <c r="I325" i="41"/>
  <c r="I336" i="41"/>
  <c r="I334" i="41"/>
  <c r="I330" i="41"/>
  <c r="I281" i="41"/>
  <c r="I328" i="41"/>
  <c r="I332" i="41"/>
  <c r="I309" i="41"/>
  <c r="I318" i="41"/>
  <c r="I133" i="41"/>
  <c r="I233" i="41"/>
  <c r="I255" i="41"/>
  <c r="I211" i="41"/>
  <c r="I292" i="41"/>
  <c r="I300" i="41"/>
  <c r="I280" i="41"/>
  <c r="I271" i="78"/>
  <c r="I222" i="78"/>
  <c r="I257" i="78"/>
  <c r="I254" i="78"/>
  <c r="I253" i="78"/>
  <c r="I160" i="78"/>
  <c r="I133" i="78"/>
  <c r="I122" i="78"/>
  <c r="I215" i="78"/>
  <c r="I198" i="78"/>
  <c r="I193" i="78"/>
  <c r="I105" i="78"/>
  <c r="I197" i="78"/>
  <c r="I157" i="78"/>
  <c r="I139" i="78"/>
  <c r="I128" i="78"/>
  <c r="I104" i="78"/>
  <c r="I188" i="78"/>
  <c r="I402" i="41"/>
  <c r="I70" i="41"/>
  <c r="I207" i="41"/>
  <c r="I65" i="78"/>
  <c r="I234" i="78"/>
  <c r="I398" i="41"/>
  <c r="I395" i="41"/>
  <c r="G403" i="41"/>
  <c r="I403" i="41" s="1"/>
  <c r="G399" i="41"/>
  <c r="I399" i="41" s="1"/>
  <c r="G394" i="41"/>
  <c r="I394" i="41" s="1"/>
  <c r="G401" i="41"/>
  <c r="I401" i="41" s="1"/>
  <c r="G400" i="41"/>
  <c r="I400" i="41" s="1"/>
  <c r="G396" i="41"/>
  <c r="I396" i="41" s="1"/>
  <c r="I251" i="41"/>
  <c r="I69" i="41"/>
  <c r="I238" i="78"/>
  <c r="I230" i="78"/>
  <c r="I137" i="78"/>
  <c r="I229" i="78"/>
  <c r="I72" i="78"/>
  <c r="I67" i="41"/>
  <c r="I65" i="41"/>
  <c r="I130" i="41"/>
  <c r="I73" i="41"/>
  <c r="U20" i="76" a="1"/>
  <c r="U20" i="76" s="1"/>
  <c r="U21" i="76" s="1" a="1"/>
  <c r="U21" i="76" s="1"/>
  <c r="U22" i="76" s="1" a="1"/>
  <c r="U22" i="76" s="1"/>
  <c r="U21" i="78" a="1"/>
  <c r="U21" i="78" s="1"/>
  <c r="U22" i="78" s="1" a="1"/>
  <c r="U22" i="78" s="1"/>
  <c r="U23" i="78" s="1" a="1"/>
  <c r="U23" i="78" s="1"/>
  <c r="V21" i="84" a="1"/>
  <c r="V21" i="84" s="1"/>
  <c r="V22" i="84" s="1" a="1"/>
  <c r="V22" i="84" s="1"/>
  <c r="V20" i="87" a="1"/>
  <c r="V20" i="87" s="1"/>
  <c r="V21" i="87" s="1" a="1"/>
  <c r="V21" i="87" s="1"/>
  <c r="U22" i="85" a="1"/>
  <c r="U22" i="85" s="1"/>
  <c r="U23" i="85" s="1" a="1"/>
  <c r="U23" i="85" s="1"/>
  <c r="U24" i="85" s="1" a="1"/>
  <c r="U24" i="85" s="1"/>
  <c r="V21" i="76" a="1"/>
  <c r="V21" i="76" s="1"/>
  <c r="V22" i="76" s="1" a="1"/>
  <c r="V22" i="76" s="1"/>
  <c r="V20" i="78" a="1"/>
  <c r="V20" i="78" s="1"/>
  <c r="V21" i="78" s="1" a="1"/>
  <c r="V21" i="78" s="1"/>
  <c r="V22" i="78" s="1" a="1"/>
  <c r="V22" i="78" s="1"/>
  <c r="V23" i="78" s="1" a="1"/>
  <c r="V23" i="78" s="1"/>
  <c r="V20" i="79" a="1"/>
  <c r="V20" i="79" s="1"/>
  <c r="V21" i="79" s="1" a="1"/>
  <c r="V21" i="79" s="1"/>
  <c r="V22" i="79" s="1" a="1"/>
  <c r="V22" i="79" s="1"/>
  <c r="V23" i="79" s="1" a="1"/>
  <c r="V23" i="79" s="1"/>
  <c r="V21" i="80" a="1"/>
  <c r="V21" i="80" s="1"/>
  <c r="V22" i="80" s="1" a="1"/>
  <c r="V22" i="80" s="1"/>
  <c r="V21" i="82" a="1"/>
  <c r="V21" i="82" s="1"/>
  <c r="V22" i="82" s="1" a="1"/>
  <c r="V22" i="82" s="1"/>
  <c r="V23" i="82" s="1" a="1"/>
  <c r="V23" i="82" s="1"/>
  <c r="U20" i="84" a="1"/>
  <c r="U20" i="84" s="1"/>
  <c r="U21" i="84" s="1" a="1"/>
  <c r="U21" i="84" s="1"/>
  <c r="U22" i="84" s="1" a="1"/>
  <c r="U22" i="84" s="1"/>
  <c r="U23" i="84" s="1" a="1"/>
  <c r="U23" i="84" s="1"/>
  <c r="U24" i="84" s="1" a="1"/>
  <c r="U24" i="84" s="1"/>
  <c r="U25" i="84" s="1" a="1"/>
  <c r="U25" i="84" s="1"/>
  <c r="U26" i="84" s="1" a="1"/>
  <c r="U26" i="84" s="1"/>
  <c r="U27" i="84" s="1" a="1"/>
  <c r="U27" i="84" s="1"/>
  <c r="V21" i="89" a="1"/>
  <c r="V21" i="89" s="1"/>
  <c r="V22" i="89" s="1" a="1"/>
  <c r="V22" i="89" s="1"/>
  <c r="V23" i="89" s="1" a="1"/>
  <c r="V23" i="89" s="1"/>
  <c r="V24" i="89" s="1" a="1"/>
  <c r="V24" i="89" s="1"/>
  <c r="V19" i="88" a="1"/>
  <c r="V19" i="88" s="1"/>
  <c r="V20" i="88" s="1" a="1"/>
  <c r="V20" i="88" s="1"/>
  <c r="V19" i="83" a="1"/>
  <c r="V19" i="83" s="1"/>
  <c r="V20" i="83" s="1" a="1"/>
  <c r="V20" i="83" s="1"/>
  <c r="U19" i="79" a="1"/>
  <c r="U19" i="79" s="1"/>
  <c r="U20" i="79" s="1" a="1"/>
  <c r="U20" i="79" s="1"/>
  <c r="U19" i="41" a="1"/>
  <c r="U19" i="41" s="1"/>
  <c r="U20" i="41" s="1" a="1"/>
  <c r="U20" i="41" s="1"/>
  <c r="V24" i="77" a="1"/>
  <c r="V24" i="77" s="1"/>
  <c r="V25" i="77" s="1" a="1"/>
  <c r="V25" i="77" s="1"/>
  <c r="V19" i="41" a="1"/>
  <c r="V19" i="41" s="1"/>
  <c r="U21" i="77" a="1"/>
  <c r="U21" i="77" s="1"/>
  <c r="U21" i="82" a="1"/>
  <c r="U21" i="82" s="1"/>
  <c r="V20" i="81" a="1"/>
  <c r="V20" i="81" s="1"/>
  <c r="V21" i="81" s="1" a="1"/>
  <c r="V21" i="81" s="1"/>
  <c r="V20" i="86" a="1"/>
  <c r="V20" i="86" s="1"/>
  <c r="V21" i="86" s="1" a="1"/>
  <c r="V21" i="86" s="1"/>
  <c r="U20" i="88" a="1"/>
  <c r="U20" i="88" s="1"/>
  <c r="U20" i="86" a="1"/>
  <c r="U20" i="86" s="1"/>
  <c r="U20" i="87" a="1"/>
  <c r="U20" i="87" s="1"/>
  <c r="V20" i="85" a="1"/>
  <c r="V20" i="85" s="1"/>
  <c r="I181" i="77" l="1"/>
  <c r="I258" i="77"/>
  <c r="I276" i="77"/>
  <c r="I81" i="77"/>
  <c r="I136" i="77"/>
  <c r="I268" i="77"/>
  <c r="I312" i="77"/>
  <c r="I444" i="77"/>
  <c r="I389" i="77"/>
  <c r="I433" i="77"/>
  <c r="I77" i="77"/>
  <c r="I88" i="77"/>
  <c r="I132" i="77"/>
  <c r="I341" i="77"/>
  <c r="I319" i="77"/>
  <c r="I440" i="77"/>
  <c r="I161" i="77"/>
  <c r="I249" i="77"/>
  <c r="I227" i="77"/>
  <c r="I458" i="77"/>
  <c r="I69" i="77"/>
  <c r="I113" i="77"/>
  <c r="I58" i="77"/>
  <c r="I102" i="77"/>
  <c r="I190" i="77"/>
  <c r="I333" i="77"/>
  <c r="I278" i="77"/>
  <c r="I366" i="77"/>
  <c r="I267" i="77"/>
  <c r="I388" i="77"/>
  <c r="I432" i="77"/>
  <c r="I98" i="77"/>
  <c r="I208" i="77"/>
  <c r="I252" i="77"/>
  <c r="I186" i="77"/>
  <c r="I329" i="77"/>
  <c r="I263" i="77"/>
  <c r="I406" i="77"/>
  <c r="I163" i="77"/>
  <c r="I262" i="77"/>
  <c r="I67" i="77"/>
  <c r="I177" i="77"/>
  <c r="I421" i="77"/>
  <c r="I105" i="77"/>
  <c r="I358" i="77"/>
  <c r="I79" i="77"/>
  <c r="I266" i="77"/>
  <c r="I365" i="77"/>
  <c r="I152" i="77"/>
  <c r="I361" i="77"/>
  <c r="I284" i="77"/>
  <c r="I328" i="77"/>
  <c r="I82" i="77"/>
  <c r="I148" i="77"/>
  <c r="I236" i="77"/>
  <c r="I291" i="77"/>
  <c r="I346" i="77"/>
  <c r="I111" i="77"/>
  <c r="I155" i="77"/>
  <c r="I254" i="77"/>
  <c r="I375" i="77"/>
  <c r="I430" i="77"/>
  <c r="I441" i="77"/>
  <c r="I452" i="77"/>
  <c r="I169" i="77"/>
  <c r="I301" i="77"/>
  <c r="I150" i="77"/>
  <c r="I362" i="77"/>
  <c r="I117" i="76"/>
  <c r="I271" i="76"/>
  <c r="I95" i="76"/>
  <c r="I403" i="76"/>
  <c r="I381" i="76"/>
  <c r="I105" i="76"/>
  <c r="I314" i="76"/>
  <c r="I402" i="76"/>
  <c r="I68" i="76"/>
  <c r="I123" i="76"/>
  <c r="I321" i="76"/>
  <c r="I431" i="76"/>
  <c r="I207" i="76"/>
  <c r="I295" i="76"/>
  <c r="I218" i="76"/>
  <c r="I130" i="76"/>
  <c r="I372" i="76"/>
  <c r="I317" i="76"/>
  <c r="I438" i="76"/>
  <c r="I236" i="76"/>
  <c r="I122" i="76"/>
  <c r="I441" i="76"/>
  <c r="I257" i="76"/>
  <c r="I312" i="76"/>
  <c r="I345" i="76"/>
  <c r="I323" i="76"/>
  <c r="I433" i="76"/>
  <c r="I55" i="76"/>
  <c r="I143" i="76"/>
  <c r="I187" i="76"/>
  <c r="I275" i="76"/>
  <c r="I165" i="76"/>
  <c r="I451" i="76"/>
  <c r="I429" i="76"/>
  <c r="I440" i="76"/>
  <c r="I205" i="76"/>
  <c r="I150" i="76"/>
  <c r="I194" i="76"/>
  <c r="I238" i="76"/>
  <c r="I256" i="76"/>
  <c r="I432" i="76"/>
  <c r="I355" i="76"/>
  <c r="I94" i="76"/>
  <c r="I347" i="76"/>
  <c r="I391" i="76"/>
  <c r="I277" i="76"/>
  <c r="I365" i="76"/>
  <c r="I152" i="76"/>
  <c r="I89" i="76"/>
  <c r="I110" i="76"/>
  <c r="I154" i="76"/>
  <c r="I286" i="76"/>
  <c r="I216" i="76"/>
  <c r="I128" i="76"/>
  <c r="I245" i="76"/>
  <c r="I70" i="76"/>
  <c r="I356" i="76"/>
  <c r="I301" i="76"/>
  <c r="I455" i="76"/>
  <c r="I88" i="76"/>
  <c r="I253" i="76"/>
  <c r="I209" i="76"/>
  <c r="I341" i="76"/>
  <c r="I319" i="76"/>
  <c r="I297" i="76"/>
  <c r="I385" i="76"/>
  <c r="I407" i="76"/>
  <c r="I94" i="77"/>
  <c r="I72" i="77"/>
  <c r="I270" i="77"/>
  <c r="I347" i="77"/>
  <c r="I391" i="77"/>
  <c r="I145" i="77"/>
  <c r="I90" i="77"/>
  <c r="I321" i="77"/>
  <c r="I442" i="77"/>
  <c r="I420" i="77"/>
  <c r="I86" i="77"/>
  <c r="I130" i="77"/>
  <c r="I64" i="77"/>
  <c r="I185" i="77"/>
  <c r="I339" i="77"/>
  <c r="I317" i="77"/>
  <c r="I427" i="77"/>
  <c r="I405" i="77"/>
  <c r="I304" i="76"/>
  <c r="I333" i="76"/>
  <c r="I65" i="76"/>
  <c r="I197" i="76"/>
  <c r="I137" i="77"/>
  <c r="I247" i="77"/>
  <c r="I408" i="77"/>
  <c r="I83" i="76"/>
  <c r="I215" i="76"/>
  <c r="I160" i="76"/>
  <c r="I446" i="76"/>
  <c r="I167" i="76"/>
  <c r="I211" i="76"/>
  <c r="I310" i="76"/>
  <c r="I273" i="76"/>
  <c r="I345" i="77"/>
  <c r="I297" i="77"/>
  <c r="I92" i="76"/>
  <c r="I334" i="76"/>
  <c r="I279" i="76"/>
  <c r="I411" i="76"/>
  <c r="I363" i="76"/>
  <c r="I182" i="77"/>
  <c r="I369" i="77"/>
  <c r="I167" i="77"/>
  <c r="I174" i="77"/>
  <c r="I148" i="76"/>
  <c r="I192" i="76"/>
  <c r="I60" i="76"/>
  <c r="I247" i="76"/>
  <c r="I379" i="76"/>
  <c r="I423" i="76"/>
  <c r="I298" i="76"/>
  <c r="I331" i="76"/>
  <c r="I381" i="77"/>
  <c r="I234" i="77"/>
  <c r="I59" i="76"/>
  <c r="I235" i="76"/>
  <c r="I136" i="76"/>
  <c r="I180" i="76"/>
  <c r="I224" i="76"/>
  <c r="I191" i="76"/>
  <c r="I389" i="76"/>
  <c r="I378" i="76"/>
  <c r="I422" i="76"/>
  <c r="I231" i="76"/>
  <c r="I99" i="76"/>
  <c r="I61" i="77"/>
  <c r="I248" i="77"/>
  <c r="I127" i="77"/>
  <c r="I215" i="77"/>
  <c r="I303" i="77"/>
  <c r="I226" i="77"/>
  <c r="I292" i="77"/>
  <c r="I435" i="77"/>
  <c r="I380" i="77"/>
  <c r="I68" i="77"/>
  <c r="I156" i="77"/>
  <c r="I189" i="77"/>
  <c r="I332" i="77"/>
  <c r="I277" i="77"/>
  <c r="I222" i="77"/>
  <c r="I453" i="77"/>
  <c r="I119" i="77"/>
  <c r="I273" i="77"/>
  <c r="I229" i="77"/>
  <c r="I218" i="77"/>
  <c r="I350" i="77"/>
  <c r="I414" i="76"/>
  <c r="I359" i="76"/>
  <c r="I102" i="76"/>
  <c r="I58" i="76"/>
  <c r="I69" i="76"/>
  <c r="I124" i="76"/>
  <c r="I289" i="76"/>
  <c r="I278" i="76"/>
  <c r="I223" i="76"/>
  <c r="I377" i="76"/>
  <c r="I311" i="76"/>
  <c r="I388" i="76"/>
  <c r="I443" i="76"/>
  <c r="I98" i="76"/>
  <c r="I87" i="76"/>
  <c r="I296" i="76"/>
  <c r="I252" i="76"/>
  <c r="I109" i="76"/>
  <c r="I153" i="76"/>
  <c r="I164" i="76"/>
  <c r="I208" i="76"/>
  <c r="I318" i="76"/>
  <c r="I329" i="76"/>
  <c r="I406" i="76"/>
  <c r="I428" i="76"/>
  <c r="I104" i="77"/>
  <c r="I170" i="77"/>
  <c r="I203" i="77"/>
  <c r="I126" i="77"/>
  <c r="I214" i="77"/>
  <c r="I269" i="77"/>
  <c r="I368" i="77"/>
  <c r="I401" i="77"/>
  <c r="I390" i="77"/>
  <c r="I434" i="77"/>
  <c r="I456" i="77"/>
  <c r="I89" i="77"/>
  <c r="I100" i="77"/>
  <c r="I199" i="77"/>
  <c r="I243" i="77"/>
  <c r="I210" i="77"/>
  <c r="I221" i="77"/>
  <c r="I331" i="77"/>
  <c r="I320" i="77"/>
  <c r="I298" i="77"/>
  <c r="I397" i="77"/>
  <c r="I116" i="76"/>
  <c r="I270" i="76"/>
  <c r="I127" i="76"/>
  <c r="I259" i="76"/>
  <c r="I281" i="76"/>
  <c r="I325" i="76"/>
  <c r="I413" i="76"/>
  <c r="I57" i="76"/>
  <c r="I79" i="76"/>
  <c r="I101" i="76"/>
  <c r="I90" i="76"/>
  <c r="I222" i="76"/>
  <c r="I266" i="76"/>
  <c r="I86" i="76"/>
  <c r="B23" i="55" s="1"/>
  <c r="I174" i="76"/>
  <c r="I284" i="76"/>
  <c r="I196" i="76"/>
  <c r="I229" i="76"/>
  <c r="I339" i="76"/>
  <c r="B39" i="55" s="1"/>
  <c r="I361" i="76"/>
  <c r="B41" i="55" s="1"/>
  <c r="I416" i="76"/>
  <c r="I306" i="76"/>
  <c r="I449" i="76"/>
  <c r="I92" i="77"/>
  <c r="I158" i="77"/>
  <c r="I147" i="77"/>
  <c r="I213" i="77"/>
  <c r="I367" i="77"/>
  <c r="I257" i="77"/>
  <c r="I411" i="77"/>
  <c r="I400" i="77"/>
  <c r="I187" i="77"/>
  <c r="I363" i="77"/>
  <c r="I308" i="77"/>
  <c r="I242" i="77"/>
  <c r="I286" i="77"/>
  <c r="I385" i="77"/>
  <c r="I429" i="77"/>
  <c r="I115" i="76"/>
  <c r="I203" i="76"/>
  <c r="I258" i="76"/>
  <c r="I313" i="76"/>
  <c r="I159" i="76"/>
  <c r="I357" i="76"/>
  <c r="I302" i="76"/>
  <c r="I346" i="76"/>
  <c r="I390" i="76"/>
  <c r="I456" i="76"/>
  <c r="I434" i="76"/>
  <c r="I67" i="76"/>
  <c r="I243" i="76"/>
  <c r="I342" i="76"/>
  <c r="I353" i="76"/>
  <c r="I397" i="76"/>
  <c r="I452" i="76"/>
  <c r="I95" i="77"/>
  <c r="I106" i="77"/>
  <c r="I183" i="77"/>
  <c r="I359" i="77"/>
  <c r="I315" i="77"/>
  <c r="I282" i="77"/>
  <c r="I326" i="77"/>
  <c r="I348" i="77"/>
  <c r="I392" i="77"/>
  <c r="I146" i="77"/>
  <c r="I157" i="77"/>
  <c r="I355" i="77"/>
  <c r="I245" i="77"/>
  <c r="I289" i="77"/>
  <c r="I377" i="77"/>
  <c r="I322" i="77"/>
  <c r="I410" i="77"/>
  <c r="I454" i="77"/>
  <c r="I65" i="77"/>
  <c r="I131" i="77"/>
  <c r="I219" i="77"/>
  <c r="I318" i="77"/>
  <c r="I417" i="77"/>
  <c r="I384" i="77"/>
  <c r="I62" i="76"/>
  <c r="I370" i="76"/>
  <c r="I282" i="76"/>
  <c r="I326" i="76"/>
  <c r="I80" i="76"/>
  <c r="I179" i="76"/>
  <c r="I212" i="76"/>
  <c r="I157" i="76"/>
  <c r="I234" i="76"/>
  <c r="I344" i="76"/>
  <c r="I322" i="76"/>
  <c r="I267" i="76"/>
  <c r="I454" i="76"/>
  <c r="I76" i="76"/>
  <c r="I131" i="76"/>
  <c r="I417" i="76"/>
  <c r="I71" i="77"/>
  <c r="I192" i="77"/>
  <c r="I335" i="77"/>
  <c r="I313" i="77"/>
  <c r="I357" i="77"/>
  <c r="I423" i="77"/>
  <c r="I445" i="77"/>
  <c r="I144" i="77"/>
  <c r="I133" i="77"/>
  <c r="I188" i="77"/>
  <c r="I232" i="77"/>
  <c r="I287" i="77"/>
  <c r="I265" i="77"/>
  <c r="I353" i="77"/>
  <c r="I72" i="76"/>
  <c r="I149" i="76"/>
  <c r="I193" i="76"/>
  <c r="I182" i="76"/>
  <c r="I380" i="76"/>
  <c r="I233" i="76"/>
  <c r="I398" i="76"/>
  <c r="I442" i="76"/>
  <c r="I75" i="76"/>
  <c r="I64" i="76"/>
  <c r="I240" i="76"/>
  <c r="I383" i="76"/>
  <c r="B43" i="55" s="1"/>
  <c r="I125" i="77"/>
  <c r="I180" i="77"/>
  <c r="I334" i="77"/>
  <c r="I224" i="77"/>
  <c r="I99" i="77"/>
  <c r="I143" i="77"/>
  <c r="I66" i="77"/>
  <c r="I165" i="77"/>
  <c r="I253" i="77"/>
  <c r="I418" i="77"/>
  <c r="I352" i="77"/>
  <c r="I170" i="76"/>
  <c r="I214" i="76"/>
  <c r="I82" i="76"/>
  <c r="I126" i="76"/>
  <c r="I291" i="76"/>
  <c r="I368" i="76"/>
  <c r="I401" i="76"/>
  <c r="I78" i="76"/>
  <c r="I144" i="76"/>
  <c r="I188" i="76"/>
  <c r="I232" i="76"/>
  <c r="I166" i="76"/>
  <c r="I265" i="76"/>
  <c r="I419" i="76"/>
  <c r="I139" i="77"/>
  <c r="I62" i="77"/>
  <c r="I194" i="77"/>
  <c r="I205" i="77"/>
  <c r="I414" i="77"/>
  <c r="I436" i="77"/>
  <c r="I135" i="77"/>
  <c r="I344" i="77"/>
  <c r="I443" i="77"/>
  <c r="I76" i="77"/>
  <c r="I120" i="77"/>
  <c r="I54" i="77"/>
  <c r="I142" i="77"/>
  <c r="I164" i="77"/>
  <c r="I307" i="77"/>
  <c r="I285" i="77"/>
  <c r="I450" i="77"/>
  <c r="I351" i="77"/>
  <c r="I169" i="76"/>
  <c r="I158" i="76"/>
  <c r="I246" i="76"/>
  <c r="I290" i="76"/>
  <c r="I213" i="76"/>
  <c r="I125" i="76"/>
  <c r="I367" i="76"/>
  <c r="I400" i="76"/>
  <c r="I77" i="76"/>
  <c r="I176" i="76"/>
  <c r="I220" i="76"/>
  <c r="I264" i="76"/>
  <c r="I121" i="76"/>
  <c r="I66" i="76"/>
  <c r="I198" i="76"/>
  <c r="I308" i="76"/>
  <c r="I330" i="76"/>
  <c r="I374" i="76"/>
  <c r="I418" i="76"/>
  <c r="I160" i="77"/>
  <c r="I83" i="77"/>
  <c r="I116" i="77"/>
  <c r="I193" i="77"/>
  <c r="I237" i="77"/>
  <c r="I149" i="77"/>
  <c r="I325" i="77"/>
  <c r="I314" i="77"/>
  <c r="I413" i="77"/>
  <c r="I424" i="77"/>
  <c r="I402" i="77"/>
  <c r="I446" i="77"/>
  <c r="I123" i="77"/>
  <c r="I57" i="77"/>
  <c r="I101" i="77"/>
  <c r="I200" i="77"/>
  <c r="I255" i="77"/>
  <c r="I178" i="77"/>
  <c r="I310" i="77"/>
  <c r="I288" i="77"/>
  <c r="I387" i="77"/>
  <c r="I75" i="77"/>
  <c r="I53" i="77"/>
  <c r="B10" i="55" s="1"/>
  <c r="I196" i="77"/>
  <c r="I306" i="77"/>
  <c r="I295" i="77"/>
  <c r="I394" i="77"/>
  <c r="B44" i="55" s="1"/>
  <c r="I438" i="77"/>
  <c r="I372" i="77"/>
  <c r="B42" i="55" s="1"/>
  <c r="I449" i="77"/>
  <c r="I73" i="76"/>
  <c r="I172" i="76"/>
  <c r="I139" i="76"/>
  <c r="I183" i="76"/>
  <c r="I161" i="76"/>
  <c r="I249" i="76"/>
  <c r="I91" i="76"/>
  <c r="I135" i="76"/>
  <c r="I201" i="76"/>
  <c r="I399" i="76"/>
  <c r="I366" i="76"/>
  <c r="I54" i="76"/>
  <c r="I120" i="76"/>
  <c r="I142" i="76"/>
  <c r="I186" i="76"/>
  <c r="I219" i="76"/>
  <c r="I274" i="76"/>
  <c r="I340" i="76"/>
  <c r="I384" i="76"/>
  <c r="I439" i="76"/>
  <c r="I362" i="76"/>
  <c r="I307" i="76"/>
  <c r="I115" i="77"/>
  <c r="I60" i="77"/>
  <c r="I225" i="77"/>
  <c r="I302" i="77"/>
  <c r="I280" i="77"/>
  <c r="I324" i="77"/>
  <c r="I412" i="77"/>
  <c r="I379" i="77"/>
  <c r="I122" i="77"/>
  <c r="I309" i="77"/>
  <c r="I364" i="77"/>
  <c r="I419" i="77"/>
  <c r="I386" i="77"/>
  <c r="I204" i="76"/>
  <c r="I248" i="76"/>
  <c r="I292" i="76"/>
  <c r="I61" i="76"/>
  <c r="I369" i="76"/>
  <c r="I424" i="76"/>
  <c r="I358" i="76"/>
  <c r="I303" i="76"/>
  <c r="I457" i="76"/>
  <c r="I435" i="76"/>
  <c r="I112" i="76"/>
  <c r="I156" i="76"/>
  <c r="I299" i="76"/>
  <c r="I200" i="76"/>
  <c r="I288" i="76"/>
  <c r="I343" i="76"/>
  <c r="I387" i="76"/>
  <c r="I409" i="76"/>
  <c r="I332" i="76"/>
  <c r="I420" i="76"/>
  <c r="I453" i="76"/>
  <c r="I97" i="76"/>
  <c r="I108" i="76"/>
  <c r="B24" i="55" s="1"/>
  <c r="I262" i="76"/>
  <c r="I251" i="76"/>
  <c r="I163" i="76"/>
  <c r="B17" i="55" s="1"/>
  <c r="I405" i="76"/>
  <c r="I350" i="76"/>
  <c r="B40" i="55" s="1"/>
  <c r="I328" i="76"/>
  <c r="I114" i="77"/>
  <c r="I279" i="77"/>
  <c r="I246" i="77"/>
  <c r="I290" i="77"/>
  <c r="I378" i="77"/>
  <c r="I422" i="77"/>
  <c r="I110" i="77"/>
  <c r="I55" i="77"/>
  <c r="I176" i="77"/>
  <c r="I121" i="77"/>
  <c r="I275" i="77"/>
  <c r="I220" i="77"/>
  <c r="I374" i="77"/>
  <c r="I264" i="77"/>
  <c r="I396" i="77"/>
  <c r="I407" i="77"/>
  <c r="I451" i="77"/>
  <c r="I71" i="76"/>
  <c r="I93" i="76"/>
  <c r="I445" i="76"/>
  <c r="I280" i="76"/>
  <c r="I324" i="76"/>
  <c r="I412" i="76"/>
  <c r="I56" i="76"/>
  <c r="I199" i="76"/>
  <c r="I111" i="76"/>
  <c r="I155" i="76"/>
  <c r="I221" i="76"/>
  <c r="I320" i="76"/>
  <c r="I287" i="76"/>
  <c r="I375" i="76"/>
  <c r="I430" i="76"/>
  <c r="I73" i="77"/>
  <c r="I84" i="77"/>
  <c r="I117" i="77"/>
  <c r="I271" i="77"/>
  <c r="I128" i="77"/>
  <c r="I216" i="77"/>
  <c r="I238" i="77"/>
  <c r="I293" i="77"/>
  <c r="I260" i="77"/>
  <c r="I425" i="77"/>
  <c r="I124" i="77"/>
  <c r="I91" i="77"/>
  <c r="I179" i="77"/>
  <c r="I223" i="77"/>
  <c r="I300" i="77"/>
  <c r="I399" i="77"/>
  <c r="I87" i="77"/>
  <c r="I197" i="77"/>
  <c r="I230" i="77"/>
  <c r="I109" i="77"/>
  <c r="I241" i="77"/>
  <c r="I373" i="77"/>
  <c r="B37" i="55"/>
  <c r="B38" i="55"/>
  <c r="I3" i="78"/>
  <c r="E3" i="78"/>
  <c r="F280" i="78"/>
  <c r="F278" i="78"/>
  <c r="F282" i="78"/>
  <c r="F277" i="78"/>
  <c r="F275" i="78"/>
  <c r="F279" i="78"/>
  <c r="F276" i="78"/>
  <c r="F273" i="78"/>
  <c r="D393" i="78"/>
  <c r="F274" i="78"/>
  <c r="F281" i="78"/>
  <c r="G279" i="78"/>
  <c r="G274" i="78"/>
  <c r="G275" i="78"/>
  <c r="G277" i="78"/>
  <c r="G280" i="78"/>
  <c r="G282" i="78"/>
  <c r="G273" i="78"/>
  <c r="G278" i="78"/>
  <c r="G276" i="78"/>
  <c r="G281" i="78"/>
  <c r="G296" i="78"/>
  <c r="G300" i="78"/>
  <c r="G297" i="78"/>
  <c r="G302" i="78"/>
  <c r="G301" i="78"/>
  <c r="G304" i="78"/>
  <c r="G299" i="78"/>
  <c r="G295" i="78"/>
  <c r="G298" i="78"/>
  <c r="G303" i="78"/>
  <c r="F304" i="78"/>
  <c r="F298" i="78"/>
  <c r="F297" i="78"/>
  <c r="I297" i="78" s="1"/>
  <c r="F295" i="78"/>
  <c r="F301" i="78"/>
  <c r="I301" i="78" s="1"/>
  <c r="F296" i="78"/>
  <c r="F300" i="78"/>
  <c r="I300" i="78" s="1"/>
  <c r="F303" i="78"/>
  <c r="I303" i="78" s="1"/>
  <c r="F299" i="78"/>
  <c r="F302" i="78"/>
  <c r="I302" i="78" s="1"/>
  <c r="B34" i="55"/>
  <c r="C1" i="79"/>
  <c r="E3" i="79" s="1"/>
  <c r="D3" i="78"/>
  <c r="G266" i="41"/>
  <c r="I266" i="41" s="1"/>
  <c r="G267" i="41"/>
  <c r="I267" i="41" s="1"/>
  <c r="G264" i="41"/>
  <c r="I264" i="41" s="1"/>
  <c r="G268" i="41"/>
  <c r="I268" i="41" s="1"/>
  <c r="G265" i="41"/>
  <c r="I265" i="41" s="1"/>
  <c r="G269" i="41"/>
  <c r="I269" i="41" s="1"/>
  <c r="G270" i="41"/>
  <c r="I270" i="41" s="1"/>
  <c r="G262" i="41"/>
  <c r="I262" i="41" s="1"/>
  <c r="B25" i="55" s="1"/>
  <c r="G263" i="41"/>
  <c r="I263" i="41" s="1"/>
  <c r="G271" i="41"/>
  <c r="I271" i="41" s="1"/>
  <c r="V23" i="76" a="1"/>
  <c r="V23" i="76" s="1"/>
  <c r="V24" i="76" s="1" a="1"/>
  <c r="V24" i="76" s="1"/>
  <c r="V25" i="76" s="1" a="1"/>
  <c r="V25" i="76" s="1"/>
  <c r="V26" i="76" s="1" a="1"/>
  <c r="V26" i="76" s="1"/>
  <c r="V27" i="76" s="1" a="1"/>
  <c r="V27" i="76" s="1"/>
  <c r="U25" i="85" a="1"/>
  <c r="U25" i="85" s="1"/>
  <c r="U26" i="85" s="1" a="1"/>
  <c r="U26" i="85" s="1"/>
  <c r="U27" i="85" s="1" a="1"/>
  <c r="U27" i="85" s="1"/>
  <c r="V24" i="78" a="1"/>
  <c r="V24" i="78" s="1"/>
  <c r="V25" i="78" s="1" a="1"/>
  <c r="V25" i="78" s="1"/>
  <c r="V26" i="78" s="1" a="1"/>
  <c r="V26" i="78" s="1"/>
  <c r="V24" i="82" a="1"/>
  <c r="V24" i="82" s="1"/>
  <c r="V25" i="82" s="1" a="1"/>
  <c r="V25" i="82" s="1"/>
  <c r="V26" i="82" s="1" a="1"/>
  <c r="V26" i="82" s="1"/>
  <c r="U23" i="76" a="1"/>
  <c r="U23" i="76" s="1"/>
  <c r="U24" i="76" s="1" a="1"/>
  <c r="U24" i="76" s="1"/>
  <c r="U25" i="76" s="1" a="1"/>
  <c r="U25" i="76" s="1"/>
  <c r="V23" i="84" a="1"/>
  <c r="V23" i="84" s="1"/>
  <c r="V24" i="84" s="1" a="1"/>
  <c r="V24" i="84" s="1"/>
  <c r="V25" i="84" s="1" a="1"/>
  <c r="V25" i="84" s="1"/>
  <c r="V23" i="80" a="1"/>
  <c r="V23" i="80" s="1"/>
  <c r="V22" i="87" a="1"/>
  <c r="V22" i="87" s="1"/>
  <c r="V23" i="87" s="1" a="1"/>
  <c r="V23" i="87" s="1"/>
  <c r="V24" i="87" s="1" a="1"/>
  <c r="V24" i="87" s="1"/>
  <c r="V25" i="87" s="1" a="1"/>
  <c r="V25" i="87" s="1"/>
  <c r="V26" i="87" s="1" a="1"/>
  <c r="V26" i="87" s="1"/>
  <c r="V25" i="89" a="1"/>
  <c r="V25" i="89" s="1"/>
  <c r="V26" i="89" s="1" a="1"/>
  <c r="V26" i="89" s="1"/>
  <c r="V24" i="79" a="1"/>
  <c r="V24" i="79" s="1"/>
  <c r="V25" i="79" s="1" a="1"/>
  <c r="V25" i="79" s="1"/>
  <c r="V26" i="79" s="1" a="1"/>
  <c r="V26" i="79" s="1"/>
  <c r="V27" i="79" s="1" a="1"/>
  <c r="V27" i="79" s="1"/>
  <c r="U24" i="78" a="1"/>
  <c r="U24" i="78" s="1"/>
  <c r="U25" i="78" s="1" a="1"/>
  <c r="U25" i="78" s="1"/>
  <c r="V21" i="83" a="1"/>
  <c r="V21" i="83" s="1"/>
  <c r="V22" i="83" s="1" a="1"/>
  <c r="V22" i="83" s="1"/>
  <c r="V23" i="83" s="1" a="1"/>
  <c r="V23" i="83" s="1"/>
  <c r="V21" i="88" a="1"/>
  <c r="V21" i="88" s="1"/>
  <c r="U21" i="79" a="1"/>
  <c r="U21" i="79" s="1"/>
  <c r="V20" i="41" a="1"/>
  <c r="V20" i="41" s="1"/>
  <c r="V26" i="77" a="1"/>
  <c r="V26" i="77" s="1"/>
  <c r="V27" i="77" s="1" a="1"/>
  <c r="V27" i="77" s="1"/>
  <c r="V21" i="85" a="1"/>
  <c r="V21" i="85" s="1"/>
  <c r="V22" i="85" s="1" a="1"/>
  <c r="V22" i="85" s="1"/>
  <c r="U21" i="87" a="1"/>
  <c r="U21" i="87" s="1"/>
  <c r="U21" i="86" a="1"/>
  <c r="U21" i="86" s="1"/>
  <c r="U21" i="88" a="1"/>
  <c r="U21" i="88" s="1"/>
  <c r="U22" i="88" s="1" a="1"/>
  <c r="U22" i="88" s="1"/>
  <c r="V22" i="86" a="1"/>
  <c r="V22" i="86" s="1"/>
  <c r="V23" i="86" s="1" a="1"/>
  <c r="V23" i="86" s="1"/>
  <c r="V24" i="86" s="1" a="1"/>
  <c r="V24" i="86" s="1"/>
  <c r="V22" i="81" a="1"/>
  <c r="V22" i="81" s="1"/>
  <c r="V23" i="81" s="1" a="1"/>
  <c r="V23" i="81" s="1"/>
  <c r="U22" i="82" a="1"/>
  <c r="U22" i="82" s="1"/>
  <c r="U22" i="77" a="1"/>
  <c r="U22" i="77" s="1"/>
  <c r="U21" i="41" a="1"/>
  <c r="U21" i="41" s="1"/>
  <c r="B36" i="55" l="1"/>
  <c r="I296" i="78"/>
  <c r="I298" i="78"/>
  <c r="I295" i="78"/>
  <c r="I275" i="78"/>
  <c r="I280" i="78"/>
  <c r="I299" i="78"/>
  <c r="I273" i="78"/>
  <c r="I277" i="78"/>
  <c r="I304" i="78"/>
  <c r="I281" i="78"/>
  <c r="I276" i="78"/>
  <c r="I282" i="78"/>
  <c r="I274" i="78"/>
  <c r="I279" i="78"/>
  <c r="I278" i="78"/>
  <c r="C1" i="80"/>
  <c r="E3" i="80" s="1"/>
  <c r="D3" i="79"/>
  <c r="I3" i="79"/>
  <c r="G226" i="41"/>
  <c r="I226" i="41" s="1"/>
  <c r="G227" i="41"/>
  <c r="I227" i="41" s="1"/>
  <c r="G225" i="41"/>
  <c r="I225" i="41" s="1"/>
  <c r="G221" i="41"/>
  <c r="I221" i="41" s="1"/>
  <c r="G220" i="41"/>
  <c r="I220" i="41" s="1"/>
  <c r="G224" i="41"/>
  <c r="I224" i="41" s="1"/>
  <c r="G223" i="41"/>
  <c r="I223" i="41" s="1"/>
  <c r="G222" i="41"/>
  <c r="I222" i="41" s="1"/>
  <c r="G219" i="41"/>
  <c r="I219" i="41" s="1"/>
  <c r="G218" i="41"/>
  <c r="I218" i="41" s="1"/>
  <c r="B26" i="55" s="1"/>
  <c r="V27" i="78" a="1"/>
  <c r="V27" i="78" s="1"/>
  <c r="V27" i="89" a="1"/>
  <c r="V27" i="89" s="1"/>
  <c r="U26" i="76" a="1"/>
  <c r="U26" i="76" s="1"/>
  <c r="U27" i="76" s="1" a="1"/>
  <c r="U27" i="76" s="1"/>
  <c r="V24" i="80" a="1"/>
  <c r="V24" i="80" s="1"/>
  <c r="V25" i="80" s="1" a="1"/>
  <c r="V25" i="80" s="1"/>
  <c r="V26" i="80" s="1" a="1"/>
  <c r="V26" i="80" s="1"/>
  <c r="V27" i="80" s="1" a="1"/>
  <c r="V27" i="80" s="1"/>
  <c r="V27" i="87" a="1"/>
  <c r="V27" i="87" s="1"/>
  <c r="V26" i="84" a="1"/>
  <c r="V26" i="84" s="1"/>
  <c r="V27" i="84" s="1" a="1"/>
  <c r="V27" i="84" s="1"/>
  <c r="U26" i="78" a="1"/>
  <c r="U26" i="78" s="1"/>
  <c r="U27" i="78" s="1" a="1"/>
  <c r="U27" i="78" s="1"/>
  <c r="V22" i="88" a="1"/>
  <c r="V22" i="88" s="1"/>
  <c r="V27" i="82" a="1"/>
  <c r="V27" i="82" s="1"/>
  <c r="U22" i="79" a="1"/>
  <c r="U22" i="79" s="1"/>
  <c r="U23" i="79" s="1" a="1"/>
  <c r="U23" i="79" s="1"/>
  <c r="V24" i="83" a="1"/>
  <c r="V24" i="83" s="1"/>
  <c r="V25" i="83" s="1" a="1"/>
  <c r="V25" i="83" s="1"/>
  <c r="U23" i="82" a="1"/>
  <c r="U23" i="82" s="1"/>
  <c r="U22" i="86" a="1"/>
  <c r="U22" i="86" s="1"/>
  <c r="U23" i="86" s="1" a="1"/>
  <c r="U23" i="86" s="1"/>
  <c r="U22" i="87" a="1"/>
  <c r="U22" i="87" s="1"/>
  <c r="V21" i="41" a="1"/>
  <c r="V21" i="41" s="1"/>
  <c r="V22" i="41" s="1" a="1"/>
  <c r="V22" i="41" s="1"/>
  <c r="V24" i="81" a="1"/>
  <c r="V24" i="81" s="1"/>
  <c r="V25" i="81" s="1" a="1"/>
  <c r="V25" i="81" s="1"/>
  <c r="V25" i="86" a="1"/>
  <c r="V25" i="86" s="1"/>
  <c r="U23" i="88" a="1"/>
  <c r="U23" i="88" s="1"/>
  <c r="V23" i="85" a="1"/>
  <c r="V23" i="85" s="1"/>
  <c r="V24" i="85" s="1" a="1"/>
  <c r="V24" i="85" s="1"/>
  <c r="U23" i="77" a="1"/>
  <c r="U23" i="77" s="1"/>
  <c r="U22" i="41" a="1"/>
  <c r="U22" i="41" s="1"/>
  <c r="B33" i="55" l="1"/>
  <c r="B35" i="55"/>
  <c r="D3" i="80"/>
  <c r="C1" i="81"/>
  <c r="E3" i="81" s="1"/>
  <c r="I3" i="80"/>
  <c r="V23" i="88" a="1"/>
  <c r="V23" i="88" s="1"/>
  <c r="V24" i="88" s="1" a="1"/>
  <c r="V24" i="88" s="1"/>
  <c r="V25" i="85" a="1"/>
  <c r="V25" i="85" s="1"/>
  <c r="V26" i="85" s="1" a="1"/>
  <c r="V26" i="85" s="1"/>
  <c r="V27" i="85" s="1" a="1"/>
  <c r="V27" i="85" s="1"/>
  <c r="U24" i="86" a="1"/>
  <c r="U24" i="86" s="1"/>
  <c r="U25" i="86" s="1" a="1"/>
  <c r="U25" i="86" s="1"/>
  <c r="U26" i="86" s="1" a="1"/>
  <c r="U26" i="86" s="1"/>
  <c r="U24" i="82" a="1"/>
  <c r="U24" i="82" s="1"/>
  <c r="U25" i="82" s="1" a="1"/>
  <c r="U25" i="82" s="1"/>
  <c r="U24" i="79" a="1"/>
  <c r="U24" i="79" s="1"/>
  <c r="U25" i="79" s="1" a="1"/>
  <c r="U25" i="79" s="1"/>
  <c r="U26" i="79" s="1" a="1"/>
  <c r="U26" i="79" s="1"/>
  <c r="V26" i="83" a="1"/>
  <c r="V26" i="83" s="1"/>
  <c r="V27" i="83" s="1" a="1"/>
  <c r="V27" i="83" s="1"/>
  <c r="V26" i="81" a="1"/>
  <c r="V26" i="81" s="1"/>
  <c r="V27" i="81" s="1" a="1"/>
  <c r="V27" i="81" s="1"/>
  <c r="V23" i="41" a="1"/>
  <c r="V23" i="41" s="1"/>
  <c r="V24" i="41" s="1" a="1"/>
  <c r="V24" i="41" s="1"/>
  <c r="V25" i="41" s="1" a="1"/>
  <c r="V25" i="41" s="1"/>
  <c r="U23" i="87" a="1"/>
  <c r="U23" i="87" s="1"/>
  <c r="U24" i="88" a="1"/>
  <c r="U24" i="88" s="1"/>
  <c r="V26" i="86" a="1"/>
  <c r="V26" i="86" s="1"/>
  <c r="V27" i="86" s="1" a="1"/>
  <c r="V27" i="86" s="1"/>
  <c r="U24" i="77" a="1"/>
  <c r="U24" i="77" s="1"/>
  <c r="U25" i="77" s="1" a="1"/>
  <c r="U25" i="77" s="1"/>
  <c r="U23" i="41" a="1"/>
  <c r="U23" i="41" s="1"/>
  <c r="U24" i="41" s="1" a="1"/>
  <c r="U24" i="41" s="1"/>
  <c r="I3" i="81" l="1"/>
  <c r="C1" i="82"/>
  <c r="E3" i="82" s="1"/>
  <c r="D3" i="81"/>
  <c r="V25" i="88" a="1"/>
  <c r="V25" i="88" s="1"/>
  <c r="V26" i="88" s="1" a="1"/>
  <c r="V26" i="88" s="1"/>
  <c r="U26" i="82" a="1"/>
  <c r="U26" i="82" s="1"/>
  <c r="U27" i="82" s="1" a="1"/>
  <c r="U27" i="82" s="1"/>
  <c r="U27" i="86" a="1"/>
  <c r="U27" i="86" s="1"/>
  <c r="U27" i="79" a="1"/>
  <c r="U27" i="79" s="1"/>
  <c r="V26" i="41" a="1"/>
  <c r="V26" i="41" s="1"/>
  <c r="V27" i="41" s="1" a="1"/>
  <c r="V27" i="41" s="1"/>
  <c r="U24" i="87" a="1"/>
  <c r="U24" i="87" s="1"/>
  <c r="U25" i="87" s="1" a="1"/>
  <c r="U25" i="87" s="1"/>
  <c r="U26" i="87" s="1" a="1"/>
  <c r="U26" i="87" s="1"/>
  <c r="U25" i="41" a="1"/>
  <c r="U25" i="41" s="1"/>
  <c r="U26" i="41" s="1" a="1"/>
  <c r="U26" i="41" s="1"/>
  <c r="U27" i="41" s="1" a="1"/>
  <c r="U27" i="41" s="1"/>
  <c r="U26" i="77" a="1"/>
  <c r="U26" i="77" s="1"/>
  <c r="U27" i="77" s="1" a="1"/>
  <c r="U27" i="77" s="1"/>
  <c r="U25" i="88" a="1"/>
  <c r="U25" i="88" s="1"/>
  <c r="U26" i="88" s="1" a="1"/>
  <c r="U26" i="88" s="1"/>
  <c r="C1" i="83" l="1"/>
  <c r="E3" i="83" s="1"/>
  <c r="I3" i="82"/>
  <c r="D3" i="82"/>
  <c r="V27" i="88" a="1"/>
  <c r="V27" i="88" s="1"/>
  <c r="U27" i="87" a="1"/>
  <c r="U27" i="87" s="1"/>
  <c r="U27" i="88" a="1"/>
  <c r="U27" i="88" s="1"/>
  <c r="C1" i="84" l="1"/>
  <c r="E3" i="84" s="1"/>
  <c r="D3" i="83"/>
  <c r="I3" i="83"/>
  <c r="C1" i="85" l="1"/>
  <c r="E3" i="85" s="1"/>
  <c r="I3" i="84"/>
  <c r="D3" i="84"/>
  <c r="B4" i="55"/>
  <c r="U18" i="83" a="1"/>
  <c r="U18" i="83" s="1"/>
  <c r="U19" i="83" s="1" a="1"/>
  <c r="U19" i="83" s="1"/>
  <c r="U18" i="89" a="1"/>
  <c r="U18" i="89" s="1"/>
  <c r="C1" i="86" l="1"/>
  <c r="E3" i="86" s="1"/>
  <c r="I3" i="85"/>
  <c r="D3" i="85"/>
  <c r="U20" i="83" a="1"/>
  <c r="U20" i="83" s="1"/>
  <c r="U21" i="83" s="1" a="1"/>
  <c r="U21" i="83" s="1"/>
  <c r="B7" i="55"/>
  <c r="B9" i="55"/>
  <c r="U19" i="89" a="1"/>
  <c r="U19" i="89" s="1"/>
  <c r="C1" i="87" l="1"/>
  <c r="E3" i="87" s="1"/>
  <c r="D3" i="86"/>
  <c r="I3" i="86"/>
  <c r="B18" i="55"/>
  <c r="B8" i="55"/>
  <c r="B15" i="55"/>
  <c r="B6" i="55"/>
  <c r="U22" i="83" a="1"/>
  <c r="U22" i="83" s="1"/>
  <c r="U23" i="83" s="1" a="1"/>
  <c r="U23" i="83" s="1"/>
  <c r="U24" i="83" s="1" a="1"/>
  <c r="U24" i="83" s="1"/>
  <c r="B16" i="55"/>
  <c r="U20" i="89" a="1"/>
  <c r="U20" i="89" s="1"/>
  <c r="I3" i="87" l="1"/>
  <c r="C1" i="88"/>
  <c r="E3" i="88" s="1"/>
  <c r="D3" i="87"/>
  <c r="U25" i="83" a="1"/>
  <c r="U25" i="83" s="1"/>
  <c r="U26" i="83" s="1" a="1"/>
  <c r="U26" i="83" s="1"/>
  <c r="U27" i="83" s="1" a="1"/>
  <c r="U27" i="83" s="1"/>
  <c r="U21" i="89" a="1"/>
  <c r="U21" i="89" s="1"/>
  <c r="U22" i="89" s="1" a="1"/>
  <c r="U22" i="89" s="1"/>
  <c r="U23" i="89" s="1" a="1"/>
  <c r="U23" i="89" s="1"/>
  <c r="U24" i="89" s="1" a="1"/>
  <c r="U24" i="89" s="1"/>
  <c r="C1" i="89" l="1"/>
  <c r="E3" i="89" s="1"/>
  <c r="D3" i="88"/>
  <c r="I3" i="88"/>
  <c r="U25" i="89" a="1"/>
  <c r="U25" i="89" s="1"/>
  <c r="U26" i="89" s="1" a="1"/>
  <c r="U26" i="89" s="1"/>
  <c r="U27" i="89" s="1" a="1"/>
  <c r="U27" i="89" s="1"/>
  <c r="I3" i="89" l="1"/>
  <c r="D3" i="89"/>
  <c r="U18" i="80" l="1" a="1"/>
  <c r="U18" i="80" s="1"/>
  <c r="U19" i="80" s="1" a="1"/>
  <c r="U19" i="80" s="1"/>
  <c r="U18" i="81" l="1" a="1"/>
  <c r="U18" i="81" s="1"/>
  <c r="U19" i="81" s="1" a="1"/>
  <c r="U19" i="81" s="1"/>
  <c r="U20" i="81" s="1" a="1"/>
  <c r="U20" i="81" s="1"/>
  <c r="U21" i="81" s="1" a="1"/>
  <c r="U21" i="81" s="1"/>
  <c r="B5" i="55"/>
  <c r="U20" i="80" a="1"/>
  <c r="U20" i="80" s="1"/>
  <c r="U21" i="80" s="1" a="1"/>
  <c r="U21" i="80" s="1"/>
  <c r="B12" i="55" l="1"/>
  <c r="U22" i="81" a="1"/>
  <c r="U22" i="81" s="1"/>
  <c r="B11" i="55"/>
  <c r="B14" i="55"/>
  <c r="U22" i="80" a="1"/>
  <c r="U22" i="80" s="1"/>
  <c r="U23" i="80" s="1" a="1"/>
  <c r="U23" i="80" s="1"/>
  <c r="U23" i="81" l="1" a="1"/>
  <c r="U23" i="81" s="1"/>
  <c r="U24" i="81" s="1" a="1"/>
  <c r="U24" i="81" s="1"/>
  <c r="U24" i="80" a="1"/>
  <c r="U24" i="80" s="1"/>
  <c r="U25" i="80" s="1" a="1"/>
  <c r="U25" i="80" s="1"/>
  <c r="U26" i="80" s="1" a="1"/>
  <c r="U26" i="80" s="1"/>
  <c r="U27" i="80" s="1" a="1"/>
  <c r="U27" i="80" s="1"/>
  <c r="U25" i="81" l="1" a="1"/>
  <c r="U25" i="81" s="1"/>
  <c r="U26" i="81" s="1" a="1"/>
  <c r="U26" i="81" s="1"/>
  <c r="U27" i="81" s="1" a="1"/>
  <c r="U27" i="81" s="1"/>
</calcChain>
</file>

<file path=xl/comments1.xml><?xml version="1.0" encoding="utf-8"?>
<comments xmlns="http://schemas.openxmlformats.org/spreadsheetml/2006/main">
  <authors>
    <author>Esposito Didier</author>
  </authors>
  <commentList>
    <comment ref="E471" authorId="0" shapeId="0">
      <text>
        <r>
          <rPr>
            <b/>
            <sz val="9"/>
            <color indexed="81"/>
            <rFont val="Tahoma"/>
            <family val="2"/>
          </rPr>
          <t>A Determiner 
Le reste est automatique</t>
        </r>
      </text>
    </comment>
  </commentList>
</comments>
</file>

<file path=xl/comments2.xml><?xml version="1.0" encoding="utf-8"?>
<comments xmlns="http://schemas.openxmlformats.org/spreadsheetml/2006/main">
  <authors>
    <author>Esposito Didier</author>
  </authors>
  <commentList>
    <comment ref="E471" authorId="0" shapeId="0">
      <text>
        <r>
          <rPr>
            <b/>
            <sz val="9"/>
            <color indexed="81"/>
            <rFont val="Tahoma"/>
            <family val="2"/>
          </rPr>
          <t>A Determiner 
Le reste est automatique</t>
        </r>
      </text>
    </comment>
  </commentList>
</comments>
</file>

<file path=xl/comments3.xml><?xml version="1.0" encoding="utf-8"?>
<comments xmlns="http://schemas.openxmlformats.org/spreadsheetml/2006/main">
  <authors>
    <author>Esposito Didier</author>
  </authors>
  <commentList>
    <comment ref="E471" authorId="0" shapeId="0">
      <text>
        <r>
          <rPr>
            <b/>
            <sz val="9"/>
            <color indexed="81"/>
            <rFont val="Tahoma"/>
            <family val="2"/>
          </rPr>
          <t>A Determiner 
Le reste est automatique</t>
        </r>
      </text>
    </comment>
  </commentList>
</comments>
</file>

<file path=xl/sharedStrings.xml><?xml version="1.0" encoding="utf-8"?>
<sst xmlns="http://schemas.openxmlformats.org/spreadsheetml/2006/main" count="309" uniqueCount="27">
  <si>
    <t>/</t>
  </si>
  <si>
    <t>au</t>
  </si>
  <si>
    <t>X</t>
  </si>
  <si>
    <t>SEMAINE  MATCH</t>
  </si>
  <si>
    <t>En Congés :</t>
  </si>
  <si>
    <t>En Repos :</t>
  </si>
  <si>
    <t>Équipe de Week-end :</t>
  </si>
  <si>
    <t>Relève du matin 14h30 :</t>
  </si>
  <si>
    <t>Jeudi</t>
  </si>
  <si>
    <t>Vendredi</t>
  </si>
  <si>
    <t>INFORMATIONS DIVERSES :</t>
  </si>
  <si>
    <t>Mercredi</t>
  </si>
  <si>
    <t>Mardi</t>
  </si>
  <si>
    <t>Lundi</t>
  </si>
  <si>
    <t>*</t>
  </si>
  <si>
    <t>Mercredi / Jeudi</t>
  </si>
  <si>
    <t>=SI(ET(I10&lt;&gt;FAUX);('6'!I10))</t>
  </si>
  <si>
    <t>=SI(I10&lt;&gt;$A$2;A2;A3)</t>
  </si>
  <si>
    <t>Répartition des Tâches</t>
  </si>
  <si>
    <t>SEMAINE APRÈS MATCH</t>
  </si>
  <si>
    <t>Informations :</t>
  </si>
  <si>
    <t xml:space="preserve">AGENT 1 </t>
  </si>
  <si>
    <t>AGENT 2</t>
  </si>
  <si>
    <t>AGENT 3</t>
  </si>
  <si>
    <t>AGENT 4</t>
  </si>
  <si>
    <t>AGENT 5</t>
  </si>
  <si>
    <t>AGENT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</si>
</sst>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164" formatCode="[$-F800]dddd\,\ mmmm\ dd\,\ yyyy"/>
    <numFmt numFmtId="165" formatCode="#&quot; e&quot;"/>
    <numFmt numFmtId="167" formatCode="[$-40C]mmm\ yyyy;@"/>
    <numFmt numFmtId="168" formatCode="ddd\ dd\ mmm"/>
    <numFmt numFmtId="169" formatCode="dd\ mmm\ \-\ h:mm;@"/>
    <numFmt numFmtId="170" formatCode="dddd\ dd"/>
  </numFmts>
  <fonts count="4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1"/>
      <name val="Times New Roman"/>
      <family val="1"/>
    </font>
    <font>
      <b/>
      <sz val="9"/>
      <color rgb="FF1F1F1F"/>
      <name val="Arial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0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2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2"/>
      <color theme="1"/>
      <name val="Engravers MT"/>
      <family val="1"/>
    </font>
    <font>
      <b/>
      <sz val="18"/>
      <color theme="1"/>
      <name val="Engravers MT"/>
      <family val="1"/>
    </font>
    <font>
      <sz val="12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rgb="FF0070C0"/>
      <name val="Calibri"/>
      <family val="2"/>
      <scheme val="minor"/>
    </font>
    <font>
      <b/>
      <sz val="12"/>
      <color rgb="FF0B13B5"/>
      <name val="Engravers MT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2" fillId="0" borderId="0"/>
    <xf numFmtId="0" fontId="45" fillId="0" borderId="0" applyNumberFormat="0" applyFill="0" applyBorder="0" applyAlignment="0" applyProtection="0"/>
  </cellStyleXfs>
  <cellXfs count="43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Border="1"/>
    <xf numFmtId="0" fontId="7" fillId="2" borderId="0" xfId="0" applyFont="1" applyFill="1" applyAlignment="1"/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33" xfId="0" applyBorder="1"/>
    <xf numFmtId="0" fontId="7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164" fontId="17" fillId="2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6" fillId="2" borderId="34" xfId="0" applyFont="1" applyFill="1" applyBorder="1" applyAlignment="1" applyProtection="1">
      <alignment horizontal="center"/>
    </xf>
    <xf numFmtId="0" fontId="12" fillId="0" borderId="35" xfId="0" applyFont="1" applyBorder="1" applyAlignment="1" applyProtection="1">
      <alignment horizontal="center"/>
    </xf>
    <xf numFmtId="0" fontId="19" fillId="8" borderId="12" xfId="0" applyFont="1" applyFill="1" applyBorder="1" applyAlignment="1">
      <alignment horizontal="center"/>
    </xf>
    <xf numFmtId="0" fontId="19" fillId="8" borderId="13" xfId="0" applyFont="1" applyFill="1" applyBorder="1" applyAlignment="1">
      <alignment horizontal="center"/>
    </xf>
    <xf numFmtId="165" fontId="25" fillId="2" borderId="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quotePrefix="1" applyFill="1"/>
    <xf numFmtId="0" fontId="20" fillId="0" borderId="55" xfId="0" applyFont="1" applyBorder="1" applyAlignment="1">
      <alignment horizontal="center"/>
    </xf>
    <xf numFmtId="0" fontId="20" fillId="5" borderId="27" xfId="0" applyFont="1" applyFill="1" applyBorder="1" applyAlignment="1">
      <alignment horizontal="center"/>
    </xf>
    <xf numFmtId="0" fontId="20" fillId="2" borderId="27" xfId="0" applyFont="1" applyFill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58" xfId="0" applyFont="1" applyBorder="1" applyAlignment="1">
      <alignment horizontal="center"/>
    </xf>
    <xf numFmtId="0" fontId="19" fillId="7" borderId="56" xfId="0" applyFont="1" applyFill="1" applyBorder="1" applyAlignment="1">
      <alignment horizontal="center"/>
    </xf>
    <xf numFmtId="0" fontId="20" fillId="7" borderId="27" xfId="0" applyFont="1" applyFill="1" applyBorder="1" applyAlignment="1">
      <alignment horizontal="center"/>
    </xf>
    <xf numFmtId="0" fontId="25" fillId="2" borderId="0" xfId="0" applyFont="1" applyFill="1" applyBorder="1" applyAlignment="1" applyProtection="1">
      <alignment horizontal="center" vertical="center"/>
    </xf>
    <xf numFmtId="0" fontId="19" fillId="7" borderId="57" xfId="0" applyFont="1" applyFill="1" applyBorder="1" applyAlignment="1">
      <alignment horizontal="center"/>
    </xf>
    <xf numFmtId="0" fontId="20" fillId="7" borderId="58" xfId="0" applyFont="1" applyFill="1" applyBorder="1" applyAlignment="1">
      <alignment horizontal="center"/>
    </xf>
    <xf numFmtId="0" fontId="20" fillId="8" borderId="11" xfId="0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6" fillId="2" borderId="1" xfId="0" applyFont="1" applyFill="1" applyBorder="1" applyAlignment="1">
      <alignment horizontal="center"/>
    </xf>
    <xf numFmtId="0" fontId="26" fillId="2" borderId="3" xfId="0" applyFont="1" applyFill="1" applyBorder="1" applyAlignment="1">
      <alignment horizontal="center"/>
    </xf>
    <xf numFmtId="0" fontId="9" fillId="0" borderId="0" xfId="0" applyFont="1"/>
    <xf numFmtId="0" fontId="11" fillId="2" borderId="0" xfId="0" applyFont="1" applyFill="1" applyAlignment="1">
      <alignment horizontal="center"/>
    </xf>
    <xf numFmtId="0" fontId="27" fillId="2" borderId="22" xfId="0" applyFont="1" applyFill="1" applyBorder="1" applyAlignment="1">
      <alignment horizontal="left"/>
    </xf>
    <xf numFmtId="0" fontId="11" fillId="2" borderId="23" xfId="0" applyFont="1" applyFill="1" applyBorder="1"/>
    <xf numFmtId="0" fontId="27" fillId="2" borderId="23" xfId="0" applyFont="1" applyFill="1" applyBorder="1"/>
    <xf numFmtId="0" fontId="11" fillId="2" borderId="0" xfId="0" applyFont="1" applyFill="1"/>
    <xf numFmtId="0" fontId="13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/>
    </xf>
    <xf numFmtId="0" fontId="27" fillId="2" borderId="25" xfId="0" applyFont="1" applyFill="1" applyBorder="1" applyAlignment="1">
      <alignment horizontal="left"/>
    </xf>
    <xf numFmtId="0" fontId="11" fillId="2" borderId="26" xfId="0" applyFont="1" applyFill="1" applyBorder="1"/>
    <xf numFmtId="0" fontId="27" fillId="2" borderId="26" xfId="0" applyFont="1" applyFill="1" applyBorder="1"/>
    <xf numFmtId="0" fontId="27" fillId="2" borderId="28" xfId="0" applyFont="1" applyFill="1" applyBorder="1" applyAlignment="1">
      <alignment horizontal="left"/>
    </xf>
    <xf numFmtId="0" fontId="11" fillId="2" borderId="29" xfId="0" applyFont="1" applyFill="1" applyBorder="1"/>
    <xf numFmtId="0" fontId="27" fillId="2" borderId="29" xfId="0" applyFont="1" applyFill="1" applyBorder="1"/>
    <xf numFmtId="0" fontId="27" fillId="2" borderId="0" xfId="0" applyFont="1" applyFill="1"/>
    <xf numFmtId="0" fontId="27" fillId="2" borderId="0" xfId="0" applyFont="1" applyFill="1" applyBorder="1" applyAlignment="1">
      <alignment horizontal="center"/>
    </xf>
    <xf numFmtId="164" fontId="11" fillId="2" borderId="0" xfId="0" applyNumberFormat="1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center"/>
      <protection locked="0"/>
    </xf>
    <xf numFmtId="0" fontId="11" fillId="2" borderId="0" xfId="0" applyFont="1" applyFill="1" applyAlignment="1">
      <alignment horizontal="left"/>
    </xf>
    <xf numFmtId="0" fontId="11" fillId="0" borderId="26" xfId="0" applyFont="1" applyBorder="1"/>
    <xf numFmtId="0" fontId="11" fillId="0" borderId="0" xfId="0" applyFont="1"/>
    <xf numFmtId="0" fontId="11" fillId="0" borderId="29" xfId="0" applyFont="1" applyBorder="1"/>
    <xf numFmtId="0" fontId="27" fillId="0" borderId="0" xfId="0" applyFont="1"/>
    <xf numFmtId="0" fontId="11" fillId="0" borderId="23" xfId="0" applyFont="1" applyBorder="1"/>
    <xf numFmtId="0" fontId="11" fillId="2" borderId="2" xfId="0" applyFont="1" applyFill="1" applyBorder="1"/>
    <xf numFmtId="0" fontId="27" fillId="7" borderId="22" xfId="0" applyFont="1" applyFill="1" applyBorder="1" applyAlignment="1">
      <alignment horizontal="left"/>
    </xf>
    <xf numFmtId="0" fontId="11" fillId="7" borderId="23" xfId="0" applyFont="1" applyFill="1" applyBorder="1"/>
    <xf numFmtId="0" fontId="27" fillId="7" borderId="23" xfId="0" applyFont="1" applyFill="1" applyBorder="1"/>
    <xf numFmtId="0" fontId="27" fillId="7" borderId="25" xfId="0" applyFont="1" applyFill="1" applyBorder="1" applyAlignment="1">
      <alignment horizontal="left"/>
    </xf>
    <xf numFmtId="0" fontId="11" fillId="7" borderId="26" xfId="0" applyFont="1" applyFill="1" applyBorder="1"/>
    <xf numFmtId="0" fontId="27" fillId="7" borderId="26" xfId="0" applyFont="1" applyFill="1" applyBorder="1"/>
    <xf numFmtId="0" fontId="27" fillId="7" borderId="28" xfId="0" applyFont="1" applyFill="1" applyBorder="1" applyAlignment="1">
      <alignment horizontal="left"/>
    </xf>
    <xf numFmtId="0" fontId="11" fillId="7" borderId="29" xfId="0" applyFont="1" applyFill="1" applyBorder="1"/>
    <xf numFmtId="0" fontId="27" fillId="7" borderId="29" xfId="0" applyFont="1" applyFill="1" applyBorder="1"/>
    <xf numFmtId="0" fontId="27" fillId="8" borderId="22" xfId="0" applyFont="1" applyFill="1" applyBorder="1" applyAlignment="1">
      <alignment horizontal="left"/>
    </xf>
    <xf numFmtId="0" fontId="11" fillId="8" borderId="23" xfId="0" applyFont="1" applyFill="1" applyBorder="1"/>
    <xf numFmtId="0" fontId="27" fillId="8" borderId="23" xfId="0" applyFont="1" applyFill="1" applyBorder="1"/>
    <xf numFmtId="0" fontId="27" fillId="8" borderId="25" xfId="0" applyFont="1" applyFill="1" applyBorder="1" applyAlignment="1">
      <alignment horizontal="left"/>
    </xf>
    <xf numFmtId="0" fontId="11" fillId="8" borderId="26" xfId="0" applyFont="1" applyFill="1" applyBorder="1"/>
    <xf numFmtId="0" fontId="27" fillId="8" borderId="26" xfId="0" applyFont="1" applyFill="1" applyBorder="1"/>
    <xf numFmtId="0" fontId="27" fillId="8" borderId="28" xfId="0" applyFont="1" applyFill="1" applyBorder="1" applyAlignment="1">
      <alignment horizontal="left"/>
    </xf>
    <xf numFmtId="0" fontId="11" fillId="8" borderId="29" xfId="0" applyFont="1" applyFill="1" applyBorder="1"/>
    <xf numFmtId="0" fontId="27" fillId="8" borderId="29" xfId="0" applyFont="1" applyFill="1" applyBorder="1"/>
    <xf numFmtId="0" fontId="20" fillId="8" borderId="62" xfId="0" applyFont="1" applyFill="1" applyBorder="1" applyAlignment="1">
      <alignment horizontal="center"/>
    </xf>
    <xf numFmtId="0" fontId="20" fillId="8" borderId="63" xfId="0" applyFont="1" applyFill="1" applyBorder="1" applyAlignment="1">
      <alignment horizontal="center"/>
    </xf>
    <xf numFmtId="0" fontId="20" fillId="8" borderId="64" xfId="0" applyFont="1" applyFill="1" applyBorder="1" applyAlignment="1">
      <alignment horizontal="center"/>
    </xf>
    <xf numFmtId="0" fontId="20" fillId="8" borderId="65" xfId="0" applyFont="1" applyFill="1" applyBorder="1" applyAlignment="1">
      <alignment horizontal="center"/>
    </xf>
    <xf numFmtId="0" fontId="0" fillId="0" borderId="0" xfId="0" applyBorder="1" applyProtection="1"/>
    <xf numFmtId="168" fontId="23" fillId="0" borderId="0" xfId="1" applyNumberFormat="1" applyFont="1" applyBorder="1" applyAlignment="1" applyProtection="1">
      <alignment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7" fillId="0" borderId="0" xfId="0" applyFont="1" applyBorder="1" applyAlignment="1"/>
    <xf numFmtId="0" fontId="11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9" fillId="9" borderId="19" xfId="0" applyFont="1" applyFill="1" applyBorder="1" applyAlignment="1">
      <alignment horizontal="center"/>
    </xf>
    <xf numFmtId="0" fontId="19" fillId="9" borderId="12" xfId="0" applyFont="1" applyFill="1" applyBorder="1" applyAlignment="1">
      <alignment horizontal="center"/>
    </xf>
    <xf numFmtId="0" fontId="19" fillId="9" borderId="13" xfId="0" applyFont="1" applyFill="1" applyBorder="1" applyAlignment="1">
      <alignment horizontal="center"/>
    </xf>
    <xf numFmtId="0" fontId="11" fillId="9" borderId="22" xfId="0" applyFont="1" applyFill="1" applyBorder="1" applyAlignment="1">
      <alignment horizontal="left"/>
    </xf>
    <xf numFmtId="0" fontId="11" fillId="9" borderId="23" xfId="0" applyFont="1" applyFill="1" applyBorder="1"/>
    <xf numFmtId="0" fontId="27" fillId="9" borderId="23" xfId="0" applyFont="1" applyFill="1" applyBorder="1"/>
    <xf numFmtId="0" fontId="11" fillId="9" borderId="25" xfId="0" applyFont="1" applyFill="1" applyBorder="1" applyAlignment="1">
      <alignment horizontal="left"/>
    </xf>
    <xf numFmtId="0" fontId="11" fillId="9" borderId="26" xfId="0" applyFont="1" applyFill="1" applyBorder="1"/>
    <xf numFmtId="0" fontId="27" fillId="9" borderId="26" xfId="0" applyFont="1" applyFill="1" applyBorder="1"/>
    <xf numFmtId="0" fontId="11" fillId="9" borderId="28" xfId="0" applyFont="1" applyFill="1" applyBorder="1" applyAlignment="1">
      <alignment horizontal="left"/>
    </xf>
    <xf numFmtId="0" fontId="11" fillId="9" borderId="29" xfId="0" applyFont="1" applyFill="1" applyBorder="1"/>
    <xf numFmtId="0" fontId="27" fillId="9" borderId="29" xfId="0" applyFont="1" applyFill="1" applyBorder="1"/>
    <xf numFmtId="0" fontId="11" fillId="9" borderId="73" xfId="0" applyFont="1" applyFill="1" applyBorder="1" applyAlignment="1">
      <alignment horizontal="left"/>
    </xf>
    <xf numFmtId="0" fontId="11" fillId="9" borderId="8" xfId="0" applyFont="1" applyFill="1" applyBorder="1"/>
    <xf numFmtId="0" fontId="27" fillId="9" borderId="8" xfId="0" applyFont="1" applyFill="1" applyBorder="1"/>
    <xf numFmtId="0" fontId="7" fillId="2" borderId="54" xfId="0" applyFont="1" applyFill="1" applyBorder="1" applyAlignment="1">
      <alignment horizontal="center"/>
    </xf>
    <xf numFmtId="0" fontId="7" fillId="5" borderId="56" xfId="0" applyFont="1" applyFill="1" applyBorder="1" applyAlignment="1">
      <alignment horizontal="center"/>
    </xf>
    <xf numFmtId="0" fontId="7" fillId="2" borderId="56" xfId="0" applyFont="1" applyFill="1" applyBorder="1" applyAlignment="1">
      <alignment horizontal="center"/>
    </xf>
    <xf numFmtId="0" fontId="7" fillId="2" borderId="57" xfId="0" applyFont="1" applyFill="1" applyBorder="1" applyAlignment="1">
      <alignment horizontal="center"/>
    </xf>
    <xf numFmtId="0" fontId="1" fillId="2" borderId="31" xfId="0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0" fontId="3" fillId="7" borderId="0" xfId="0" applyFont="1" applyFill="1" applyAlignment="1">
      <alignment horizontal="left"/>
    </xf>
    <xf numFmtId="0" fontId="3" fillId="8" borderId="0" xfId="0" applyFont="1" applyFill="1" applyAlignment="1">
      <alignment horizontal="left"/>
    </xf>
    <xf numFmtId="0" fontId="31" fillId="2" borderId="0" xfId="0" applyFont="1" applyFill="1" applyAlignment="1">
      <alignment horizontal="center"/>
    </xf>
    <xf numFmtId="0" fontId="19" fillId="2" borderId="19" xfId="0" applyFont="1" applyFill="1" applyBorder="1" applyAlignment="1">
      <alignment horizontal="center"/>
    </xf>
    <xf numFmtId="0" fontId="20" fillId="2" borderId="59" xfId="0" applyFont="1" applyFill="1" applyBorder="1" applyAlignment="1">
      <alignment horizontal="center"/>
    </xf>
    <xf numFmtId="0" fontId="20" fillId="2" borderId="60" xfId="0" applyFont="1" applyFill="1" applyBorder="1" applyAlignment="1">
      <alignment horizontal="center"/>
    </xf>
    <xf numFmtId="0" fontId="20" fillId="2" borderId="61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20" fillId="2" borderId="62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3" xfId="0" applyFont="1" applyFill="1" applyBorder="1" applyAlignment="1">
      <alignment horizontal="center"/>
    </xf>
    <xf numFmtId="0" fontId="19" fillId="2" borderId="54" xfId="0" applyFont="1" applyFill="1" applyBorder="1" applyAlignment="1">
      <alignment horizontal="center"/>
    </xf>
    <xf numFmtId="0" fontId="20" fillId="2" borderId="55" xfId="0" applyFont="1" applyFill="1" applyBorder="1" applyAlignment="1">
      <alignment horizontal="center"/>
    </xf>
    <xf numFmtId="0" fontId="19" fillId="2" borderId="56" xfId="0" applyFont="1" applyFill="1" applyBorder="1" applyAlignment="1">
      <alignment horizontal="center"/>
    </xf>
    <xf numFmtId="0" fontId="32" fillId="0" borderId="55" xfId="0" applyFont="1" applyBorder="1" applyAlignment="1">
      <alignment horizontal="center"/>
    </xf>
    <xf numFmtId="0" fontId="32" fillId="5" borderId="27" xfId="0" applyFont="1" applyFill="1" applyBorder="1" applyAlignment="1">
      <alignment horizontal="center"/>
    </xf>
    <xf numFmtId="0" fontId="32" fillId="2" borderId="27" xfId="0" applyFont="1" applyFill="1" applyBorder="1" applyAlignment="1">
      <alignment horizontal="center"/>
    </xf>
    <xf numFmtId="0" fontId="32" fillId="0" borderId="27" xfId="0" applyFont="1" applyBorder="1" applyAlignment="1">
      <alignment horizontal="center"/>
    </xf>
    <xf numFmtId="0" fontId="32" fillId="0" borderId="58" xfId="0" applyFont="1" applyBorder="1" applyAlignment="1">
      <alignment horizontal="center"/>
    </xf>
    <xf numFmtId="0" fontId="20" fillId="2" borderId="37" xfId="0" applyFont="1" applyFill="1" applyBorder="1" applyAlignment="1">
      <alignment horizontal="center"/>
    </xf>
    <xf numFmtId="0" fontId="20" fillId="8" borderId="75" xfId="0" applyFont="1" applyFill="1" applyBorder="1" applyAlignment="1">
      <alignment horizontal="center"/>
    </xf>
    <xf numFmtId="0" fontId="20" fillId="2" borderId="75" xfId="0" applyFont="1" applyFill="1" applyBorder="1" applyAlignment="1">
      <alignment horizontal="center"/>
    </xf>
    <xf numFmtId="0" fontId="32" fillId="0" borderId="76" xfId="0" applyFont="1" applyBorder="1" applyAlignment="1">
      <alignment horizontal="center"/>
    </xf>
    <xf numFmtId="0" fontId="32" fillId="5" borderId="26" xfId="0" applyFont="1" applyFill="1" applyBorder="1" applyAlignment="1">
      <alignment horizontal="center"/>
    </xf>
    <xf numFmtId="0" fontId="32" fillId="2" borderId="26" xfId="0" applyFont="1" applyFill="1" applyBorder="1" applyAlignment="1">
      <alignment horizontal="center"/>
    </xf>
    <xf numFmtId="0" fontId="32" fillId="0" borderId="26" xfId="0" applyFont="1" applyBorder="1" applyAlignment="1">
      <alignment horizontal="center"/>
    </xf>
    <xf numFmtId="0" fontId="32" fillId="0" borderId="77" xfId="0" applyFont="1" applyBorder="1" applyAlignment="1">
      <alignment horizontal="center"/>
    </xf>
    <xf numFmtId="0" fontId="4" fillId="5" borderId="21" xfId="0" applyFont="1" applyFill="1" applyBorder="1" applyAlignment="1">
      <alignment horizontal="center" vertical="center"/>
    </xf>
    <xf numFmtId="0" fontId="32" fillId="0" borderId="78" xfId="0" applyFont="1" applyBorder="1" applyAlignment="1">
      <alignment horizontal="center"/>
    </xf>
    <xf numFmtId="0" fontId="32" fillId="0" borderId="79" xfId="0" applyFont="1" applyBorder="1" applyAlignment="1">
      <alignment horizontal="center"/>
    </xf>
    <xf numFmtId="0" fontId="32" fillId="5" borderId="80" xfId="0" applyFont="1" applyFill="1" applyBorder="1" applyAlignment="1">
      <alignment horizontal="center"/>
    </xf>
    <xf numFmtId="0" fontId="32" fillId="5" borderId="81" xfId="0" applyFont="1" applyFill="1" applyBorder="1" applyAlignment="1">
      <alignment horizontal="center"/>
    </xf>
    <xf numFmtId="0" fontId="32" fillId="2" borderId="80" xfId="0" applyFont="1" applyFill="1" applyBorder="1" applyAlignment="1">
      <alignment horizontal="center"/>
    </xf>
    <xf numFmtId="0" fontId="32" fillId="2" borderId="81" xfId="0" applyFont="1" applyFill="1" applyBorder="1" applyAlignment="1">
      <alignment horizontal="center"/>
    </xf>
    <xf numFmtId="0" fontId="32" fillId="0" borderId="80" xfId="0" applyFont="1" applyBorder="1" applyAlignment="1">
      <alignment horizontal="center"/>
    </xf>
    <xf numFmtId="0" fontId="32" fillId="0" borderId="81" xfId="0" applyFont="1" applyBorder="1" applyAlignment="1">
      <alignment horizontal="center"/>
    </xf>
    <xf numFmtId="0" fontId="32" fillId="0" borderId="82" xfId="0" applyFont="1" applyBorder="1" applyAlignment="1">
      <alignment horizontal="center"/>
    </xf>
    <xf numFmtId="0" fontId="32" fillId="0" borderId="83" xfId="0" applyFont="1" applyBorder="1" applyAlignment="1">
      <alignment horizontal="center"/>
    </xf>
    <xf numFmtId="0" fontId="20" fillId="2" borderId="78" xfId="0" applyFont="1" applyFill="1" applyBorder="1" applyAlignment="1">
      <alignment horizontal="center"/>
    </xf>
    <xf numFmtId="0" fontId="20" fillId="2" borderId="79" xfId="0" applyFont="1" applyFill="1" applyBorder="1" applyAlignment="1">
      <alignment horizontal="center"/>
    </xf>
    <xf numFmtId="0" fontId="20" fillId="7" borderId="80" xfId="0" applyFont="1" applyFill="1" applyBorder="1" applyAlignment="1">
      <alignment horizontal="center"/>
    </xf>
    <xf numFmtId="0" fontId="20" fillId="7" borderId="81" xfId="0" applyFont="1" applyFill="1" applyBorder="1" applyAlignment="1">
      <alignment horizontal="center"/>
    </xf>
    <xf numFmtId="0" fontId="20" fillId="2" borderId="80" xfId="0" applyFont="1" applyFill="1" applyBorder="1" applyAlignment="1">
      <alignment horizontal="center"/>
    </xf>
    <xf numFmtId="0" fontId="20" fillId="2" borderId="81" xfId="0" applyFont="1" applyFill="1" applyBorder="1" applyAlignment="1">
      <alignment horizontal="center"/>
    </xf>
    <xf numFmtId="0" fontId="20" fillId="7" borderId="82" xfId="0" applyFont="1" applyFill="1" applyBorder="1" applyAlignment="1">
      <alignment horizontal="center"/>
    </xf>
    <xf numFmtId="0" fontId="20" fillId="7" borderId="83" xfId="0" applyFont="1" applyFill="1" applyBorder="1" applyAlignment="1">
      <alignment horizontal="center"/>
    </xf>
    <xf numFmtId="0" fontId="20" fillId="8" borderId="46" xfId="0" applyFont="1" applyFill="1" applyBorder="1" applyAlignment="1">
      <alignment horizontal="center"/>
    </xf>
    <xf numFmtId="0" fontId="20" fillId="8" borderId="42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34" xfId="0" applyBorder="1" applyAlignment="1" applyProtection="1">
      <alignment horizontal="left"/>
    </xf>
    <xf numFmtId="0" fontId="0" fillId="0" borderId="45" xfId="0" applyBorder="1" applyAlignment="1" applyProtection="1">
      <alignment horizontal="left"/>
    </xf>
    <xf numFmtId="0" fontId="2" fillId="10" borderId="10" xfId="0" applyFont="1" applyFill="1" applyBorder="1" applyAlignment="1">
      <alignment horizontal="center"/>
    </xf>
    <xf numFmtId="0" fontId="7" fillId="10" borderId="21" xfId="0" applyFont="1" applyFill="1" applyBorder="1" applyAlignment="1" applyProtection="1">
      <alignment horizontal="center"/>
      <protection locked="0"/>
    </xf>
    <xf numFmtId="0" fontId="7" fillId="10" borderId="15" xfId="0" applyFont="1" applyFill="1" applyBorder="1" applyAlignment="1" applyProtection="1">
      <alignment horizontal="center"/>
      <protection locked="0"/>
    </xf>
    <xf numFmtId="0" fontId="7" fillId="10" borderId="18" xfId="0" applyFont="1" applyFill="1" applyBorder="1" applyAlignment="1" applyProtection="1">
      <alignment horizontal="center"/>
      <protection locked="0"/>
    </xf>
    <xf numFmtId="0" fontId="7" fillId="10" borderId="20" xfId="0" applyFont="1" applyFill="1" applyBorder="1" applyAlignment="1" applyProtection="1">
      <alignment horizontal="center"/>
      <protection locked="0"/>
    </xf>
    <xf numFmtId="0" fontId="0" fillId="10" borderId="10" xfId="0" applyFill="1" applyBorder="1" applyAlignment="1">
      <alignment horizontal="center"/>
    </xf>
    <xf numFmtId="0" fontId="32" fillId="9" borderId="60" xfId="0" applyFont="1" applyFill="1" applyBorder="1" applyAlignment="1">
      <alignment horizontal="center"/>
    </xf>
    <xf numFmtId="0" fontId="32" fillId="9" borderId="37" xfId="0" applyFont="1" applyFill="1" applyBorder="1" applyAlignment="1">
      <alignment horizontal="center"/>
    </xf>
    <xf numFmtId="0" fontId="32" fillId="9" borderId="59" xfId="0" applyFont="1" applyFill="1" applyBorder="1" applyAlignment="1">
      <alignment horizontal="center"/>
    </xf>
    <xf numFmtId="0" fontId="32" fillId="9" borderId="61" xfId="0" applyFont="1" applyFill="1" applyBorder="1" applyAlignment="1">
      <alignment horizontal="center"/>
    </xf>
    <xf numFmtId="0" fontId="32" fillId="9" borderId="33" xfId="0" applyFont="1" applyFill="1" applyBorder="1" applyAlignment="1">
      <alignment horizontal="center"/>
    </xf>
    <xf numFmtId="0" fontId="32" fillId="9" borderId="39" xfId="0" applyFont="1" applyFill="1" applyBorder="1" applyAlignment="1">
      <alignment horizontal="center"/>
    </xf>
    <xf numFmtId="0" fontId="32" fillId="9" borderId="84" xfId="0" applyFont="1" applyFill="1" applyBorder="1" applyAlignment="1">
      <alignment horizontal="center"/>
    </xf>
    <xf numFmtId="0" fontId="32" fillId="9" borderId="85" xfId="0" applyFont="1" applyFill="1" applyBorder="1" applyAlignment="1">
      <alignment horizontal="center"/>
    </xf>
    <xf numFmtId="0" fontId="32" fillId="9" borderId="69" xfId="0" applyFont="1" applyFill="1" applyBorder="1" applyAlignment="1">
      <alignment horizontal="center"/>
    </xf>
    <xf numFmtId="0" fontId="32" fillId="9" borderId="41" xfId="0" applyFont="1" applyFill="1" applyBorder="1" applyAlignment="1">
      <alignment horizontal="center"/>
    </xf>
    <xf numFmtId="0" fontId="32" fillId="9" borderId="86" xfId="0" applyFont="1" applyFill="1" applyBorder="1" applyAlignment="1">
      <alignment horizontal="center"/>
    </xf>
    <xf numFmtId="0" fontId="32" fillId="9" borderId="87" xfId="0" applyFont="1" applyFill="1" applyBorder="1" applyAlignment="1">
      <alignment horizontal="center"/>
    </xf>
    <xf numFmtId="42" fontId="7" fillId="2" borderId="48" xfId="0" applyNumberFormat="1" applyFont="1" applyFill="1" applyBorder="1" applyAlignment="1" applyProtection="1">
      <alignment horizontal="center"/>
      <protection locked="0"/>
    </xf>
    <xf numFmtId="42" fontId="7" fillId="2" borderId="51" xfId="0" applyNumberFormat="1" applyFont="1" applyFill="1" applyBorder="1" applyAlignment="1" applyProtection="1">
      <alignment horizontal="center"/>
      <protection locked="0"/>
    </xf>
    <xf numFmtId="42" fontId="7" fillId="2" borderId="49" xfId="0" applyNumberFormat="1" applyFont="1" applyFill="1" applyBorder="1" applyAlignment="1" applyProtection="1">
      <alignment horizontal="center"/>
      <protection locked="0"/>
    </xf>
    <xf numFmtId="42" fontId="7" fillId="2" borderId="52" xfId="0" applyNumberFormat="1" applyFont="1" applyFill="1" applyBorder="1" applyAlignment="1" applyProtection="1">
      <alignment horizontal="center"/>
      <protection locked="0"/>
    </xf>
    <xf numFmtId="42" fontId="7" fillId="2" borderId="53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42" fontId="7" fillId="9" borderId="70" xfId="0" applyNumberFormat="1" applyFont="1" applyFill="1" applyBorder="1" applyAlignment="1" applyProtection="1">
      <alignment horizontal="center"/>
      <protection locked="0"/>
    </xf>
    <xf numFmtId="42" fontId="7" fillId="9" borderId="51" xfId="0" applyNumberFormat="1" applyFont="1" applyFill="1" applyBorder="1" applyAlignment="1" applyProtection="1">
      <alignment horizontal="center"/>
      <protection locked="0"/>
    </xf>
    <xf numFmtId="42" fontId="7" fillId="9" borderId="71" xfId="0" applyNumberFormat="1" applyFont="1" applyFill="1" applyBorder="1" applyAlignment="1" applyProtection="1">
      <alignment horizontal="center"/>
      <protection locked="0"/>
    </xf>
    <xf numFmtId="42" fontId="7" fillId="9" borderId="52" xfId="0" applyNumberFormat="1" applyFont="1" applyFill="1" applyBorder="1" applyAlignment="1" applyProtection="1">
      <alignment horizontal="center"/>
      <protection locked="0"/>
    </xf>
    <xf numFmtId="42" fontId="7" fillId="9" borderId="72" xfId="0" applyNumberFormat="1" applyFont="1" applyFill="1" applyBorder="1" applyAlignment="1" applyProtection="1">
      <alignment horizontal="center"/>
      <protection locked="0"/>
    </xf>
    <xf numFmtId="42" fontId="7" fillId="9" borderId="53" xfId="0" applyNumberFormat="1" applyFont="1" applyFill="1" applyBorder="1" applyAlignment="1" applyProtection="1">
      <alignment horizontal="center"/>
      <protection locked="0"/>
    </xf>
    <xf numFmtId="0" fontId="28" fillId="2" borderId="24" xfId="0" applyFont="1" applyFill="1" applyBorder="1" applyAlignment="1">
      <alignment horizontal="center"/>
    </xf>
    <xf numFmtId="0" fontId="28" fillId="2" borderId="27" xfId="0" applyFont="1" applyFill="1" applyBorder="1" applyAlignment="1">
      <alignment horizontal="center"/>
    </xf>
    <xf numFmtId="0" fontId="30" fillId="2" borderId="0" xfId="0" applyFont="1" applyFill="1" applyAlignment="1">
      <alignment horizontal="center"/>
    </xf>
    <xf numFmtId="0" fontId="28" fillId="2" borderId="30" xfId="0" applyFont="1" applyFill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7" borderId="24" xfId="0" applyFont="1" applyFill="1" applyBorder="1" applyAlignment="1">
      <alignment horizontal="center"/>
    </xf>
    <xf numFmtId="0" fontId="28" fillId="7" borderId="27" xfId="0" applyFont="1" applyFill="1" applyBorder="1" applyAlignment="1">
      <alignment horizontal="center"/>
    </xf>
    <xf numFmtId="0" fontId="11" fillId="7" borderId="16" xfId="0" applyFont="1" applyFill="1" applyBorder="1" applyAlignment="1">
      <alignment horizontal="center"/>
    </xf>
    <xf numFmtId="0" fontId="28" fillId="7" borderId="30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7" borderId="10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28" fillId="8" borderId="24" xfId="0" applyFont="1" applyFill="1" applyBorder="1" applyAlignment="1">
      <alignment horizontal="center"/>
    </xf>
    <xf numFmtId="0" fontId="28" fillId="8" borderId="27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28" fillId="8" borderId="30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center"/>
    </xf>
    <xf numFmtId="0" fontId="13" fillId="9" borderId="27" xfId="0" applyFont="1" applyFill="1" applyBorder="1" applyAlignment="1">
      <alignment horizontal="center"/>
    </xf>
    <xf numFmtId="0" fontId="11" fillId="9" borderId="10" xfId="0" applyFont="1" applyFill="1" applyBorder="1" applyAlignment="1">
      <alignment horizontal="center"/>
    </xf>
    <xf numFmtId="0" fontId="13" fillId="9" borderId="30" xfId="0" applyFont="1" applyFill="1" applyBorder="1" applyAlignment="1">
      <alignment horizontal="center"/>
    </xf>
    <xf numFmtId="0" fontId="11" fillId="9" borderId="16" xfId="0" applyFont="1" applyFill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2" borderId="35" xfId="0" applyFill="1" applyBorder="1" applyAlignment="1" applyProtection="1">
      <alignment horizontal="center"/>
      <protection locked="0"/>
    </xf>
    <xf numFmtId="0" fontId="19" fillId="5" borderId="56" xfId="0" applyFont="1" applyFill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46" xfId="0" applyBorder="1" applyAlignment="1" applyProtection="1">
      <alignment horizontal="left"/>
      <protection locked="0"/>
    </xf>
    <xf numFmtId="0" fontId="1" fillId="2" borderId="0" xfId="0" applyFont="1" applyFill="1" applyBorder="1"/>
    <xf numFmtId="0" fontId="0" fillId="2" borderId="0" xfId="0" applyFont="1" applyFill="1" applyBorder="1"/>
    <xf numFmtId="0" fontId="31" fillId="2" borderId="0" xfId="0" applyFont="1" applyFill="1"/>
    <xf numFmtId="0" fontId="13" fillId="9" borderId="74" xfId="0" applyFont="1" applyFill="1" applyBorder="1" applyAlignment="1">
      <alignment horizontal="center"/>
    </xf>
    <xf numFmtId="0" fontId="1" fillId="2" borderId="88" xfId="0" applyFont="1" applyFill="1" applyBorder="1" applyAlignment="1" applyProtection="1">
      <alignment horizontal="left"/>
      <protection locked="0"/>
    </xf>
    <xf numFmtId="0" fontId="1" fillId="2" borderId="89" xfId="0" applyFont="1" applyFill="1" applyBorder="1" applyAlignment="1" applyProtection="1">
      <alignment horizontal="left"/>
      <protection locked="0"/>
    </xf>
    <xf numFmtId="0" fontId="0" fillId="0" borderId="90" xfId="0" applyBorder="1" applyProtection="1">
      <protection locked="0"/>
    </xf>
    <xf numFmtId="0" fontId="2" fillId="0" borderId="38" xfId="0" applyFont="1" applyBorder="1" applyAlignment="1" applyProtection="1">
      <protection locked="0"/>
    </xf>
    <xf numFmtId="20" fontId="0" fillId="2" borderId="0" xfId="0" applyNumberFormat="1" applyFill="1"/>
    <xf numFmtId="0" fontId="2" fillId="4" borderId="16" xfId="0" applyFont="1" applyFill="1" applyBorder="1"/>
    <xf numFmtId="0" fontId="0" fillId="4" borderId="14" xfId="0" applyFill="1" applyBorder="1" applyAlignment="1"/>
    <xf numFmtId="0" fontId="7" fillId="2" borderId="49" xfId="0" applyNumberFormat="1" applyFont="1" applyFill="1" applyBorder="1" applyAlignment="1" applyProtection="1">
      <alignment horizontal="center"/>
      <protection locked="0"/>
    </xf>
    <xf numFmtId="42" fontId="7" fillId="4" borderId="17" xfId="0" applyNumberFormat="1" applyFont="1" applyFill="1" applyBorder="1" applyAlignment="1" applyProtection="1">
      <alignment horizontal="center"/>
    </xf>
    <xf numFmtId="0" fontId="2" fillId="0" borderId="43" xfId="0" applyFont="1" applyBorder="1" applyAlignment="1" applyProtection="1">
      <alignment horizontal="center"/>
    </xf>
    <xf numFmtId="0" fontId="0" fillId="0" borderId="39" xfId="0" applyBorder="1" applyAlignment="1" applyProtection="1">
      <protection locked="0"/>
    </xf>
    <xf numFmtId="0" fontId="0" fillId="0" borderId="37" xfId="0" applyBorder="1" applyAlignment="1" applyProtection="1">
      <protection locked="0"/>
    </xf>
    <xf numFmtId="0" fontId="0" fillId="4" borderId="14" xfId="0" applyFill="1" applyBorder="1" applyAlignment="1">
      <alignment horizontal="center"/>
    </xf>
    <xf numFmtId="0" fontId="2" fillId="0" borderId="39" xfId="0" applyFont="1" applyBorder="1" applyAlignment="1" applyProtection="1">
      <protection locked="0"/>
    </xf>
    <xf numFmtId="0" fontId="3" fillId="0" borderId="67" xfId="0" applyFont="1" applyBorder="1" applyAlignment="1" applyProtection="1">
      <alignment horizontal="center"/>
      <protection locked="0"/>
    </xf>
    <xf numFmtId="0" fontId="14" fillId="4" borderId="92" xfId="0" applyFont="1" applyFill="1" applyBorder="1" applyAlignment="1" applyProtection="1">
      <alignment vertical="center"/>
    </xf>
    <xf numFmtId="0" fontId="11" fillId="4" borderId="7" xfId="0" applyFont="1" applyFill="1" applyBorder="1" applyAlignment="1" applyProtection="1">
      <alignment vertical="center"/>
    </xf>
    <xf numFmtId="0" fontId="11" fillId="4" borderId="7" xfId="0" applyFont="1" applyFill="1" applyBorder="1" applyAlignment="1" applyProtection="1">
      <alignment horizontal="center" vertical="center"/>
    </xf>
    <xf numFmtId="0" fontId="24" fillId="4" borderId="94" xfId="0" applyFont="1" applyFill="1" applyBorder="1" applyAlignment="1" applyProtection="1">
      <alignment horizontal="center"/>
    </xf>
    <xf numFmtId="0" fontId="24" fillId="4" borderId="95" xfId="0" applyFont="1" applyFill="1" applyBorder="1" applyAlignment="1" applyProtection="1">
      <alignment horizontal="left"/>
    </xf>
    <xf numFmtId="0" fontId="24" fillId="4" borderId="95" xfId="0" applyFont="1" applyFill="1" applyBorder="1" applyAlignment="1" applyProtection="1">
      <alignment horizontal="center"/>
    </xf>
    <xf numFmtId="0" fontId="9" fillId="4" borderId="95" xfId="0" applyFont="1" applyFill="1" applyBorder="1" applyAlignment="1" applyProtection="1">
      <alignment horizontal="center"/>
    </xf>
    <xf numFmtId="0" fontId="2" fillId="0" borderId="39" xfId="0" applyFont="1" applyBorder="1" applyAlignment="1" applyProtection="1">
      <alignment horizontal="right"/>
      <protection locked="0"/>
    </xf>
    <xf numFmtId="0" fontId="7" fillId="2" borderId="50" xfId="0" applyNumberFormat="1" applyFont="1" applyFill="1" applyBorder="1" applyAlignment="1" applyProtection="1">
      <alignment horizontal="center"/>
      <protection locked="0"/>
    </xf>
    <xf numFmtId="0" fontId="7" fillId="2" borderId="37" xfId="0" applyNumberFormat="1" applyFont="1" applyFill="1" applyBorder="1" applyAlignment="1" applyProtection="1">
      <alignment horizontal="center"/>
      <protection locked="0"/>
    </xf>
    <xf numFmtId="0" fontId="7" fillId="2" borderId="52" xfId="0" applyNumberFormat="1" applyFont="1" applyFill="1" applyBorder="1" applyAlignment="1" applyProtection="1">
      <alignment horizontal="center"/>
      <protection locked="0"/>
    </xf>
    <xf numFmtId="0" fontId="7" fillId="2" borderId="48" xfId="0" applyNumberFormat="1" applyFont="1" applyFill="1" applyBorder="1" applyAlignment="1" applyProtection="1">
      <alignment horizontal="center"/>
      <protection locked="0"/>
    </xf>
    <xf numFmtId="0" fontId="7" fillId="2" borderId="51" xfId="0" applyNumberFormat="1" applyFont="1" applyFill="1" applyBorder="1" applyAlignment="1" applyProtection="1">
      <alignment horizontal="center"/>
      <protection locked="0"/>
    </xf>
    <xf numFmtId="0" fontId="7" fillId="2" borderId="53" xfId="0" applyNumberFormat="1" applyFont="1" applyFill="1" applyBorder="1" applyAlignment="1" applyProtection="1">
      <alignment horizontal="center"/>
      <protection locked="0"/>
    </xf>
    <xf numFmtId="0" fontId="11" fillId="7" borderId="17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31" fillId="2" borderId="0" xfId="0" quotePrefix="1" applyFont="1" applyFill="1"/>
    <xf numFmtId="0" fontId="0" fillId="2" borderId="0" xfId="0" applyFill="1" applyBorder="1" applyAlignment="1">
      <alignment horizontal="center"/>
    </xf>
    <xf numFmtId="42" fontId="19" fillId="4" borderId="91" xfId="0" applyNumberFormat="1" applyFont="1" applyFill="1" applyBorder="1" applyAlignment="1" applyProtection="1">
      <alignment horizontal="center"/>
      <protection locked="0"/>
    </xf>
    <xf numFmtId="0" fontId="6" fillId="0" borderId="39" xfId="0" applyFont="1" applyBorder="1" applyAlignment="1" applyProtection="1">
      <alignment horizontal="center"/>
    </xf>
    <xf numFmtId="0" fontId="0" fillId="2" borderId="67" xfId="0" applyFill="1" applyBorder="1" applyAlignment="1" applyProtection="1">
      <protection locked="0"/>
    </xf>
    <xf numFmtId="0" fontId="19" fillId="2" borderId="39" xfId="0" applyFont="1" applyFill="1" applyBorder="1" applyAlignment="1" applyProtection="1">
      <protection locked="0"/>
    </xf>
    <xf numFmtId="0" fontId="33" fillId="2" borderId="39" xfId="0" applyFont="1" applyFill="1" applyBorder="1" applyAlignment="1" applyProtection="1">
      <alignment horizontal="right"/>
      <protection locked="0"/>
    </xf>
    <xf numFmtId="0" fontId="19" fillId="2" borderId="38" xfId="0" applyFont="1" applyFill="1" applyBorder="1" applyAlignment="1" applyProtection="1">
      <protection locked="0"/>
    </xf>
    <xf numFmtId="0" fontId="19" fillId="2" borderId="36" xfId="0" applyFont="1" applyFill="1" applyBorder="1" applyAlignment="1" applyProtection="1">
      <protection locked="0"/>
    </xf>
    <xf numFmtId="0" fontId="6" fillId="2" borderId="37" xfId="0" applyFont="1" applyFill="1" applyBorder="1" applyAlignment="1" applyProtection="1">
      <alignment horizontal="center"/>
      <protection locked="0"/>
    </xf>
    <xf numFmtId="0" fontId="5" fillId="2" borderId="39" xfId="0" applyFont="1" applyFill="1" applyBorder="1" applyAlignment="1" applyProtection="1">
      <protection locked="0"/>
    </xf>
    <xf numFmtId="0" fontId="6" fillId="2" borderId="41" xfId="0" applyFont="1" applyFill="1" applyBorder="1" applyAlignment="1" applyProtection="1">
      <alignment horizontal="center"/>
      <protection locked="0"/>
    </xf>
    <xf numFmtId="0" fontId="19" fillId="2" borderId="37" xfId="0" applyFont="1" applyFill="1" applyBorder="1" applyAlignment="1" applyProtection="1">
      <protection locked="0"/>
    </xf>
    <xf numFmtId="0" fontId="35" fillId="2" borderId="37" xfId="0" applyFont="1" applyFill="1" applyBorder="1" applyAlignment="1" applyProtection="1">
      <alignment horizontal="center"/>
      <protection locked="0"/>
    </xf>
    <xf numFmtId="0" fontId="0" fillId="0" borderId="67" xfId="0" applyBorder="1" applyAlignment="1" applyProtection="1">
      <alignment horizontal="center"/>
      <protection locked="0"/>
    </xf>
    <xf numFmtId="0" fontId="6" fillId="2" borderId="39" xfId="0" applyFont="1" applyFill="1" applyBorder="1" applyAlignment="1" applyProtection="1">
      <alignment horizontal="center"/>
      <protection locked="0"/>
    </xf>
    <xf numFmtId="0" fontId="36" fillId="0" borderId="67" xfId="0" applyFont="1" applyBorder="1" applyAlignment="1" applyProtection="1">
      <alignment horizontal="center"/>
      <protection locked="0"/>
    </xf>
    <xf numFmtId="0" fontId="7" fillId="2" borderId="39" xfId="0" applyFont="1" applyFill="1" applyBorder="1" applyAlignment="1" applyProtection="1">
      <alignment horizontal="center"/>
      <protection locked="0"/>
    </xf>
    <xf numFmtId="0" fontId="36" fillId="0" borderId="68" xfId="0" applyFont="1" applyBorder="1" applyAlignment="1" applyProtection="1">
      <alignment horizontal="center"/>
      <protection locked="0"/>
    </xf>
    <xf numFmtId="0" fontId="36" fillId="2" borderId="66" xfId="0" applyFont="1" applyFill="1" applyBorder="1" applyAlignment="1" applyProtection="1">
      <alignment horizontal="center"/>
      <protection locked="0"/>
    </xf>
    <xf numFmtId="0" fontId="36" fillId="2" borderId="67" xfId="0" applyFont="1" applyFill="1" applyBorder="1" applyAlignment="1" applyProtection="1">
      <alignment horizontal="center"/>
      <protection locked="0"/>
    </xf>
    <xf numFmtId="0" fontId="36" fillId="2" borderId="68" xfId="0" applyFont="1" applyFill="1" applyBorder="1" applyAlignment="1" applyProtection="1">
      <alignment horizontal="center"/>
      <protection locked="0"/>
    </xf>
    <xf numFmtId="22" fontId="1" fillId="2" borderId="0" xfId="0" applyNumberFormat="1" applyFont="1" applyFill="1" applyAlignment="1">
      <alignment horizontal="center"/>
    </xf>
    <xf numFmtId="11" fontId="1" fillId="2" borderId="0" xfId="0" applyNumberFormat="1" applyFont="1" applyFill="1" applyAlignment="1">
      <alignment horizontal="center"/>
    </xf>
    <xf numFmtId="0" fontId="38" fillId="2" borderId="0" xfId="0" applyFont="1" applyFill="1" applyBorder="1" applyAlignment="1">
      <alignment horizontal="center"/>
    </xf>
    <xf numFmtId="0" fontId="7" fillId="2" borderId="61" xfId="0" applyNumberFormat="1" applyFont="1" applyFill="1" applyBorder="1" applyAlignment="1" applyProtection="1">
      <alignment horizontal="center"/>
      <protection locked="0"/>
    </xf>
    <xf numFmtId="0" fontId="7" fillId="2" borderId="39" xfId="0" applyNumberFormat="1" applyFont="1" applyFill="1" applyBorder="1" applyAlignment="1" applyProtection="1">
      <alignment horizontal="center"/>
      <protection locked="0"/>
    </xf>
    <xf numFmtId="0" fontId="7" fillId="2" borderId="85" xfId="0" applyNumberFormat="1" applyFont="1" applyFill="1" applyBorder="1" applyAlignment="1" applyProtection="1">
      <alignment horizontal="center"/>
      <protection locked="0"/>
    </xf>
    <xf numFmtId="0" fontId="0" fillId="4" borderId="40" xfId="0" applyFill="1" applyBorder="1"/>
    <xf numFmtId="0" fontId="2" fillId="0" borderId="97" xfId="0" applyFont="1" applyBorder="1" applyAlignment="1" applyProtection="1">
      <protection locked="0"/>
    </xf>
    <xf numFmtId="0" fontId="2" fillId="4" borderId="100" xfId="0" applyFont="1" applyFill="1" applyBorder="1" applyAlignment="1" applyProtection="1">
      <protection locked="0"/>
    </xf>
    <xf numFmtId="20" fontId="1" fillId="2" borderId="0" xfId="0" applyNumberFormat="1" applyFont="1" applyFill="1" applyAlignment="1">
      <alignment horizontal="center"/>
    </xf>
    <xf numFmtId="0" fontId="0" fillId="4" borderId="14" xfId="0" applyFill="1" applyBorder="1" applyAlignment="1">
      <alignment horizontal="center"/>
    </xf>
    <xf numFmtId="0" fontId="7" fillId="2" borderId="39" xfId="0" applyNumberFormat="1" applyFont="1" applyFill="1" applyBorder="1" applyAlignment="1" applyProtection="1">
      <protection locked="0"/>
    </xf>
    <xf numFmtId="0" fontId="39" fillId="2" borderId="27" xfId="0" applyFont="1" applyFill="1" applyBorder="1" applyAlignment="1">
      <alignment horizontal="center"/>
    </xf>
    <xf numFmtId="0" fontId="39" fillId="2" borderId="26" xfId="0" applyFont="1" applyFill="1" applyBorder="1" applyAlignment="1">
      <alignment horizontal="center"/>
    </xf>
    <xf numFmtId="0" fontId="39" fillId="5" borderId="27" xfId="0" applyFont="1" applyFill="1" applyBorder="1" applyAlignment="1">
      <alignment horizontal="center"/>
    </xf>
    <xf numFmtId="0" fontId="39" fillId="5" borderId="26" xfId="0" applyFont="1" applyFill="1" applyBorder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4" fillId="2" borderId="76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7" borderId="58" xfId="0" applyFont="1" applyFill="1" applyBorder="1" applyAlignment="1">
      <alignment horizontal="center"/>
    </xf>
    <xf numFmtId="0" fontId="4" fillId="7" borderId="77" xfId="0" applyFont="1" applyFill="1" applyBorder="1" applyAlignment="1">
      <alignment horizontal="center"/>
    </xf>
    <xf numFmtId="0" fontId="7" fillId="2" borderId="41" xfId="0" applyFont="1" applyFill="1" applyBorder="1" applyAlignment="1" applyProtection="1">
      <alignment horizontal="right"/>
      <protection locked="0"/>
    </xf>
    <xf numFmtId="0" fontId="31" fillId="2" borderId="0" xfId="0" applyFont="1" applyFill="1" applyAlignment="1" applyProtection="1">
      <alignment horizontal="center"/>
      <protection locked="0"/>
    </xf>
    <xf numFmtId="0" fontId="40" fillId="3" borderId="10" xfId="0" applyFont="1" applyFill="1" applyBorder="1" applyAlignment="1">
      <alignment horizontal="center" vertical="center"/>
    </xf>
    <xf numFmtId="167" fontId="41" fillId="3" borderId="17" xfId="0" applyNumberFormat="1" applyFont="1" applyFill="1" applyBorder="1" applyAlignment="1">
      <alignment horizontal="center" vertical="center"/>
    </xf>
    <xf numFmtId="0" fontId="42" fillId="3" borderId="10" xfId="0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/>
    </xf>
    <xf numFmtId="0" fontId="24" fillId="0" borderId="0" xfId="0" applyFont="1"/>
    <xf numFmtId="0" fontId="10" fillId="0" borderId="21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44" fillId="2" borderId="0" xfId="0" applyFont="1" applyFill="1" applyAlignment="1">
      <alignment horizontal="center"/>
    </xf>
    <xf numFmtId="0" fontId="43" fillId="2" borderId="0" xfId="0" applyFont="1" applyFill="1" applyBorder="1" applyAlignment="1">
      <alignment horizontal="center"/>
    </xf>
    <xf numFmtId="0" fontId="46" fillId="4" borderId="96" xfId="2" applyFont="1" applyFill="1" applyBorder="1" applyAlignment="1" applyProtection="1">
      <alignment horizontal="right"/>
    </xf>
    <xf numFmtId="0" fontId="19" fillId="2" borderId="39" xfId="0" applyFont="1" applyFill="1" applyBorder="1" applyAlignment="1" applyProtection="1">
      <protection locked="0"/>
    </xf>
    <xf numFmtId="0" fontId="0" fillId="0" borderId="39" xfId="0" applyBorder="1" applyAlignment="1" applyProtection="1">
      <protection locked="0"/>
    </xf>
    <xf numFmtId="0" fontId="0" fillId="0" borderId="37" xfId="0" applyBorder="1" applyAlignment="1" applyProtection="1">
      <protection locked="0"/>
    </xf>
    <xf numFmtId="0" fontId="7" fillId="2" borderId="41" xfId="0" applyFont="1" applyFill="1" applyBorder="1" applyAlignment="1" applyProtection="1">
      <alignment horizontal="right"/>
      <protection locked="0"/>
    </xf>
    <xf numFmtId="0" fontId="33" fillId="2" borderId="39" xfId="0" applyFont="1" applyFill="1" applyBorder="1" applyAlignment="1" applyProtection="1">
      <alignment horizontal="right"/>
      <protection locked="0"/>
    </xf>
    <xf numFmtId="0" fontId="19" fillId="2" borderId="38" xfId="0" applyFont="1" applyFill="1" applyBorder="1" applyAlignment="1" applyProtection="1">
      <protection locked="0"/>
    </xf>
    <xf numFmtId="0" fontId="7" fillId="2" borderId="39" xfId="0" applyNumberFormat="1" applyFont="1" applyFill="1" applyBorder="1" applyAlignment="1" applyProtection="1">
      <protection locked="0"/>
    </xf>
    <xf numFmtId="0" fontId="19" fillId="2" borderId="36" xfId="0" applyFont="1" applyFill="1" applyBorder="1" applyAlignment="1" applyProtection="1">
      <protection locked="0"/>
    </xf>
    <xf numFmtId="14" fontId="0" fillId="0" borderId="0" xfId="0" applyNumberFormat="1" applyAlignment="1">
      <alignment horizontal="center"/>
    </xf>
    <xf numFmtId="14" fontId="45" fillId="0" borderId="0" xfId="2" applyNumberFormat="1" applyAlignment="1">
      <alignment horizontal="center"/>
    </xf>
    <xf numFmtId="170" fontId="47" fillId="3" borderId="10" xfId="0" applyNumberFormat="1" applyFont="1" applyFill="1" applyBorder="1" applyAlignment="1">
      <alignment horizontal="center" vertical="center"/>
    </xf>
    <xf numFmtId="0" fontId="5" fillId="9" borderId="40" xfId="0" applyFont="1" applyFill="1" applyBorder="1" applyAlignment="1"/>
    <xf numFmtId="0" fontId="5" fillId="9" borderId="41" xfId="0" applyFont="1" applyFill="1" applyBorder="1" applyAlignment="1"/>
    <xf numFmtId="0" fontId="0" fillId="0" borderId="44" xfId="0" applyBorder="1" applyAlignment="1" applyProtection="1">
      <protection locked="0"/>
    </xf>
    <xf numFmtId="0" fontId="0" fillId="0" borderId="47" xfId="0" applyBorder="1" applyAlignment="1" applyProtection="1">
      <protection locked="0"/>
    </xf>
    <xf numFmtId="0" fontId="5" fillId="9" borderId="38" xfId="0" applyFont="1" applyFill="1" applyBorder="1" applyAlignment="1"/>
    <xf numFmtId="0" fontId="5" fillId="9" borderId="39" xfId="0" applyFont="1" applyFill="1" applyBorder="1" applyAlignment="1"/>
    <xf numFmtId="0" fontId="0" fillId="0" borderId="39" xfId="0" applyBorder="1" applyAlignment="1" applyProtection="1">
      <protection locked="0"/>
    </xf>
    <xf numFmtId="0" fontId="0" fillId="0" borderId="67" xfId="0" applyBorder="1" applyAlignment="1" applyProtection="1">
      <protection locked="0"/>
    </xf>
    <xf numFmtId="0" fontId="0" fillId="0" borderId="41" xfId="0" applyBorder="1" applyAlignment="1" applyProtection="1">
      <protection locked="0"/>
    </xf>
    <xf numFmtId="0" fontId="0" fillId="0" borderId="68" xfId="0" applyBorder="1" applyAlignment="1" applyProtection="1">
      <protection locked="0"/>
    </xf>
    <xf numFmtId="0" fontId="5" fillId="9" borderId="36" xfId="0" applyFont="1" applyFill="1" applyBorder="1" applyAlignment="1"/>
    <xf numFmtId="0" fontId="5" fillId="9" borderId="37" xfId="0" applyFont="1" applyFill="1" applyBorder="1" applyAlignment="1"/>
    <xf numFmtId="0" fontId="19" fillId="2" borderId="39" xfId="0" applyFont="1" applyFill="1" applyBorder="1" applyAlignment="1" applyProtection="1">
      <protection locked="0"/>
    </xf>
    <xf numFmtId="0" fontId="19" fillId="2" borderId="41" xfId="0" applyFont="1" applyFill="1" applyBorder="1" applyAlignment="1" applyProtection="1">
      <protection locked="0"/>
    </xf>
    <xf numFmtId="0" fontId="0" fillId="0" borderId="37" xfId="0" applyBorder="1" applyAlignment="1" applyProtection="1">
      <protection locked="0"/>
    </xf>
    <xf numFmtId="0" fontId="0" fillId="0" borderId="66" xfId="0" applyBorder="1" applyAlignment="1" applyProtection="1">
      <protection locked="0"/>
    </xf>
    <xf numFmtId="168" fontId="23" fillId="0" borderId="0" xfId="1" applyNumberFormat="1" applyFont="1" applyBorder="1" applyAlignment="1" applyProtection="1">
      <alignment horizontal="right" vertical="center"/>
    </xf>
    <xf numFmtId="168" fontId="23" fillId="0" borderId="0" xfId="1" applyNumberFormat="1" applyFont="1" applyBorder="1" applyAlignment="1" applyProtection="1">
      <alignment horizontal="left" vertical="center"/>
    </xf>
    <xf numFmtId="0" fontId="21" fillId="5" borderId="1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1" fillId="7" borderId="16" xfId="0" applyFont="1" applyFill="1" applyBorder="1" applyAlignment="1">
      <alignment horizontal="center"/>
    </xf>
    <xf numFmtId="0" fontId="21" fillId="7" borderId="14" xfId="0" applyFont="1" applyFill="1" applyBorder="1" applyAlignment="1">
      <alignment horizontal="center"/>
    </xf>
    <xf numFmtId="0" fontId="21" fillId="7" borderId="17" xfId="0" applyFont="1" applyFill="1" applyBorder="1" applyAlignment="1">
      <alignment horizontal="center"/>
    </xf>
    <xf numFmtId="0" fontId="21" fillId="8" borderId="16" xfId="0" applyFont="1" applyFill="1" applyBorder="1" applyAlignment="1">
      <alignment horizontal="center"/>
    </xf>
    <xf numFmtId="0" fontId="21" fillId="8" borderId="14" xfId="0" applyFont="1" applyFill="1" applyBorder="1" applyAlignment="1">
      <alignment horizontal="center"/>
    </xf>
    <xf numFmtId="0" fontId="21" fillId="8" borderId="17" xfId="0" applyFont="1" applyFill="1" applyBorder="1" applyAlignment="1">
      <alignment horizontal="center"/>
    </xf>
    <xf numFmtId="0" fontId="21" fillId="9" borderId="16" xfId="0" applyFont="1" applyFill="1" applyBorder="1" applyAlignment="1">
      <alignment horizontal="center"/>
    </xf>
    <xf numFmtId="0" fontId="21" fillId="9" borderId="14" xfId="0" applyFont="1" applyFill="1" applyBorder="1" applyAlignment="1">
      <alignment horizontal="center"/>
    </xf>
    <xf numFmtId="0" fontId="21" fillId="9" borderId="17" xfId="0" applyFont="1" applyFill="1" applyBorder="1" applyAlignment="1">
      <alignment horizontal="center"/>
    </xf>
    <xf numFmtId="0" fontId="2" fillId="0" borderId="44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35" xfId="0" applyBorder="1" applyAlignment="1" applyProtection="1">
      <alignment horizontal="left"/>
      <protection locked="0"/>
    </xf>
    <xf numFmtId="0" fontId="0" fillId="0" borderId="46" xfId="0" applyBorder="1" applyAlignment="1" applyProtection="1">
      <alignment horizontal="left"/>
      <protection locked="0"/>
    </xf>
    <xf numFmtId="0" fontId="0" fillId="0" borderId="42" xfId="0" applyBorder="1" applyAlignment="1" applyProtection="1">
      <alignment horizontal="left"/>
      <protection locked="0"/>
    </xf>
    <xf numFmtId="0" fontId="0" fillId="4" borderId="41" xfId="0" applyFill="1" applyBorder="1" applyAlignment="1">
      <alignment horizontal="left"/>
    </xf>
    <xf numFmtId="0" fontId="0" fillId="4" borderId="87" xfId="0" applyFill="1" applyBorder="1" applyAlignment="1">
      <alignment horizontal="left"/>
    </xf>
    <xf numFmtId="0" fontId="33" fillId="2" borderId="39" xfId="0" applyFont="1" applyFill="1" applyBorder="1" applyAlignment="1" applyProtection="1">
      <alignment horizontal="right"/>
      <protection locked="0"/>
    </xf>
    <xf numFmtId="0" fontId="7" fillId="0" borderId="39" xfId="0" applyFont="1" applyBorder="1" applyAlignment="1" applyProtection="1">
      <alignment horizontal="right"/>
      <protection locked="0"/>
    </xf>
    <xf numFmtId="0" fontId="0" fillId="0" borderId="98" xfId="0" applyBorder="1" applyAlignment="1" applyProtection="1">
      <protection locked="0"/>
    </xf>
    <xf numFmtId="0" fontId="0" fillId="0" borderId="99" xfId="0" applyBorder="1" applyAlignment="1" applyProtection="1">
      <protection locked="0"/>
    </xf>
    <xf numFmtId="0" fontId="0" fillId="4" borderId="101" xfId="0" applyFill="1" applyBorder="1" applyAlignment="1" applyProtection="1">
      <alignment horizontal="left"/>
      <protection locked="0"/>
    </xf>
    <xf numFmtId="0" fontId="0" fillId="4" borderId="102" xfId="0" applyFill="1" applyBorder="1" applyAlignment="1" applyProtection="1">
      <alignment horizontal="left"/>
      <protection locked="0"/>
    </xf>
    <xf numFmtId="0" fontId="34" fillId="2" borderId="41" xfId="0" applyFont="1" applyFill="1" applyBorder="1" applyAlignment="1" applyProtection="1">
      <alignment horizontal="right"/>
      <protection locked="0"/>
    </xf>
    <xf numFmtId="0" fontId="7" fillId="2" borderId="39" xfId="0" applyFont="1" applyFill="1" applyBorder="1" applyAlignment="1" applyProtection="1">
      <alignment horizontal="right"/>
      <protection locked="0"/>
    </xf>
    <xf numFmtId="0" fontId="7" fillId="2" borderId="41" xfId="0" applyFont="1" applyFill="1" applyBorder="1" applyAlignment="1" applyProtection="1">
      <alignment horizontal="right"/>
      <protection locked="0"/>
    </xf>
    <xf numFmtId="0" fontId="7" fillId="0" borderId="41" xfId="0" applyFont="1" applyBorder="1" applyAlignment="1" applyProtection="1">
      <alignment horizontal="right"/>
      <protection locked="0"/>
    </xf>
    <xf numFmtId="0" fontId="7" fillId="2" borderId="37" xfId="0" applyFont="1" applyFill="1" applyBorder="1" applyAlignment="1" applyProtection="1">
      <alignment horizontal="right"/>
      <protection locked="0"/>
    </xf>
    <xf numFmtId="0" fontId="7" fillId="0" borderId="39" xfId="0" applyFont="1" applyBorder="1" applyAlignment="1" applyProtection="1">
      <protection locked="0"/>
    </xf>
    <xf numFmtId="0" fontId="33" fillId="0" borderId="39" xfId="0" applyFont="1" applyBorder="1" applyAlignment="1" applyProtection="1">
      <alignment horizontal="right"/>
      <protection locked="0"/>
    </xf>
    <xf numFmtId="0" fontId="19" fillId="2" borderId="36" xfId="0" applyFont="1" applyFill="1" applyBorder="1" applyAlignment="1" applyProtection="1">
      <protection locked="0"/>
    </xf>
    <xf numFmtId="0" fontId="0" fillId="2" borderId="37" xfId="0" applyFont="1" applyFill="1" applyBorder="1" applyAlignment="1" applyProtection="1">
      <protection locked="0"/>
    </xf>
    <xf numFmtId="0" fontId="0" fillId="2" borderId="37" xfId="0" applyFill="1" applyBorder="1" applyAlignment="1" applyProtection="1">
      <protection locked="0"/>
    </xf>
    <xf numFmtId="0" fontId="19" fillId="2" borderId="38" xfId="0" applyFont="1" applyFill="1" applyBorder="1" applyAlignment="1" applyProtection="1">
      <protection locked="0"/>
    </xf>
    <xf numFmtId="0" fontId="0" fillId="2" borderId="39" xfId="0" applyFont="1" applyFill="1" applyBorder="1" applyAlignment="1" applyProtection="1">
      <protection locked="0"/>
    </xf>
    <xf numFmtId="0" fontId="0" fillId="2" borderId="39" xfId="0" applyFill="1" applyBorder="1" applyAlignment="1" applyProtection="1">
      <protection locked="0"/>
    </xf>
    <xf numFmtId="0" fontId="2" fillId="0" borderId="36" xfId="0" applyFont="1" applyBorder="1" applyAlignment="1" applyProtection="1">
      <protection locked="0"/>
    </xf>
    <xf numFmtId="0" fontId="2" fillId="0" borderId="37" xfId="0" applyFont="1" applyBorder="1" applyAlignment="1"/>
    <xf numFmtId="0" fontId="0" fillId="4" borderId="14" xfId="0" applyFill="1" applyBorder="1" applyAlignment="1" applyProtection="1">
      <alignment horizontal="left"/>
      <protection locked="0"/>
    </xf>
    <xf numFmtId="0" fontId="0" fillId="0" borderId="14" xfId="0" applyBorder="1" applyAlignment="1" applyProtection="1">
      <alignment horizontal="left"/>
      <protection locked="0"/>
    </xf>
    <xf numFmtId="0" fontId="7" fillId="0" borderId="37" xfId="0" applyFont="1" applyBorder="1" applyAlignment="1">
      <alignment horizontal="left"/>
    </xf>
    <xf numFmtId="0" fontId="7" fillId="0" borderId="37" xfId="0" applyFont="1" applyBorder="1" applyAlignment="1"/>
    <xf numFmtId="0" fontId="5" fillId="9" borderId="37" xfId="0" applyFont="1" applyFill="1" applyBorder="1" applyAlignment="1" applyProtection="1">
      <protection locked="0"/>
    </xf>
    <xf numFmtId="0" fontId="5" fillId="9" borderId="39" xfId="0" applyFont="1" applyFill="1" applyBorder="1" applyAlignment="1" applyProtection="1">
      <protection locked="0"/>
    </xf>
    <xf numFmtId="0" fontId="5" fillId="9" borderId="41" xfId="0" applyFont="1" applyFill="1" applyBorder="1" applyAlignment="1" applyProtection="1">
      <protection locked="0"/>
    </xf>
    <xf numFmtId="169" fontId="11" fillId="4" borderId="7" xfId="0" applyNumberFormat="1" applyFont="1" applyFill="1" applyBorder="1" applyAlignment="1">
      <alignment horizontal="right"/>
    </xf>
    <xf numFmtId="169" fontId="11" fillId="4" borderId="93" xfId="0" applyNumberFormat="1" applyFont="1" applyFill="1" applyBorder="1" applyAlignment="1">
      <alignment horizontal="right"/>
    </xf>
    <xf numFmtId="0" fontId="24" fillId="4" borderId="45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42" xfId="0" applyFont="1" applyFill="1" applyBorder="1" applyAlignment="1">
      <alignment horizontal="center" vertical="center"/>
    </xf>
    <xf numFmtId="0" fontId="19" fillId="2" borderId="40" xfId="0" applyFont="1" applyFill="1" applyBorder="1" applyAlignment="1" applyProtection="1">
      <protection locked="0"/>
    </xf>
    <xf numFmtId="0" fontId="24" fillId="4" borderId="16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2" fillId="2" borderId="41" xfId="0" applyFont="1" applyFill="1" applyBorder="1" applyAlignment="1" applyProtection="1">
      <protection locked="0"/>
    </xf>
    <xf numFmtId="0" fontId="7" fillId="0" borderId="39" xfId="0" applyFont="1" applyBorder="1" applyAlignment="1"/>
    <xf numFmtId="0" fontId="7" fillId="2" borderId="39" xfId="0" applyNumberFormat="1" applyFont="1" applyFill="1" applyBorder="1" applyAlignment="1" applyProtection="1">
      <protection locked="0"/>
    </xf>
    <xf numFmtId="0" fontId="37" fillId="2" borderId="34" xfId="0" applyFont="1" applyFill="1" applyBorder="1" applyAlignment="1" applyProtection="1">
      <alignment horizontal="center"/>
      <protection locked="0"/>
    </xf>
    <xf numFmtId="0" fontId="37" fillId="0" borderId="0" xfId="0" applyFont="1" applyBorder="1" applyAlignment="1" applyProtection="1">
      <alignment horizontal="center"/>
      <protection locked="0"/>
    </xf>
    <xf numFmtId="0" fontId="37" fillId="0" borderId="35" xfId="0" applyFont="1" applyBorder="1" applyAlignment="1" applyProtection="1">
      <alignment horizontal="center"/>
      <protection locked="0"/>
    </xf>
    <xf numFmtId="0" fontId="0" fillId="2" borderId="41" xfId="0" applyFill="1" applyBorder="1" applyAlignment="1" applyProtection="1">
      <protection locked="0"/>
    </xf>
    <xf numFmtId="0" fontId="0" fillId="0" borderId="0" xfId="0" applyBorder="1" applyAlignment="1" applyProtection="1">
      <alignment horizontal="left"/>
    </xf>
    <xf numFmtId="0" fontId="0" fillId="0" borderId="39" xfId="0" applyFont="1" applyBorder="1" applyAlignment="1" applyProtection="1">
      <alignment horizontal="right"/>
      <protection locked="0"/>
    </xf>
    <xf numFmtId="0" fontId="0" fillId="0" borderId="39" xfId="0" applyFont="1" applyBorder="1" applyAlignment="1" applyProtection="1">
      <protection locked="0"/>
    </xf>
    <xf numFmtId="0" fontId="0" fillId="0" borderId="0" xfId="0" applyBorder="1" applyAlignment="1">
      <alignment horizontal="right"/>
    </xf>
    <xf numFmtId="0" fontId="10" fillId="0" borderId="0" xfId="0" applyFont="1" applyBorder="1" applyAlignment="1" applyProtection="1">
      <alignment horizontal="center" vertical="center"/>
    </xf>
    <xf numFmtId="0" fontId="0" fillId="0" borderId="0" xfId="0" applyBorder="1" applyAlignment="1"/>
    <xf numFmtId="0" fontId="25" fillId="2" borderId="36" xfId="0" applyFont="1" applyFill="1" applyBorder="1" applyAlignment="1" applyProtection="1">
      <protection locked="0"/>
    </xf>
    <xf numFmtId="0" fontId="15" fillId="2" borderId="37" xfId="0" applyFont="1" applyFill="1" applyBorder="1" applyAlignment="1" applyProtection="1">
      <protection locked="0"/>
    </xf>
    <xf numFmtId="0" fontId="34" fillId="2" borderId="39" xfId="0" applyFont="1" applyFill="1" applyBorder="1" applyAlignment="1" applyProtection="1">
      <alignment horizontal="right"/>
      <protection locked="0"/>
    </xf>
    <xf numFmtId="0" fontId="34" fillId="0" borderId="39" xfId="0" applyFont="1" applyBorder="1" applyAlignment="1" applyProtection="1">
      <alignment horizontal="right"/>
      <protection locked="0"/>
    </xf>
  </cellXfs>
  <cellStyles count="3">
    <cellStyle name="Lien hypertexte" xfId="2" builtinId="8"/>
    <cellStyle name="Normal" xfId="0" builtinId="0"/>
    <cellStyle name="Normal 2" xfId="1"/>
  </cellStyles>
  <dxfs count="304"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6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0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59996337778862885"/>
      </font>
    </dxf>
    <dxf>
      <font>
        <color theme="7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7" tint="0.59996337778862885"/>
      </font>
    </dxf>
    <dxf>
      <font>
        <color theme="8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color theme="7" tint="0.59996337778862885"/>
      </font>
    </dxf>
    <dxf>
      <font>
        <color theme="8" tint="0.59996337778862885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B13B5"/>
      <color rgb="FF00FF00"/>
      <color rgb="FFFF66CC"/>
      <color rgb="FFFFCCFF"/>
      <color rgb="FF28C6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fmlaLink="$A$5" lockText="1" noThreeD="1"/>
</file>

<file path=xl/ctrlProps/ctrlProp2.xml><?xml version="1.0" encoding="utf-8"?>
<formControlPr xmlns="http://schemas.microsoft.com/office/spreadsheetml/2009/9/main" objectType="CheckBox" fmlaLink="$A$25" lockText="1" noThreeD="1"/>
</file>

<file path=xl/ctrlProps/ctrlProp3.xml><?xml version="1.0" encoding="utf-8"?>
<formControlPr xmlns="http://schemas.microsoft.com/office/spreadsheetml/2009/9/main" objectType="CheckBox" fmlaLink="$A$5" lockText="1" noThreeD="1"/>
</file>

<file path=xl/ctrlProps/ctrlProp4.xml><?xml version="1.0" encoding="utf-8"?>
<formControlPr xmlns="http://schemas.microsoft.com/office/spreadsheetml/2009/9/main" objectType="CheckBox" fmlaLink="$A$25" lockText="1" noThreeD="1"/>
</file>

<file path=xl/ctrlProps/ctrlProp5.xml><?xml version="1.0" encoding="utf-8"?>
<formControlPr xmlns="http://schemas.microsoft.com/office/spreadsheetml/2009/9/main" objectType="CheckBox" fmlaLink="$A$25" lockText="1" noThreeD="1"/>
</file>

<file path=xl/ctrlProps/ctrlProp6.xml><?xml version="1.0" encoding="utf-8"?>
<formControlPr xmlns="http://schemas.microsoft.com/office/spreadsheetml/2009/9/main" objectType="CheckBox" checked="Checked" fmlaLink="$A$25" lockText="1" noThreeD="1"/>
</file>

<file path=xl/ctrlProps/ctrlProp7.xml><?xml version="1.0" encoding="utf-8"?>
<formControlPr xmlns="http://schemas.microsoft.com/office/spreadsheetml/2009/9/main" objectType="CheckBox" fmlaLink="$A$5" lockText="1" noThreeD="1"/>
</file>

<file path=xl/ctrlProps/ctrlProp8.xml><?xml version="1.0" encoding="utf-8"?>
<formControlPr xmlns="http://schemas.microsoft.com/office/spreadsheetml/2009/9/main" objectType="CheckBox" checked="Checked" fmlaLink="$A$25" lockText="1" noThreeD="1"/>
</file>

<file path=xl/ctrlProps/ctrlProp9.xml><?xml version="1.0" encoding="utf-8"?>
<formControlPr xmlns="http://schemas.microsoft.com/office/spreadsheetml/2009/9/main" objectType="CheckBox" checked="Checked" fmlaLink="$A$25" lockText="1" noThreeD="1"/>
</file>

<file path=xl/ctrlProps/ctrlProp10.xml><?xml version="1.0" encoding="utf-8"?>
<formControlPr xmlns="http://schemas.microsoft.com/office/spreadsheetml/2009/9/main" objectType="CheckBox" fmlaLink="$A$25" lockText="1" noThreeD="1"/>
</file>

<file path=xl/ctrlProps/ctrlProp11.xml><?xml version="1.0" encoding="utf-8"?>
<formControlPr xmlns="http://schemas.microsoft.com/office/spreadsheetml/2009/9/main" objectType="CheckBox" fmlaLink="$A$5" lockText="1" noThreeD="1"/>
</file>

<file path=xl/ctrlProps/ctrlProp12.xml><?xml version="1.0" encoding="utf-8"?>
<formControlPr xmlns="http://schemas.microsoft.com/office/spreadsheetml/2009/9/main" objectType="CheckBox" fmlaLink="$A$25" lockText="1" noThreeD="1"/>
</file>

<file path=xl/ctrlProps/ctrlProp13.xml><?xml version="1.0" encoding="utf-8"?>
<formControlPr xmlns="http://schemas.microsoft.com/office/spreadsheetml/2009/9/main" objectType="CheckBox" fmlaLink="$A$5" lockText="1" noThreeD="1"/>
</file>

<file path=xl/ctrlProps/ctrlProp14.xml><?xml version="1.0" encoding="utf-8"?>
<formControlPr xmlns="http://schemas.microsoft.com/office/spreadsheetml/2009/9/main" objectType="CheckBox" fmlaLink="$A$25" lockText="1" noThreeD="1"/>
</file>

<file path=xl/ctrlProps/ctrlProp15.xml><?xml version="1.0" encoding="utf-8"?>
<formControlPr xmlns="http://schemas.microsoft.com/office/spreadsheetml/2009/9/main" objectType="CheckBox" fmlaLink="$A$5" lockText="1" noThreeD="1"/>
</file>

<file path=xl/ctrlProps/ctrlProp16.xml><?xml version="1.0" encoding="utf-8"?>
<formControlPr xmlns="http://schemas.microsoft.com/office/spreadsheetml/2009/9/main" objectType="CheckBox" fmlaLink="$A$25" lockText="1" noThreeD="1"/>
</file>

<file path=xl/ctrlProps/ctrlProp17.xml><?xml version="1.0" encoding="utf-8"?>
<formControlPr xmlns="http://schemas.microsoft.com/office/spreadsheetml/2009/9/main" objectType="CheckBox" fmlaLink="$A$5" lockText="1" noThreeD="1"/>
</file>

<file path=xl/ctrlProps/ctrlProp18.xml><?xml version="1.0" encoding="utf-8"?>
<formControlPr xmlns="http://schemas.microsoft.com/office/spreadsheetml/2009/9/main" objectType="CheckBox" fmlaLink="$A$25" lockText="1" noThreeD="1"/>
</file>

<file path=xl/ctrlProps/ctrlProp19.xml><?xml version="1.0" encoding="utf-8"?>
<formControlPr xmlns="http://schemas.microsoft.com/office/spreadsheetml/2009/9/main" objectType="CheckBox" fmlaLink="$A$5" lockText="1" noThreeD="1"/>
</file>

<file path=xl/ctrlProps/ctrlProp20.xml><?xml version="1.0" encoding="utf-8"?>
<formControlPr xmlns="http://schemas.microsoft.com/office/spreadsheetml/2009/9/main" objectType="CheckBox" fmlaLink="$A$25" lockText="1" noThreeD="1"/>
</file>

<file path=xl/ctrlProps/ctrlProp21.xml><?xml version="1.0" encoding="utf-8"?>
<formControlPr xmlns="http://schemas.microsoft.com/office/spreadsheetml/2009/9/main" objectType="CheckBox" fmlaLink="$A$5" lockText="1" noThreeD="1"/>
</file>

<file path=xl/ctrlProps/ctrlProp22.xml><?xml version="1.0" encoding="utf-8"?>
<formControlPr xmlns="http://schemas.microsoft.com/office/spreadsheetml/2009/9/main" objectType="CheckBox" fmlaLink="$A$25" lockText="1" noThreeD="1"/>
</file>

<file path=xl/ctrlProps/ctrlProp23.xml><?xml version="1.0" encoding="utf-8"?>
<formControlPr xmlns="http://schemas.microsoft.com/office/spreadsheetml/2009/9/main" objectType="CheckBox" fmlaLink="$A$5" lockText="1" noThreeD="1"/>
</file>

<file path=xl/ctrlProps/ctrlProp24.xml><?xml version="1.0" encoding="utf-8"?>
<formControlPr xmlns="http://schemas.microsoft.com/office/spreadsheetml/2009/9/main" objectType="CheckBox" fmlaLink="$A$25" lockText="1" noThreeD="1"/>
</file>

<file path=xl/ctrlProps/ctrlProp25.xml><?xml version="1.0" encoding="utf-8"?>
<formControlPr xmlns="http://schemas.microsoft.com/office/spreadsheetml/2009/9/main" objectType="CheckBox" fmlaLink="$A$5" lockText="1" noThreeD="1"/>
</file>

<file path=xl/ctrlProps/ctrlProp26.xml><?xml version="1.0" encoding="utf-8"?>
<formControlPr xmlns="http://schemas.microsoft.com/office/spreadsheetml/2009/9/main" objectType="CheckBox" fmlaLink="$A$5" lockText="1" noThreeD="1"/>
</file>

<file path=xl/ctrlProps/ctrlProp27.xml><?xml version="1.0" encoding="utf-8"?>
<formControlPr xmlns="http://schemas.microsoft.com/office/spreadsheetml/2009/9/main" objectType="CheckBox" fmlaLink="$A$25" lockText="1" noThreeD="1"/>
</file>

<file path=xl/ctrlProps/ctrlProp28.xml><?xml version="1.0" encoding="utf-8"?>
<formControlPr xmlns="http://schemas.microsoft.com/office/spreadsheetml/2009/9/main" objectType="CheckBox" fmlaLink="$A$5" lockText="1" noThreeD="1"/>
</file>

<file path=xl/ctrlProps/ctrlProp29.xml><?xml version="1.0" encoding="utf-8"?>
<formControlPr xmlns="http://schemas.microsoft.com/office/spreadsheetml/2009/9/main" objectType="CheckBox" fmlaLink="$A$25" lockText="1" noThreeD="1"/>
</file>

<file path=xl/ctrlProps/ctrlProp30.xml><?xml version="1.0" encoding="utf-8"?>
<formControlPr xmlns="http://schemas.microsoft.com/office/spreadsheetml/2009/9/main" objectType="CheckBox" fmlaLink="$A$5" lockText="1" noThreeD="1"/>
</file>

<file path=xl/ctrlProps/ctrlProp31.xml><?xml version="1.0" encoding="utf-8"?>
<formControlPr xmlns="http://schemas.microsoft.com/office/spreadsheetml/2009/9/main" objectType="CheckBox" fmlaLink="$A$25" lockText="1" noThreeD="1"/>
</file>

<file path=xl/ctrlProps/ctrlProp32.xml><?xml version="1.0" encoding="utf-8"?>
<formControlPr xmlns="http://schemas.microsoft.com/office/spreadsheetml/2009/9/main" objectType="CheckBox" fmlaLink="$A$25" lockText="1" noThreeD="1"/>
</file>

<file path=xl/ctrlProps/ctrlProp33.xml><?xml version="1.0" encoding="utf-8"?>
<formControlPr xmlns="http://schemas.microsoft.com/office/spreadsheetml/2009/9/main" objectType="CheckBox" fmlaLink="$A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638175</xdr:colOff>
          <xdr:row>24</xdr:row>
          <xdr:rowOff>238125</xdr:rowOff>
        </xdr:to>
        <xdr:sp macro="" textlink="">
          <xdr:nvSpPr>
            <xdr:cNvPr id="33794" name="Check Box 2" descr="ok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3</xdr:col>
          <xdr:colOff>0</xdr:colOff>
          <xdr:row>4</xdr:row>
          <xdr:rowOff>257175</xdr:rowOff>
        </xdr:to>
        <xdr:sp macro="" textlink="">
          <xdr:nvSpPr>
            <xdr:cNvPr id="33796" name="Check Box 4" descr="ok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152400</xdr:colOff>
          <xdr:row>24</xdr:row>
          <xdr:rowOff>238125</xdr:rowOff>
        </xdr:to>
        <xdr:sp macro="" textlink="">
          <xdr:nvSpPr>
            <xdr:cNvPr id="35841" name="Check Box 1" descr="ok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4</xdr:col>
          <xdr:colOff>200025</xdr:colOff>
          <xdr:row>4</xdr:row>
          <xdr:rowOff>257175</xdr:rowOff>
        </xdr:to>
        <xdr:sp macro="" textlink="">
          <xdr:nvSpPr>
            <xdr:cNvPr id="35842" name="Check Box 2" descr="ok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638175</xdr:colOff>
          <xdr:row>24</xdr:row>
          <xdr:rowOff>238125</xdr:rowOff>
        </xdr:to>
        <xdr:sp macro="" textlink="">
          <xdr:nvSpPr>
            <xdr:cNvPr id="35870" name="Check Box 30" descr="ok" hidden="1">
              <a:extLst>
                <a:ext uri="{63B3BB69-23CF-44E3-9099-C40C66FF867C}">
                  <a14:compatExt spid="_x0000_s35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152400</xdr:colOff>
          <xdr:row>24</xdr:row>
          <xdr:rowOff>238125</xdr:rowOff>
        </xdr:to>
        <xdr:sp macro="" textlink="">
          <xdr:nvSpPr>
            <xdr:cNvPr id="36865" name="Check Box 1" descr="ok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4</xdr:col>
          <xdr:colOff>200025</xdr:colOff>
          <xdr:row>4</xdr:row>
          <xdr:rowOff>257175</xdr:rowOff>
        </xdr:to>
        <xdr:sp macro="" textlink="">
          <xdr:nvSpPr>
            <xdr:cNvPr id="36866" name="Check Box 2" descr="ok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152400</xdr:colOff>
          <xdr:row>24</xdr:row>
          <xdr:rowOff>238125</xdr:rowOff>
        </xdr:to>
        <xdr:sp macro="" textlink="">
          <xdr:nvSpPr>
            <xdr:cNvPr id="36893" name="Check Box 29" descr="ok" hidden="1">
              <a:extLst>
                <a:ext uri="{63B3BB69-23CF-44E3-9099-C40C66FF867C}">
                  <a14:compatExt spid="_x0000_s36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638175</xdr:colOff>
          <xdr:row>24</xdr:row>
          <xdr:rowOff>238125</xdr:rowOff>
        </xdr:to>
        <xdr:sp macro="" textlink="">
          <xdr:nvSpPr>
            <xdr:cNvPr id="36894" name="Check Box 30" descr="ok" hidden="1">
              <a:extLst>
                <a:ext uri="{63B3BB69-23CF-44E3-9099-C40C66FF867C}">
                  <a14:compatExt spid="_x0000_s36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152400</xdr:colOff>
          <xdr:row>24</xdr:row>
          <xdr:rowOff>238125</xdr:rowOff>
        </xdr:to>
        <xdr:sp macro="" textlink="">
          <xdr:nvSpPr>
            <xdr:cNvPr id="37889" name="Check Box 1" descr="ok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4</xdr:col>
          <xdr:colOff>200025</xdr:colOff>
          <xdr:row>4</xdr:row>
          <xdr:rowOff>257175</xdr:rowOff>
        </xdr:to>
        <xdr:sp macro="" textlink="">
          <xdr:nvSpPr>
            <xdr:cNvPr id="37890" name="Check Box 2" descr="ok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152400</xdr:colOff>
          <xdr:row>24</xdr:row>
          <xdr:rowOff>238125</xdr:rowOff>
        </xdr:to>
        <xdr:sp macro="" textlink="">
          <xdr:nvSpPr>
            <xdr:cNvPr id="38913" name="Check Box 1" descr="ok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4</xdr:col>
          <xdr:colOff>200025</xdr:colOff>
          <xdr:row>4</xdr:row>
          <xdr:rowOff>257175</xdr:rowOff>
        </xdr:to>
        <xdr:sp macro="" textlink="">
          <xdr:nvSpPr>
            <xdr:cNvPr id="38914" name="Check Box 2" descr="ok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533400</xdr:colOff>
          <xdr:row>24</xdr:row>
          <xdr:rowOff>219075</xdr:rowOff>
        </xdr:to>
        <xdr:sp macro="" textlink="">
          <xdr:nvSpPr>
            <xdr:cNvPr id="39937" name="Check Box 1" descr="ok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2</xdr:col>
          <xdr:colOff>561975</xdr:colOff>
          <xdr:row>4</xdr:row>
          <xdr:rowOff>238125</xdr:rowOff>
        </xdr:to>
        <xdr:sp macro="" textlink="">
          <xdr:nvSpPr>
            <xdr:cNvPr id="39938" name="Check Box 2" descr="ok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2</xdr:col>
          <xdr:colOff>638175</xdr:colOff>
          <xdr:row>24</xdr:row>
          <xdr:rowOff>238125</xdr:rowOff>
        </xdr:to>
        <xdr:sp macro="" textlink="">
          <xdr:nvSpPr>
            <xdr:cNvPr id="40961" name="Check Box 1" descr="ok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3</xdr:col>
          <xdr:colOff>0</xdr:colOff>
          <xdr:row>4</xdr:row>
          <xdr:rowOff>257175</xdr:rowOff>
        </xdr:to>
        <xdr:sp macro="" textlink="">
          <xdr:nvSpPr>
            <xdr:cNvPr id="40962" name="Check Box 2" descr="ok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123825</xdr:colOff>
          <xdr:row>24</xdr:row>
          <xdr:rowOff>228600</xdr:rowOff>
        </xdr:to>
        <xdr:sp macro="" textlink="">
          <xdr:nvSpPr>
            <xdr:cNvPr id="41985" name="Check Box 1" descr="ok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1986" name="Check Box 2" descr="ok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152400</xdr:colOff>
          <xdr:row>24</xdr:row>
          <xdr:rowOff>238125</xdr:rowOff>
        </xdr:to>
        <xdr:sp macro="" textlink="">
          <xdr:nvSpPr>
            <xdr:cNvPr id="43009" name="Check Box 1" descr="ok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4</xdr:col>
          <xdr:colOff>200025</xdr:colOff>
          <xdr:row>4</xdr:row>
          <xdr:rowOff>257175</xdr:rowOff>
        </xdr:to>
        <xdr:sp macro="" textlink="">
          <xdr:nvSpPr>
            <xdr:cNvPr id="43010" name="Check Box 2" descr="ok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19050</xdr:rowOff>
        </xdr:from>
        <xdr:to>
          <xdr:col>4</xdr:col>
          <xdr:colOff>123825</xdr:colOff>
          <xdr:row>24</xdr:row>
          <xdr:rowOff>238125</xdr:rowOff>
        </xdr:to>
        <xdr:sp macro="" textlink="">
          <xdr:nvSpPr>
            <xdr:cNvPr id="44033" name="Check Box 1" descr="ok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4034" name="Check Box 2" descr="ok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114300</xdr:colOff>
          <xdr:row>24</xdr:row>
          <xdr:rowOff>228600</xdr:rowOff>
        </xdr:to>
        <xdr:sp macro="" textlink="">
          <xdr:nvSpPr>
            <xdr:cNvPr id="45057" name="Check Box 1" descr="ok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5058" name="Check Box 2" descr="ok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1857375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6082" name="Check Box 2" descr="ok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114300</xdr:colOff>
          <xdr:row>24</xdr:row>
          <xdr:rowOff>228600</xdr:rowOff>
        </xdr:to>
        <xdr:sp macro="" textlink="">
          <xdr:nvSpPr>
            <xdr:cNvPr id="46084" name="Check Box 4" descr="ok" hidden="1">
              <a:extLst>
                <a:ext uri="{63B3BB69-23CF-44E3-9099-C40C66FF867C}">
                  <a14:compatExt spid="_x0000_s46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7106" name="Check Box 2" descr="ok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19050</xdr:rowOff>
        </xdr:from>
        <xdr:to>
          <xdr:col>4</xdr:col>
          <xdr:colOff>114300</xdr:colOff>
          <xdr:row>24</xdr:row>
          <xdr:rowOff>238125</xdr:rowOff>
        </xdr:to>
        <xdr:sp macro="" textlink="">
          <xdr:nvSpPr>
            <xdr:cNvPr id="47108" name="Check Box 4" descr="ok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8130" name="Check Box 2" descr="ok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19050</xdr:rowOff>
        </xdr:from>
        <xdr:to>
          <xdr:col>4</xdr:col>
          <xdr:colOff>114300</xdr:colOff>
          <xdr:row>24</xdr:row>
          <xdr:rowOff>238125</xdr:rowOff>
        </xdr:to>
        <xdr:sp macro="" textlink="">
          <xdr:nvSpPr>
            <xdr:cNvPr id="48132" name="Check Box 4" descr="ok" hidden="1">
              <a:extLst>
                <a:ext uri="{63B3BB69-23CF-44E3-9099-C40C66FF867C}">
                  <a14:compatExt spid="_x0000_s48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24</xdr:row>
          <xdr:rowOff>9525</xdr:rowOff>
        </xdr:from>
        <xdr:to>
          <xdr:col>4</xdr:col>
          <xdr:colOff>123825</xdr:colOff>
          <xdr:row>24</xdr:row>
          <xdr:rowOff>228600</xdr:rowOff>
        </xdr:to>
        <xdr:sp macro="" textlink="">
          <xdr:nvSpPr>
            <xdr:cNvPr id="49153" name="Check Box 1" descr="ok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</xdr:rowOff>
        </xdr:from>
        <xdr:to>
          <xdr:col>4</xdr:col>
          <xdr:colOff>171450</xdr:colOff>
          <xdr:row>4</xdr:row>
          <xdr:rowOff>247650</xdr:rowOff>
        </xdr:to>
        <xdr:sp macro="" textlink="">
          <xdr:nvSpPr>
            <xdr:cNvPr id="49154" name="Check Box 2" descr="ok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29.xml"/><Relationship Id="rId4" Type="http://schemas.openxmlformats.org/officeDocument/2006/relationships/ctrlProp" Target="../ctrlProps/ctrlProp28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33.xml"/><Relationship Id="rId4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Y108"/>
  <sheetViews>
    <sheetView showGridLines="0" showZeros="0" zoomScale="80" zoomScaleNormal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L2" sqref="L2"/>
    </sheetView>
  </sheetViews>
  <sheetFormatPr baseColWidth="10" defaultRowHeight="15" x14ac:dyDescent="0.25"/>
  <cols>
    <col min="1" max="1" width="42.28515625" style="10" customWidth="1"/>
    <col min="2" max="2" width="17" style="10" hidden="1" customWidth="1"/>
    <col min="3" max="11" width="17" style="10" customWidth="1"/>
    <col min="12" max="12" width="42.28515625" style="10" customWidth="1"/>
    <col min="14" max="25" width="13.28515625" hidden="1" customWidth="1"/>
  </cols>
  <sheetData>
    <row r="1" spans="1:25" ht="15.75" thickBot="1" x14ac:dyDescent="0.3"/>
    <row r="2" spans="1:25" s="3" customFormat="1" ht="47.25" customHeight="1" thickBot="1" x14ac:dyDescent="0.3">
      <c r="A2" s="323">
        <v>2018</v>
      </c>
      <c r="C2" s="361"/>
      <c r="D2" s="362"/>
      <c r="E2" s="362"/>
      <c r="F2" s="362"/>
      <c r="G2" s="362"/>
      <c r="H2" s="362"/>
      <c r="I2" s="362"/>
      <c r="J2" s="362"/>
      <c r="K2" s="363"/>
      <c r="L2" s="342">
        <f ca="1">TODAY()</f>
        <v>43085</v>
      </c>
    </row>
    <row r="3" spans="1:25" s="10" customFormat="1" ht="39.75" customHeight="1" thickBot="1" x14ac:dyDescent="0.3">
      <c r="A3" s="321" t="e">
        <f>#REF!</f>
        <v>#REF!</v>
      </c>
      <c r="B3" s="95" t="e">
        <f>#REF!</f>
        <v>#REF!</v>
      </c>
      <c r="C3" s="96" t="s">
        <v>21</v>
      </c>
      <c r="D3" s="96" t="s">
        <v>22</v>
      </c>
      <c r="E3" s="96" t="s">
        <v>23</v>
      </c>
      <c r="F3" s="96" t="s">
        <v>24</v>
      </c>
      <c r="G3" s="96" t="s">
        <v>25</v>
      </c>
      <c r="H3" s="96" t="s">
        <v>26</v>
      </c>
      <c r="I3" s="151"/>
      <c r="J3" s="96"/>
      <c r="K3" s="97"/>
      <c r="L3" s="322">
        <f ca="1">TODAY()</f>
        <v>43085</v>
      </c>
    </row>
    <row r="4" spans="1:25" s="10" customFormat="1" ht="18" customHeight="1" x14ac:dyDescent="0.3">
      <c r="A4" s="117"/>
      <c r="B4" s="27">
        <f>SUM('1:15'!$I$185)</f>
        <v>0</v>
      </c>
      <c r="C4" s="138"/>
      <c r="D4" s="138"/>
      <c r="E4" s="138"/>
      <c r="F4" s="138"/>
      <c r="G4" s="138"/>
      <c r="H4" s="146"/>
      <c r="I4" s="152"/>
      <c r="J4" s="138"/>
      <c r="K4" s="153"/>
      <c r="L4" s="117"/>
      <c r="N4" s="341">
        <v>43101</v>
      </c>
      <c r="O4" s="340">
        <f>N8+7</f>
        <v>43136</v>
      </c>
      <c r="P4" s="340">
        <f>O7+7</f>
        <v>43164</v>
      </c>
      <c r="Q4" s="340">
        <f>P7+7</f>
        <v>43192</v>
      </c>
      <c r="R4" s="340">
        <f>Q8+7</f>
        <v>43227</v>
      </c>
      <c r="S4" s="340">
        <f>N25+7</f>
        <v>43255</v>
      </c>
      <c r="T4" s="340">
        <f>S7+7</f>
        <v>43283</v>
      </c>
      <c r="U4" s="340">
        <f>T8+7</f>
        <v>43318</v>
      </c>
      <c r="V4" s="340">
        <f>U7+7</f>
        <v>43346</v>
      </c>
      <c r="W4" s="340">
        <f>V7+7</f>
        <v>43374</v>
      </c>
      <c r="X4" s="340">
        <f>W8+7</f>
        <v>43409</v>
      </c>
      <c r="Y4" s="340">
        <f>X7+7</f>
        <v>43437</v>
      </c>
    </row>
    <row r="5" spans="1:25" s="10" customFormat="1" ht="18" customHeight="1" x14ac:dyDescent="0.3">
      <c r="A5" s="118"/>
      <c r="B5" s="28">
        <f>SUM('1:15'!$I$196)</f>
        <v>0</v>
      </c>
      <c r="C5" s="139"/>
      <c r="D5" s="139"/>
      <c r="E5" s="139"/>
      <c r="F5" s="139"/>
      <c r="G5" s="139"/>
      <c r="H5" s="147"/>
      <c r="I5" s="154"/>
      <c r="J5" s="139"/>
      <c r="K5" s="155"/>
      <c r="L5" s="118"/>
      <c r="N5" s="341">
        <f t="shared" ref="N5:Y5" si="0">N4+7</f>
        <v>43108</v>
      </c>
      <c r="O5" s="340">
        <f t="shared" si="0"/>
        <v>43143</v>
      </c>
      <c r="P5" s="340">
        <f t="shared" si="0"/>
        <v>43171</v>
      </c>
      <c r="Q5" s="340">
        <f t="shared" si="0"/>
        <v>43199</v>
      </c>
      <c r="R5" s="340">
        <f t="shared" si="0"/>
        <v>43234</v>
      </c>
      <c r="S5" s="340">
        <f t="shared" si="0"/>
        <v>43262</v>
      </c>
      <c r="T5" s="340">
        <f t="shared" si="0"/>
        <v>43290</v>
      </c>
      <c r="U5" s="340">
        <f t="shared" si="0"/>
        <v>43325</v>
      </c>
      <c r="V5" s="340">
        <f t="shared" si="0"/>
        <v>43353</v>
      </c>
      <c r="W5" s="340">
        <f t="shared" si="0"/>
        <v>43381</v>
      </c>
      <c r="X5" s="340">
        <f t="shared" si="0"/>
        <v>43416</v>
      </c>
      <c r="Y5" s="340">
        <f t="shared" si="0"/>
        <v>43444</v>
      </c>
    </row>
    <row r="6" spans="1:25" s="10" customFormat="1" ht="18" customHeight="1" x14ac:dyDescent="0.3">
      <c r="A6" s="119"/>
      <c r="B6" s="29">
        <f>SUM('1:15'!$I$130)</f>
        <v>0</v>
      </c>
      <c r="C6" s="140"/>
      <c r="D6" s="140"/>
      <c r="E6" s="140"/>
      <c r="F6" s="140"/>
      <c r="G6" s="140"/>
      <c r="H6" s="148"/>
      <c r="I6" s="156"/>
      <c r="J6" s="140"/>
      <c r="K6" s="157"/>
      <c r="L6" s="119"/>
      <c r="N6" s="340">
        <f t="shared" ref="N6:N8" si="1">N5+7</f>
        <v>43115</v>
      </c>
      <c r="O6" s="340">
        <f t="shared" ref="O6:W6" si="2">O5+7</f>
        <v>43150</v>
      </c>
      <c r="P6" s="340">
        <f t="shared" si="2"/>
        <v>43178</v>
      </c>
      <c r="Q6" s="340">
        <f t="shared" si="2"/>
        <v>43206</v>
      </c>
      <c r="R6" s="340">
        <f t="shared" si="2"/>
        <v>43241</v>
      </c>
      <c r="S6" s="340">
        <f t="shared" si="2"/>
        <v>43269</v>
      </c>
      <c r="T6" s="340">
        <f t="shared" si="2"/>
        <v>43297</v>
      </c>
      <c r="U6" s="340">
        <f t="shared" si="2"/>
        <v>43332</v>
      </c>
      <c r="V6" s="340">
        <f t="shared" si="2"/>
        <v>43360</v>
      </c>
      <c r="W6" s="340">
        <f t="shared" si="2"/>
        <v>43388</v>
      </c>
      <c r="X6" s="340">
        <f t="shared" ref="X6:X7" si="3">X5+7</f>
        <v>43423</v>
      </c>
      <c r="Y6" s="340">
        <f>Y5+7</f>
        <v>43451</v>
      </c>
    </row>
    <row r="7" spans="1:25" s="10" customFormat="1" ht="18" customHeight="1" x14ac:dyDescent="0.3">
      <c r="A7" s="118"/>
      <c r="B7" s="28">
        <f>SUM('1:15'!$I$75)</f>
        <v>0</v>
      </c>
      <c r="C7" s="139"/>
      <c r="D7" s="139"/>
      <c r="E7" s="139"/>
      <c r="F7" s="139"/>
      <c r="G7" s="139"/>
      <c r="H7" s="147"/>
      <c r="I7" s="154"/>
      <c r="J7" s="139"/>
      <c r="K7" s="155"/>
      <c r="L7" s="118"/>
      <c r="N7" s="340">
        <f t="shared" si="1"/>
        <v>43122</v>
      </c>
      <c r="O7" s="340">
        <f>O6+7</f>
        <v>43157</v>
      </c>
      <c r="P7" s="340">
        <f>P6+7</f>
        <v>43185</v>
      </c>
      <c r="Q7" s="340">
        <f>Q6+7</f>
        <v>43213</v>
      </c>
      <c r="R7" s="340">
        <f t="shared" ref="R7" si="4">R6+7</f>
        <v>43248</v>
      </c>
      <c r="S7" s="340">
        <f>S6+7</f>
        <v>43276</v>
      </c>
      <c r="T7" s="340">
        <f>T6+7</f>
        <v>43304</v>
      </c>
      <c r="U7" s="340">
        <f>U6+7</f>
        <v>43339</v>
      </c>
      <c r="V7" s="340">
        <f>V6+7</f>
        <v>43367</v>
      </c>
      <c r="W7" s="340">
        <f>W6+7</f>
        <v>43395</v>
      </c>
      <c r="X7" s="340">
        <f t="shared" si="3"/>
        <v>43430</v>
      </c>
      <c r="Y7" s="340">
        <f>Y6+7</f>
        <v>43458</v>
      </c>
    </row>
    <row r="8" spans="1:25" s="10" customFormat="1" ht="18" customHeight="1" x14ac:dyDescent="0.3">
      <c r="A8" s="119"/>
      <c r="B8" s="29">
        <f>SUM('1:15'!$I$64)</f>
        <v>0</v>
      </c>
      <c r="C8" s="140"/>
      <c r="D8" s="140"/>
      <c r="E8" s="140"/>
      <c r="F8" s="140"/>
      <c r="G8" s="140"/>
      <c r="H8" s="148"/>
      <c r="I8" s="156"/>
      <c r="J8" s="140"/>
      <c r="K8" s="157"/>
      <c r="L8" s="119"/>
      <c r="N8" s="340">
        <f t="shared" si="1"/>
        <v>43129</v>
      </c>
      <c r="Q8" s="340">
        <f>Q7+7</f>
        <v>43220</v>
      </c>
      <c r="R8" s="340"/>
      <c r="S8" s="340"/>
      <c r="T8" s="340">
        <f>T7+7</f>
        <v>43311</v>
      </c>
      <c r="V8" s="340"/>
      <c r="W8" s="340">
        <f>W7+7</f>
        <v>43402</v>
      </c>
      <c r="Y8" s="340">
        <f>Y7+7</f>
        <v>43465</v>
      </c>
    </row>
    <row r="9" spans="1:25" s="10" customFormat="1" ht="18" customHeight="1" x14ac:dyDescent="0.3">
      <c r="A9" s="118"/>
      <c r="B9" s="28">
        <f>SUM('1:15'!$I$174)</f>
        <v>0</v>
      </c>
      <c r="C9" s="139"/>
      <c r="D9" s="139"/>
      <c r="E9" s="139"/>
      <c r="F9" s="139"/>
      <c r="G9" s="139"/>
      <c r="H9" s="147"/>
      <c r="I9" s="154"/>
      <c r="J9" s="139"/>
      <c r="K9" s="155"/>
      <c r="L9" s="118"/>
      <c r="S9" s="340"/>
      <c r="V9" s="340"/>
    </row>
    <row r="10" spans="1:25" s="10" customFormat="1" ht="18" customHeight="1" x14ac:dyDescent="0.3">
      <c r="A10" s="119"/>
      <c r="B10" s="29">
        <f>SUM('1:15'!$I$53)</f>
        <v>0</v>
      </c>
      <c r="C10" s="307"/>
      <c r="D10" s="307"/>
      <c r="E10" s="307"/>
      <c r="F10" s="307"/>
      <c r="G10" s="307"/>
      <c r="H10" s="308"/>
      <c r="I10" s="156"/>
      <c r="J10" s="140"/>
      <c r="K10" s="157"/>
      <c r="L10" s="119"/>
    </row>
    <row r="11" spans="1:25" s="10" customFormat="1" ht="18" customHeight="1" x14ac:dyDescent="0.3">
      <c r="A11" s="231"/>
      <c r="B11" s="28">
        <f>SUM('1:15'!$I$97)</f>
        <v>0</v>
      </c>
      <c r="C11" s="309"/>
      <c r="D11" s="309"/>
      <c r="E11" s="309"/>
      <c r="F11" s="309"/>
      <c r="G11" s="309"/>
      <c r="H11" s="310"/>
      <c r="I11" s="154"/>
      <c r="J11" s="139"/>
      <c r="K11" s="155"/>
      <c r="L11" s="231"/>
    </row>
    <row r="12" spans="1:25" ht="18" customHeight="1" x14ac:dyDescent="0.3">
      <c r="A12" s="119"/>
      <c r="B12" s="29">
        <f>SUM('1:15'!$I$119)</f>
        <v>0</v>
      </c>
      <c r="C12" s="140"/>
      <c r="D12" s="140"/>
      <c r="E12" s="140"/>
      <c r="F12" s="140"/>
      <c r="G12" s="140"/>
      <c r="H12" s="148"/>
      <c r="I12" s="156"/>
      <c r="J12" s="140"/>
      <c r="K12" s="157"/>
      <c r="L12" s="119"/>
    </row>
    <row r="13" spans="1:25" ht="18" customHeight="1" x14ac:dyDescent="0.3">
      <c r="A13" s="118"/>
      <c r="B13" s="28">
        <f>SUM('1:15'!$I$141)</f>
        <v>0</v>
      </c>
      <c r="C13" s="139"/>
      <c r="D13" s="139"/>
      <c r="E13" s="139"/>
      <c r="F13" s="139"/>
      <c r="G13" s="139"/>
      <c r="H13" s="147"/>
      <c r="I13" s="154"/>
      <c r="J13" s="139"/>
      <c r="K13" s="155"/>
      <c r="L13" s="118"/>
      <c r="X13" s="340"/>
    </row>
    <row r="14" spans="1:25" ht="18" customHeight="1" x14ac:dyDescent="0.3">
      <c r="A14" s="119"/>
      <c r="B14" s="29">
        <f>SUM('1:15'!$I$152)</f>
        <v>0</v>
      </c>
      <c r="C14" s="140"/>
      <c r="D14" s="140"/>
      <c r="E14" s="140"/>
      <c r="F14" s="140"/>
      <c r="G14" s="140"/>
      <c r="H14" s="148"/>
      <c r="I14" s="156"/>
      <c r="J14" s="140"/>
      <c r="K14" s="157"/>
      <c r="L14" s="119"/>
      <c r="X14" s="340"/>
    </row>
    <row r="15" spans="1:25" ht="18" customHeight="1" x14ac:dyDescent="0.3">
      <c r="A15" s="118"/>
      <c r="B15" s="28">
        <f>SUM('1:15'!$I$251)</f>
        <v>0</v>
      </c>
      <c r="C15" s="139"/>
      <c r="D15" s="139"/>
      <c r="E15" s="139"/>
      <c r="F15" s="139"/>
      <c r="G15" s="139"/>
      <c r="H15" s="147"/>
      <c r="I15" s="154"/>
      <c r="J15" s="139"/>
      <c r="K15" s="155"/>
      <c r="L15" s="118"/>
      <c r="X15" s="340"/>
    </row>
    <row r="16" spans="1:25" ht="18" customHeight="1" x14ac:dyDescent="0.3">
      <c r="A16" s="137"/>
      <c r="B16" s="30">
        <f>SUM('1:15'!$I$207)</f>
        <v>0</v>
      </c>
      <c r="C16" s="141"/>
      <c r="D16" s="141"/>
      <c r="E16" s="141"/>
      <c r="F16" s="141"/>
      <c r="G16" s="141"/>
      <c r="H16" s="149"/>
      <c r="I16" s="158"/>
      <c r="J16" s="141"/>
      <c r="K16" s="159"/>
      <c r="L16" s="137"/>
      <c r="X16" s="340"/>
    </row>
    <row r="17" spans="1:21" ht="18" customHeight="1" x14ac:dyDescent="0.3">
      <c r="A17" s="118"/>
      <c r="B17" s="28">
        <f>SUM('1:15'!$I$163)</f>
        <v>0</v>
      </c>
      <c r="C17" s="139"/>
      <c r="D17" s="139"/>
      <c r="E17" s="139"/>
      <c r="F17" s="139"/>
      <c r="G17" s="139"/>
      <c r="H17" s="147"/>
      <c r="I17" s="154"/>
      <c r="J17" s="139"/>
      <c r="K17" s="155"/>
      <c r="L17" s="118"/>
    </row>
    <row r="18" spans="1:21" ht="18" customHeight="1" thickBot="1" x14ac:dyDescent="0.35">
      <c r="A18" s="120"/>
      <c r="B18" s="31">
        <f>SUM('1:15'!$I$229)</f>
        <v>0</v>
      </c>
      <c r="C18" s="142"/>
      <c r="D18" s="142"/>
      <c r="E18" s="142"/>
      <c r="F18" s="142"/>
      <c r="G18" s="142"/>
      <c r="H18" s="150"/>
      <c r="I18" s="160"/>
      <c r="J18" s="142"/>
      <c r="K18" s="161"/>
      <c r="L18" s="120"/>
    </row>
    <row r="19" spans="1:21" ht="21.75" hidden="1" customHeight="1" x14ac:dyDescent="0.3">
      <c r="U19" s="340"/>
    </row>
    <row r="20" spans="1:21" s="3" customFormat="1" ht="7.5" hidden="1" customHeight="1" x14ac:dyDescent="0.3">
      <c r="U20" s="340"/>
    </row>
    <row r="21" spans="1:21" s="3" customFormat="1" ht="19.5" customHeight="1" thickBot="1" x14ac:dyDescent="0.4">
      <c r="A21" s="325"/>
      <c r="C21" s="326"/>
      <c r="D21" s="327"/>
      <c r="E21" s="324"/>
      <c r="F21" s="327"/>
      <c r="G21" s="327"/>
      <c r="H21" s="328"/>
      <c r="I21" s="326"/>
      <c r="J21" s="327"/>
      <c r="K21" s="328"/>
      <c r="U21" s="340"/>
    </row>
    <row r="22" spans="1:21" s="3" customFormat="1" ht="28.5" customHeight="1" thickBot="1" x14ac:dyDescent="0.55000000000000004">
      <c r="A22" s="367"/>
      <c r="B22" s="368"/>
      <c r="C22" s="368"/>
      <c r="D22" s="368"/>
      <c r="E22" s="368"/>
      <c r="F22" s="368"/>
      <c r="G22" s="368"/>
      <c r="H22" s="368"/>
      <c r="I22" s="368"/>
      <c r="J22" s="368"/>
      <c r="K22" s="368"/>
      <c r="L22" s="369"/>
      <c r="U22" s="340"/>
    </row>
    <row r="23" spans="1:21" s="3" customFormat="1" ht="18" customHeight="1" x14ac:dyDescent="0.3">
      <c r="A23" s="135"/>
      <c r="B23" s="136">
        <f>SUM('1:15'!$I$86)</f>
        <v>0</v>
      </c>
      <c r="C23" s="311"/>
      <c r="D23" s="311"/>
      <c r="E23" s="311"/>
      <c r="F23" s="311"/>
      <c r="G23" s="311"/>
      <c r="H23" s="312"/>
      <c r="I23" s="162"/>
      <c r="J23" s="136"/>
      <c r="K23" s="163"/>
      <c r="L23" s="135"/>
      <c r="U23" s="340"/>
    </row>
    <row r="24" spans="1:21" s="3" customFormat="1" ht="18" customHeight="1" x14ac:dyDescent="0.3">
      <c r="A24" s="32"/>
      <c r="B24" s="33">
        <f>SUM('1:15'!$I$108)</f>
        <v>0</v>
      </c>
      <c r="C24" s="313"/>
      <c r="D24" s="313"/>
      <c r="E24" s="313"/>
      <c r="F24" s="313"/>
      <c r="G24" s="313"/>
      <c r="H24" s="314"/>
      <c r="I24" s="164"/>
      <c r="J24" s="33"/>
      <c r="K24" s="165"/>
      <c r="L24" s="32"/>
      <c r="U24" s="340"/>
    </row>
    <row r="25" spans="1:21" s="3" customFormat="1" ht="18" hidden="1" customHeight="1" x14ac:dyDescent="0.3">
      <c r="A25" s="119"/>
      <c r="B25" s="29">
        <f>SUM('1:15'!$I$262)</f>
        <v>0</v>
      </c>
      <c r="C25" s="315"/>
      <c r="D25" s="315"/>
      <c r="E25" s="315"/>
      <c r="F25" s="315"/>
      <c r="G25" s="315"/>
      <c r="H25" s="316"/>
      <c r="I25" s="166"/>
      <c r="J25" s="29"/>
      <c r="K25" s="167"/>
      <c r="L25" s="137"/>
      <c r="N25" s="340">
        <f>R6+7</f>
        <v>43248</v>
      </c>
      <c r="U25" s="340"/>
    </row>
    <row r="26" spans="1:21" s="3" customFormat="1" ht="18" customHeight="1" thickBot="1" x14ac:dyDescent="0.35">
      <c r="A26" s="35"/>
      <c r="B26" s="36">
        <f>SUM('1:15'!$I$218)</f>
        <v>0</v>
      </c>
      <c r="C26" s="317"/>
      <c r="D26" s="317"/>
      <c r="E26" s="317"/>
      <c r="F26" s="317"/>
      <c r="G26" s="317"/>
      <c r="H26" s="318"/>
      <c r="I26" s="168"/>
      <c r="J26" s="36"/>
      <c r="K26" s="169"/>
      <c r="L26" s="35"/>
    </row>
    <row r="27" spans="1:21" s="3" customFormat="1" ht="19.5" customHeight="1" thickBot="1" x14ac:dyDescent="0.3"/>
    <row r="28" spans="1:21" s="3" customFormat="1" ht="19.5" hidden="1" customHeight="1" x14ac:dyDescent="0.3"/>
    <row r="29" spans="1:21" s="3" customFormat="1" ht="19.5" hidden="1" customHeight="1" x14ac:dyDescent="0.3"/>
    <row r="30" spans="1:21" s="3" customFormat="1" ht="24.75" hidden="1" customHeight="1" x14ac:dyDescent="0.3"/>
    <row r="31" spans="1:21" s="3" customFormat="1" ht="20.25" hidden="1" customHeight="1" thickBot="1" x14ac:dyDescent="0.3"/>
    <row r="32" spans="1:21" ht="34.5" hidden="1" thickBot="1" x14ac:dyDescent="0.55000000000000004">
      <c r="A32" s="370" t="e">
        <f>#REF!</f>
        <v>#REF!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2"/>
    </row>
    <row r="33" spans="1:12" ht="18" customHeight="1" x14ac:dyDescent="0.3">
      <c r="A33" s="127"/>
      <c r="B33" s="128">
        <f>SUM('1:15'!$I$273)</f>
        <v>0</v>
      </c>
      <c r="C33" s="129"/>
      <c r="D33" s="129"/>
      <c r="E33" s="129"/>
      <c r="F33" s="129"/>
      <c r="G33" s="129"/>
      <c r="H33" s="143"/>
      <c r="I33" s="128"/>
      <c r="J33" s="129"/>
      <c r="K33" s="130"/>
      <c r="L33" s="127"/>
    </row>
    <row r="34" spans="1:12" ht="18" customHeight="1" x14ac:dyDescent="0.3">
      <c r="A34" s="23"/>
      <c r="B34" s="89">
        <f>SUM('1:15'!$I$284)</f>
        <v>0</v>
      </c>
      <c r="C34" s="37"/>
      <c r="D34" s="37"/>
      <c r="E34" s="37"/>
      <c r="F34" s="37"/>
      <c r="G34" s="37"/>
      <c r="H34" s="144"/>
      <c r="I34" s="89"/>
      <c r="J34" s="37"/>
      <c r="K34" s="90"/>
      <c r="L34" s="23"/>
    </row>
    <row r="35" spans="1:12" s="3" customFormat="1" ht="18" customHeight="1" x14ac:dyDescent="0.3">
      <c r="A35" s="131"/>
      <c r="B35" s="132">
        <f>SUM('1:15'!$I$295)</f>
        <v>0</v>
      </c>
      <c r="C35" s="133"/>
      <c r="D35" s="133"/>
      <c r="E35" s="133"/>
      <c r="F35" s="133"/>
      <c r="G35" s="133"/>
      <c r="H35" s="145"/>
      <c r="I35" s="132"/>
      <c r="J35" s="133"/>
      <c r="K35" s="134"/>
      <c r="L35" s="131"/>
    </row>
    <row r="36" spans="1:12" ht="18" customHeight="1" x14ac:dyDescent="0.3">
      <c r="A36" s="23"/>
      <c r="B36" s="89">
        <f>SUM('1:15'!$I$306)</f>
        <v>0</v>
      </c>
      <c r="C36" s="37"/>
      <c r="D36" s="37"/>
      <c r="E36" s="37"/>
      <c r="F36" s="37"/>
      <c r="G36" s="37"/>
      <c r="H36" s="144"/>
      <c r="I36" s="89"/>
      <c r="J36" s="37"/>
      <c r="K36" s="90"/>
      <c r="L36" s="23"/>
    </row>
    <row r="37" spans="1:12" ht="18" customHeight="1" x14ac:dyDescent="0.3">
      <c r="A37" s="131"/>
      <c r="B37" s="132">
        <f>SUM('1:15'!$I$317)</f>
        <v>0</v>
      </c>
      <c r="C37" s="133"/>
      <c r="D37" s="133"/>
      <c r="E37" s="133"/>
      <c r="F37" s="133"/>
      <c r="G37" s="133"/>
      <c r="H37" s="145"/>
      <c r="I37" s="132"/>
      <c r="J37" s="133"/>
      <c r="K37" s="134"/>
      <c r="L37" s="131"/>
    </row>
    <row r="38" spans="1:12" ht="18" customHeight="1" x14ac:dyDescent="0.3">
      <c r="A38" s="23"/>
      <c r="B38" s="89">
        <f>SUM('1:15'!$I$328)</f>
        <v>0</v>
      </c>
      <c r="C38" s="37"/>
      <c r="D38" s="37"/>
      <c r="E38" s="37"/>
      <c r="F38" s="37"/>
      <c r="G38" s="37"/>
      <c r="H38" s="144"/>
      <c r="I38" s="89"/>
      <c r="J38" s="37"/>
      <c r="K38" s="90"/>
      <c r="L38" s="23"/>
    </row>
    <row r="39" spans="1:12" ht="18" customHeight="1" x14ac:dyDescent="0.3">
      <c r="A39" s="131"/>
      <c r="B39" s="132">
        <f>SUM('1:15'!$I$339)</f>
        <v>0</v>
      </c>
      <c r="C39" s="133"/>
      <c r="D39" s="133"/>
      <c r="E39" s="133"/>
      <c r="F39" s="133"/>
      <c r="G39" s="133"/>
      <c r="H39" s="145"/>
      <c r="I39" s="132"/>
      <c r="J39" s="133"/>
      <c r="K39" s="134"/>
      <c r="L39" s="131"/>
    </row>
    <row r="40" spans="1:12" ht="18" customHeight="1" x14ac:dyDescent="0.3">
      <c r="A40" s="23"/>
      <c r="B40" s="89">
        <f>SUM('1:15'!$I$350)</f>
        <v>0</v>
      </c>
      <c r="C40" s="37"/>
      <c r="D40" s="37"/>
      <c r="E40" s="37"/>
      <c r="F40" s="37"/>
      <c r="G40" s="37"/>
      <c r="H40" s="144"/>
      <c r="I40" s="89"/>
      <c r="J40" s="37"/>
      <c r="K40" s="90"/>
      <c r="L40" s="23"/>
    </row>
    <row r="41" spans="1:12" ht="18" customHeight="1" x14ac:dyDescent="0.3">
      <c r="A41" s="131"/>
      <c r="B41" s="132">
        <f>SUM('1:15'!$I$361)</f>
        <v>0</v>
      </c>
      <c r="C41" s="133"/>
      <c r="D41" s="133"/>
      <c r="E41" s="133"/>
      <c r="F41" s="133"/>
      <c r="G41" s="133"/>
      <c r="H41" s="145"/>
      <c r="I41" s="132"/>
      <c r="J41" s="133"/>
      <c r="K41" s="134"/>
      <c r="L41" s="131"/>
    </row>
    <row r="42" spans="1:12" ht="18" customHeight="1" x14ac:dyDescent="0.3">
      <c r="A42" s="23"/>
      <c r="B42" s="89">
        <f>SUM('1:15'!$I$372)</f>
        <v>0</v>
      </c>
      <c r="C42" s="37"/>
      <c r="D42" s="37"/>
      <c r="E42" s="37"/>
      <c r="F42" s="37"/>
      <c r="G42" s="37"/>
      <c r="H42" s="144"/>
      <c r="I42" s="89"/>
      <c r="J42" s="37"/>
      <c r="K42" s="90"/>
      <c r="L42" s="23"/>
    </row>
    <row r="43" spans="1:12" ht="18" customHeight="1" x14ac:dyDescent="0.3">
      <c r="A43" s="131"/>
      <c r="B43" s="132">
        <f>SUM('1:15'!$I$383)</f>
        <v>0</v>
      </c>
      <c r="C43" s="133"/>
      <c r="D43" s="133"/>
      <c r="E43" s="133"/>
      <c r="F43" s="133"/>
      <c r="G43" s="133"/>
      <c r="H43" s="145"/>
      <c r="I43" s="132"/>
      <c r="J43" s="133"/>
      <c r="K43" s="134"/>
      <c r="L43" s="131"/>
    </row>
    <row r="44" spans="1:12" ht="18" customHeight="1" thickBot="1" x14ac:dyDescent="0.35">
      <c r="A44" s="24"/>
      <c r="B44" s="91">
        <f>SUM('1:15'!$I$394)</f>
        <v>0</v>
      </c>
      <c r="C44" s="92"/>
      <c r="D44" s="92"/>
      <c r="E44" s="92"/>
      <c r="F44" s="92"/>
      <c r="G44" s="92"/>
      <c r="H44" s="170"/>
      <c r="I44" s="91"/>
      <c r="J44" s="92"/>
      <c r="K44" s="171"/>
      <c r="L44" s="24"/>
    </row>
    <row r="45" spans="1:12" ht="18.75" customHeight="1" thickBot="1" x14ac:dyDescent="0.3"/>
    <row r="46" spans="1:12" ht="34.5" thickBot="1" x14ac:dyDescent="0.55000000000000004">
      <c r="A46" s="373"/>
      <c r="B46" s="374"/>
      <c r="C46" s="374"/>
      <c r="D46" s="374"/>
      <c r="E46" s="374"/>
      <c r="F46" s="374"/>
      <c r="G46" s="374"/>
      <c r="H46" s="374"/>
      <c r="I46" s="374"/>
      <c r="J46" s="374"/>
      <c r="K46" s="374"/>
      <c r="L46" s="375"/>
    </row>
    <row r="47" spans="1:12" ht="18.75" customHeight="1" x14ac:dyDescent="0.3">
      <c r="A47" s="102"/>
      <c r="B47" s="181"/>
      <c r="C47" s="181"/>
      <c r="D47" s="181"/>
      <c r="E47" s="181"/>
      <c r="F47" s="181"/>
      <c r="G47" s="181"/>
      <c r="H47" s="182"/>
      <c r="I47" s="183"/>
      <c r="J47" s="181"/>
      <c r="K47" s="184"/>
      <c r="L47" s="102"/>
    </row>
    <row r="48" spans="1:12" ht="18.75" customHeight="1" x14ac:dyDescent="0.3">
      <c r="A48" s="103"/>
      <c r="B48" s="185"/>
      <c r="C48" s="185"/>
      <c r="D48" s="185"/>
      <c r="E48" s="185"/>
      <c r="F48" s="185"/>
      <c r="G48" s="185"/>
      <c r="H48" s="186"/>
      <c r="I48" s="187"/>
      <c r="J48" s="185"/>
      <c r="K48" s="188"/>
      <c r="L48" s="103"/>
    </row>
    <row r="49" spans="1:14" ht="18.75" customHeight="1" x14ac:dyDescent="0.3">
      <c r="A49" s="103"/>
      <c r="B49" s="185"/>
      <c r="C49" s="185"/>
      <c r="D49" s="185"/>
      <c r="E49" s="185"/>
      <c r="F49" s="185"/>
      <c r="G49" s="185"/>
      <c r="H49" s="186"/>
      <c r="I49" s="187"/>
      <c r="J49" s="185"/>
      <c r="K49" s="188"/>
      <c r="L49" s="103"/>
    </row>
    <row r="50" spans="1:14" ht="18.75" customHeight="1" x14ac:dyDescent="0.3">
      <c r="A50" s="103"/>
      <c r="B50" s="185"/>
      <c r="C50" s="185"/>
      <c r="D50" s="185"/>
      <c r="E50" s="185"/>
      <c r="F50" s="185"/>
      <c r="G50" s="185"/>
      <c r="H50" s="186"/>
      <c r="I50" s="187"/>
      <c r="J50" s="185"/>
      <c r="K50" s="188"/>
      <c r="L50" s="103"/>
    </row>
    <row r="51" spans="1:14" ht="18.75" customHeight="1" thickBot="1" x14ac:dyDescent="0.35">
      <c r="A51" s="104"/>
      <c r="B51" s="189"/>
      <c r="C51" s="189"/>
      <c r="D51" s="189"/>
      <c r="E51" s="189"/>
      <c r="F51" s="189"/>
      <c r="G51" s="189"/>
      <c r="H51" s="190"/>
      <c r="I51" s="191"/>
      <c r="J51" s="189"/>
      <c r="K51" s="192"/>
      <c r="L51" s="104"/>
    </row>
    <row r="52" spans="1:14" ht="19.5" customHeight="1" thickBot="1" x14ac:dyDescent="0.3">
      <c r="A52" s="175"/>
      <c r="B52" s="176"/>
      <c r="C52" s="177"/>
      <c r="D52" s="177"/>
      <c r="E52" s="177"/>
      <c r="F52" s="177"/>
      <c r="G52" s="177"/>
      <c r="H52" s="178"/>
      <c r="I52" s="176"/>
      <c r="J52" s="177"/>
      <c r="K52" s="179"/>
      <c r="L52" s="180"/>
    </row>
    <row r="53" spans="1:14" ht="15.75" thickBot="1" x14ac:dyDescent="0.3"/>
    <row r="54" spans="1:14" x14ac:dyDescent="0.25">
      <c r="A54" s="247" t="s">
        <v>10</v>
      </c>
      <c r="B54" s="376"/>
      <c r="C54" s="345"/>
      <c r="D54" s="345"/>
      <c r="E54" s="345"/>
      <c r="F54" s="345"/>
      <c r="G54" s="345"/>
      <c r="H54" s="345"/>
      <c r="I54" s="345"/>
      <c r="J54" s="345"/>
      <c r="K54" s="345"/>
      <c r="L54" s="346"/>
    </row>
    <row r="55" spans="1:14" x14ac:dyDescent="0.25">
      <c r="A55" s="173"/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4" x14ac:dyDescent="0.25">
      <c r="A56" s="173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4" x14ac:dyDescent="0.25">
      <c r="A57" s="173"/>
      <c r="B57" s="232"/>
      <c r="C57" s="232"/>
      <c r="D57" s="377"/>
      <c r="E57" s="377"/>
      <c r="F57" s="377"/>
      <c r="G57" s="377"/>
      <c r="H57" s="377"/>
      <c r="I57" s="377"/>
      <c r="J57" s="377"/>
      <c r="K57" s="377"/>
      <c r="L57" s="378"/>
      <c r="N57" s="340"/>
    </row>
    <row r="58" spans="1:14" ht="15.75" thickBot="1" x14ac:dyDescent="0.3">
      <c r="A58" s="174"/>
      <c r="B58" s="233"/>
      <c r="C58" s="233"/>
      <c r="D58" s="379"/>
      <c r="E58" s="379"/>
      <c r="F58" s="379"/>
      <c r="G58" s="379"/>
      <c r="H58" s="379"/>
      <c r="I58" s="379"/>
      <c r="J58" s="379"/>
      <c r="K58" s="379"/>
      <c r="L58" s="380"/>
      <c r="N58" s="340"/>
    </row>
    <row r="59" spans="1:14" ht="15.75" customHeight="1" x14ac:dyDescent="0.25">
      <c r="N59" s="340"/>
    </row>
    <row r="60" spans="1:14" ht="15.75" customHeight="1" x14ac:dyDescent="0.25">
      <c r="N60" s="340"/>
    </row>
    <row r="61" spans="1:14" ht="15.75" customHeight="1" x14ac:dyDescent="0.25"/>
    <row r="62" spans="1:14" ht="15.75" customHeight="1" x14ac:dyDescent="0.25"/>
    <row r="63" spans="1:14" ht="15.75" customHeight="1" x14ac:dyDescent="0.25"/>
    <row r="64" spans="1:14" ht="15.75" customHeight="1" x14ac:dyDescent="0.25"/>
    <row r="65" spans="1:12" ht="15.75" customHeight="1" x14ac:dyDescent="0.25"/>
    <row r="66" spans="1:12" ht="15.75" customHeight="1" x14ac:dyDescent="0.25"/>
    <row r="67" spans="1:12" ht="15.75" customHeight="1" x14ac:dyDescent="0.25"/>
    <row r="68" spans="1:12" ht="15.75" customHeight="1" x14ac:dyDescent="0.25"/>
    <row r="69" spans="1:12" ht="15.75" customHeight="1" x14ac:dyDescent="0.25"/>
    <row r="70" spans="1:12" ht="15.75" customHeight="1" x14ac:dyDescent="0.25"/>
    <row r="71" spans="1:12" ht="15.75" customHeight="1" x14ac:dyDescent="0.25"/>
    <row r="72" spans="1:12" ht="15.75" customHeight="1" x14ac:dyDescent="0.25">
      <c r="A72" s="101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</row>
    <row r="73" spans="1:12" ht="15.75" customHeight="1" x14ac:dyDescent="0.25">
      <c r="B73" s="364"/>
      <c r="C73" s="365"/>
      <c r="D73" s="365"/>
      <c r="E73" s="365"/>
      <c r="F73" s="365"/>
      <c r="G73" s="366"/>
      <c r="H73" s="366"/>
      <c r="I73" s="366"/>
      <c r="J73" s="366"/>
      <c r="K73" s="366"/>
    </row>
    <row r="74" spans="1:12" ht="15.75" customHeight="1" x14ac:dyDescent="0.25"/>
    <row r="75" spans="1:12" ht="15.75" customHeight="1" x14ac:dyDescent="0.25">
      <c r="A75" s="5"/>
    </row>
    <row r="76" spans="1:12" ht="15.75" customHeight="1" x14ac:dyDescent="0.25">
      <c r="A76" s="5"/>
    </row>
    <row r="77" spans="1:12" ht="15.75" customHeight="1" x14ac:dyDescent="0.25">
      <c r="A77" s="5"/>
    </row>
    <row r="78" spans="1:12" ht="15.75" customHeight="1" x14ac:dyDescent="0.25">
      <c r="A78" s="5"/>
    </row>
    <row r="79" spans="1:12" ht="15.75" customHeight="1" x14ac:dyDescent="0.25">
      <c r="A79" s="5"/>
    </row>
    <row r="80" spans="1:12" ht="15.75" customHeight="1" x14ac:dyDescent="0.25">
      <c r="A80" s="5"/>
    </row>
    <row r="81" spans="1:1" ht="15.75" customHeight="1" x14ac:dyDescent="0.25">
      <c r="A81" s="5"/>
    </row>
    <row r="82" spans="1:1" ht="15.75" customHeight="1" x14ac:dyDescent="0.25">
      <c r="A82" s="5"/>
    </row>
    <row r="83" spans="1:1" ht="15.75" customHeight="1" x14ac:dyDescent="0.25">
      <c r="A83" s="5"/>
    </row>
    <row r="84" spans="1:1" ht="15.75" customHeight="1" x14ac:dyDescent="0.25">
      <c r="A84" s="5"/>
    </row>
    <row r="85" spans="1:1" ht="15.75" customHeight="1" x14ac:dyDescent="0.25">
      <c r="A85" s="5"/>
    </row>
    <row r="86" spans="1:1" ht="15.75" customHeight="1" x14ac:dyDescent="0.25">
      <c r="A86" s="5"/>
    </row>
    <row r="87" spans="1:1" ht="15.75" customHeight="1" x14ac:dyDescent="0.25">
      <c r="A87" s="5"/>
    </row>
    <row r="88" spans="1:1" ht="15.75" customHeight="1" x14ac:dyDescent="0.25">
      <c r="A88" s="5"/>
    </row>
    <row r="89" spans="1:1" ht="15.75" customHeight="1" x14ac:dyDescent="0.25">
      <c r="A89" s="5"/>
    </row>
    <row r="90" spans="1:1" ht="15.75" customHeight="1" x14ac:dyDescent="0.25">
      <c r="A90" s="5"/>
    </row>
    <row r="91" spans="1:1" ht="15.75" customHeight="1" x14ac:dyDescent="0.25">
      <c r="A91" s="5"/>
    </row>
    <row r="92" spans="1:1" ht="15.75" customHeight="1" x14ac:dyDescent="0.25">
      <c r="A92" s="5"/>
    </row>
    <row r="93" spans="1:1" ht="15.75" customHeight="1" x14ac:dyDescent="0.25">
      <c r="A93" s="5"/>
    </row>
    <row r="94" spans="1:1" ht="15.75" customHeight="1" x14ac:dyDescent="0.25">
      <c r="A94" s="5"/>
    </row>
    <row r="95" spans="1:1" ht="15.75" customHeight="1" x14ac:dyDescent="0.25">
      <c r="A95" s="5"/>
    </row>
    <row r="96" spans="1:1" ht="15.75" customHeight="1" x14ac:dyDescent="0.25">
      <c r="A96" s="5"/>
    </row>
    <row r="97" spans="1:1" ht="15.75" customHeight="1" x14ac:dyDescent="0.25">
      <c r="A97" s="5"/>
    </row>
    <row r="98" spans="1:1" ht="15.75" customHeight="1" x14ac:dyDescent="0.25">
      <c r="A98" s="5"/>
    </row>
    <row r="99" spans="1:1" ht="15.75" customHeight="1" x14ac:dyDescent="0.25">
      <c r="A99" s="5"/>
    </row>
    <row r="100" spans="1:1" ht="15.75" customHeight="1" x14ac:dyDescent="0.25">
      <c r="A100" s="5"/>
    </row>
    <row r="101" spans="1:1" ht="15.75" customHeight="1" x14ac:dyDescent="0.25">
      <c r="A101" s="5"/>
    </row>
    <row r="102" spans="1:1" ht="15.75" customHeight="1" x14ac:dyDescent="0.25">
      <c r="A102" s="5"/>
    </row>
    <row r="103" spans="1:1" ht="15.75" customHeight="1" x14ac:dyDescent="0.25">
      <c r="A103" s="5"/>
    </row>
    <row r="104" spans="1:1" ht="15.75" customHeight="1" x14ac:dyDescent="0.25">
      <c r="A104" s="5"/>
    </row>
    <row r="105" spans="1:1" ht="15.75" customHeight="1" x14ac:dyDescent="0.25">
      <c r="A105" s="5"/>
    </row>
    <row r="106" spans="1:1" ht="15.75" customHeight="1" x14ac:dyDescent="0.25">
      <c r="A106" s="5"/>
    </row>
    <row r="107" spans="1:1" ht="15.75" x14ac:dyDescent="0.25">
      <c r="A107" s="5"/>
    </row>
    <row r="108" spans="1:1" ht="15.75" x14ac:dyDescent="0.25">
      <c r="A108" s="5"/>
    </row>
  </sheetData>
  <sheetProtection selectLockedCells="1"/>
  <mergeCells count="10">
    <mergeCell ref="C2:K2"/>
    <mergeCell ref="B73:K73"/>
    <mergeCell ref="A22:L22"/>
    <mergeCell ref="A32:L32"/>
    <mergeCell ref="A46:L46"/>
    <mergeCell ref="B54:L54"/>
    <mergeCell ref="B55:L55"/>
    <mergeCell ref="B56:L56"/>
    <mergeCell ref="D57:L57"/>
    <mergeCell ref="D58:L58"/>
  </mergeCells>
  <conditionalFormatting sqref="B52:K52">
    <cfRule type="cellIs" dxfId="303" priority="86" operator="equal">
      <formula>"OUI"</formula>
    </cfRule>
  </conditionalFormatting>
  <conditionalFormatting sqref="C33:H33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{AC1E025A-4A53-41C2-A962-94609D87D456}</x14:id>
        </ext>
      </extLst>
    </cfRule>
  </conditionalFormatting>
  <conditionalFormatting sqref="C35:H35">
    <cfRule type="dataBar" priority="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{7F5C99C6-8134-49B1-A248-CDFAD07B6BD3}</x14:id>
        </ext>
      </extLst>
    </cfRule>
  </conditionalFormatting>
  <conditionalFormatting sqref="C37:H37">
    <cfRule type="dataBar" priority="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{5C795969-1AD2-49C0-8287-A4B1F5D33B5F}</x14:id>
        </ext>
      </extLst>
    </cfRule>
  </conditionalFormatting>
  <conditionalFormatting sqref="C39:H39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{B31CF930-8B95-4D88-A815-21B5E40CD35C}</x14:id>
        </ext>
      </extLst>
    </cfRule>
  </conditionalFormatting>
  <conditionalFormatting sqref="C4:H4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{E72025E4-2B82-4C4E-BA7C-31F89F222C13}</x14:id>
        </ext>
      </extLst>
    </cfRule>
  </conditionalFormatting>
  <conditionalFormatting sqref="C5:H5">
    <cfRule type="dataBar" priority="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{66C852EC-DE2B-4D74-88DF-412ACEED8A38}</x14:id>
        </ext>
      </extLst>
    </cfRule>
  </conditionalFormatting>
  <conditionalFormatting sqref="C6:H6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{F2DCE1ED-9243-45BB-A6C6-EF42B8197F0E}</x14:id>
        </ext>
      </extLst>
    </cfRule>
  </conditionalFormatting>
  <conditionalFormatting sqref="C7:H7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{53C1E7F3-9A15-40FC-938A-96B4A2DF42E2}</x14:id>
        </ext>
      </extLst>
    </cfRule>
  </conditionalFormatting>
  <conditionalFormatting sqref="C8:H8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{C91C2158-3212-4112-ADE4-7CC2E870FE02}</x14:id>
        </ext>
      </extLst>
    </cfRule>
  </conditionalFormatting>
  <conditionalFormatting sqref="C9:H9">
    <cfRule type="dataBar" priority="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{563F1C76-B3BD-4A88-A51C-4154A436F0C1}</x14:id>
        </ext>
      </extLst>
    </cfRule>
  </conditionalFormatting>
  <conditionalFormatting sqref="C10:H10">
    <cfRule type="top10" dxfId="302" priority="6" bottom="1" rank="2"/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{A31D96DB-72C3-4387-9158-37A3EDCF75C9}</x14:id>
        </ext>
      </extLst>
    </cfRule>
  </conditionalFormatting>
  <conditionalFormatting sqref="C11:H11">
    <cfRule type="top10" dxfId="301" priority="7" bottom="1" rank="2"/>
    <cfRule type="dataBar" priority="36">
      <dataBar>
        <cfvo type="min"/>
        <cfvo type="max"/>
        <color rgb="FFFFCCFF"/>
      </dataBar>
      <extLst>
        <ext xmlns:x14="http://schemas.microsoft.com/office/spreadsheetml/2009/9/main" uri="{B025F937-C7B1-47D3-B67F-A62EFF666E3E}">
          <x14:id>{66CFDC43-87D1-423C-9E1F-272959CC6DFD}</x14:id>
        </ext>
      </extLst>
    </cfRule>
  </conditionalFormatting>
  <conditionalFormatting sqref="C12:H12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{18C99D38-A372-4F83-8C75-62553CDA88C8}</x14:id>
        </ext>
      </extLst>
    </cfRule>
  </conditionalFormatting>
  <conditionalFormatting sqref="C13:H13">
    <cfRule type="dataBar" priority="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{D5B94E28-875B-4E7B-8237-4F3801036677}</x14:id>
        </ext>
      </extLst>
    </cfRule>
  </conditionalFormatting>
  <conditionalFormatting sqref="C14:H14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{B8C91F68-48B4-4742-958D-6A74144BB676}</x14:id>
        </ext>
      </extLst>
    </cfRule>
  </conditionalFormatting>
  <conditionalFormatting sqref="C15:H15">
    <cfRule type="dataBar" priority="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{336C5A82-C1DB-4003-8D84-21E8BDF068F6}</x14:id>
        </ext>
      </extLst>
    </cfRule>
  </conditionalFormatting>
  <conditionalFormatting sqref="C17:H17">
    <cfRule type="dataBar" priority="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{B148E781-EAE7-4290-865E-C6D79E154798}</x14:id>
        </ext>
      </extLst>
    </cfRule>
  </conditionalFormatting>
  <conditionalFormatting sqref="C18:H18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{1421497C-CF7E-4343-8B7C-6DADD3765123}</x14:id>
        </ext>
      </extLst>
    </cfRule>
  </conditionalFormatting>
  <conditionalFormatting sqref="C41:H41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{FF5B0631-A87D-46EE-843C-B3D18F3754C0}</x14:id>
        </ext>
      </extLst>
    </cfRule>
  </conditionalFormatting>
  <conditionalFormatting sqref="C43:H43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{EEFE9FBA-5C01-4436-8FC2-07233A578D58}</x14:id>
        </ext>
      </extLst>
    </cfRule>
  </conditionalFormatting>
  <conditionalFormatting sqref="C16:H16">
    <cfRule type="dataBar" priority="21">
      <dataBar>
        <cfvo type="min"/>
        <cfvo type="max"/>
        <color theme="0" tint="-0.249977111117893"/>
      </dataBar>
      <extLst>
        <ext xmlns:x14="http://schemas.microsoft.com/office/spreadsheetml/2009/9/main" uri="{B025F937-C7B1-47D3-B67F-A62EFF666E3E}">
          <x14:id>{6703E548-B85D-4E2E-970A-788E43A56CF5}</x14:id>
        </ext>
      </extLst>
    </cfRule>
  </conditionalFormatting>
  <conditionalFormatting sqref="C24:H24">
    <cfRule type="top10" dxfId="300" priority="4" bottom="1" rank="2"/>
    <cfRule type="dataBar" priority="20">
      <dataBar>
        <cfvo type="min"/>
        <cfvo type="max"/>
        <color rgb="FFFFCCFF"/>
      </dataBar>
      <extLst>
        <ext xmlns:x14="http://schemas.microsoft.com/office/spreadsheetml/2009/9/main" uri="{B025F937-C7B1-47D3-B67F-A62EFF666E3E}">
          <x14:id>{F3E11D2B-E709-4FCF-AB08-05E37DA427CE}</x14:id>
        </ext>
      </extLst>
    </cfRule>
  </conditionalFormatting>
  <conditionalFormatting sqref="C23:H23">
    <cfRule type="top10" dxfId="299" priority="5" bottom="1" rank="2"/>
    <cfRule type="dataBar" priority="19">
      <dataBar>
        <cfvo type="min"/>
        <cfvo type="max"/>
        <color rgb="FFFFCCFF"/>
      </dataBar>
      <extLst>
        <ext xmlns:x14="http://schemas.microsoft.com/office/spreadsheetml/2009/9/main" uri="{B025F937-C7B1-47D3-B67F-A62EFF666E3E}">
          <x14:id>{C37EECB4-5D49-4AA9-9EE3-29492F565B00}</x14:id>
        </ext>
      </extLst>
    </cfRule>
  </conditionalFormatting>
  <conditionalFormatting sqref="C26:H26">
    <cfRule type="top10" dxfId="298" priority="3" bottom="1" rank="2"/>
    <cfRule type="dataBar" priority="18">
      <dataBar>
        <cfvo type="min"/>
        <cfvo type="max"/>
        <color theme="0" tint="-0.249977111117893"/>
      </dataBar>
      <extLst>
        <ext xmlns:x14="http://schemas.microsoft.com/office/spreadsheetml/2009/9/main" uri="{B025F937-C7B1-47D3-B67F-A62EFF666E3E}">
          <x14:id>{D9D186B0-804F-4664-8260-F35A2E5DAD62}</x14:id>
        </ext>
      </extLst>
    </cfRule>
  </conditionalFormatting>
  <conditionalFormatting sqref="C25:H25">
    <cfRule type="dataBar" priority="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{91511880-EAA3-42C7-A3EC-5EC6E5CE3D47}</x14:id>
        </ext>
      </extLst>
    </cfRule>
  </conditionalFormatting>
  <conditionalFormatting sqref="C34:H34">
    <cfRule type="dataBar" priority="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{29062E71-E793-4076-9FA2-AE85B85BDF40}</x14:id>
        </ext>
      </extLst>
    </cfRule>
  </conditionalFormatting>
  <conditionalFormatting sqref="C36:H36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{05A4D432-30FE-46BD-AAAC-D9630798EB58}</x14:id>
        </ext>
      </extLst>
    </cfRule>
  </conditionalFormatting>
  <conditionalFormatting sqref="C38:H38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{9DF760FE-2E8D-402F-8B7E-8BAC3E204F38}</x14:id>
        </ext>
      </extLst>
    </cfRule>
  </conditionalFormatting>
  <conditionalFormatting sqref="C40:H40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{9AE0D83D-78F0-4501-B7CD-078905D224B5}</x14:id>
        </ext>
      </extLst>
    </cfRule>
  </conditionalFormatting>
  <conditionalFormatting sqref="C42:H42">
    <cfRule type="dataBar" priority="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{82DEA94F-90D0-40C1-8A1A-DEE68B13EF01}</x14:id>
        </ext>
      </extLst>
    </cfRule>
  </conditionalFormatting>
  <conditionalFormatting sqref="A11">
    <cfRule type="dataBar" priority="11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{CB6B1848-1A9F-4607-802A-024A65B07A0A}</x14:id>
        </ext>
      </extLst>
    </cfRule>
  </conditionalFormatting>
  <conditionalFormatting sqref="C44:H44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{DFF4A6D3-3DE2-439A-93CB-6EC6E90A4D65}</x14:id>
        </ext>
      </extLst>
    </cfRule>
  </conditionalFormatting>
  <dataValidations count="2">
    <dataValidation type="list" allowBlank="1" showInputMessage="1" sqref="A2">
      <formula1>#REF!</formula1>
    </dataValidation>
    <dataValidation type="list" allowBlank="1" showInputMessage="1" showErrorMessage="1" sqref="B52:K52">
      <formula1>#REF!</formula1>
    </dataValidation>
  </dataValidations>
  <hyperlinks>
    <hyperlink ref="N4" location="'1'!A1" display="'1'!A1"/>
    <hyperlink ref="N5" location="'2'!A1" display="'2'!A1"/>
  </hyperlinks>
  <printOptions horizontalCentered="1"/>
  <pageMargins left="0.19685039370078741" right="0.19685039370078741" top="0.39370078740157483" bottom="0.19685039370078741" header="0.31496062992125984" footer="0.31496062992125984"/>
  <pageSetup paperSize="9" scale="6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C1E025A-4A53-41C2-A962-94609D87D45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C33:H33</xm:sqref>
        </x14:conditionalFormatting>
        <x14:conditionalFormatting xmlns:xm="http://schemas.microsoft.com/office/excel/2006/main">
          <x14:cfRule type="dataBar" id="{7F5C99C6-8134-49B1-A248-CDFAD07B6BD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C35:H35</xm:sqref>
        </x14:conditionalFormatting>
        <x14:conditionalFormatting xmlns:xm="http://schemas.microsoft.com/office/excel/2006/main">
          <x14:cfRule type="dataBar" id="{5C795969-1AD2-49C0-8287-A4B1F5D33B5F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C37:H37</xm:sqref>
        </x14:conditionalFormatting>
        <x14:conditionalFormatting xmlns:xm="http://schemas.microsoft.com/office/excel/2006/main">
          <x14:cfRule type="dataBar" id="{B31CF930-8B95-4D88-A815-21B5E40CD35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C39:H39</xm:sqref>
        </x14:conditionalFormatting>
        <x14:conditionalFormatting xmlns:xm="http://schemas.microsoft.com/office/excel/2006/main">
          <x14:cfRule type="dataBar" id="{E72025E4-2B82-4C4E-BA7C-31F89F222C1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C4:H4</xm:sqref>
        </x14:conditionalFormatting>
        <x14:conditionalFormatting xmlns:xm="http://schemas.microsoft.com/office/excel/2006/main">
          <x14:cfRule type="dataBar" id="{66C852EC-DE2B-4D74-88DF-412ACEED8A3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C5:H5</xm:sqref>
        </x14:conditionalFormatting>
        <x14:conditionalFormatting xmlns:xm="http://schemas.microsoft.com/office/excel/2006/main">
          <x14:cfRule type="dataBar" id="{F2DCE1ED-9243-45BB-A6C6-EF42B8197F0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C6:H6</xm:sqref>
        </x14:conditionalFormatting>
        <x14:conditionalFormatting xmlns:xm="http://schemas.microsoft.com/office/excel/2006/main">
          <x14:cfRule type="dataBar" id="{53C1E7F3-9A15-40FC-938A-96B4A2DF42E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C7:H7</xm:sqref>
        </x14:conditionalFormatting>
        <x14:conditionalFormatting xmlns:xm="http://schemas.microsoft.com/office/excel/2006/main">
          <x14:cfRule type="dataBar" id="{C91C2158-3212-4112-ADE4-7CC2E870FE0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C8:H8</xm:sqref>
        </x14:conditionalFormatting>
        <x14:conditionalFormatting xmlns:xm="http://schemas.microsoft.com/office/excel/2006/main">
          <x14:cfRule type="dataBar" id="{563F1C76-B3BD-4A88-A51C-4154A436F0C1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C9:H9</xm:sqref>
        </x14:conditionalFormatting>
        <x14:conditionalFormatting xmlns:xm="http://schemas.microsoft.com/office/excel/2006/main">
          <x14:cfRule type="dataBar" id="{A31D96DB-72C3-4387-9158-37A3EDCF75C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C10:H10</xm:sqref>
        </x14:conditionalFormatting>
        <x14:conditionalFormatting xmlns:xm="http://schemas.microsoft.com/office/excel/2006/main">
          <x14:cfRule type="dataBar" id="{66CFDC43-87D1-423C-9E1F-272959CC6DF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C11:H11</xm:sqref>
        </x14:conditionalFormatting>
        <x14:conditionalFormatting xmlns:xm="http://schemas.microsoft.com/office/excel/2006/main">
          <x14:cfRule type="dataBar" id="{18C99D38-A372-4F83-8C75-62553CDA88C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C12:H12</xm:sqref>
        </x14:conditionalFormatting>
        <x14:conditionalFormatting xmlns:xm="http://schemas.microsoft.com/office/excel/2006/main">
          <x14:cfRule type="dataBar" id="{D5B94E28-875B-4E7B-8237-4F380103667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C13:H13</xm:sqref>
        </x14:conditionalFormatting>
        <x14:conditionalFormatting xmlns:xm="http://schemas.microsoft.com/office/excel/2006/main">
          <x14:cfRule type="dataBar" id="{B8C91F68-48B4-4742-958D-6A74144BB67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C14:H14</xm:sqref>
        </x14:conditionalFormatting>
        <x14:conditionalFormatting xmlns:xm="http://schemas.microsoft.com/office/excel/2006/main">
          <x14:cfRule type="dataBar" id="{336C5A82-C1DB-4003-8D84-21E8BDF068F6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C15:H15</xm:sqref>
        </x14:conditionalFormatting>
        <x14:conditionalFormatting xmlns:xm="http://schemas.microsoft.com/office/excel/2006/main">
          <x14:cfRule type="dataBar" id="{B148E781-EAE7-4290-865E-C6D79E15479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C17:H17</xm:sqref>
        </x14:conditionalFormatting>
        <x14:conditionalFormatting xmlns:xm="http://schemas.microsoft.com/office/excel/2006/main">
          <x14:cfRule type="dataBar" id="{1421497C-CF7E-4343-8B7C-6DADD3765123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C18:H18</xm:sqref>
        </x14:conditionalFormatting>
        <x14:conditionalFormatting xmlns:xm="http://schemas.microsoft.com/office/excel/2006/main">
          <x14:cfRule type="dataBar" id="{FF5B0631-A87D-46EE-843C-B3D18F3754C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C41:H41</xm:sqref>
        </x14:conditionalFormatting>
        <x14:conditionalFormatting xmlns:xm="http://schemas.microsoft.com/office/excel/2006/main">
          <x14:cfRule type="dataBar" id="{EEFE9FBA-5C01-4436-8FC2-07233A578D5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C43:H43</xm:sqref>
        </x14:conditionalFormatting>
        <x14:conditionalFormatting xmlns:xm="http://schemas.microsoft.com/office/excel/2006/main">
          <x14:cfRule type="dataBar" id="{6703E548-B85D-4E2E-970A-788E43A56CF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C16:H16</xm:sqref>
        </x14:conditionalFormatting>
        <x14:conditionalFormatting xmlns:xm="http://schemas.microsoft.com/office/excel/2006/main">
          <x14:cfRule type="dataBar" id="{F3E11D2B-E709-4FCF-AB08-05E37DA427CE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C24:H24</xm:sqref>
        </x14:conditionalFormatting>
        <x14:conditionalFormatting xmlns:xm="http://schemas.microsoft.com/office/excel/2006/main">
          <x14:cfRule type="dataBar" id="{C37EECB4-5D49-4AA9-9EE3-29492F565B0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C23:H23</xm:sqref>
        </x14:conditionalFormatting>
        <x14:conditionalFormatting xmlns:xm="http://schemas.microsoft.com/office/excel/2006/main">
          <x14:cfRule type="dataBar" id="{D9D186B0-804F-4664-8260-F35A2E5DAD6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C26:H26</xm:sqref>
        </x14:conditionalFormatting>
        <x14:conditionalFormatting xmlns:xm="http://schemas.microsoft.com/office/excel/2006/main">
          <x14:cfRule type="dataBar" id="{91511880-EAA3-42C7-A3EC-5EC6E5CE3D4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C25:H25</xm:sqref>
        </x14:conditionalFormatting>
        <x14:conditionalFormatting xmlns:xm="http://schemas.microsoft.com/office/excel/2006/main">
          <x14:cfRule type="dataBar" id="{29062E71-E793-4076-9FA2-AE85B85BDF40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C34:H34</xm:sqref>
        </x14:conditionalFormatting>
        <x14:conditionalFormatting xmlns:xm="http://schemas.microsoft.com/office/excel/2006/main">
          <x14:cfRule type="dataBar" id="{05A4D432-30FE-46BD-AAAC-D9630798EB5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C36:H36</xm:sqref>
        </x14:conditionalFormatting>
        <x14:conditionalFormatting xmlns:xm="http://schemas.microsoft.com/office/excel/2006/main">
          <x14:cfRule type="dataBar" id="{9DF760FE-2E8D-402F-8B7E-8BAC3E204F3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C38:H38</xm:sqref>
        </x14:conditionalFormatting>
        <x14:conditionalFormatting xmlns:xm="http://schemas.microsoft.com/office/excel/2006/main">
          <x14:cfRule type="dataBar" id="{9AE0D83D-78F0-4501-B7CD-078905D224B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C40:H40</xm:sqref>
        </x14:conditionalFormatting>
        <x14:conditionalFormatting xmlns:xm="http://schemas.microsoft.com/office/excel/2006/main">
          <x14:cfRule type="dataBar" id="{82DEA94F-90D0-40C1-8A1A-DEE68B13EF01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C42:H42</xm:sqref>
        </x14:conditionalFormatting>
        <x14:conditionalFormatting xmlns:xm="http://schemas.microsoft.com/office/excel/2006/main">
          <x14:cfRule type="dataBar" id="{CB6B1848-1A9F-4607-802A-024A65B07A0A}">
            <x14:dataBar minLength="0" maxLength="100" border="1" direction="leftToRight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A11</xm:sqref>
        </x14:conditionalFormatting>
        <x14:conditionalFormatting xmlns:xm="http://schemas.microsoft.com/office/excel/2006/main">
          <x14:cfRule type="dataBar" id="{DFF4A6D3-3DE2-439A-93CB-6EC6E90A4D6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C44:H44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66CC"/>
    <pageSetUpPr fitToPage="1"/>
  </sheetPr>
  <dimension ref="A1:V480"/>
  <sheetViews>
    <sheetView showGridLines="0" showZeros="0" zoomScale="90" zoomScaleNormal="90" workbookViewId="0">
      <selection activeCell="W1" sqref="W1:AB1048576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16384" width="11.42578125" style="3"/>
  </cols>
  <sheetData>
    <row r="1" spans="1:22" ht="23.25" customHeight="1" x14ac:dyDescent="0.35">
      <c r="B1" s="256"/>
      <c r="C1" s="257">
        <v>1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2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2" ht="18.75" customHeight="1" x14ac:dyDescent="0.7">
      <c r="B3" s="21"/>
      <c r="C3" s="93"/>
      <c r="D3" s="94">
        <f>DATE(K1,1,3)-WEEKDAY(DATE(K1,1,3))+7*$C$1-5</f>
        <v>43101</v>
      </c>
      <c r="E3" s="359">
        <f>DATE(K1,1,3)-WEEKDAY(DATE(K1,1,3))+7*$C$1-5</f>
        <v>43101</v>
      </c>
      <c r="F3" s="430"/>
      <c r="G3" s="431" t="s">
        <v>1</v>
      </c>
      <c r="H3" s="432"/>
      <c r="I3" s="360">
        <f>DATE(K1,1,3)-WEEKDAY(DATE(K1,1,3))+7*$C$1-1</f>
        <v>43105</v>
      </c>
      <c r="J3" s="427"/>
      <c r="K3" s="22"/>
      <c r="R3" s="5"/>
      <c r="T3" s="7"/>
    </row>
    <row r="4" spans="1:22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</row>
    <row r="5" spans="1:22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</row>
    <row r="6" spans="1:22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2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</row>
    <row r="8" spans="1:22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2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2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2" ht="18" customHeight="1" x14ac:dyDescent="0.25"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2" ht="18" customHeight="1" x14ac:dyDescent="0.25">
      <c r="B12" s="280"/>
      <c r="C12" s="278"/>
      <c r="D12" s="278"/>
      <c r="E12" s="390"/>
      <c r="F12" s="384"/>
      <c r="G12" s="384"/>
      <c r="H12" s="288"/>
      <c r="I12" s="245"/>
      <c r="J12" s="245"/>
      <c r="K12" s="263"/>
      <c r="R12" s="5"/>
    </row>
    <row r="13" spans="1:22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2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2" ht="18" customHeight="1" x14ac:dyDescent="0.25">
      <c r="B15" s="280"/>
      <c r="C15" s="278"/>
      <c r="D15" s="278"/>
      <c r="E15" s="390"/>
      <c r="F15" s="384"/>
      <c r="G15" s="384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2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2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2" s="1" customFormat="1" ht="18" customHeight="1" x14ac:dyDescent="0.25">
      <c r="A18" s="126"/>
      <c r="B18" s="280"/>
      <c r="C18" s="278"/>
      <c r="D18" s="278"/>
      <c r="E18" s="278"/>
      <c r="F18" s="390"/>
      <c r="G18" s="384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</row>
    <row r="19" spans="1:22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</row>
    <row r="20" spans="1:22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</row>
    <row r="21" spans="1:22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</row>
    <row r="22" spans="1:22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</row>
    <row r="23" spans="1:22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</row>
    <row r="24" spans="1:22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</row>
    <row r="25" spans="1:22" s="39" customFormat="1" ht="21.75" thickBot="1" x14ac:dyDescent="0.4">
      <c r="A25" s="320" t="b">
        <v>0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</row>
    <row r="26" spans="1:22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</row>
    <row r="27" spans="1:22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2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2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2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2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2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3">
      <c r="L39" s="4"/>
    </row>
    <row r="40" spans="2:22" ht="18.75" hidden="1" customHeight="1" x14ac:dyDescent="0.3">
      <c r="L40" s="4"/>
    </row>
    <row r="41" spans="2:22" ht="18.75" hidden="1" customHeight="1" x14ac:dyDescent="0.3">
      <c r="L41" s="4"/>
    </row>
    <row r="42" spans="2:22" ht="18.75" hidden="1" customHeight="1" x14ac:dyDescent="0.3">
      <c r="L42" s="4"/>
    </row>
    <row r="43" spans="2:22" ht="18.75" hidden="1" customHeight="1" x14ac:dyDescent="0.3">
      <c r="L43" s="4"/>
    </row>
    <row r="44" spans="2:22" ht="18.75" hidden="1" customHeight="1" x14ac:dyDescent="0.3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2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2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2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2" s="1" customFormat="1" ht="15.75" hidden="1" thickBot="1" x14ac:dyDescent="0.3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</row>
    <row r="53" spans="1:22" s="50" customFormat="1" ht="11.25" hidden="1" customHeight="1" x14ac:dyDescent="0.25">
      <c r="A53" s="329">
        <v>1</v>
      </c>
      <c r="B53" s="47" t="e">
        <f>$N$17</f>
        <v>#REF!</v>
      </c>
      <c r="C53" s="48"/>
      <c r="D53" s="49"/>
      <c r="E53" s="48"/>
      <c r="F53" s="48">
        <f t="shared" ref="F53:F62" si="0">COUNTIF($I$17,N17)</f>
        <v>0</v>
      </c>
      <c r="G53" s="48">
        <f t="shared" ref="G53:G62" si="1">COUNTIF($J$17,N17)</f>
        <v>0</v>
      </c>
      <c r="H53" s="48">
        <f t="shared" ref="H53:H62" si="2">COUNTIF($K$17,N17)</f>
        <v>0</v>
      </c>
      <c r="I53" s="205">
        <f t="shared" ref="I53:I62" si="3">SUM(D53:H53)</f>
        <v>0</v>
      </c>
      <c r="J53" s="46"/>
      <c r="K53" s="46"/>
      <c r="L53" s="46"/>
      <c r="N53" s="51"/>
      <c r="O53" s="14"/>
      <c r="P53" s="52"/>
      <c r="Q53" s="51"/>
      <c r="R53" s="53"/>
      <c r="U53" s="46"/>
      <c r="V53" s="46"/>
    </row>
    <row r="54" spans="1:22" s="50" customFormat="1" ht="11.25" hidden="1" customHeight="1" x14ac:dyDescent="0.25">
      <c r="A54" s="329">
        <v>2</v>
      </c>
      <c r="B54" s="54" t="e">
        <f>$N$18</f>
        <v>#REF!</v>
      </c>
      <c r="C54" s="55"/>
      <c r="D54" s="56"/>
      <c r="E54" s="55"/>
      <c r="F54" s="55">
        <f t="shared" si="0"/>
        <v>0</v>
      </c>
      <c r="G54" s="55">
        <f t="shared" si="1"/>
        <v>0</v>
      </c>
      <c r="H54" s="55">
        <f t="shared" si="2"/>
        <v>0</v>
      </c>
      <c r="I54" s="206">
        <f t="shared" si="3"/>
        <v>0</v>
      </c>
      <c r="J54" s="207"/>
      <c r="K54" s="46"/>
      <c r="L54" s="46"/>
      <c r="N54" s="51"/>
      <c r="O54" s="14"/>
      <c r="P54" s="52"/>
      <c r="Q54" s="51"/>
      <c r="R54" s="53"/>
      <c r="U54" s="46"/>
      <c r="V54" s="46"/>
    </row>
    <row r="55" spans="1:22" s="50" customFormat="1" ht="11.25" hidden="1" customHeight="1" x14ac:dyDescent="0.25">
      <c r="A55" s="329">
        <v>3</v>
      </c>
      <c r="B55" s="54" t="e">
        <f>$N$19</f>
        <v>#REF!</v>
      </c>
      <c r="C55" s="55"/>
      <c r="D55" s="56"/>
      <c r="E55" s="55"/>
      <c r="F55" s="55">
        <f t="shared" si="0"/>
        <v>0</v>
      </c>
      <c r="G55" s="55">
        <f t="shared" si="1"/>
        <v>0</v>
      </c>
      <c r="H55" s="55">
        <f t="shared" si="2"/>
        <v>0</v>
      </c>
      <c r="I55" s="206">
        <f t="shared" si="3"/>
        <v>0</v>
      </c>
      <c r="J55" s="46"/>
      <c r="K55" s="46"/>
      <c r="L55" s="46"/>
      <c r="N55" s="51"/>
      <c r="O55" s="14"/>
      <c r="P55" s="52"/>
      <c r="Q55" s="51"/>
      <c r="R55" s="53"/>
      <c r="U55" s="46"/>
      <c r="V55" s="46"/>
    </row>
    <row r="56" spans="1:22" s="50" customFormat="1" ht="11.25" hidden="1" customHeight="1" x14ac:dyDescent="0.25">
      <c r="A56" s="329">
        <v>4</v>
      </c>
      <c r="B56" s="54" t="e">
        <f>$N$20</f>
        <v>#REF!</v>
      </c>
      <c r="C56" s="55"/>
      <c r="D56" s="56"/>
      <c r="E56" s="55"/>
      <c r="F56" s="55">
        <f t="shared" si="0"/>
        <v>0</v>
      </c>
      <c r="G56" s="55">
        <f t="shared" si="1"/>
        <v>0</v>
      </c>
      <c r="H56" s="55">
        <f t="shared" si="2"/>
        <v>0</v>
      </c>
      <c r="I56" s="206">
        <f t="shared" si="3"/>
        <v>0</v>
      </c>
      <c r="J56" s="46"/>
      <c r="K56" s="46"/>
      <c r="L56" s="46"/>
      <c r="N56" s="51"/>
      <c r="O56" s="14"/>
      <c r="P56" s="52"/>
      <c r="Q56" s="51"/>
      <c r="R56" s="53"/>
      <c r="U56" s="46"/>
      <c r="V56" s="46"/>
    </row>
    <row r="57" spans="1:22" s="50" customFormat="1" ht="11.25" hidden="1" customHeight="1" x14ac:dyDescent="0.25">
      <c r="A57" s="329">
        <v>5</v>
      </c>
      <c r="B57" s="54" t="e">
        <f>$N$21</f>
        <v>#REF!</v>
      </c>
      <c r="C57" s="55"/>
      <c r="D57" s="56"/>
      <c r="E57" s="55"/>
      <c r="F57" s="55">
        <f t="shared" si="0"/>
        <v>0</v>
      </c>
      <c r="G57" s="55">
        <f t="shared" si="1"/>
        <v>0</v>
      </c>
      <c r="H57" s="55">
        <f t="shared" si="2"/>
        <v>0</v>
      </c>
      <c r="I57" s="206">
        <f t="shared" si="3"/>
        <v>0</v>
      </c>
      <c r="J57" s="46"/>
      <c r="K57" s="46" t="e">
        <f>#REF!</f>
        <v>#REF!</v>
      </c>
      <c r="L57" s="46"/>
      <c r="N57" s="51"/>
      <c r="O57" s="14"/>
      <c r="P57" s="52"/>
      <c r="Q57" s="51"/>
      <c r="R57" s="53"/>
      <c r="U57" s="46"/>
      <c r="V57" s="46"/>
    </row>
    <row r="58" spans="1:22" s="50" customFormat="1" ht="11.25" hidden="1" customHeight="1" x14ac:dyDescent="0.25">
      <c r="A58" s="329">
        <v>6</v>
      </c>
      <c r="B58" s="54" t="e">
        <f>$N$22</f>
        <v>#REF!</v>
      </c>
      <c r="C58" s="55"/>
      <c r="D58" s="56"/>
      <c r="E58" s="55"/>
      <c r="F58" s="55">
        <f t="shared" si="0"/>
        <v>0</v>
      </c>
      <c r="G58" s="55">
        <f t="shared" si="1"/>
        <v>0</v>
      </c>
      <c r="H58" s="55">
        <f t="shared" si="2"/>
        <v>0</v>
      </c>
      <c r="I58" s="206">
        <f t="shared" si="3"/>
        <v>0</v>
      </c>
      <c r="J58" s="46"/>
      <c r="K58" s="46"/>
      <c r="L58" s="46"/>
      <c r="N58" s="51"/>
      <c r="O58" s="14"/>
      <c r="P58" s="52"/>
      <c r="Q58" s="51"/>
      <c r="R58" s="53"/>
      <c r="U58" s="46"/>
      <c r="V58" s="46"/>
    </row>
    <row r="59" spans="1:22" s="50" customFormat="1" ht="11.25" hidden="1" customHeight="1" x14ac:dyDescent="0.25">
      <c r="A59" s="329">
        <v>7</v>
      </c>
      <c r="B59" s="54" t="e">
        <f>$N$23</f>
        <v>#REF!</v>
      </c>
      <c r="C59" s="55"/>
      <c r="D59" s="56"/>
      <c r="E59" s="55"/>
      <c r="F59" s="55">
        <f t="shared" si="0"/>
        <v>0</v>
      </c>
      <c r="G59" s="55">
        <f t="shared" si="1"/>
        <v>0</v>
      </c>
      <c r="H59" s="55">
        <f t="shared" si="2"/>
        <v>0</v>
      </c>
      <c r="I59" s="206">
        <f t="shared" si="3"/>
        <v>0</v>
      </c>
      <c r="J59" s="46"/>
      <c r="K59" s="46"/>
      <c r="L59" s="46"/>
      <c r="N59" s="51"/>
      <c r="O59" s="14"/>
      <c r="P59" s="52"/>
      <c r="Q59" s="51"/>
      <c r="R59" s="53"/>
      <c r="U59" s="46"/>
      <c r="V59" s="46"/>
    </row>
    <row r="60" spans="1:22" s="50" customFormat="1" ht="11.25" hidden="1" customHeight="1" x14ac:dyDescent="0.25">
      <c r="A60" s="329">
        <v>8</v>
      </c>
      <c r="B60" s="54" t="e">
        <f>$N$24</f>
        <v>#REF!</v>
      </c>
      <c r="C60" s="55"/>
      <c r="D60" s="56"/>
      <c r="E60" s="55"/>
      <c r="F60" s="55">
        <f t="shared" si="0"/>
        <v>0</v>
      </c>
      <c r="G60" s="55">
        <f t="shared" si="1"/>
        <v>0</v>
      </c>
      <c r="H60" s="55">
        <f t="shared" si="2"/>
        <v>0</v>
      </c>
      <c r="I60" s="206">
        <f t="shared" si="3"/>
        <v>0</v>
      </c>
      <c r="J60" s="46"/>
      <c r="K60" s="46"/>
      <c r="L60" s="46"/>
      <c r="N60" s="51"/>
      <c r="O60" s="14"/>
      <c r="P60" s="52"/>
      <c r="Q60" s="51"/>
      <c r="R60" s="53"/>
      <c r="U60" s="46"/>
      <c r="V60" s="46"/>
    </row>
    <row r="61" spans="1:22" s="50" customFormat="1" ht="11.25" hidden="1" customHeight="1" x14ac:dyDescent="0.25">
      <c r="A61" s="329">
        <v>9</v>
      </c>
      <c r="B61" s="54" t="e">
        <f>$N$25</f>
        <v>#REF!</v>
      </c>
      <c r="C61" s="55"/>
      <c r="D61" s="56"/>
      <c r="E61" s="55"/>
      <c r="F61" s="55">
        <f t="shared" si="0"/>
        <v>0</v>
      </c>
      <c r="G61" s="55">
        <f t="shared" si="1"/>
        <v>0</v>
      </c>
      <c r="H61" s="55">
        <f t="shared" si="2"/>
        <v>0</v>
      </c>
      <c r="I61" s="206">
        <f t="shared" si="3"/>
        <v>0</v>
      </c>
      <c r="J61" s="46"/>
      <c r="K61" s="46"/>
      <c r="L61" s="46"/>
      <c r="N61" s="51"/>
      <c r="O61" s="14"/>
      <c r="P61" s="52"/>
      <c r="Q61" s="51"/>
      <c r="R61" s="53"/>
      <c r="U61" s="46"/>
      <c r="V61" s="46"/>
    </row>
    <row r="62" spans="1:22" s="50" customFormat="1" ht="11.25" hidden="1" customHeight="1" x14ac:dyDescent="0.25">
      <c r="A62" s="329">
        <v>10</v>
      </c>
      <c r="B62" s="57" t="e">
        <f>$N$26</f>
        <v>#REF!</v>
      </c>
      <c r="C62" s="58"/>
      <c r="D62" s="59"/>
      <c r="E62" s="58"/>
      <c r="F62" s="58">
        <f t="shared" si="0"/>
        <v>0</v>
      </c>
      <c r="G62" s="58">
        <f t="shared" si="1"/>
        <v>0</v>
      </c>
      <c r="H62" s="58">
        <f t="shared" si="2"/>
        <v>0</v>
      </c>
      <c r="I62" s="208">
        <f t="shared" si="3"/>
        <v>0</v>
      </c>
      <c r="J62" s="46"/>
      <c r="K62" s="46"/>
      <c r="L62" s="46"/>
      <c r="N62" s="51"/>
      <c r="O62" s="14"/>
      <c r="P62" s="52"/>
      <c r="Q62" s="51"/>
      <c r="R62" s="53"/>
      <c r="U62" s="46"/>
      <c r="V62" s="46"/>
    </row>
    <row r="63" spans="1:22" s="50" customFormat="1" ht="10.5" hidden="1" customHeight="1" x14ac:dyDescent="0.25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</row>
    <row r="64" spans="1:22" s="50" customFormat="1" ht="11.25" hidden="1" customHeight="1" x14ac:dyDescent="0.25">
      <c r="A64" s="329">
        <v>12</v>
      </c>
      <c r="B64" s="47" t="e">
        <f>$N$17</f>
        <v>#REF!</v>
      </c>
      <c r="C64" s="48"/>
      <c r="D64" s="49"/>
      <c r="E64" s="48"/>
      <c r="F64" s="48">
        <f t="shared" ref="F64:F73" si="4">COUNTIF($I$13,N17)</f>
        <v>0</v>
      </c>
      <c r="G64" s="48">
        <f t="shared" ref="G64:G73" si="5">COUNTIF($J$13,N17)</f>
        <v>0</v>
      </c>
      <c r="H64" s="48">
        <f t="shared" ref="H64:H73" si="6">COUNTIF($K$13,N17)</f>
        <v>0</v>
      </c>
      <c r="I64" s="205">
        <f t="shared" ref="I64:I73" si="7">SUM(D64:H64)</f>
        <v>0</v>
      </c>
      <c r="J64" s="46"/>
      <c r="K64" s="46"/>
      <c r="L64" s="46"/>
      <c r="N64" s="51"/>
      <c r="O64" s="14"/>
      <c r="P64" s="52"/>
      <c r="Q64" s="51"/>
      <c r="R64" s="53"/>
      <c r="U64" s="46"/>
      <c r="V64" s="46"/>
    </row>
    <row r="65" spans="1:22" s="50" customFormat="1" ht="11.25" hidden="1" customHeight="1" x14ac:dyDescent="0.25">
      <c r="A65" s="329">
        <v>13</v>
      </c>
      <c r="B65" s="54" t="e">
        <f>$N$18</f>
        <v>#REF!</v>
      </c>
      <c r="C65" s="55"/>
      <c r="D65" s="56"/>
      <c r="E65" s="55"/>
      <c r="F65" s="55">
        <f t="shared" si="4"/>
        <v>0</v>
      </c>
      <c r="G65" s="55">
        <f t="shared" si="5"/>
        <v>0</v>
      </c>
      <c r="H65" s="55">
        <f t="shared" si="6"/>
        <v>0</v>
      </c>
      <c r="I65" s="206">
        <f t="shared" si="7"/>
        <v>0</v>
      </c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</row>
    <row r="66" spans="1:22" s="50" customFormat="1" ht="11.25" hidden="1" customHeight="1" x14ac:dyDescent="0.25">
      <c r="A66" s="329">
        <v>14</v>
      </c>
      <c r="B66" s="54" t="e">
        <f>$N$19</f>
        <v>#REF!</v>
      </c>
      <c r="C66" s="55"/>
      <c r="D66" s="56"/>
      <c r="E66" s="55"/>
      <c r="F66" s="55">
        <f t="shared" si="4"/>
        <v>0</v>
      </c>
      <c r="G66" s="55">
        <f t="shared" si="5"/>
        <v>0</v>
      </c>
      <c r="H66" s="55">
        <f t="shared" si="6"/>
        <v>0</v>
      </c>
      <c r="I66" s="206">
        <f t="shared" si="7"/>
        <v>0</v>
      </c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</row>
    <row r="67" spans="1:22" s="50" customFormat="1" ht="11.25" hidden="1" customHeight="1" x14ac:dyDescent="0.25">
      <c r="A67" s="329">
        <v>15</v>
      </c>
      <c r="B67" s="54" t="e">
        <f>$N$20</f>
        <v>#REF!</v>
      </c>
      <c r="C67" s="55"/>
      <c r="D67" s="56"/>
      <c r="E67" s="55"/>
      <c r="F67" s="55">
        <f t="shared" si="4"/>
        <v>0</v>
      </c>
      <c r="G67" s="55">
        <f t="shared" si="5"/>
        <v>0</v>
      </c>
      <c r="H67" s="55">
        <f t="shared" si="6"/>
        <v>0</v>
      </c>
      <c r="I67" s="206">
        <f t="shared" si="7"/>
        <v>0</v>
      </c>
      <c r="J67" s="46"/>
      <c r="K67" s="46" t="e">
        <f>#REF!</f>
        <v>#REF!</v>
      </c>
      <c r="L67" s="46"/>
      <c r="N67" s="51"/>
      <c r="O67" s="14"/>
      <c r="P67" s="52"/>
      <c r="Q67" s="51"/>
      <c r="R67" s="53"/>
      <c r="S67" s="46"/>
      <c r="U67" s="46"/>
      <c r="V67" s="46"/>
    </row>
    <row r="68" spans="1:22" s="50" customFormat="1" ht="11.25" hidden="1" customHeight="1" x14ac:dyDescent="0.25">
      <c r="A68" s="329">
        <v>16</v>
      </c>
      <c r="B68" s="54" t="e">
        <f>$N$21</f>
        <v>#REF!</v>
      </c>
      <c r="C68" s="55"/>
      <c r="D68" s="56"/>
      <c r="E68" s="55"/>
      <c r="F68" s="55">
        <f t="shared" si="4"/>
        <v>0</v>
      </c>
      <c r="G68" s="55">
        <f t="shared" si="5"/>
        <v>0</v>
      </c>
      <c r="H68" s="55">
        <f t="shared" si="6"/>
        <v>0</v>
      </c>
      <c r="I68" s="206">
        <f t="shared" si="7"/>
        <v>0</v>
      </c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</row>
    <row r="69" spans="1:22" s="50" customFormat="1" ht="11.25" hidden="1" customHeight="1" x14ac:dyDescent="0.25">
      <c r="A69" s="329">
        <v>17</v>
      </c>
      <c r="B69" s="54" t="e">
        <f>$N$22</f>
        <v>#REF!</v>
      </c>
      <c r="C69" s="55"/>
      <c r="D69" s="56"/>
      <c r="E69" s="55"/>
      <c r="F69" s="55">
        <f t="shared" si="4"/>
        <v>0</v>
      </c>
      <c r="G69" s="55">
        <f t="shared" si="5"/>
        <v>0</v>
      </c>
      <c r="H69" s="55">
        <f t="shared" si="6"/>
        <v>0</v>
      </c>
      <c r="I69" s="206">
        <f t="shared" si="7"/>
        <v>0</v>
      </c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</row>
    <row r="70" spans="1:22" s="50" customFormat="1" ht="11.25" hidden="1" customHeight="1" x14ac:dyDescent="0.25">
      <c r="A70" s="329">
        <v>18</v>
      </c>
      <c r="B70" s="54" t="e">
        <f>$N$23</f>
        <v>#REF!</v>
      </c>
      <c r="C70" s="55"/>
      <c r="D70" s="56"/>
      <c r="E70" s="55"/>
      <c r="F70" s="55">
        <f t="shared" si="4"/>
        <v>0</v>
      </c>
      <c r="G70" s="55">
        <f t="shared" si="5"/>
        <v>0</v>
      </c>
      <c r="H70" s="55">
        <f t="shared" si="6"/>
        <v>0</v>
      </c>
      <c r="I70" s="206">
        <f t="shared" si="7"/>
        <v>0</v>
      </c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</row>
    <row r="71" spans="1:22" s="50" customFormat="1" ht="11.25" hidden="1" customHeight="1" x14ac:dyDescent="0.25">
      <c r="A71" s="329">
        <v>19</v>
      </c>
      <c r="B71" s="54" t="e">
        <f>$N$24</f>
        <v>#REF!</v>
      </c>
      <c r="C71" s="55"/>
      <c r="D71" s="56"/>
      <c r="E71" s="55"/>
      <c r="F71" s="55">
        <f t="shared" si="4"/>
        <v>0</v>
      </c>
      <c r="G71" s="55">
        <f t="shared" si="5"/>
        <v>0</v>
      </c>
      <c r="H71" s="55">
        <f t="shared" si="6"/>
        <v>0</v>
      </c>
      <c r="I71" s="206">
        <f t="shared" si="7"/>
        <v>0</v>
      </c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</row>
    <row r="72" spans="1:22" s="50" customFormat="1" ht="11.25" hidden="1" customHeight="1" x14ac:dyDescent="0.25">
      <c r="A72" s="329">
        <v>20</v>
      </c>
      <c r="B72" s="54" t="e">
        <f>$N$25</f>
        <v>#REF!</v>
      </c>
      <c r="C72" s="55"/>
      <c r="D72" s="56"/>
      <c r="E72" s="55"/>
      <c r="F72" s="55">
        <f t="shared" si="4"/>
        <v>0</v>
      </c>
      <c r="G72" s="55">
        <f t="shared" si="5"/>
        <v>0</v>
      </c>
      <c r="H72" s="55">
        <f t="shared" si="6"/>
        <v>0</v>
      </c>
      <c r="I72" s="206">
        <f t="shared" si="7"/>
        <v>0</v>
      </c>
      <c r="J72" s="46"/>
      <c r="K72" s="46"/>
      <c r="L72" s="46"/>
      <c r="N72" s="64"/>
      <c r="O72" s="46"/>
      <c r="P72" s="64"/>
      <c r="R72" s="46"/>
      <c r="S72" s="46"/>
      <c r="U72" s="46"/>
      <c r="V72" s="46"/>
    </row>
    <row r="73" spans="1:22" s="50" customFormat="1" ht="11.25" hidden="1" customHeight="1" x14ac:dyDescent="0.25">
      <c r="A73" s="329">
        <v>21</v>
      </c>
      <c r="B73" s="57" t="e">
        <f>$N$26</f>
        <v>#REF!</v>
      </c>
      <c r="C73" s="58"/>
      <c r="D73" s="59"/>
      <c r="E73" s="58"/>
      <c r="F73" s="58">
        <f t="shared" si="4"/>
        <v>0</v>
      </c>
      <c r="G73" s="58">
        <f t="shared" si="5"/>
        <v>0</v>
      </c>
      <c r="H73" s="58">
        <f t="shared" si="6"/>
        <v>0</v>
      </c>
      <c r="I73" s="208">
        <f t="shared" si="7"/>
        <v>0</v>
      </c>
      <c r="J73" s="46"/>
      <c r="K73" s="46"/>
      <c r="L73" s="46"/>
      <c r="N73" s="64"/>
      <c r="O73" s="46"/>
      <c r="P73" s="64"/>
      <c r="R73" s="46"/>
      <c r="S73" s="46"/>
      <c r="U73" s="46"/>
      <c r="V73" s="46"/>
    </row>
    <row r="74" spans="1:22" s="50" customFormat="1" ht="10.5" hidden="1" customHeight="1" x14ac:dyDescent="0.25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</row>
    <row r="75" spans="1:22" s="50" customFormat="1" ht="11.25" hidden="1" customHeight="1" x14ac:dyDescent="0.25">
      <c r="A75" s="329">
        <v>23</v>
      </c>
      <c r="B75" s="47" t="e">
        <f>$N$17</f>
        <v>#REF!</v>
      </c>
      <c r="C75" s="48"/>
      <c r="D75" s="49"/>
      <c r="E75" s="48"/>
      <c r="F75" s="48">
        <f t="shared" ref="F75:F84" si="8">COUNTIF($I$14,N17)</f>
        <v>0</v>
      </c>
      <c r="G75" s="48">
        <f t="shared" ref="G75:G84" si="9">COUNTIF($J$14,N17)</f>
        <v>0</v>
      </c>
      <c r="H75" s="48">
        <f t="shared" ref="H75:H84" si="10">COUNTIF($K$14,N17)</f>
        <v>0</v>
      </c>
      <c r="I75" s="205">
        <f t="shared" ref="I75:I84" si="11">SUM(D75:H75)</f>
        <v>0</v>
      </c>
      <c r="J75" s="46"/>
      <c r="K75" s="46"/>
      <c r="L75" s="46"/>
      <c r="N75" s="64"/>
      <c r="O75" s="46"/>
      <c r="P75" s="64"/>
      <c r="R75" s="46"/>
      <c r="S75" s="46"/>
      <c r="U75" s="46"/>
      <c r="V75" s="46"/>
    </row>
    <row r="76" spans="1:22" s="66" customFormat="1" ht="11.25" hidden="1" customHeight="1" x14ac:dyDescent="0.25">
      <c r="A76" s="329">
        <v>24</v>
      </c>
      <c r="B76" s="54" t="e">
        <f>$N$18</f>
        <v>#REF!</v>
      </c>
      <c r="C76" s="65"/>
      <c r="D76" s="56"/>
      <c r="E76" s="65"/>
      <c r="F76" s="55">
        <f t="shared" si="8"/>
        <v>0</v>
      </c>
      <c r="G76" s="55">
        <f t="shared" si="9"/>
        <v>0</v>
      </c>
      <c r="H76" s="55">
        <f t="shared" si="10"/>
        <v>0</v>
      </c>
      <c r="I76" s="206">
        <f t="shared" si="11"/>
        <v>0</v>
      </c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</row>
    <row r="77" spans="1:22" s="66" customFormat="1" ht="11.25" hidden="1" customHeight="1" x14ac:dyDescent="0.25">
      <c r="A77" s="329">
        <v>25</v>
      </c>
      <c r="B77" s="54" t="e">
        <f>$N$19</f>
        <v>#REF!</v>
      </c>
      <c r="C77" s="65"/>
      <c r="D77" s="56"/>
      <c r="E77" s="65"/>
      <c r="F77" s="55">
        <f t="shared" si="8"/>
        <v>0</v>
      </c>
      <c r="G77" s="55">
        <f t="shared" si="9"/>
        <v>0</v>
      </c>
      <c r="H77" s="55">
        <f t="shared" si="10"/>
        <v>0</v>
      </c>
      <c r="I77" s="206">
        <f t="shared" si="11"/>
        <v>0</v>
      </c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</row>
    <row r="78" spans="1:22" s="66" customFormat="1" ht="11.25" hidden="1" customHeight="1" x14ac:dyDescent="0.25">
      <c r="A78" s="329">
        <v>26</v>
      </c>
      <c r="B78" s="54" t="e">
        <f>$N$20</f>
        <v>#REF!</v>
      </c>
      <c r="C78" s="65"/>
      <c r="D78" s="56"/>
      <c r="E78" s="65"/>
      <c r="F78" s="55">
        <f t="shared" si="8"/>
        <v>0</v>
      </c>
      <c r="G78" s="55">
        <f t="shared" si="9"/>
        <v>0</v>
      </c>
      <c r="H78" s="55">
        <f t="shared" si="10"/>
        <v>0</v>
      </c>
      <c r="I78" s="206">
        <f t="shared" si="11"/>
        <v>0</v>
      </c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</row>
    <row r="79" spans="1:22" s="66" customFormat="1" ht="11.25" hidden="1" customHeight="1" x14ac:dyDescent="0.25">
      <c r="A79" s="329">
        <v>27</v>
      </c>
      <c r="B79" s="54" t="e">
        <f>$N$21</f>
        <v>#REF!</v>
      </c>
      <c r="C79" s="65"/>
      <c r="D79" s="56"/>
      <c r="E79" s="65"/>
      <c r="F79" s="55">
        <f t="shared" si="8"/>
        <v>0</v>
      </c>
      <c r="G79" s="55">
        <f t="shared" si="9"/>
        <v>0</v>
      </c>
      <c r="H79" s="55">
        <f t="shared" si="10"/>
        <v>0</v>
      </c>
      <c r="I79" s="206">
        <f t="shared" si="11"/>
        <v>0</v>
      </c>
      <c r="J79" s="210"/>
      <c r="K79" s="46" t="e">
        <f>#REF!</f>
        <v>#REF!</v>
      </c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</row>
    <row r="80" spans="1:22" s="66" customFormat="1" ht="11.25" hidden="1" customHeight="1" x14ac:dyDescent="0.25">
      <c r="A80" s="329">
        <v>28</v>
      </c>
      <c r="B80" s="54" t="e">
        <f>$N$22</f>
        <v>#REF!</v>
      </c>
      <c r="C80" s="65"/>
      <c r="D80" s="56"/>
      <c r="E80" s="65"/>
      <c r="F80" s="55">
        <f t="shared" si="8"/>
        <v>0</v>
      </c>
      <c r="G80" s="55">
        <f t="shared" si="9"/>
        <v>0</v>
      </c>
      <c r="H80" s="55">
        <f t="shared" si="10"/>
        <v>0</v>
      </c>
      <c r="I80" s="206">
        <f t="shared" si="11"/>
        <v>0</v>
      </c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</row>
    <row r="81" spans="1:22" s="66" customFormat="1" ht="11.25" hidden="1" customHeight="1" x14ac:dyDescent="0.25">
      <c r="A81" s="329">
        <v>29</v>
      </c>
      <c r="B81" s="54" t="e">
        <f>$N$23</f>
        <v>#REF!</v>
      </c>
      <c r="C81" s="65"/>
      <c r="D81" s="56"/>
      <c r="E81" s="65"/>
      <c r="F81" s="55">
        <f t="shared" si="8"/>
        <v>0</v>
      </c>
      <c r="G81" s="55">
        <f t="shared" si="9"/>
        <v>0</v>
      </c>
      <c r="H81" s="55">
        <f t="shared" si="10"/>
        <v>0</v>
      </c>
      <c r="I81" s="206">
        <f t="shared" si="11"/>
        <v>0</v>
      </c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</row>
    <row r="82" spans="1:22" s="66" customFormat="1" ht="11.25" hidden="1" customHeight="1" x14ac:dyDescent="0.25">
      <c r="A82" s="329">
        <v>30</v>
      </c>
      <c r="B82" s="54" t="e">
        <f>$N$24</f>
        <v>#REF!</v>
      </c>
      <c r="C82" s="65"/>
      <c r="D82" s="56"/>
      <c r="E82" s="65"/>
      <c r="F82" s="55">
        <f t="shared" si="8"/>
        <v>0</v>
      </c>
      <c r="G82" s="55">
        <f t="shared" si="9"/>
        <v>0</v>
      </c>
      <c r="H82" s="55">
        <f t="shared" si="10"/>
        <v>0</v>
      </c>
      <c r="I82" s="206">
        <f t="shared" si="11"/>
        <v>0</v>
      </c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</row>
    <row r="83" spans="1:22" s="66" customFormat="1" ht="11.25" hidden="1" customHeight="1" x14ac:dyDescent="0.25">
      <c r="A83" s="329">
        <v>31</v>
      </c>
      <c r="B83" s="54" t="e">
        <f>$N$25</f>
        <v>#REF!</v>
      </c>
      <c r="C83" s="65"/>
      <c r="D83" s="56"/>
      <c r="E83" s="65"/>
      <c r="F83" s="55">
        <f t="shared" si="8"/>
        <v>0</v>
      </c>
      <c r="G83" s="55">
        <f t="shared" si="9"/>
        <v>0</v>
      </c>
      <c r="H83" s="55">
        <f t="shared" si="10"/>
        <v>0</v>
      </c>
      <c r="I83" s="206">
        <f t="shared" si="11"/>
        <v>0</v>
      </c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</row>
    <row r="84" spans="1:22" s="66" customFormat="1" ht="11.25" hidden="1" customHeight="1" x14ac:dyDescent="0.25">
      <c r="A84" s="329">
        <v>32</v>
      </c>
      <c r="B84" s="57" t="e">
        <f>$N$26</f>
        <v>#REF!</v>
      </c>
      <c r="C84" s="67"/>
      <c r="D84" s="59"/>
      <c r="E84" s="67"/>
      <c r="F84" s="58">
        <f t="shared" si="8"/>
        <v>0</v>
      </c>
      <c r="G84" s="58">
        <f t="shared" si="9"/>
        <v>0</v>
      </c>
      <c r="H84" s="58">
        <f t="shared" si="10"/>
        <v>0</v>
      </c>
      <c r="I84" s="208">
        <f t="shared" si="11"/>
        <v>0</v>
      </c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</row>
    <row r="85" spans="1:22" s="66" customFormat="1" ht="10.5" hidden="1" customHeight="1" x14ac:dyDescent="0.25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</row>
    <row r="86" spans="1:22" s="66" customFormat="1" ht="11.25" hidden="1" customHeight="1" x14ac:dyDescent="0.25">
      <c r="A86" s="329">
        <v>34</v>
      </c>
      <c r="B86" s="71" t="e">
        <f>$N$17</f>
        <v>#REF!</v>
      </c>
      <c r="C86" s="72"/>
      <c r="D86" s="73"/>
      <c r="E86" s="72"/>
      <c r="F86" s="72">
        <f t="shared" ref="F86:F95" si="12">COUNTIF($I$8,N17)</f>
        <v>0</v>
      </c>
      <c r="G86" s="72">
        <f t="shared" ref="G86:G95" si="13">COUNTIF($J$8,N17)</f>
        <v>0</v>
      </c>
      <c r="H86" s="72">
        <f t="shared" ref="H86:H95" si="14">COUNTIF($K$8,N17)</f>
        <v>0</v>
      </c>
      <c r="I86" s="212">
        <f t="shared" ref="I86:I95" si="15">SUM(D86:H86)</f>
        <v>0</v>
      </c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</row>
    <row r="87" spans="1:22" s="66" customFormat="1" ht="11.25" hidden="1" customHeight="1" x14ac:dyDescent="0.25">
      <c r="A87" s="329">
        <v>35</v>
      </c>
      <c r="B87" s="74" t="e">
        <f>$N$18</f>
        <v>#REF!</v>
      </c>
      <c r="C87" s="75"/>
      <c r="D87" s="76"/>
      <c r="E87" s="75"/>
      <c r="F87" s="75">
        <f t="shared" si="12"/>
        <v>0</v>
      </c>
      <c r="G87" s="75">
        <f t="shared" si="13"/>
        <v>0</v>
      </c>
      <c r="H87" s="75">
        <f t="shared" si="14"/>
        <v>0</v>
      </c>
      <c r="I87" s="213">
        <f t="shared" si="15"/>
        <v>0</v>
      </c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</row>
    <row r="88" spans="1:22" s="66" customFormat="1" ht="11.25" hidden="1" customHeight="1" x14ac:dyDescent="0.25">
      <c r="A88" s="329">
        <v>36</v>
      </c>
      <c r="B88" s="74" t="e">
        <f>$N$19</f>
        <v>#REF!</v>
      </c>
      <c r="C88" s="75"/>
      <c r="D88" s="76"/>
      <c r="E88" s="75"/>
      <c r="F88" s="75">
        <f t="shared" si="12"/>
        <v>0</v>
      </c>
      <c r="G88" s="75">
        <f t="shared" si="13"/>
        <v>0</v>
      </c>
      <c r="H88" s="75">
        <f t="shared" si="14"/>
        <v>0</v>
      </c>
      <c r="I88" s="213">
        <f t="shared" si="15"/>
        <v>0</v>
      </c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</row>
    <row r="89" spans="1:22" s="66" customFormat="1" ht="11.25" hidden="1" customHeight="1" thickBot="1" x14ac:dyDescent="0.25">
      <c r="A89" s="329">
        <v>37</v>
      </c>
      <c r="B89" s="74" t="e">
        <f>$N$20</f>
        <v>#REF!</v>
      </c>
      <c r="C89" s="75"/>
      <c r="D89" s="76"/>
      <c r="E89" s="75"/>
      <c r="F89" s="75">
        <f t="shared" si="12"/>
        <v>0</v>
      </c>
      <c r="G89" s="75">
        <f t="shared" si="13"/>
        <v>0</v>
      </c>
      <c r="H89" s="75">
        <f t="shared" si="14"/>
        <v>0</v>
      </c>
      <c r="I89" s="213">
        <f t="shared" si="15"/>
        <v>0</v>
      </c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</row>
    <row r="90" spans="1:22" s="66" customFormat="1" ht="11.25" hidden="1" customHeight="1" thickBot="1" x14ac:dyDescent="0.25">
      <c r="A90" s="329">
        <v>38</v>
      </c>
      <c r="B90" s="74" t="e">
        <f>$N$21</f>
        <v>#REF!</v>
      </c>
      <c r="C90" s="75"/>
      <c r="D90" s="76"/>
      <c r="E90" s="75"/>
      <c r="F90" s="75">
        <f t="shared" si="12"/>
        <v>0</v>
      </c>
      <c r="G90" s="75">
        <f t="shared" si="13"/>
        <v>0</v>
      </c>
      <c r="H90" s="75">
        <f t="shared" si="14"/>
        <v>0</v>
      </c>
      <c r="I90" s="213">
        <f t="shared" si="15"/>
        <v>0</v>
      </c>
      <c r="J90" s="210"/>
      <c r="K90" s="214" t="e">
        <f>#REF!</f>
        <v>#REF!</v>
      </c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</row>
    <row r="91" spans="1:22" s="66" customFormat="1" ht="11.25" hidden="1" customHeight="1" x14ac:dyDescent="0.25">
      <c r="A91" s="329">
        <v>39</v>
      </c>
      <c r="B91" s="74" t="e">
        <f>$N$22</f>
        <v>#REF!</v>
      </c>
      <c r="C91" s="75"/>
      <c r="D91" s="76"/>
      <c r="E91" s="75"/>
      <c r="F91" s="75">
        <f t="shared" si="12"/>
        <v>0</v>
      </c>
      <c r="G91" s="75">
        <f t="shared" si="13"/>
        <v>0</v>
      </c>
      <c r="H91" s="75">
        <f t="shared" si="14"/>
        <v>0</v>
      </c>
      <c r="I91" s="213">
        <f t="shared" si="15"/>
        <v>0</v>
      </c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</row>
    <row r="92" spans="1:22" s="66" customFormat="1" ht="11.25" hidden="1" customHeight="1" x14ac:dyDescent="0.25">
      <c r="A92" s="329">
        <v>40</v>
      </c>
      <c r="B92" s="74" t="e">
        <f>$N$23</f>
        <v>#REF!</v>
      </c>
      <c r="C92" s="75"/>
      <c r="D92" s="76"/>
      <c r="E92" s="75"/>
      <c r="F92" s="75">
        <f t="shared" si="12"/>
        <v>0</v>
      </c>
      <c r="G92" s="75">
        <f t="shared" si="13"/>
        <v>0</v>
      </c>
      <c r="H92" s="75">
        <f t="shared" si="14"/>
        <v>0</v>
      </c>
      <c r="I92" s="213">
        <f t="shared" si="15"/>
        <v>0</v>
      </c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</row>
    <row r="93" spans="1:22" s="66" customFormat="1" ht="11.25" hidden="1" customHeight="1" x14ac:dyDescent="0.25">
      <c r="A93" s="329">
        <v>41</v>
      </c>
      <c r="B93" s="74" t="e">
        <f>$N$24</f>
        <v>#REF!</v>
      </c>
      <c r="C93" s="75"/>
      <c r="D93" s="76"/>
      <c r="E93" s="75"/>
      <c r="F93" s="75">
        <f t="shared" si="12"/>
        <v>0</v>
      </c>
      <c r="G93" s="75">
        <f t="shared" si="13"/>
        <v>0</v>
      </c>
      <c r="H93" s="75">
        <f t="shared" si="14"/>
        <v>0</v>
      </c>
      <c r="I93" s="213">
        <f t="shared" si="15"/>
        <v>0</v>
      </c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</row>
    <row r="94" spans="1:22" s="66" customFormat="1" ht="11.25" hidden="1" customHeight="1" x14ac:dyDescent="0.25">
      <c r="A94" s="329">
        <v>42</v>
      </c>
      <c r="B94" s="74" t="e">
        <f>$N$25</f>
        <v>#REF!</v>
      </c>
      <c r="C94" s="75"/>
      <c r="D94" s="76"/>
      <c r="E94" s="75"/>
      <c r="F94" s="75">
        <f t="shared" si="12"/>
        <v>0</v>
      </c>
      <c r="G94" s="75">
        <f t="shared" si="13"/>
        <v>0</v>
      </c>
      <c r="H94" s="75">
        <f t="shared" si="14"/>
        <v>0</v>
      </c>
      <c r="I94" s="213">
        <f t="shared" si="15"/>
        <v>0</v>
      </c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</row>
    <row r="95" spans="1:22" s="66" customFormat="1" ht="11.25" hidden="1" customHeight="1" x14ac:dyDescent="0.25">
      <c r="A95" s="329">
        <v>43</v>
      </c>
      <c r="B95" s="77" t="e">
        <f>$N$26</f>
        <v>#REF!</v>
      </c>
      <c r="C95" s="78"/>
      <c r="D95" s="79"/>
      <c r="E95" s="78"/>
      <c r="F95" s="78">
        <f t="shared" si="12"/>
        <v>0</v>
      </c>
      <c r="G95" s="78">
        <f t="shared" si="13"/>
        <v>0</v>
      </c>
      <c r="H95" s="78">
        <f t="shared" si="14"/>
        <v>0</v>
      </c>
      <c r="I95" s="215">
        <f t="shared" si="15"/>
        <v>0</v>
      </c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</row>
    <row r="96" spans="1:22" s="66" customFormat="1" ht="10.5" hidden="1" customHeight="1" x14ac:dyDescent="0.25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</row>
    <row r="97" spans="1:22" s="66" customFormat="1" ht="11.25" hidden="1" customHeight="1" x14ac:dyDescent="0.25">
      <c r="A97" s="329">
        <v>45</v>
      </c>
      <c r="B97" s="47" t="e">
        <f>$N$17</f>
        <v>#REF!</v>
      </c>
      <c r="C97" s="69"/>
      <c r="D97" s="49"/>
      <c r="E97" s="69"/>
      <c r="F97" s="48">
        <f t="shared" ref="F97:F106" si="16">COUNTIF($I$16,N17)</f>
        <v>0</v>
      </c>
      <c r="G97" s="48">
        <f t="shared" ref="G97:G106" si="17">COUNTIF($J$16,N17)</f>
        <v>0</v>
      </c>
      <c r="H97" s="48">
        <f t="shared" ref="H97:H106" si="18">COUNTIF($K$16,N17)</f>
        <v>0</v>
      </c>
      <c r="I97" s="205">
        <f t="shared" ref="I97:I106" si="19">SUM(D97:H97)</f>
        <v>0</v>
      </c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</row>
    <row r="98" spans="1:22" s="66" customFormat="1" ht="11.25" hidden="1" customHeight="1" x14ac:dyDescent="0.25">
      <c r="A98" s="329">
        <v>46</v>
      </c>
      <c r="B98" s="54" t="e">
        <f>$N$18</f>
        <v>#REF!</v>
      </c>
      <c r="C98" s="65"/>
      <c r="D98" s="56"/>
      <c r="E98" s="65"/>
      <c r="F98" s="55">
        <f t="shared" si="16"/>
        <v>0</v>
      </c>
      <c r="G98" s="55">
        <f t="shared" si="17"/>
        <v>0</v>
      </c>
      <c r="H98" s="55">
        <f t="shared" si="18"/>
        <v>0</v>
      </c>
      <c r="I98" s="206">
        <f t="shared" si="19"/>
        <v>0</v>
      </c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</row>
    <row r="99" spans="1:22" s="66" customFormat="1" ht="11.25" hidden="1" customHeight="1" x14ac:dyDescent="0.25">
      <c r="A99" s="329">
        <v>47</v>
      </c>
      <c r="B99" s="54" t="e">
        <f>$N$19</f>
        <v>#REF!</v>
      </c>
      <c r="C99" s="65"/>
      <c r="D99" s="56"/>
      <c r="E99" s="65"/>
      <c r="F99" s="55">
        <f t="shared" si="16"/>
        <v>0</v>
      </c>
      <c r="G99" s="55">
        <f t="shared" si="17"/>
        <v>0</v>
      </c>
      <c r="H99" s="55">
        <f t="shared" si="18"/>
        <v>0</v>
      </c>
      <c r="I99" s="206">
        <f t="shared" si="19"/>
        <v>0</v>
      </c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</row>
    <row r="100" spans="1:22" s="66" customFormat="1" ht="11.25" hidden="1" customHeight="1" x14ac:dyDescent="0.25">
      <c r="A100" s="329">
        <v>48</v>
      </c>
      <c r="B100" s="54" t="e">
        <f>$N$20</f>
        <v>#REF!</v>
      </c>
      <c r="C100" s="65"/>
      <c r="D100" s="56"/>
      <c r="E100" s="65"/>
      <c r="F100" s="55">
        <f t="shared" si="16"/>
        <v>0</v>
      </c>
      <c r="G100" s="55">
        <f t="shared" si="17"/>
        <v>0</v>
      </c>
      <c r="H100" s="55">
        <f t="shared" si="18"/>
        <v>0</v>
      </c>
      <c r="I100" s="206">
        <f t="shared" si="19"/>
        <v>0</v>
      </c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</row>
    <row r="101" spans="1:22" s="66" customFormat="1" ht="11.25" hidden="1" customHeight="1" x14ac:dyDescent="0.25">
      <c r="A101" s="329">
        <v>49</v>
      </c>
      <c r="B101" s="54" t="e">
        <f>$N$21</f>
        <v>#REF!</v>
      </c>
      <c r="C101" s="65"/>
      <c r="D101" s="56"/>
      <c r="E101" s="65"/>
      <c r="F101" s="55">
        <f t="shared" si="16"/>
        <v>0</v>
      </c>
      <c r="G101" s="55">
        <f t="shared" si="17"/>
        <v>0</v>
      </c>
      <c r="H101" s="55">
        <f t="shared" si="18"/>
        <v>0</v>
      </c>
      <c r="I101" s="206">
        <f t="shared" si="19"/>
        <v>0</v>
      </c>
      <c r="J101" s="210"/>
      <c r="K101" s="46" t="e">
        <f>#REF!</f>
        <v>#REF!</v>
      </c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</row>
    <row r="102" spans="1:22" s="66" customFormat="1" ht="11.25" hidden="1" customHeight="1" x14ac:dyDescent="0.25">
      <c r="A102" s="329">
        <v>50</v>
      </c>
      <c r="B102" s="54" t="e">
        <f>$N$22</f>
        <v>#REF!</v>
      </c>
      <c r="C102" s="65"/>
      <c r="D102" s="56"/>
      <c r="E102" s="65"/>
      <c r="F102" s="55">
        <f t="shared" si="16"/>
        <v>0</v>
      </c>
      <c r="G102" s="55">
        <f t="shared" si="17"/>
        <v>0</v>
      </c>
      <c r="H102" s="55">
        <f t="shared" si="18"/>
        <v>0</v>
      </c>
      <c r="I102" s="206">
        <f t="shared" si="19"/>
        <v>0</v>
      </c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</row>
    <row r="103" spans="1:22" s="66" customFormat="1" ht="11.25" hidden="1" customHeight="1" x14ac:dyDescent="0.25">
      <c r="A103" s="329">
        <v>51</v>
      </c>
      <c r="B103" s="54" t="e">
        <f>$N$23</f>
        <v>#REF!</v>
      </c>
      <c r="C103" s="65"/>
      <c r="D103" s="56"/>
      <c r="E103" s="65"/>
      <c r="F103" s="55">
        <f t="shared" si="16"/>
        <v>0</v>
      </c>
      <c r="G103" s="55">
        <f t="shared" si="17"/>
        <v>0</v>
      </c>
      <c r="H103" s="55">
        <f t="shared" si="18"/>
        <v>0</v>
      </c>
      <c r="I103" s="206">
        <f t="shared" si="19"/>
        <v>0</v>
      </c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</row>
    <row r="104" spans="1:22" s="66" customFormat="1" ht="11.25" hidden="1" customHeight="1" x14ac:dyDescent="0.25">
      <c r="A104" s="329">
        <v>52</v>
      </c>
      <c r="B104" s="54" t="e">
        <f>$N$24</f>
        <v>#REF!</v>
      </c>
      <c r="C104" s="65"/>
      <c r="D104" s="56"/>
      <c r="E104" s="65"/>
      <c r="F104" s="55">
        <f t="shared" si="16"/>
        <v>0</v>
      </c>
      <c r="G104" s="55">
        <f t="shared" si="17"/>
        <v>0</v>
      </c>
      <c r="H104" s="55">
        <f t="shared" si="18"/>
        <v>0</v>
      </c>
      <c r="I104" s="206">
        <f t="shared" si="19"/>
        <v>0</v>
      </c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</row>
    <row r="105" spans="1:22" s="66" customFormat="1" ht="11.25" hidden="1" customHeight="1" x14ac:dyDescent="0.25">
      <c r="A105" s="329">
        <v>53</v>
      </c>
      <c r="B105" s="54" t="e">
        <f>$N$25</f>
        <v>#REF!</v>
      </c>
      <c r="C105" s="65"/>
      <c r="D105" s="56"/>
      <c r="E105" s="65"/>
      <c r="F105" s="55">
        <f t="shared" si="16"/>
        <v>0</v>
      </c>
      <c r="G105" s="55">
        <f t="shared" si="17"/>
        <v>0</v>
      </c>
      <c r="H105" s="55">
        <f t="shared" si="18"/>
        <v>0</v>
      </c>
      <c r="I105" s="206">
        <f t="shared" si="19"/>
        <v>0</v>
      </c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</row>
    <row r="106" spans="1:22" s="66" customFormat="1" ht="11.25" hidden="1" customHeight="1" x14ac:dyDescent="0.25">
      <c r="A106" s="329">
        <v>54</v>
      </c>
      <c r="B106" s="57" t="e">
        <f>$N$26</f>
        <v>#REF!</v>
      </c>
      <c r="C106" s="67"/>
      <c r="D106" s="59"/>
      <c r="E106" s="67"/>
      <c r="F106" s="58">
        <f t="shared" si="16"/>
        <v>0</v>
      </c>
      <c r="G106" s="58">
        <f t="shared" si="17"/>
        <v>0</v>
      </c>
      <c r="H106" s="58">
        <f t="shared" si="18"/>
        <v>0</v>
      </c>
      <c r="I106" s="208">
        <f t="shared" si="19"/>
        <v>0</v>
      </c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</row>
    <row r="107" spans="1:22" s="66" customFormat="1" ht="10.5" hidden="1" customHeight="1" x14ac:dyDescent="0.25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</row>
    <row r="108" spans="1:22" s="66" customFormat="1" ht="11.25" hidden="1" customHeight="1" x14ac:dyDescent="0.25">
      <c r="A108" s="329"/>
      <c r="B108" s="71" t="e">
        <f>$N$17</f>
        <v>#REF!</v>
      </c>
      <c r="C108" s="72"/>
      <c r="D108" s="73"/>
      <c r="E108" s="72"/>
      <c r="F108" s="72">
        <f t="shared" ref="F108:F117" si="20">COUNTIF($I$7,N17)</f>
        <v>0</v>
      </c>
      <c r="G108" s="72">
        <f t="shared" ref="G108:G117" si="21">COUNTIF($J$7,N17)</f>
        <v>0</v>
      </c>
      <c r="H108" s="72">
        <f t="shared" ref="H108:H117" si="22">COUNTIF($K$7,N17)</f>
        <v>0</v>
      </c>
      <c r="I108" s="212">
        <f t="shared" ref="I108:I117" si="23">SUM(D108:H108)</f>
        <v>0</v>
      </c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</row>
    <row r="109" spans="1:22" s="66" customFormat="1" ht="11.25" hidden="1" customHeight="1" x14ac:dyDescent="0.25">
      <c r="A109" s="329"/>
      <c r="B109" s="74" t="e">
        <f>$N$18</f>
        <v>#REF!</v>
      </c>
      <c r="C109" s="75"/>
      <c r="D109" s="76"/>
      <c r="E109" s="75"/>
      <c r="F109" s="75">
        <f t="shared" si="20"/>
        <v>0</v>
      </c>
      <c r="G109" s="75">
        <f t="shared" si="21"/>
        <v>0</v>
      </c>
      <c r="H109" s="75">
        <f t="shared" si="22"/>
        <v>0</v>
      </c>
      <c r="I109" s="213">
        <f t="shared" si="23"/>
        <v>0</v>
      </c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</row>
    <row r="110" spans="1:22" s="66" customFormat="1" ht="11.25" hidden="1" customHeight="1" x14ac:dyDescent="0.25">
      <c r="A110" s="329"/>
      <c r="B110" s="74" t="e">
        <f>$N$19</f>
        <v>#REF!</v>
      </c>
      <c r="C110" s="75"/>
      <c r="D110" s="76"/>
      <c r="E110" s="75"/>
      <c r="F110" s="75">
        <f t="shared" si="20"/>
        <v>0</v>
      </c>
      <c r="G110" s="75">
        <f t="shared" si="21"/>
        <v>0</v>
      </c>
      <c r="H110" s="75">
        <f t="shared" si="22"/>
        <v>0</v>
      </c>
      <c r="I110" s="213">
        <f t="shared" si="23"/>
        <v>0</v>
      </c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</row>
    <row r="111" spans="1:22" s="66" customFormat="1" ht="11.25" hidden="1" customHeight="1" x14ac:dyDescent="0.25">
      <c r="A111" s="329"/>
      <c r="B111" s="74" t="e">
        <f>$N$20</f>
        <v>#REF!</v>
      </c>
      <c r="C111" s="75"/>
      <c r="D111" s="76"/>
      <c r="E111" s="75"/>
      <c r="F111" s="75">
        <f t="shared" si="20"/>
        <v>0</v>
      </c>
      <c r="G111" s="75">
        <f t="shared" si="21"/>
        <v>0</v>
      </c>
      <c r="H111" s="75">
        <f t="shared" si="22"/>
        <v>0</v>
      </c>
      <c r="I111" s="213">
        <f t="shared" si="23"/>
        <v>0</v>
      </c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</row>
    <row r="112" spans="1:22" s="66" customFormat="1" ht="11.25" hidden="1" customHeight="1" x14ac:dyDescent="0.25">
      <c r="A112" s="329"/>
      <c r="B112" s="74" t="e">
        <f>$N$21</f>
        <v>#REF!</v>
      </c>
      <c r="C112" s="75"/>
      <c r="D112" s="76"/>
      <c r="E112" s="75"/>
      <c r="F112" s="75">
        <f t="shared" si="20"/>
        <v>0</v>
      </c>
      <c r="G112" s="75">
        <f t="shared" si="21"/>
        <v>0</v>
      </c>
      <c r="H112" s="75">
        <f t="shared" si="22"/>
        <v>0</v>
      </c>
      <c r="I112" s="213">
        <f t="shared" si="23"/>
        <v>0</v>
      </c>
      <c r="J112" s="210"/>
      <c r="K112" s="216" t="e">
        <f>#REF!</f>
        <v>#REF!</v>
      </c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</row>
    <row r="113" spans="1:22" s="66" customFormat="1" ht="11.25" hidden="1" customHeight="1" x14ac:dyDescent="0.25">
      <c r="A113" s="329"/>
      <c r="B113" s="74" t="e">
        <f>$N$22</f>
        <v>#REF!</v>
      </c>
      <c r="C113" s="75"/>
      <c r="D113" s="76"/>
      <c r="E113" s="75"/>
      <c r="F113" s="75">
        <f t="shared" si="20"/>
        <v>0</v>
      </c>
      <c r="G113" s="75">
        <f t="shared" si="21"/>
        <v>0</v>
      </c>
      <c r="H113" s="75">
        <f t="shared" si="22"/>
        <v>0</v>
      </c>
      <c r="I113" s="213">
        <f t="shared" si="23"/>
        <v>0</v>
      </c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</row>
    <row r="114" spans="1:22" s="66" customFormat="1" ht="11.25" hidden="1" customHeight="1" x14ac:dyDescent="0.25">
      <c r="A114" s="329"/>
      <c r="B114" s="74" t="e">
        <f>$N$23</f>
        <v>#REF!</v>
      </c>
      <c r="C114" s="75"/>
      <c r="D114" s="76"/>
      <c r="E114" s="75"/>
      <c r="F114" s="75">
        <f t="shared" si="20"/>
        <v>0</v>
      </c>
      <c r="G114" s="75">
        <f t="shared" si="21"/>
        <v>0</v>
      </c>
      <c r="H114" s="75">
        <f t="shared" si="22"/>
        <v>0</v>
      </c>
      <c r="I114" s="213">
        <f t="shared" si="23"/>
        <v>0</v>
      </c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</row>
    <row r="115" spans="1:22" s="66" customFormat="1" ht="11.25" hidden="1" customHeight="1" x14ac:dyDescent="0.25">
      <c r="A115" s="329"/>
      <c r="B115" s="74" t="e">
        <f>$N$24</f>
        <v>#REF!</v>
      </c>
      <c r="C115" s="75"/>
      <c r="D115" s="76"/>
      <c r="E115" s="75"/>
      <c r="F115" s="75">
        <f t="shared" si="20"/>
        <v>0</v>
      </c>
      <c r="G115" s="75">
        <f t="shared" si="21"/>
        <v>0</v>
      </c>
      <c r="H115" s="75">
        <f t="shared" si="22"/>
        <v>0</v>
      </c>
      <c r="I115" s="213">
        <f t="shared" si="23"/>
        <v>0</v>
      </c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</row>
    <row r="116" spans="1:22" s="66" customFormat="1" ht="11.25" hidden="1" customHeight="1" x14ac:dyDescent="0.25">
      <c r="A116" s="329"/>
      <c r="B116" s="74" t="e">
        <f>$N$25</f>
        <v>#REF!</v>
      </c>
      <c r="C116" s="75"/>
      <c r="D116" s="76"/>
      <c r="E116" s="75"/>
      <c r="F116" s="75">
        <f t="shared" si="20"/>
        <v>0</v>
      </c>
      <c r="G116" s="75">
        <f t="shared" si="21"/>
        <v>0</v>
      </c>
      <c r="H116" s="75">
        <f t="shared" si="22"/>
        <v>0</v>
      </c>
      <c r="I116" s="213">
        <f t="shared" si="23"/>
        <v>0</v>
      </c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</row>
    <row r="117" spans="1:22" s="66" customFormat="1" ht="11.25" hidden="1" customHeight="1" x14ac:dyDescent="0.25">
      <c r="A117" s="329"/>
      <c r="B117" s="77" t="e">
        <f>$N$26</f>
        <v>#REF!</v>
      </c>
      <c r="C117" s="78"/>
      <c r="D117" s="79"/>
      <c r="E117" s="78"/>
      <c r="F117" s="78">
        <f t="shared" si="20"/>
        <v>0</v>
      </c>
      <c r="G117" s="78">
        <f t="shared" si="21"/>
        <v>0</v>
      </c>
      <c r="H117" s="78">
        <f t="shared" si="22"/>
        <v>0</v>
      </c>
      <c r="I117" s="215">
        <f t="shared" si="23"/>
        <v>0</v>
      </c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</row>
    <row r="118" spans="1:22" s="66" customFormat="1" ht="10.5" hidden="1" customHeight="1" x14ac:dyDescent="0.25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</row>
    <row r="119" spans="1:22" s="66" customFormat="1" ht="11.25" hidden="1" customHeight="1" x14ac:dyDescent="0.25">
      <c r="A119" s="329"/>
      <c r="B119" s="47" t="e">
        <f>$N$17</f>
        <v>#REF!</v>
      </c>
      <c r="C119" s="69"/>
      <c r="D119" s="49"/>
      <c r="E119" s="69"/>
      <c r="F119" s="48">
        <f t="shared" ref="F119:F128" si="24">COUNTIF($I$21,N17)</f>
        <v>0</v>
      </c>
      <c r="G119" s="48">
        <f t="shared" ref="G119:G128" si="25">COUNTIF($J$21,N17)</f>
        <v>0</v>
      </c>
      <c r="H119" s="48">
        <f t="shared" ref="H119:H128" si="26">COUNTIF($K$21,N17)</f>
        <v>0</v>
      </c>
      <c r="I119" s="205">
        <f t="shared" ref="I119:I128" si="27">SUM(D119:H119)</f>
        <v>0</v>
      </c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</row>
    <row r="120" spans="1:22" s="66" customFormat="1" ht="11.25" hidden="1" customHeight="1" x14ac:dyDescent="0.25">
      <c r="A120" s="329"/>
      <c r="B120" s="54" t="e">
        <f>$N$18</f>
        <v>#REF!</v>
      </c>
      <c r="C120" s="65"/>
      <c r="D120" s="56"/>
      <c r="E120" s="65"/>
      <c r="F120" s="55">
        <f t="shared" si="24"/>
        <v>0</v>
      </c>
      <c r="G120" s="55">
        <f t="shared" si="25"/>
        <v>0</v>
      </c>
      <c r="H120" s="55">
        <f t="shared" si="26"/>
        <v>0</v>
      </c>
      <c r="I120" s="206">
        <f t="shared" si="27"/>
        <v>0</v>
      </c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</row>
    <row r="121" spans="1:22" s="66" customFormat="1" ht="11.25" hidden="1" customHeight="1" x14ac:dyDescent="0.25">
      <c r="A121" s="329"/>
      <c r="B121" s="54" t="e">
        <f>$N$19</f>
        <v>#REF!</v>
      </c>
      <c r="C121" s="65"/>
      <c r="D121" s="56"/>
      <c r="E121" s="65"/>
      <c r="F121" s="55">
        <f t="shared" si="24"/>
        <v>0</v>
      </c>
      <c r="G121" s="55">
        <f t="shared" si="25"/>
        <v>0</v>
      </c>
      <c r="H121" s="55">
        <f t="shared" si="26"/>
        <v>0</v>
      </c>
      <c r="I121" s="206">
        <f t="shared" si="27"/>
        <v>0</v>
      </c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</row>
    <row r="122" spans="1:22" s="66" customFormat="1" ht="11.25" hidden="1" customHeight="1" x14ac:dyDescent="0.25">
      <c r="A122" s="329"/>
      <c r="B122" s="54" t="e">
        <f>$N$20</f>
        <v>#REF!</v>
      </c>
      <c r="C122" s="65"/>
      <c r="D122" s="56"/>
      <c r="E122" s="65"/>
      <c r="F122" s="55">
        <f t="shared" si="24"/>
        <v>0</v>
      </c>
      <c r="G122" s="55">
        <f t="shared" si="25"/>
        <v>0</v>
      </c>
      <c r="H122" s="55">
        <f t="shared" si="26"/>
        <v>0</v>
      </c>
      <c r="I122" s="206">
        <f t="shared" si="27"/>
        <v>0</v>
      </c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</row>
    <row r="123" spans="1:22" s="66" customFormat="1" ht="11.25" hidden="1" customHeight="1" thickBot="1" x14ac:dyDescent="0.25">
      <c r="A123" s="329"/>
      <c r="B123" s="54" t="e">
        <f>$N$21</f>
        <v>#REF!</v>
      </c>
      <c r="C123" s="65"/>
      <c r="D123" s="56"/>
      <c r="E123" s="65"/>
      <c r="F123" s="55">
        <f t="shared" si="24"/>
        <v>0</v>
      </c>
      <c r="G123" s="55">
        <f t="shared" si="25"/>
        <v>0</v>
      </c>
      <c r="H123" s="55">
        <f t="shared" si="26"/>
        <v>0</v>
      </c>
      <c r="I123" s="206">
        <f t="shared" si="27"/>
        <v>0</v>
      </c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</row>
    <row r="124" spans="1:22" s="66" customFormat="1" ht="11.25" hidden="1" customHeight="1" thickBot="1" x14ac:dyDescent="0.25">
      <c r="A124" s="329"/>
      <c r="B124" s="54" t="e">
        <f>$N$22</f>
        <v>#REF!</v>
      </c>
      <c r="C124" s="65"/>
      <c r="D124" s="56"/>
      <c r="E124" s="65"/>
      <c r="F124" s="55">
        <f t="shared" si="24"/>
        <v>0</v>
      </c>
      <c r="G124" s="55">
        <f t="shared" si="25"/>
        <v>0</v>
      </c>
      <c r="H124" s="55">
        <f t="shared" si="26"/>
        <v>0</v>
      </c>
      <c r="I124" s="206">
        <f t="shared" si="27"/>
        <v>0</v>
      </c>
      <c r="J124" s="210"/>
      <c r="K124" s="217" t="e">
        <f>#REF!</f>
        <v>#REF!</v>
      </c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</row>
    <row r="125" spans="1:22" s="66" customFormat="1" ht="11.25" hidden="1" customHeight="1" x14ac:dyDescent="0.25">
      <c r="A125" s="329"/>
      <c r="B125" s="54" t="e">
        <f>$N$23</f>
        <v>#REF!</v>
      </c>
      <c r="C125" s="65"/>
      <c r="D125" s="56"/>
      <c r="E125" s="65"/>
      <c r="F125" s="55">
        <f t="shared" si="24"/>
        <v>0</v>
      </c>
      <c r="G125" s="55">
        <f t="shared" si="25"/>
        <v>0</v>
      </c>
      <c r="H125" s="55">
        <f t="shared" si="26"/>
        <v>0</v>
      </c>
      <c r="I125" s="206">
        <f t="shared" si="27"/>
        <v>0</v>
      </c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</row>
    <row r="126" spans="1:22" s="66" customFormat="1" ht="11.25" hidden="1" customHeight="1" x14ac:dyDescent="0.25">
      <c r="A126" s="329"/>
      <c r="B126" s="54" t="e">
        <f>$N$24</f>
        <v>#REF!</v>
      </c>
      <c r="C126" s="65"/>
      <c r="D126" s="56"/>
      <c r="E126" s="65"/>
      <c r="F126" s="55">
        <f t="shared" si="24"/>
        <v>0</v>
      </c>
      <c r="G126" s="55">
        <f t="shared" si="25"/>
        <v>0</v>
      </c>
      <c r="H126" s="55">
        <f t="shared" si="26"/>
        <v>0</v>
      </c>
      <c r="I126" s="206">
        <f t="shared" si="27"/>
        <v>0</v>
      </c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</row>
    <row r="127" spans="1:22" s="66" customFormat="1" ht="11.25" hidden="1" customHeight="1" x14ac:dyDescent="0.25">
      <c r="A127" s="329"/>
      <c r="B127" s="54" t="e">
        <f>$N$25</f>
        <v>#REF!</v>
      </c>
      <c r="C127" s="65"/>
      <c r="D127" s="56"/>
      <c r="E127" s="65"/>
      <c r="F127" s="55">
        <f t="shared" si="24"/>
        <v>0</v>
      </c>
      <c r="G127" s="55">
        <f t="shared" si="25"/>
        <v>0</v>
      </c>
      <c r="H127" s="55">
        <f t="shared" si="26"/>
        <v>0</v>
      </c>
      <c r="I127" s="206">
        <f t="shared" si="27"/>
        <v>0</v>
      </c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</row>
    <row r="128" spans="1:22" s="66" customFormat="1" ht="11.25" hidden="1" customHeight="1" x14ac:dyDescent="0.25">
      <c r="A128" s="329"/>
      <c r="B128" s="57" t="e">
        <f>$N$26</f>
        <v>#REF!</v>
      </c>
      <c r="C128" s="67"/>
      <c r="D128" s="59"/>
      <c r="E128" s="67"/>
      <c r="F128" s="58">
        <f t="shared" si="24"/>
        <v>0</v>
      </c>
      <c r="G128" s="58">
        <f t="shared" si="25"/>
        <v>0</v>
      </c>
      <c r="H128" s="58">
        <f t="shared" si="26"/>
        <v>0</v>
      </c>
      <c r="I128" s="208">
        <f t="shared" si="27"/>
        <v>0</v>
      </c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</row>
    <row r="129" spans="1:22" s="66" customFormat="1" ht="10.5" hidden="1" customHeight="1" x14ac:dyDescent="0.25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</row>
    <row r="130" spans="1:22" s="66" customFormat="1" ht="11.25" hidden="1" customHeight="1" x14ac:dyDescent="0.25">
      <c r="A130" s="329"/>
      <c r="B130" s="47" t="e">
        <f>$N$17</f>
        <v>#REF!</v>
      </c>
      <c r="C130" s="69"/>
      <c r="D130" s="49"/>
      <c r="E130" s="69"/>
      <c r="F130" s="48">
        <f t="shared" ref="F130:F139" si="28">COUNTIF($I$12,N17)</f>
        <v>0</v>
      </c>
      <c r="G130" s="48">
        <f t="shared" ref="G130:G139" si="29">COUNTIF($J$12,N17)</f>
        <v>0</v>
      </c>
      <c r="H130" s="48">
        <f t="shared" ref="H130:H139" si="30">COUNTIF($K$12,N17)</f>
        <v>0</v>
      </c>
      <c r="I130" s="205">
        <f t="shared" ref="I130:I139" si="31">SUM(D130:H130)</f>
        <v>0</v>
      </c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</row>
    <row r="131" spans="1:22" s="66" customFormat="1" ht="11.25" hidden="1" customHeight="1" x14ac:dyDescent="0.25">
      <c r="A131" s="329"/>
      <c r="B131" s="54" t="e">
        <f>$N$18</f>
        <v>#REF!</v>
      </c>
      <c r="C131" s="65"/>
      <c r="D131" s="56"/>
      <c r="E131" s="65"/>
      <c r="F131" s="55">
        <f t="shared" si="28"/>
        <v>0</v>
      </c>
      <c r="G131" s="55">
        <f t="shared" si="29"/>
        <v>0</v>
      </c>
      <c r="H131" s="55">
        <f t="shared" si="30"/>
        <v>0</v>
      </c>
      <c r="I131" s="206">
        <f t="shared" si="31"/>
        <v>0</v>
      </c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</row>
    <row r="132" spans="1:22" s="66" customFormat="1" ht="11.25" hidden="1" customHeight="1" x14ac:dyDescent="0.25">
      <c r="A132" s="329"/>
      <c r="B132" s="54" t="e">
        <f>$N$19</f>
        <v>#REF!</v>
      </c>
      <c r="C132" s="65"/>
      <c r="D132" s="56"/>
      <c r="E132" s="65"/>
      <c r="F132" s="55">
        <f t="shared" si="28"/>
        <v>0</v>
      </c>
      <c r="G132" s="55">
        <f t="shared" si="29"/>
        <v>0</v>
      </c>
      <c r="H132" s="55">
        <f t="shared" si="30"/>
        <v>0</v>
      </c>
      <c r="I132" s="206">
        <f t="shared" si="31"/>
        <v>0</v>
      </c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</row>
    <row r="133" spans="1:22" s="66" customFormat="1" ht="11.25" hidden="1" customHeight="1" thickBot="1" x14ac:dyDescent="0.25">
      <c r="A133" s="329"/>
      <c r="B133" s="54" t="e">
        <f>$N$20</f>
        <v>#REF!</v>
      </c>
      <c r="C133" s="65"/>
      <c r="D133" s="56"/>
      <c r="E133" s="65"/>
      <c r="F133" s="55">
        <f t="shared" si="28"/>
        <v>0</v>
      </c>
      <c r="G133" s="55">
        <f t="shared" si="29"/>
        <v>0</v>
      </c>
      <c r="H133" s="55">
        <f t="shared" si="30"/>
        <v>0</v>
      </c>
      <c r="I133" s="206">
        <f t="shared" si="31"/>
        <v>0</v>
      </c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</row>
    <row r="134" spans="1:22" s="66" customFormat="1" ht="11.25" hidden="1" customHeight="1" thickBot="1" x14ac:dyDescent="0.25">
      <c r="A134" s="329"/>
      <c r="B134" s="54" t="e">
        <f>$N$21</f>
        <v>#REF!</v>
      </c>
      <c r="C134" s="65"/>
      <c r="D134" s="56"/>
      <c r="E134" s="65"/>
      <c r="F134" s="55">
        <f t="shared" si="28"/>
        <v>0</v>
      </c>
      <c r="G134" s="55">
        <f t="shared" si="29"/>
        <v>0</v>
      </c>
      <c r="H134" s="55">
        <f t="shared" si="30"/>
        <v>0</v>
      </c>
      <c r="I134" s="206">
        <f t="shared" si="31"/>
        <v>0</v>
      </c>
      <c r="J134" s="210"/>
      <c r="K134" s="217" t="e">
        <f>#REF!</f>
        <v>#REF!</v>
      </c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</row>
    <row r="135" spans="1:22" s="66" customFormat="1" ht="11.25" hidden="1" customHeight="1" x14ac:dyDescent="0.25">
      <c r="A135" s="329"/>
      <c r="B135" s="54" t="e">
        <f>$N$22</f>
        <v>#REF!</v>
      </c>
      <c r="C135" s="65"/>
      <c r="D135" s="56"/>
      <c r="E135" s="65"/>
      <c r="F135" s="55">
        <f t="shared" si="28"/>
        <v>0</v>
      </c>
      <c r="G135" s="55">
        <f t="shared" si="29"/>
        <v>0</v>
      </c>
      <c r="H135" s="55">
        <f t="shared" si="30"/>
        <v>0</v>
      </c>
      <c r="I135" s="206">
        <f t="shared" si="31"/>
        <v>0</v>
      </c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</row>
    <row r="136" spans="1:22" s="66" customFormat="1" ht="11.25" hidden="1" customHeight="1" x14ac:dyDescent="0.25">
      <c r="A136" s="329"/>
      <c r="B136" s="54" t="e">
        <f>$N$23</f>
        <v>#REF!</v>
      </c>
      <c r="C136" s="65"/>
      <c r="D136" s="56"/>
      <c r="E136" s="65"/>
      <c r="F136" s="55">
        <f t="shared" si="28"/>
        <v>0</v>
      </c>
      <c r="G136" s="55">
        <f t="shared" si="29"/>
        <v>0</v>
      </c>
      <c r="H136" s="55">
        <f t="shared" si="30"/>
        <v>0</v>
      </c>
      <c r="I136" s="206">
        <f t="shared" si="31"/>
        <v>0</v>
      </c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</row>
    <row r="137" spans="1:22" s="66" customFormat="1" ht="11.25" hidden="1" customHeight="1" x14ac:dyDescent="0.25">
      <c r="A137" s="329"/>
      <c r="B137" s="54" t="e">
        <f>$N$24</f>
        <v>#REF!</v>
      </c>
      <c r="C137" s="65"/>
      <c r="D137" s="56"/>
      <c r="E137" s="65"/>
      <c r="F137" s="55">
        <f t="shared" si="28"/>
        <v>0</v>
      </c>
      <c r="G137" s="55">
        <f t="shared" si="29"/>
        <v>0</v>
      </c>
      <c r="H137" s="55">
        <f t="shared" si="30"/>
        <v>0</v>
      </c>
      <c r="I137" s="206">
        <f t="shared" si="31"/>
        <v>0</v>
      </c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</row>
    <row r="138" spans="1:22" s="66" customFormat="1" ht="11.25" hidden="1" customHeight="1" x14ac:dyDescent="0.25">
      <c r="A138" s="329"/>
      <c r="B138" s="54" t="e">
        <f>$N$25</f>
        <v>#REF!</v>
      </c>
      <c r="C138" s="65"/>
      <c r="D138" s="56"/>
      <c r="E138" s="65"/>
      <c r="F138" s="55">
        <f t="shared" si="28"/>
        <v>0</v>
      </c>
      <c r="G138" s="55">
        <f t="shared" si="29"/>
        <v>0</v>
      </c>
      <c r="H138" s="55">
        <f t="shared" si="30"/>
        <v>0</v>
      </c>
      <c r="I138" s="206">
        <f t="shared" si="31"/>
        <v>0</v>
      </c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</row>
    <row r="139" spans="1:22" s="66" customFormat="1" ht="11.25" hidden="1" customHeight="1" x14ac:dyDescent="0.25">
      <c r="A139" s="329"/>
      <c r="B139" s="57" t="e">
        <f>$N$26</f>
        <v>#REF!</v>
      </c>
      <c r="C139" s="67"/>
      <c r="D139" s="59"/>
      <c r="E139" s="67"/>
      <c r="F139" s="58">
        <f t="shared" si="28"/>
        <v>0</v>
      </c>
      <c r="G139" s="58">
        <f t="shared" si="29"/>
        <v>0</v>
      </c>
      <c r="H139" s="58">
        <f t="shared" si="30"/>
        <v>0</v>
      </c>
      <c r="I139" s="208">
        <f t="shared" si="31"/>
        <v>0</v>
      </c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</row>
    <row r="140" spans="1:22" s="66" customFormat="1" ht="10.5" hidden="1" customHeight="1" x14ac:dyDescent="0.25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</row>
    <row r="141" spans="1:22" s="66" customFormat="1" ht="11.25" hidden="1" customHeight="1" x14ac:dyDescent="0.25">
      <c r="A141" s="329"/>
      <c r="B141" s="47" t="e">
        <f>$N$17</f>
        <v>#REF!</v>
      </c>
      <c r="C141" s="69"/>
      <c r="D141" s="49"/>
      <c r="E141" s="69"/>
      <c r="F141" s="48">
        <f t="shared" ref="F141:F150" si="32">COUNTIF($I$18,N17)</f>
        <v>0</v>
      </c>
      <c r="G141" s="48">
        <f t="shared" ref="G141:G150" si="33">COUNTIF($J$18,N17)</f>
        <v>0</v>
      </c>
      <c r="H141" s="48">
        <f t="shared" ref="H141:H150" si="34">COUNTIF($K$18,N17)</f>
        <v>0</v>
      </c>
      <c r="I141" s="205">
        <f t="shared" ref="I141:I150" si="35">SUM(D141:H141)</f>
        <v>0</v>
      </c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</row>
    <row r="142" spans="1:22" s="66" customFormat="1" ht="11.25" hidden="1" customHeight="1" x14ac:dyDescent="0.25">
      <c r="A142" s="329"/>
      <c r="B142" s="54" t="e">
        <f>$N$18</f>
        <v>#REF!</v>
      </c>
      <c r="C142" s="65"/>
      <c r="D142" s="56"/>
      <c r="E142" s="65"/>
      <c r="F142" s="55">
        <f t="shared" si="32"/>
        <v>0</v>
      </c>
      <c r="G142" s="55">
        <f t="shared" si="33"/>
        <v>0</v>
      </c>
      <c r="H142" s="55">
        <f t="shared" si="34"/>
        <v>0</v>
      </c>
      <c r="I142" s="206">
        <f t="shared" si="35"/>
        <v>0</v>
      </c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</row>
    <row r="143" spans="1:22" s="66" customFormat="1" ht="11.25" hidden="1" customHeight="1" x14ac:dyDescent="0.25">
      <c r="A143" s="329"/>
      <c r="B143" s="54" t="e">
        <f>$N$19</f>
        <v>#REF!</v>
      </c>
      <c r="C143" s="65"/>
      <c r="D143" s="56"/>
      <c r="E143" s="65"/>
      <c r="F143" s="55">
        <f t="shared" si="32"/>
        <v>0</v>
      </c>
      <c r="G143" s="55">
        <f t="shared" si="33"/>
        <v>0</v>
      </c>
      <c r="H143" s="55">
        <f t="shared" si="34"/>
        <v>0</v>
      </c>
      <c r="I143" s="206">
        <f t="shared" si="35"/>
        <v>0</v>
      </c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</row>
    <row r="144" spans="1:22" s="66" customFormat="1" ht="11.25" hidden="1" customHeight="1" x14ac:dyDescent="0.25">
      <c r="A144" s="329"/>
      <c r="B144" s="54" t="e">
        <f>$N$20</f>
        <v>#REF!</v>
      </c>
      <c r="C144" s="65"/>
      <c r="D144" s="56"/>
      <c r="E144" s="65"/>
      <c r="F144" s="55">
        <f t="shared" si="32"/>
        <v>0</v>
      </c>
      <c r="G144" s="55">
        <f t="shared" si="33"/>
        <v>0</v>
      </c>
      <c r="H144" s="55">
        <f t="shared" si="34"/>
        <v>0</v>
      </c>
      <c r="I144" s="206">
        <f t="shared" si="35"/>
        <v>0</v>
      </c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</row>
    <row r="145" spans="1:22" s="66" customFormat="1" ht="11.25" hidden="1" customHeight="1" thickBot="1" x14ac:dyDescent="0.25">
      <c r="A145" s="329"/>
      <c r="B145" s="54" t="e">
        <f>$N$21</f>
        <v>#REF!</v>
      </c>
      <c r="C145" s="65"/>
      <c r="D145" s="56"/>
      <c r="E145" s="65"/>
      <c r="F145" s="55">
        <f t="shared" si="32"/>
        <v>0</v>
      </c>
      <c r="G145" s="55">
        <f t="shared" si="33"/>
        <v>0</v>
      </c>
      <c r="H145" s="55">
        <f t="shared" si="34"/>
        <v>0</v>
      </c>
      <c r="I145" s="206">
        <f t="shared" si="35"/>
        <v>0</v>
      </c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</row>
    <row r="146" spans="1:22" s="66" customFormat="1" ht="11.25" hidden="1" customHeight="1" thickBot="1" x14ac:dyDescent="0.25">
      <c r="A146" s="329"/>
      <c r="B146" s="54" t="e">
        <f>$N$22</f>
        <v>#REF!</v>
      </c>
      <c r="C146" s="65"/>
      <c r="D146" s="56"/>
      <c r="E146" s="65"/>
      <c r="F146" s="55">
        <f t="shared" si="32"/>
        <v>0</v>
      </c>
      <c r="G146" s="55">
        <f t="shared" si="33"/>
        <v>0</v>
      </c>
      <c r="H146" s="55">
        <f t="shared" si="34"/>
        <v>0</v>
      </c>
      <c r="I146" s="206">
        <f t="shared" si="35"/>
        <v>0</v>
      </c>
      <c r="J146" s="210"/>
      <c r="K146" s="217" t="e">
        <f>#REF!</f>
        <v>#REF!</v>
      </c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</row>
    <row r="147" spans="1:22" s="66" customFormat="1" ht="11.25" hidden="1" customHeight="1" x14ac:dyDescent="0.25">
      <c r="A147" s="329"/>
      <c r="B147" s="54" t="e">
        <f>$N$23</f>
        <v>#REF!</v>
      </c>
      <c r="C147" s="65"/>
      <c r="D147" s="56"/>
      <c r="E147" s="65"/>
      <c r="F147" s="55">
        <f t="shared" si="32"/>
        <v>0</v>
      </c>
      <c r="G147" s="55">
        <f t="shared" si="33"/>
        <v>0</v>
      </c>
      <c r="H147" s="55">
        <f t="shared" si="34"/>
        <v>0</v>
      </c>
      <c r="I147" s="206">
        <f t="shared" si="35"/>
        <v>0</v>
      </c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</row>
    <row r="148" spans="1:22" s="66" customFormat="1" ht="11.25" hidden="1" customHeight="1" x14ac:dyDescent="0.25">
      <c r="A148" s="329"/>
      <c r="B148" s="54" t="e">
        <f>$N$24</f>
        <v>#REF!</v>
      </c>
      <c r="C148" s="65"/>
      <c r="D148" s="56"/>
      <c r="E148" s="65"/>
      <c r="F148" s="55">
        <f t="shared" si="32"/>
        <v>0</v>
      </c>
      <c r="G148" s="55">
        <f t="shared" si="33"/>
        <v>0</v>
      </c>
      <c r="H148" s="55">
        <f t="shared" si="34"/>
        <v>0</v>
      </c>
      <c r="I148" s="206">
        <f t="shared" si="35"/>
        <v>0</v>
      </c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</row>
    <row r="149" spans="1:22" s="66" customFormat="1" ht="11.25" hidden="1" customHeight="1" x14ac:dyDescent="0.25">
      <c r="A149" s="329"/>
      <c r="B149" s="54" t="e">
        <f>$N$25</f>
        <v>#REF!</v>
      </c>
      <c r="C149" s="65"/>
      <c r="D149" s="56"/>
      <c r="E149" s="65"/>
      <c r="F149" s="55">
        <f t="shared" si="32"/>
        <v>0</v>
      </c>
      <c r="G149" s="55">
        <f t="shared" si="33"/>
        <v>0</v>
      </c>
      <c r="H149" s="55">
        <f t="shared" si="34"/>
        <v>0</v>
      </c>
      <c r="I149" s="206">
        <f t="shared" si="35"/>
        <v>0</v>
      </c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</row>
    <row r="150" spans="1:22" s="66" customFormat="1" ht="11.25" hidden="1" customHeight="1" x14ac:dyDescent="0.25">
      <c r="A150" s="329"/>
      <c r="B150" s="57" t="e">
        <f>$N$26</f>
        <v>#REF!</v>
      </c>
      <c r="C150" s="67"/>
      <c r="D150" s="59"/>
      <c r="E150" s="67"/>
      <c r="F150" s="58">
        <f t="shared" si="32"/>
        <v>0</v>
      </c>
      <c r="G150" s="58">
        <f t="shared" si="33"/>
        <v>0</v>
      </c>
      <c r="H150" s="58">
        <f t="shared" si="34"/>
        <v>0</v>
      </c>
      <c r="I150" s="208">
        <f t="shared" si="35"/>
        <v>0</v>
      </c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</row>
    <row r="151" spans="1:22" s="66" customFormat="1" ht="10.5" hidden="1" customHeight="1" x14ac:dyDescent="0.25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</row>
    <row r="152" spans="1:22" s="66" customFormat="1" ht="10.5" hidden="1" customHeight="1" x14ac:dyDescent="0.25">
      <c r="A152" s="329"/>
      <c r="B152" s="47" t="e">
        <f>$N$17</f>
        <v>#REF!</v>
      </c>
      <c r="C152" s="69"/>
      <c r="D152" s="49"/>
      <c r="E152" s="69"/>
      <c r="F152" s="48">
        <f t="shared" ref="F152:F161" si="36">COUNTIF($I$19,N17)</f>
        <v>0</v>
      </c>
      <c r="G152" s="48">
        <f t="shared" ref="G152:G161" si="37">COUNTIF($J$19,N17)</f>
        <v>0</v>
      </c>
      <c r="H152" s="48">
        <f t="shared" ref="H152:H161" si="38">COUNTIF($K$19,N17)</f>
        <v>0</v>
      </c>
      <c r="I152" s="205">
        <f t="shared" ref="I152:I161" si="39">SUM(D152:H152)</f>
        <v>0</v>
      </c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</row>
    <row r="153" spans="1:22" s="66" customFormat="1" ht="10.5" hidden="1" customHeight="1" x14ac:dyDescent="0.25">
      <c r="A153" s="329"/>
      <c r="B153" s="54" t="e">
        <f>$N$18</f>
        <v>#REF!</v>
      </c>
      <c r="C153" s="65"/>
      <c r="D153" s="56"/>
      <c r="E153" s="65"/>
      <c r="F153" s="55">
        <f t="shared" si="36"/>
        <v>0</v>
      </c>
      <c r="G153" s="55">
        <f t="shared" si="37"/>
        <v>0</v>
      </c>
      <c r="H153" s="55">
        <f t="shared" si="38"/>
        <v>0</v>
      </c>
      <c r="I153" s="206">
        <f t="shared" si="39"/>
        <v>0</v>
      </c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</row>
    <row r="154" spans="1:22" s="66" customFormat="1" ht="10.5" hidden="1" customHeight="1" x14ac:dyDescent="0.25">
      <c r="A154" s="329"/>
      <c r="B154" s="54" t="e">
        <f>$N$19</f>
        <v>#REF!</v>
      </c>
      <c r="C154" s="65"/>
      <c r="D154" s="56"/>
      <c r="E154" s="65"/>
      <c r="F154" s="55">
        <f t="shared" si="36"/>
        <v>0</v>
      </c>
      <c r="G154" s="55">
        <f t="shared" si="37"/>
        <v>0</v>
      </c>
      <c r="H154" s="55">
        <f t="shared" si="38"/>
        <v>0</v>
      </c>
      <c r="I154" s="206">
        <f t="shared" si="39"/>
        <v>0</v>
      </c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</row>
    <row r="155" spans="1:22" s="66" customFormat="1" ht="10.5" hidden="1" customHeight="1" x14ac:dyDescent="0.25">
      <c r="A155" s="329"/>
      <c r="B155" s="54" t="e">
        <f>$N$20</f>
        <v>#REF!</v>
      </c>
      <c r="C155" s="65"/>
      <c r="D155" s="56"/>
      <c r="E155" s="65"/>
      <c r="F155" s="55">
        <f t="shared" si="36"/>
        <v>0</v>
      </c>
      <c r="G155" s="55">
        <f t="shared" si="37"/>
        <v>0</v>
      </c>
      <c r="H155" s="55">
        <f t="shared" si="38"/>
        <v>0</v>
      </c>
      <c r="I155" s="206">
        <f t="shared" si="39"/>
        <v>0</v>
      </c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</row>
    <row r="156" spans="1:22" s="66" customFormat="1" ht="10.5" hidden="1" customHeight="1" thickBot="1" x14ac:dyDescent="0.25">
      <c r="A156" s="329"/>
      <c r="B156" s="54" t="e">
        <f>$N$21</f>
        <v>#REF!</v>
      </c>
      <c r="C156" s="65"/>
      <c r="D156" s="56"/>
      <c r="E156" s="65"/>
      <c r="F156" s="55">
        <f t="shared" si="36"/>
        <v>0</v>
      </c>
      <c r="G156" s="55">
        <f t="shared" si="37"/>
        <v>0</v>
      </c>
      <c r="H156" s="55">
        <f t="shared" si="38"/>
        <v>0</v>
      </c>
      <c r="I156" s="206">
        <f t="shared" si="39"/>
        <v>0</v>
      </c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</row>
    <row r="157" spans="1:22" s="66" customFormat="1" ht="10.5" hidden="1" customHeight="1" thickBot="1" x14ac:dyDescent="0.25">
      <c r="A157" s="329"/>
      <c r="B157" s="54" t="e">
        <f>$N$22</f>
        <v>#REF!</v>
      </c>
      <c r="C157" s="65"/>
      <c r="D157" s="56"/>
      <c r="E157" s="65"/>
      <c r="F157" s="55">
        <f t="shared" si="36"/>
        <v>0</v>
      </c>
      <c r="G157" s="55">
        <f t="shared" si="37"/>
        <v>0</v>
      </c>
      <c r="H157" s="55">
        <f t="shared" si="38"/>
        <v>0</v>
      </c>
      <c r="I157" s="206">
        <f t="shared" si="39"/>
        <v>0</v>
      </c>
      <c r="J157" s="210"/>
      <c r="K157" s="217" t="e">
        <f>#REF!</f>
        <v>#REF!</v>
      </c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</row>
    <row r="158" spans="1:22" s="66" customFormat="1" ht="10.5" hidden="1" customHeight="1" x14ac:dyDescent="0.25">
      <c r="A158" s="329"/>
      <c r="B158" s="54" t="e">
        <f>$N$23</f>
        <v>#REF!</v>
      </c>
      <c r="C158" s="65"/>
      <c r="D158" s="56"/>
      <c r="E158" s="65"/>
      <c r="F158" s="55">
        <f t="shared" si="36"/>
        <v>0</v>
      </c>
      <c r="G158" s="55">
        <f t="shared" si="37"/>
        <v>0</v>
      </c>
      <c r="H158" s="55">
        <f t="shared" si="38"/>
        <v>0</v>
      </c>
      <c r="I158" s="206">
        <f t="shared" si="39"/>
        <v>0</v>
      </c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</row>
    <row r="159" spans="1:22" s="66" customFormat="1" ht="10.5" hidden="1" customHeight="1" x14ac:dyDescent="0.25">
      <c r="A159" s="329"/>
      <c r="B159" s="54" t="e">
        <f>$N$24</f>
        <v>#REF!</v>
      </c>
      <c r="C159" s="65"/>
      <c r="D159" s="56"/>
      <c r="E159" s="65"/>
      <c r="F159" s="55">
        <f t="shared" si="36"/>
        <v>0</v>
      </c>
      <c r="G159" s="55">
        <f t="shared" si="37"/>
        <v>0</v>
      </c>
      <c r="H159" s="55">
        <f t="shared" si="38"/>
        <v>0</v>
      </c>
      <c r="I159" s="206">
        <f t="shared" si="39"/>
        <v>0</v>
      </c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</row>
    <row r="160" spans="1:22" s="66" customFormat="1" ht="10.5" hidden="1" customHeight="1" x14ac:dyDescent="0.25">
      <c r="A160" s="329"/>
      <c r="B160" s="54" t="e">
        <f>$N$25</f>
        <v>#REF!</v>
      </c>
      <c r="C160" s="65"/>
      <c r="D160" s="56"/>
      <c r="E160" s="65"/>
      <c r="F160" s="55">
        <f t="shared" si="36"/>
        <v>0</v>
      </c>
      <c r="G160" s="55">
        <f t="shared" si="37"/>
        <v>0</v>
      </c>
      <c r="H160" s="55">
        <f t="shared" si="38"/>
        <v>0</v>
      </c>
      <c r="I160" s="206">
        <f t="shared" si="39"/>
        <v>0</v>
      </c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</row>
    <row r="161" spans="1:22" s="66" customFormat="1" ht="10.5" hidden="1" customHeight="1" x14ac:dyDescent="0.25">
      <c r="A161" s="329"/>
      <c r="B161" s="57" t="e">
        <f>$N$26</f>
        <v>#REF!</v>
      </c>
      <c r="C161" s="67"/>
      <c r="D161" s="59"/>
      <c r="E161" s="67"/>
      <c r="F161" s="58">
        <f t="shared" si="36"/>
        <v>0</v>
      </c>
      <c r="G161" s="58">
        <f t="shared" si="37"/>
        <v>0</v>
      </c>
      <c r="H161" s="58">
        <f t="shared" si="38"/>
        <v>0</v>
      </c>
      <c r="I161" s="208">
        <f t="shared" si="39"/>
        <v>0</v>
      </c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</row>
    <row r="162" spans="1:22" s="66" customFormat="1" ht="10.5" hidden="1" customHeight="1" x14ac:dyDescent="0.25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</row>
    <row r="163" spans="1:22" s="66" customFormat="1" ht="10.5" hidden="1" customHeight="1" x14ac:dyDescent="0.25">
      <c r="A163" s="329"/>
      <c r="B163" s="47" t="e">
        <f>$N$17</f>
        <v>#REF!</v>
      </c>
      <c r="C163" s="69"/>
      <c r="D163" s="49"/>
      <c r="E163" s="69"/>
      <c r="F163" s="48">
        <f t="shared" ref="F163:F172" si="40">COUNTIF($I$20,N17)</f>
        <v>0</v>
      </c>
      <c r="G163" s="48">
        <f t="shared" ref="G163:G172" si="41">COUNTIF($J$20,N17)</f>
        <v>0</v>
      </c>
      <c r="H163" s="48">
        <f t="shared" ref="H163:H172" si="42">COUNTIF($K$20,N17)</f>
        <v>0</v>
      </c>
      <c r="I163" s="205">
        <f t="shared" ref="I163:I172" si="43">SUM(D163:H163)</f>
        <v>0</v>
      </c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</row>
    <row r="164" spans="1:22" s="66" customFormat="1" ht="10.5" hidden="1" customHeight="1" x14ac:dyDescent="0.25">
      <c r="A164" s="329"/>
      <c r="B164" s="54" t="e">
        <f>$N$18</f>
        <v>#REF!</v>
      </c>
      <c r="C164" s="65"/>
      <c r="D164" s="56"/>
      <c r="E164" s="65"/>
      <c r="F164" s="55">
        <f t="shared" si="40"/>
        <v>0</v>
      </c>
      <c r="G164" s="55">
        <f t="shared" si="41"/>
        <v>0</v>
      </c>
      <c r="H164" s="55">
        <f t="shared" si="42"/>
        <v>0</v>
      </c>
      <c r="I164" s="206">
        <f t="shared" si="43"/>
        <v>0</v>
      </c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</row>
    <row r="165" spans="1:22" s="66" customFormat="1" ht="10.5" hidden="1" customHeight="1" x14ac:dyDescent="0.25">
      <c r="A165" s="329"/>
      <c r="B165" s="54" t="e">
        <f>$N$19</f>
        <v>#REF!</v>
      </c>
      <c r="C165" s="65"/>
      <c r="D165" s="56"/>
      <c r="E165" s="65"/>
      <c r="F165" s="55">
        <f t="shared" si="40"/>
        <v>0</v>
      </c>
      <c r="G165" s="55">
        <f t="shared" si="41"/>
        <v>0</v>
      </c>
      <c r="H165" s="55">
        <f t="shared" si="42"/>
        <v>0</v>
      </c>
      <c r="I165" s="206">
        <f t="shared" si="43"/>
        <v>0</v>
      </c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</row>
    <row r="166" spans="1:22" s="66" customFormat="1" ht="10.5" hidden="1" customHeight="1" x14ac:dyDescent="0.25">
      <c r="A166" s="329"/>
      <c r="B166" s="54" t="e">
        <f>$N$20</f>
        <v>#REF!</v>
      </c>
      <c r="C166" s="65"/>
      <c r="D166" s="56"/>
      <c r="E166" s="65"/>
      <c r="F166" s="55">
        <f t="shared" si="40"/>
        <v>0</v>
      </c>
      <c r="G166" s="55">
        <f t="shared" si="41"/>
        <v>0</v>
      </c>
      <c r="H166" s="55">
        <f t="shared" si="42"/>
        <v>0</v>
      </c>
      <c r="I166" s="206">
        <f t="shared" si="43"/>
        <v>0</v>
      </c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</row>
    <row r="167" spans="1:22" s="66" customFormat="1" ht="10.5" hidden="1" customHeight="1" thickBot="1" x14ac:dyDescent="0.25">
      <c r="A167" s="329"/>
      <c r="B167" s="54" t="e">
        <f>$N$21</f>
        <v>#REF!</v>
      </c>
      <c r="C167" s="65"/>
      <c r="D167" s="56"/>
      <c r="E167" s="65"/>
      <c r="F167" s="55">
        <f t="shared" si="40"/>
        <v>0</v>
      </c>
      <c r="G167" s="55">
        <f t="shared" si="41"/>
        <v>0</v>
      </c>
      <c r="H167" s="55">
        <f t="shared" si="42"/>
        <v>0</v>
      </c>
      <c r="I167" s="206">
        <f t="shared" si="43"/>
        <v>0</v>
      </c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</row>
    <row r="168" spans="1:22" s="66" customFormat="1" ht="10.5" hidden="1" customHeight="1" thickBot="1" x14ac:dyDescent="0.25">
      <c r="A168" s="329"/>
      <c r="B168" s="54" t="e">
        <f>$N$22</f>
        <v>#REF!</v>
      </c>
      <c r="C168" s="65"/>
      <c r="D168" s="56"/>
      <c r="E168" s="65"/>
      <c r="F168" s="55">
        <f t="shared" si="40"/>
        <v>0</v>
      </c>
      <c r="G168" s="55">
        <f t="shared" si="41"/>
        <v>0</v>
      </c>
      <c r="H168" s="55">
        <f t="shared" si="42"/>
        <v>0</v>
      </c>
      <c r="I168" s="206">
        <f t="shared" si="43"/>
        <v>0</v>
      </c>
      <c r="J168" s="210"/>
      <c r="K168" s="217" t="e">
        <f>#REF!</f>
        <v>#REF!</v>
      </c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</row>
    <row r="169" spans="1:22" s="66" customFormat="1" ht="10.5" hidden="1" customHeight="1" x14ac:dyDescent="0.25">
      <c r="A169" s="329"/>
      <c r="B169" s="54" t="e">
        <f>$N$23</f>
        <v>#REF!</v>
      </c>
      <c r="C169" s="65"/>
      <c r="D169" s="56"/>
      <c r="E169" s="65"/>
      <c r="F169" s="55">
        <f t="shared" si="40"/>
        <v>0</v>
      </c>
      <c r="G169" s="55">
        <f t="shared" si="41"/>
        <v>0</v>
      </c>
      <c r="H169" s="55">
        <f t="shared" si="42"/>
        <v>0</v>
      </c>
      <c r="I169" s="206">
        <f t="shared" si="43"/>
        <v>0</v>
      </c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</row>
    <row r="170" spans="1:22" s="66" customFormat="1" ht="10.5" hidden="1" customHeight="1" x14ac:dyDescent="0.25">
      <c r="A170" s="329"/>
      <c r="B170" s="54" t="e">
        <f>$N$24</f>
        <v>#REF!</v>
      </c>
      <c r="C170" s="65"/>
      <c r="D170" s="56"/>
      <c r="E170" s="65"/>
      <c r="F170" s="55">
        <f t="shared" si="40"/>
        <v>0</v>
      </c>
      <c r="G170" s="55">
        <f t="shared" si="41"/>
        <v>0</v>
      </c>
      <c r="H170" s="55">
        <f t="shared" si="42"/>
        <v>0</v>
      </c>
      <c r="I170" s="206">
        <f t="shared" si="43"/>
        <v>0</v>
      </c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</row>
    <row r="171" spans="1:22" s="66" customFormat="1" ht="10.5" hidden="1" customHeight="1" x14ac:dyDescent="0.25">
      <c r="A171" s="329"/>
      <c r="B171" s="54" t="e">
        <f>$N$25</f>
        <v>#REF!</v>
      </c>
      <c r="C171" s="65"/>
      <c r="D171" s="56"/>
      <c r="E171" s="65"/>
      <c r="F171" s="55">
        <f t="shared" si="40"/>
        <v>0</v>
      </c>
      <c r="G171" s="55">
        <f t="shared" si="41"/>
        <v>0</v>
      </c>
      <c r="H171" s="55">
        <f t="shared" si="42"/>
        <v>0</v>
      </c>
      <c r="I171" s="206">
        <f t="shared" si="43"/>
        <v>0</v>
      </c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</row>
    <row r="172" spans="1:22" s="66" customFormat="1" ht="10.5" hidden="1" customHeight="1" x14ac:dyDescent="0.25">
      <c r="A172" s="329"/>
      <c r="B172" s="57" t="e">
        <f>$N$26</f>
        <v>#REF!</v>
      </c>
      <c r="C172" s="67"/>
      <c r="D172" s="59"/>
      <c r="E172" s="67"/>
      <c r="F172" s="58">
        <f t="shared" si="40"/>
        <v>0</v>
      </c>
      <c r="G172" s="58">
        <f t="shared" si="41"/>
        <v>0</v>
      </c>
      <c r="H172" s="58">
        <f t="shared" si="42"/>
        <v>0</v>
      </c>
      <c r="I172" s="208">
        <f t="shared" si="43"/>
        <v>0</v>
      </c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</row>
    <row r="173" spans="1:22" s="66" customFormat="1" ht="10.5" hidden="1" customHeight="1" x14ac:dyDescent="0.25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</row>
    <row r="174" spans="1:22" s="66" customFormat="1" ht="10.5" hidden="1" customHeight="1" x14ac:dyDescent="0.25">
      <c r="A174" s="329"/>
      <c r="B174" s="47" t="e">
        <f>$N$17</f>
        <v>#REF!</v>
      </c>
      <c r="C174" s="48"/>
      <c r="D174" s="49"/>
      <c r="E174" s="48"/>
      <c r="F174" s="48">
        <f t="shared" ref="F174:F183" si="44">COUNTIF($I$15,N17)</f>
        <v>0</v>
      </c>
      <c r="G174" s="48">
        <f t="shared" ref="G174:G183" si="45">COUNTIF($J$15,N17)</f>
        <v>0</v>
      </c>
      <c r="H174" s="48">
        <f t="shared" ref="H174:H183" si="46">COUNTIF($K$15,N17)</f>
        <v>0</v>
      </c>
      <c r="I174" s="205">
        <f t="shared" ref="I174:I183" si="47">SUM(D174:H174)</f>
        <v>0</v>
      </c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</row>
    <row r="175" spans="1:22" s="66" customFormat="1" ht="10.5" hidden="1" customHeight="1" x14ac:dyDescent="0.25">
      <c r="A175" s="329"/>
      <c r="B175" s="54" t="e">
        <f>$N$18</f>
        <v>#REF!</v>
      </c>
      <c r="C175" s="55"/>
      <c r="D175" s="56"/>
      <c r="E175" s="55"/>
      <c r="F175" s="55">
        <f t="shared" si="44"/>
        <v>0</v>
      </c>
      <c r="G175" s="55">
        <f t="shared" si="45"/>
        <v>0</v>
      </c>
      <c r="H175" s="55">
        <f t="shared" si="46"/>
        <v>0</v>
      </c>
      <c r="I175" s="206">
        <f t="shared" si="47"/>
        <v>0</v>
      </c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</row>
    <row r="176" spans="1:22" s="66" customFormat="1" ht="10.5" hidden="1" customHeight="1" x14ac:dyDescent="0.25">
      <c r="A176" s="329"/>
      <c r="B176" s="54" t="e">
        <f>$N$19</f>
        <v>#REF!</v>
      </c>
      <c r="C176" s="55"/>
      <c r="D176" s="56"/>
      <c r="E176" s="55"/>
      <c r="F176" s="55">
        <f t="shared" si="44"/>
        <v>0</v>
      </c>
      <c r="G176" s="55">
        <f t="shared" si="45"/>
        <v>0</v>
      </c>
      <c r="H176" s="55">
        <f t="shared" si="46"/>
        <v>0</v>
      </c>
      <c r="I176" s="206">
        <f t="shared" si="47"/>
        <v>0</v>
      </c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</row>
    <row r="177" spans="1:22" s="66" customFormat="1" ht="10.5" hidden="1" customHeight="1" x14ac:dyDescent="0.25">
      <c r="A177" s="329"/>
      <c r="B177" s="54" t="e">
        <f>$N$20</f>
        <v>#REF!</v>
      </c>
      <c r="C177" s="55"/>
      <c r="D177" s="56"/>
      <c r="E177" s="55"/>
      <c r="F177" s="55">
        <f t="shared" si="44"/>
        <v>0</v>
      </c>
      <c r="G177" s="55">
        <f t="shared" si="45"/>
        <v>0</v>
      </c>
      <c r="H177" s="55">
        <f t="shared" si="46"/>
        <v>0</v>
      </c>
      <c r="I177" s="206">
        <f t="shared" si="47"/>
        <v>0</v>
      </c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</row>
    <row r="178" spans="1:22" s="66" customFormat="1" ht="10.5" hidden="1" customHeight="1" thickBot="1" x14ac:dyDescent="0.25">
      <c r="A178" s="329"/>
      <c r="B178" s="54" t="e">
        <f>$N$21</f>
        <v>#REF!</v>
      </c>
      <c r="C178" s="55"/>
      <c r="D178" s="56"/>
      <c r="E178" s="55"/>
      <c r="F178" s="55">
        <f t="shared" si="44"/>
        <v>0</v>
      </c>
      <c r="G178" s="55">
        <f t="shared" si="45"/>
        <v>0</v>
      </c>
      <c r="H178" s="55">
        <f t="shared" si="46"/>
        <v>0</v>
      </c>
      <c r="I178" s="206">
        <f t="shared" si="47"/>
        <v>0</v>
      </c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</row>
    <row r="179" spans="1:22" s="66" customFormat="1" ht="10.5" hidden="1" customHeight="1" thickBot="1" x14ac:dyDescent="0.25">
      <c r="A179" s="329"/>
      <c r="B179" s="54" t="e">
        <f>$N$22</f>
        <v>#REF!</v>
      </c>
      <c r="C179" s="55"/>
      <c r="D179" s="56"/>
      <c r="E179" s="55"/>
      <c r="F179" s="55">
        <f t="shared" si="44"/>
        <v>0</v>
      </c>
      <c r="G179" s="55">
        <f t="shared" si="45"/>
        <v>0</v>
      </c>
      <c r="H179" s="55">
        <f t="shared" si="46"/>
        <v>0</v>
      </c>
      <c r="I179" s="206">
        <f t="shared" si="47"/>
        <v>0</v>
      </c>
      <c r="J179" s="210"/>
      <c r="K179" s="217" t="e">
        <f>#REF!</f>
        <v>#REF!</v>
      </c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</row>
    <row r="180" spans="1:22" s="66" customFormat="1" ht="10.5" hidden="1" customHeight="1" x14ac:dyDescent="0.25">
      <c r="A180" s="329"/>
      <c r="B180" s="54" t="e">
        <f>$N$23</f>
        <v>#REF!</v>
      </c>
      <c r="C180" s="55"/>
      <c r="D180" s="56"/>
      <c r="E180" s="55"/>
      <c r="F180" s="55">
        <f t="shared" si="44"/>
        <v>0</v>
      </c>
      <c r="G180" s="55">
        <f t="shared" si="45"/>
        <v>0</v>
      </c>
      <c r="H180" s="55">
        <f t="shared" si="46"/>
        <v>0</v>
      </c>
      <c r="I180" s="206">
        <f t="shared" si="47"/>
        <v>0</v>
      </c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</row>
    <row r="181" spans="1:22" s="66" customFormat="1" ht="10.5" hidden="1" customHeight="1" x14ac:dyDescent="0.25">
      <c r="A181" s="329"/>
      <c r="B181" s="54" t="e">
        <f>$N$24</f>
        <v>#REF!</v>
      </c>
      <c r="C181" s="55"/>
      <c r="D181" s="56"/>
      <c r="E181" s="55"/>
      <c r="F181" s="55">
        <f t="shared" si="44"/>
        <v>0</v>
      </c>
      <c r="G181" s="55">
        <f t="shared" si="45"/>
        <v>0</v>
      </c>
      <c r="H181" s="55">
        <f t="shared" si="46"/>
        <v>0</v>
      </c>
      <c r="I181" s="206">
        <f t="shared" si="47"/>
        <v>0</v>
      </c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</row>
    <row r="182" spans="1:22" s="66" customFormat="1" ht="10.5" hidden="1" customHeight="1" x14ac:dyDescent="0.25">
      <c r="A182" s="329"/>
      <c r="B182" s="54" t="e">
        <f>$N$25</f>
        <v>#REF!</v>
      </c>
      <c r="C182" s="55"/>
      <c r="D182" s="56"/>
      <c r="E182" s="55"/>
      <c r="F182" s="55">
        <f t="shared" si="44"/>
        <v>0</v>
      </c>
      <c r="G182" s="55">
        <f t="shared" si="45"/>
        <v>0</v>
      </c>
      <c r="H182" s="55">
        <f t="shared" si="46"/>
        <v>0</v>
      </c>
      <c r="I182" s="206">
        <f t="shared" si="47"/>
        <v>0</v>
      </c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</row>
    <row r="183" spans="1:22" s="66" customFormat="1" ht="10.5" hidden="1" customHeight="1" x14ac:dyDescent="0.25">
      <c r="A183" s="329"/>
      <c r="B183" s="57" t="e">
        <f>$N$26</f>
        <v>#REF!</v>
      </c>
      <c r="C183" s="58"/>
      <c r="D183" s="59"/>
      <c r="E183" s="58"/>
      <c r="F183" s="58">
        <f t="shared" si="44"/>
        <v>0</v>
      </c>
      <c r="G183" s="58">
        <f t="shared" si="45"/>
        <v>0</v>
      </c>
      <c r="H183" s="58">
        <f t="shared" si="46"/>
        <v>0</v>
      </c>
      <c r="I183" s="208">
        <f t="shared" si="47"/>
        <v>0</v>
      </c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</row>
    <row r="184" spans="1:22" s="66" customFormat="1" ht="10.5" hidden="1" customHeight="1" x14ac:dyDescent="0.25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</row>
    <row r="185" spans="1:22" s="66" customFormat="1" ht="10.5" hidden="1" customHeight="1" x14ac:dyDescent="0.25">
      <c r="A185" s="329"/>
      <c r="B185" s="47" t="e">
        <f>$N$17</f>
        <v>#REF!</v>
      </c>
      <c r="C185" s="69"/>
      <c r="D185" s="49"/>
      <c r="E185" s="69"/>
      <c r="F185" s="48">
        <f t="shared" ref="F185:F194" si="48">COUNTIF($I$10,N17)</f>
        <v>0</v>
      </c>
      <c r="G185" s="48">
        <f t="shared" ref="G185:G194" si="49">COUNTIF($J$10,N17)</f>
        <v>0</v>
      </c>
      <c r="H185" s="48">
        <f t="shared" ref="H185:H194" si="50">COUNTIF($K$10,N17)</f>
        <v>0</v>
      </c>
      <c r="I185" s="205">
        <f t="shared" ref="I185:I194" si="51">SUM(D185:H185)</f>
        <v>0</v>
      </c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</row>
    <row r="186" spans="1:22" s="66" customFormat="1" ht="10.5" hidden="1" customHeight="1" x14ac:dyDescent="0.25">
      <c r="A186" s="329"/>
      <c r="B186" s="54" t="e">
        <f>$N$18</f>
        <v>#REF!</v>
      </c>
      <c r="C186" s="65"/>
      <c r="D186" s="56"/>
      <c r="E186" s="65"/>
      <c r="F186" s="55">
        <f t="shared" si="48"/>
        <v>0</v>
      </c>
      <c r="G186" s="55">
        <f t="shared" si="49"/>
        <v>0</v>
      </c>
      <c r="H186" s="55">
        <f t="shared" si="50"/>
        <v>0</v>
      </c>
      <c r="I186" s="206">
        <f t="shared" si="51"/>
        <v>0</v>
      </c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</row>
    <row r="187" spans="1:22" s="66" customFormat="1" ht="10.5" hidden="1" customHeight="1" x14ac:dyDescent="0.25">
      <c r="A187" s="329"/>
      <c r="B187" s="54" t="e">
        <f>$N$19</f>
        <v>#REF!</v>
      </c>
      <c r="C187" s="65"/>
      <c r="D187" s="56"/>
      <c r="E187" s="65"/>
      <c r="F187" s="55">
        <f t="shared" si="48"/>
        <v>0</v>
      </c>
      <c r="G187" s="55">
        <f t="shared" si="49"/>
        <v>0</v>
      </c>
      <c r="H187" s="55">
        <f t="shared" si="50"/>
        <v>0</v>
      </c>
      <c r="I187" s="206">
        <f t="shared" si="51"/>
        <v>0</v>
      </c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</row>
    <row r="188" spans="1:22" s="66" customFormat="1" ht="10.5" hidden="1" customHeight="1" x14ac:dyDescent="0.25">
      <c r="A188" s="329"/>
      <c r="B188" s="54" t="e">
        <f>$N$20</f>
        <v>#REF!</v>
      </c>
      <c r="C188" s="65"/>
      <c r="D188" s="56"/>
      <c r="E188" s="65"/>
      <c r="F188" s="55">
        <f t="shared" si="48"/>
        <v>0</v>
      </c>
      <c r="G188" s="55">
        <f t="shared" si="49"/>
        <v>0</v>
      </c>
      <c r="H188" s="55">
        <f t="shared" si="50"/>
        <v>0</v>
      </c>
      <c r="I188" s="206">
        <f t="shared" si="51"/>
        <v>0</v>
      </c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</row>
    <row r="189" spans="1:22" s="66" customFormat="1" ht="10.5" hidden="1" customHeight="1" x14ac:dyDescent="0.25">
      <c r="A189" s="329"/>
      <c r="B189" s="54" t="e">
        <f>$N$21</f>
        <v>#REF!</v>
      </c>
      <c r="C189" s="65"/>
      <c r="D189" s="56"/>
      <c r="E189" s="65"/>
      <c r="F189" s="55">
        <f t="shared" si="48"/>
        <v>0</v>
      </c>
      <c r="G189" s="55">
        <f t="shared" si="49"/>
        <v>0</v>
      </c>
      <c r="H189" s="55">
        <f t="shared" si="50"/>
        <v>0</v>
      </c>
      <c r="I189" s="206">
        <f t="shared" si="51"/>
        <v>0</v>
      </c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</row>
    <row r="190" spans="1:22" s="66" customFormat="1" ht="10.5" hidden="1" customHeight="1" x14ac:dyDescent="0.25">
      <c r="A190" s="329"/>
      <c r="B190" s="54" t="e">
        <f>$N$22</f>
        <v>#REF!</v>
      </c>
      <c r="C190" s="65"/>
      <c r="D190" s="56"/>
      <c r="E190" s="65"/>
      <c r="F190" s="55">
        <f t="shared" si="48"/>
        <v>0</v>
      </c>
      <c r="G190" s="55">
        <f t="shared" si="49"/>
        <v>0</v>
      </c>
      <c r="H190" s="55">
        <f t="shared" si="50"/>
        <v>0</v>
      </c>
      <c r="I190" s="206">
        <f t="shared" si="51"/>
        <v>0</v>
      </c>
      <c r="J190" s="210"/>
      <c r="K190" s="53" t="e">
        <f>#REF!</f>
        <v>#REF!</v>
      </c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</row>
    <row r="191" spans="1:22" s="66" customFormat="1" ht="10.5" hidden="1" customHeight="1" x14ac:dyDescent="0.25">
      <c r="A191" s="329"/>
      <c r="B191" s="54" t="e">
        <f>$N$23</f>
        <v>#REF!</v>
      </c>
      <c r="C191" s="65"/>
      <c r="D191" s="56"/>
      <c r="E191" s="65"/>
      <c r="F191" s="55">
        <f t="shared" si="48"/>
        <v>0</v>
      </c>
      <c r="G191" s="55">
        <f t="shared" si="49"/>
        <v>0</v>
      </c>
      <c r="H191" s="55">
        <f t="shared" si="50"/>
        <v>0</v>
      </c>
      <c r="I191" s="206">
        <f t="shared" si="51"/>
        <v>0</v>
      </c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</row>
    <row r="192" spans="1:22" s="66" customFormat="1" ht="10.5" hidden="1" customHeight="1" x14ac:dyDescent="0.25">
      <c r="A192" s="329"/>
      <c r="B192" s="54" t="e">
        <f>$N$24</f>
        <v>#REF!</v>
      </c>
      <c r="C192" s="65"/>
      <c r="D192" s="56"/>
      <c r="E192" s="65"/>
      <c r="F192" s="55">
        <f t="shared" si="48"/>
        <v>0</v>
      </c>
      <c r="G192" s="55">
        <f t="shared" si="49"/>
        <v>0</v>
      </c>
      <c r="H192" s="55">
        <f t="shared" si="50"/>
        <v>0</v>
      </c>
      <c r="I192" s="206">
        <f t="shared" si="51"/>
        <v>0</v>
      </c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</row>
    <row r="193" spans="1:22" s="66" customFormat="1" ht="10.5" hidden="1" customHeight="1" x14ac:dyDescent="0.25">
      <c r="A193" s="329"/>
      <c r="B193" s="54" t="e">
        <f>$N$25</f>
        <v>#REF!</v>
      </c>
      <c r="C193" s="65"/>
      <c r="D193" s="56"/>
      <c r="E193" s="65"/>
      <c r="F193" s="55">
        <f t="shared" si="48"/>
        <v>0</v>
      </c>
      <c r="G193" s="55">
        <f t="shared" si="49"/>
        <v>0</v>
      </c>
      <c r="H193" s="55">
        <f t="shared" si="50"/>
        <v>0</v>
      </c>
      <c r="I193" s="206">
        <f t="shared" si="51"/>
        <v>0</v>
      </c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</row>
    <row r="194" spans="1:22" s="66" customFormat="1" ht="10.5" hidden="1" customHeight="1" x14ac:dyDescent="0.25">
      <c r="A194" s="329"/>
      <c r="B194" s="57" t="e">
        <f>$N$26</f>
        <v>#REF!</v>
      </c>
      <c r="C194" s="67"/>
      <c r="D194" s="59"/>
      <c r="E194" s="67"/>
      <c r="F194" s="58">
        <f t="shared" si="48"/>
        <v>0</v>
      </c>
      <c r="G194" s="58">
        <f t="shared" si="49"/>
        <v>0</v>
      </c>
      <c r="H194" s="58">
        <f t="shared" si="50"/>
        <v>0</v>
      </c>
      <c r="I194" s="208">
        <f t="shared" si="51"/>
        <v>0</v>
      </c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</row>
    <row r="195" spans="1:22" s="66" customFormat="1" ht="10.5" hidden="1" customHeight="1" x14ac:dyDescent="0.25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</row>
    <row r="196" spans="1:22" s="66" customFormat="1" ht="10.5" hidden="1" customHeight="1" x14ac:dyDescent="0.25">
      <c r="A196" s="329"/>
      <c r="B196" s="47" t="e">
        <f>$N$17</f>
        <v>#REF!</v>
      </c>
      <c r="C196" s="69"/>
      <c r="D196" s="49"/>
      <c r="E196" s="69"/>
      <c r="F196" s="48">
        <f t="shared" ref="F196:F205" si="52">COUNTIF($I$11,N17)</f>
        <v>0</v>
      </c>
      <c r="G196" s="48">
        <f t="shared" ref="G196:G205" si="53">COUNTIF($J$11,N17)</f>
        <v>0</v>
      </c>
      <c r="H196" s="48">
        <f t="shared" ref="H196:H205" si="54">COUNTIF($K$11,N17)</f>
        <v>0</v>
      </c>
      <c r="I196" s="205">
        <f t="shared" ref="I196:I205" si="55">SUM(D196:H196)</f>
        <v>0</v>
      </c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</row>
    <row r="197" spans="1:22" s="66" customFormat="1" ht="10.5" hidden="1" customHeight="1" x14ac:dyDescent="0.25">
      <c r="A197" s="329"/>
      <c r="B197" s="54" t="e">
        <f>$N$18</f>
        <v>#REF!</v>
      </c>
      <c r="C197" s="65"/>
      <c r="D197" s="56"/>
      <c r="E197" s="65"/>
      <c r="F197" s="70">
        <f t="shared" si="52"/>
        <v>0</v>
      </c>
      <c r="G197" s="55">
        <f t="shared" si="53"/>
        <v>0</v>
      </c>
      <c r="H197" s="70">
        <f t="shared" si="54"/>
        <v>0</v>
      </c>
      <c r="I197" s="206">
        <f t="shared" si="55"/>
        <v>0</v>
      </c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</row>
    <row r="198" spans="1:22" s="66" customFormat="1" ht="10.5" hidden="1" customHeight="1" x14ac:dyDescent="0.25">
      <c r="A198" s="329"/>
      <c r="B198" s="54" t="e">
        <f>$N$19</f>
        <v>#REF!</v>
      </c>
      <c r="C198" s="65"/>
      <c r="D198" s="56"/>
      <c r="E198" s="65"/>
      <c r="F198" s="55">
        <f t="shared" si="52"/>
        <v>0</v>
      </c>
      <c r="G198" s="55">
        <f t="shared" si="53"/>
        <v>0</v>
      </c>
      <c r="H198" s="55">
        <f t="shared" si="54"/>
        <v>0</v>
      </c>
      <c r="I198" s="206">
        <f t="shared" si="55"/>
        <v>0</v>
      </c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</row>
    <row r="199" spans="1:22" s="66" customFormat="1" ht="10.5" hidden="1" customHeight="1" x14ac:dyDescent="0.25">
      <c r="A199" s="329"/>
      <c r="B199" s="54" t="e">
        <f>$N$20</f>
        <v>#REF!</v>
      </c>
      <c r="C199" s="65"/>
      <c r="D199" s="56"/>
      <c r="E199" s="65"/>
      <c r="F199" s="55">
        <f t="shared" si="52"/>
        <v>0</v>
      </c>
      <c r="G199" s="55">
        <f t="shared" si="53"/>
        <v>0</v>
      </c>
      <c r="H199" s="55">
        <f t="shared" si="54"/>
        <v>0</v>
      </c>
      <c r="I199" s="206">
        <f t="shared" si="55"/>
        <v>0</v>
      </c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</row>
    <row r="200" spans="1:22" s="66" customFormat="1" ht="10.5" hidden="1" customHeight="1" thickBot="1" x14ac:dyDescent="0.25">
      <c r="A200" s="329"/>
      <c r="B200" s="54" t="e">
        <f>$N$21</f>
        <v>#REF!</v>
      </c>
      <c r="C200" s="65"/>
      <c r="D200" s="56"/>
      <c r="E200" s="65"/>
      <c r="F200" s="55">
        <f t="shared" si="52"/>
        <v>0</v>
      </c>
      <c r="G200" s="55">
        <f t="shared" si="53"/>
        <v>0</v>
      </c>
      <c r="H200" s="55">
        <f t="shared" si="54"/>
        <v>0</v>
      </c>
      <c r="I200" s="206">
        <f t="shared" si="55"/>
        <v>0</v>
      </c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</row>
    <row r="201" spans="1:22" s="66" customFormat="1" ht="10.5" hidden="1" customHeight="1" thickBot="1" x14ac:dyDescent="0.25">
      <c r="A201" s="329"/>
      <c r="B201" s="54" t="e">
        <f>$N$22</f>
        <v>#REF!</v>
      </c>
      <c r="C201" s="65"/>
      <c r="D201" s="56"/>
      <c r="E201" s="65"/>
      <c r="F201" s="55">
        <f t="shared" si="52"/>
        <v>0</v>
      </c>
      <c r="G201" s="55">
        <f t="shared" si="53"/>
        <v>0</v>
      </c>
      <c r="H201" s="55">
        <f t="shared" si="54"/>
        <v>0</v>
      </c>
      <c r="I201" s="206">
        <f t="shared" si="55"/>
        <v>0</v>
      </c>
      <c r="J201" s="210"/>
      <c r="K201" s="217" t="e">
        <f>#REF!</f>
        <v>#REF!</v>
      </c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</row>
    <row r="202" spans="1:22" s="66" customFormat="1" ht="10.5" hidden="1" customHeight="1" x14ac:dyDescent="0.25">
      <c r="A202" s="329"/>
      <c r="B202" s="54" t="e">
        <f>$N$23</f>
        <v>#REF!</v>
      </c>
      <c r="C202" s="65"/>
      <c r="D202" s="56"/>
      <c r="E202" s="65"/>
      <c r="F202" s="55">
        <f t="shared" si="52"/>
        <v>0</v>
      </c>
      <c r="G202" s="55">
        <f t="shared" si="53"/>
        <v>0</v>
      </c>
      <c r="H202" s="55">
        <f t="shared" si="54"/>
        <v>0</v>
      </c>
      <c r="I202" s="206">
        <f t="shared" si="55"/>
        <v>0</v>
      </c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</row>
    <row r="203" spans="1:22" s="66" customFormat="1" ht="10.5" hidden="1" customHeight="1" x14ac:dyDescent="0.25">
      <c r="A203" s="329"/>
      <c r="B203" s="54" t="e">
        <f>$N$24</f>
        <v>#REF!</v>
      </c>
      <c r="C203" s="65"/>
      <c r="D203" s="56"/>
      <c r="E203" s="65"/>
      <c r="F203" s="55">
        <f t="shared" si="52"/>
        <v>0</v>
      </c>
      <c r="G203" s="55">
        <f t="shared" si="53"/>
        <v>0</v>
      </c>
      <c r="H203" s="55">
        <f t="shared" si="54"/>
        <v>0</v>
      </c>
      <c r="I203" s="206">
        <f t="shared" si="55"/>
        <v>0</v>
      </c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</row>
    <row r="204" spans="1:22" s="66" customFormat="1" ht="10.5" hidden="1" customHeight="1" x14ac:dyDescent="0.25">
      <c r="A204" s="329"/>
      <c r="B204" s="54" t="e">
        <f>$N$25</f>
        <v>#REF!</v>
      </c>
      <c r="C204" s="65"/>
      <c r="D204" s="56"/>
      <c r="E204" s="65"/>
      <c r="F204" s="55">
        <f t="shared" si="52"/>
        <v>0</v>
      </c>
      <c r="G204" s="55">
        <f t="shared" si="53"/>
        <v>0</v>
      </c>
      <c r="H204" s="55">
        <f t="shared" si="54"/>
        <v>0</v>
      </c>
      <c r="I204" s="206">
        <f t="shared" si="55"/>
        <v>0</v>
      </c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</row>
    <row r="205" spans="1:22" s="66" customFormat="1" ht="10.5" hidden="1" customHeight="1" x14ac:dyDescent="0.25">
      <c r="A205" s="329"/>
      <c r="B205" s="57" t="e">
        <f>$N$26</f>
        <v>#REF!</v>
      </c>
      <c r="C205" s="67"/>
      <c r="D205" s="59"/>
      <c r="E205" s="67"/>
      <c r="F205" s="58">
        <f t="shared" si="52"/>
        <v>0</v>
      </c>
      <c r="G205" s="58">
        <f t="shared" si="53"/>
        <v>0</v>
      </c>
      <c r="H205" s="58">
        <f t="shared" si="54"/>
        <v>0</v>
      </c>
      <c r="I205" s="208">
        <f t="shared" si="55"/>
        <v>0</v>
      </c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</row>
    <row r="206" spans="1:22" s="66" customFormat="1" ht="10.5" hidden="1" customHeight="1" x14ac:dyDescent="0.25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</row>
    <row r="207" spans="1:22" s="66" customFormat="1" ht="10.5" hidden="1" customHeight="1" x14ac:dyDescent="0.25">
      <c r="A207" s="329"/>
      <c r="B207" s="47" t="e">
        <f>$N$17</f>
        <v>#REF!</v>
      </c>
      <c r="C207" s="69"/>
      <c r="D207" s="49"/>
      <c r="E207" s="69"/>
      <c r="F207" s="48">
        <f t="shared" ref="F207:F216" si="56">COUNTIF($I$22,N17)</f>
        <v>0</v>
      </c>
      <c r="G207" s="48">
        <f t="shared" ref="G207:G216" si="57">COUNTIF($J$22,N17)</f>
        <v>0</v>
      </c>
      <c r="H207" s="48">
        <f t="shared" ref="H207:H216" si="58">COUNTIF($K$22,N17)</f>
        <v>0</v>
      </c>
      <c r="I207" s="205">
        <f t="shared" ref="I207:I216" si="59">SUM(D207:H207)</f>
        <v>0</v>
      </c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</row>
    <row r="208" spans="1:22" s="66" customFormat="1" ht="10.5" hidden="1" customHeight="1" x14ac:dyDescent="0.25">
      <c r="A208" s="329"/>
      <c r="B208" s="54" t="e">
        <f>$N$18</f>
        <v>#REF!</v>
      </c>
      <c r="C208" s="65"/>
      <c r="D208" s="56"/>
      <c r="E208" s="65"/>
      <c r="F208" s="55">
        <f t="shared" si="56"/>
        <v>0</v>
      </c>
      <c r="G208" s="55">
        <f t="shared" si="57"/>
        <v>0</v>
      </c>
      <c r="H208" s="55">
        <f t="shared" si="58"/>
        <v>0</v>
      </c>
      <c r="I208" s="206">
        <f t="shared" si="59"/>
        <v>0</v>
      </c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</row>
    <row r="209" spans="1:22" s="66" customFormat="1" ht="10.5" hidden="1" customHeight="1" x14ac:dyDescent="0.25">
      <c r="A209" s="329"/>
      <c r="B209" s="54" t="e">
        <f>$N$19</f>
        <v>#REF!</v>
      </c>
      <c r="C209" s="65"/>
      <c r="D209" s="56"/>
      <c r="E209" s="65"/>
      <c r="F209" s="55">
        <f t="shared" si="56"/>
        <v>0</v>
      </c>
      <c r="G209" s="55">
        <f t="shared" si="57"/>
        <v>0</v>
      </c>
      <c r="H209" s="55">
        <f t="shared" si="58"/>
        <v>0</v>
      </c>
      <c r="I209" s="206">
        <f t="shared" si="59"/>
        <v>0</v>
      </c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</row>
    <row r="210" spans="1:22" s="66" customFormat="1" ht="10.5" hidden="1" customHeight="1" x14ac:dyDescent="0.25">
      <c r="A210" s="329"/>
      <c r="B210" s="54" t="e">
        <f>$N$20</f>
        <v>#REF!</v>
      </c>
      <c r="C210" s="65"/>
      <c r="D210" s="56"/>
      <c r="E210" s="65"/>
      <c r="F210" s="55">
        <f t="shared" si="56"/>
        <v>0</v>
      </c>
      <c r="G210" s="55">
        <f t="shared" si="57"/>
        <v>0</v>
      </c>
      <c r="H210" s="55">
        <f t="shared" si="58"/>
        <v>0</v>
      </c>
      <c r="I210" s="206">
        <f t="shared" si="59"/>
        <v>0</v>
      </c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</row>
    <row r="211" spans="1:22" s="66" customFormat="1" ht="10.5" hidden="1" customHeight="1" thickBot="1" x14ac:dyDescent="0.25">
      <c r="A211" s="329"/>
      <c r="B211" s="54" t="e">
        <f>$N$21</f>
        <v>#REF!</v>
      </c>
      <c r="C211" s="65"/>
      <c r="D211" s="56"/>
      <c r="E211" s="65"/>
      <c r="F211" s="55">
        <f t="shared" si="56"/>
        <v>0</v>
      </c>
      <c r="G211" s="55">
        <f t="shared" si="57"/>
        <v>0</v>
      </c>
      <c r="H211" s="55">
        <f t="shared" si="58"/>
        <v>0</v>
      </c>
      <c r="I211" s="206">
        <f t="shared" si="59"/>
        <v>0</v>
      </c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</row>
    <row r="212" spans="1:22" s="66" customFormat="1" ht="10.5" hidden="1" customHeight="1" thickBot="1" x14ac:dyDescent="0.25">
      <c r="A212" s="329"/>
      <c r="B212" s="54" t="e">
        <f>$N$22</f>
        <v>#REF!</v>
      </c>
      <c r="C212" s="65"/>
      <c r="D212" s="56"/>
      <c r="E212" s="65"/>
      <c r="F212" s="55">
        <f t="shared" si="56"/>
        <v>0</v>
      </c>
      <c r="G212" s="55">
        <f t="shared" si="57"/>
        <v>0</v>
      </c>
      <c r="H212" s="55">
        <f t="shared" si="58"/>
        <v>0</v>
      </c>
      <c r="I212" s="206">
        <f t="shared" si="59"/>
        <v>0</v>
      </c>
      <c r="J212" s="210"/>
      <c r="K212" s="217" t="e">
        <f>#REF!</f>
        <v>#REF!</v>
      </c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</row>
    <row r="213" spans="1:22" s="66" customFormat="1" ht="10.5" hidden="1" customHeight="1" x14ac:dyDescent="0.25">
      <c r="A213" s="329"/>
      <c r="B213" s="54" t="e">
        <f>$N$23</f>
        <v>#REF!</v>
      </c>
      <c r="C213" s="65"/>
      <c r="D213" s="56"/>
      <c r="E213" s="65"/>
      <c r="F213" s="55">
        <f t="shared" si="56"/>
        <v>0</v>
      </c>
      <c r="G213" s="55">
        <f t="shared" si="57"/>
        <v>0</v>
      </c>
      <c r="H213" s="55">
        <f t="shared" si="58"/>
        <v>0</v>
      </c>
      <c r="I213" s="206">
        <f t="shared" si="59"/>
        <v>0</v>
      </c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</row>
    <row r="214" spans="1:22" s="66" customFormat="1" ht="10.5" hidden="1" customHeight="1" x14ac:dyDescent="0.25">
      <c r="A214" s="329"/>
      <c r="B214" s="54" t="e">
        <f>$N$24</f>
        <v>#REF!</v>
      </c>
      <c r="C214" s="65"/>
      <c r="D214" s="56"/>
      <c r="E214" s="65"/>
      <c r="F214" s="55">
        <f t="shared" si="56"/>
        <v>0</v>
      </c>
      <c r="G214" s="55">
        <f t="shared" si="57"/>
        <v>0</v>
      </c>
      <c r="H214" s="55">
        <f t="shared" si="58"/>
        <v>0</v>
      </c>
      <c r="I214" s="206">
        <f t="shared" si="59"/>
        <v>0</v>
      </c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</row>
    <row r="215" spans="1:22" s="66" customFormat="1" ht="10.5" hidden="1" customHeight="1" x14ac:dyDescent="0.25">
      <c r="A215" s="329"/>
      <c r="B215" s="54" t="e">
        <f>$N$25</f>
        <v>#REF!</v>
      </c>
      <c r="C215" s="65"/>
      <c r="D215" s="56"/>
      <c r="E215" s="65"/>
      <c r="F215" s="55">
        <f t="shared" si="56"/>
        <v>0</v>
      </c>
      <c r="G215" s="55">
        <f t="shared" si="57"/>
        <v>0</v>
      </c>
      <c r="H215" s="55">
        <f t="shared" si="58"/>
        <v>0</v>
      </c>
      <c r="I215" s="206">
        <f t="shared" si="59"/>
        <v>0</v>
      </c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</row>
    <row r="216" spans="1:22" s="66" customFormat="1" ht="10.5" hidden="1" customHeight="1" x14ac:dyDescent="0.25">
      <c r="A216" s="329"/>
      <c r="B216" s="57" t="e">
        <f>$N$26</f>
        <v>#REF!</v>
      </c>
      <c r="C216" s="67"/>
      <c r="D216" s="59"/>
      <c r="E216" s="67"/>
      <c r="F216" s="58">
        <f t="shared" si="56"/>
        <v>0</v>
      </c>
      <c r="G216" s="58">
        <f t="shared" si="57"/>
        <v>0</v>
      </c>
      <c r="H216" s="58">
        <f t="shared" si="58"/>
        <v>0</v>
      </c>
      <c r="I216" s="208">
        <f t="shared" si="59"/>
        <v>0</v>
      </c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</row>
    <row r="217" spans="1:22" s="66" customFormat="1" ht="10.5" hidden="1" customHeight="1" x14ac:dyDescent="0.25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</row>
    <row r="218" spans="1:22" s="66" customFormat="1" ht="10.5" hidden="1" customHeight="1" x14ac:dyDescent="0.25">
      <c r="A218" s="329"/>
      <c r="B218" s="71" t="e">
        <f>$N$17</f>
        <v>#REF!</v>
      </c>
      <c r="C218" s="72"/>
      <c r="D218" s="73"/>
      <c r="E218" s="72"/>
      <c r="F218" s="72">
        <f t="shared" ref="F218:F227" si="60">COUNTIF($I$9,N17)</f>
        <v>0</v>
      </c>
      <c r="G218" s="72">
        <f t="shared" ref="G218:G227" si="61">COUNTIF($J$9,N17)</f>
        <v>0</v>
      </c>
      <c r="H218" s="72">
        <f t="shared" ref="H218:H227" si="62">COUNTIF($K$9,N17)</f>
        <v>0</v>
      </c>
      <c r="I218" s="212">
        <f t="shared" ref="I218:I227" si="63">SUM(D218:H218)</f>
        <v>0</v>
      </c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</row>
    <row r="219" spans="1:22" s="66" customFormat="1" ht="10.5" hidden="1" customHeight="1" x14ac:dyDescent="0.25">
      <c r="A219" s="329"/>
      <c r="B219" s="74" t="e">
        <f>$N$18</f>
        <v>#REF!</v>
      </c>
      <c r="C219" s="75"/>
      <c r="D219" s="76"/>
      <c r="E219" s="75"/>
      <c r="F219" s="75">
        <f t="shared" si="60"/>
        <v>0</v>
      </c>
      <c r="G219" s="75">
        <f t="shared" si="61"/>
        <v>0</v>
      </c>
      <c r="H219" s="75">
        <f t="shared" si="62"/>
        <v>0</v>
      </c>
      <c r="I219" s="213">
        <f t="shared" si="63"/>
        <v>0</v>
      </c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</row>
    <row r="220" spans="1:22" s="66" customFormat="1" ht="10.5" hidden="1" customHeight="1" x14ac:dyDescent="0.25">
      <c r="A220" s="329"/>
      <c r="B220" s="74" t="e">
        <f>$N$19</f>
        <v>#REF!</v>
      </c>
      <c r="C220" s="75"/>
      <c r="D220" s="76"/>
      <c r="E220" s="75"/>
      <c r="F220" s="75">
        <f t="shared" si="60"/>
        <v>0</v>
      </c>
      <c r="G220" s="75">
        <f t="shared" si="61"/>
        <v>0</v>
      </c>
      <c r="H220" s="75">
        <f t="shared" si="62"/>
        <v>0</v>
      </c>
      <c r="I220" s="213">
        <f t="shared" si="63"/>
        <v>0</v>
      </c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</row>
    <row r="221" spans="1:22" s="66" customFormat="1" ht="10.5" hidden="1" customHeight="1" x14ac:dyDescent="0.25">
      <c r="A221" s="329"/>
      <c r="B221" s="74" t="e">
        <f>$N$20</f>
        <v>#REF!</v>
      </c>
      <c r="C221" s="75"/>
      <c r="D221" s="76"/>
      <c r="E221" s="75"/>
      <c r="F221" s="75">
        <f t="shared" si="60"/>
        <v>0</v>
      </c>
      <c r="G221" s="75">
        <f t="shared" si="61"/>
        <v>0</v>
      </c>
      <c r="H221" s="75">
        <f t="shared" si="62"/>
        <v>0</v>
      </c>
      <c r="I221" s="213">
        <f t="shared" si="63"/>
        <v>0</v>
      </c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</row>
    <row r="222" spans="1:22" s="66" customFormat="1" ht="10.5" hidden="1" customHeight="1" thickBot="1" x14ac:dyDescent="0.25">
      <c r="A222" s="329"/>
      <c r="B222" s="74" t="e">
        <f>$N$21</f>
        <v>#REF!</v>
      </c>
      <c r="C222" s="75"/>
      <c r="D222" s="76"/>
      <c r="E222" s="75"/>
      <c r="F222" s="75">
        <f t="shared" si="60"/>
        <v>0</v>
      </c>
      <c r="G222" s="75">
        <f t="shared" si="61"/>
        <v>0</v>
      </c>
      <c r="H222" s="75">
        <f t="shared" si="62"/>
        <v>0</v>
      </c>
      <c r="I222" s="213">
        <f t="shared" si="63"/>
        <v>0</v>
      </c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</row>
    <row r="223" spans="1:22" s="66" customFormat="1" ht="10.5" hidden="1" customHeight="1" thickBot="1" x14ac:dyDescent="0.25">
      <c r="A223" s="329"/>
      <c r="B223" s="74" t="e">
        <f>$N$22</f>
        <v>#REF!</v>
      </c>
      <c r="C223" s="75"/>
      <c r="D223" s="76"/>
      <c r="E223" s="75"/>
      <c r="F223" s="75">
        <f t="shared" si="60"/>
        <v>0</v>
      </c>
      <c r="G223" s="75">
        <f t="shared" si="61"/>
        <v>0</v>
      </c>
      <c r="H223" s="75">
        <f t="shared" si="62"/>
        <v>0</v>
      </c>
      <c r="I223" s="213">
        <f t="shared" si="63"/>
        <v>0</v>
      </c>
      <c r="J223" s="210"/>
      <c r="K223" s="218" t="e">
        <f>#REF!</f>
        <v>#REF!</v>
      </c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</row>
    <row r="224" spans="1:22" s="66" customFormat="1" ht="10.5" hidden="1" customHeight="1" x14ac:dyDescent="0.25">
      <c r="A224" s="329"/>
      <c r="B224" s="74" t="e">
        <f>$N$23</f>
        <v>#REF!</v>
      </c>
      <c r="C224" s="75"/>
      <c r="D224" s="76"/>
      <c r="E224" s="75"/>
      <c r="F224" s="75">
        <f t="shared" si="60"/>
        <v>0</v>
      </c>
      <c r="G224" s="75">
        <f t="shared" si="61"/>
        <v>0</v>
      </c>
      <c r="H224" s="75">
        <f t="shared" si="62"/>
        <v>0</v>
      </c>
      <c r="I224" s="213">
        <f t="shared" si="63"/>
        <v>0</v>
      </c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</row>
    <row r="225" spans="1:22" s="66" customFormat="1" ht="10.5" hidden="1" customHeight="1" x14ac:dyDescent="0.25">
      <c r="A225" s="329"/>
      <c r="B225" s="74" t="e">
        <f>$N$24</f>
        <v>#REF!</v>
      </c>
      <c r="C225" s="75"/>
      <c r="D225" s="76"/>
      <c r="E225" s="75"/>
      <c r="F225" s="75">
        <f t="shared" si="60"/>
        <v>0</v>
      </c>
      <c r="G225" s="75">
        <f t="shared" si="61"/>
        <v>0</v>
      </c>
      <c r="H225" s="75">
        <f t="shared" si="62"/>
        <v>0</v>
      </c>
      <c r="I225" s="213">
        <f t="shared" si="63"/>
        <v>0</v>
      </c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</row>
    <row r="226" spans="1:22" s="66" customFormat="1" ht="10.5" hidden="1" customHeight="1" x14ac:dyDescent="0.25">
      <c r="A226" s="329"/>
      <c r="B226" s="74" t="e">
        <f>$N$25</f>
        <v>#REF!</v>
      </c>
      <c r="C226" s="75"/>
      <c r="D226" s="76"/>
      <c r="E226" s="75"/>
      <c r="F226" s="75">
        <f t="shared" si="60"/>
        <v>0</v>
      </c>
      <c r="G226" s="75">
        <f t="shared" si="61"/>
        <v>0</v>
      </c>
      <c r="H226" s="75">
        <f t="shared" si="62"/>
        <v>0</v>
      </c>
      <c r="I226" s="213">
        <f t="shared" si="63"/>
        <v>0</v>
      </c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</row>
    <row r="227" spans="1:22" s="66" customFormat="1" ht="10.5" hidden="1" customHeight="1" x14ac:dyDescent="0.25">
      <c r="A227" s="329"/>
      <c r="B227" s="77" t="e">
        <f>$N$26</f>
        <v>#REF!</v>
      </c>
      <c r="C227" s="78"/>
      <c r="D227" s="79"/>
      <c r="E227" s="78"/>
      <c r="F227" s="78">
        <f t="shared" si="60"/>
        <v>0</v>
      </c>
      <c r="G227" s="78">
        <f t="shared" si="61"/>
        <v>0</v>
      </c>
      <c r="H227" s="78">
        <f t="shared" si="62"/>
        <v>0</v>
      </c>
      <c r="I227" s="215">
        <f t="shared" si="63"/>
        <v>0</v>
      </c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</row>
    <row r="228" spans="1:22" s="66" customFormat="1" ht="10.5" hidden="1" customHeight="1" x14ac:dyDescent="0.25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</row>
    <row r="229" spans="1:22" s="66" customFormat="1" ht="10.5" hidden="1" customHeight="1" x14ac:dyDescent="0.25">
      <c r="A229" s="329"/>
      <c r="B229" s="47" t="e">
        <f>$N$17</f>
        <v>#REF!</v>
      </c>
      <c r="C229" s="48"/>
      <c r="D229" s="49"/>
      <c r="E229" s="48"/>
      <c r="F229" s="48">
        <f t="shared" ref="F229:F238" si="64">COUNTIF($I$23,N17)</f>
        <v>0</v>
      </c>
      <c r="G229" s="48">
        <f t="shared" ref="G229:G238" si="65">COUNTIF($J$23,N17)</f>
        <v>0</v>
      </c>
      <c r="H229" s="48">
        <f t="shared" ref="H229:H238" si="66">COUNTIF($K$23,N17)</f>
        <v>0</v>
      </c>
      <c r="I229" s="205">
        <f t="shared" ref="I229:I238" si="67">SUM(D229:H229)</f>
        <v>0</v>
      </c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</row>
    <row r="230" spans="1:22" s="66" customFormat="1" ht="10.5" hidden="1" customHeight="1" x14ac:dyDescent="0.25">
      <c r="A230" s="329"/>
      <c r="B230" s="54" t="e">
        <f>$N$18</f>
        <v>#REF!</v>
      </c>
      <c r="C230" s="55"/>
      <c r="D230" s="56"/>
      <c r="E230" s="55"/>
      <c r="F230" s="55">
        <f t="shared" si="64"/>
        <v>0</v>
      </c>
      <c r="G230" s="55">
        <f t="shared" si="65"/>
        <v>0</v>
      </c>
      <c r="H230" s="55">
        <f t="shared" si="66"/>
        <v>0</v>
      </c>
      <c r="I230" s="206">
        <f t="shared" si="67"/>
        <v>0</v>
      </c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</row>
    <row r="231" spans="1:22" s="66" customFormat="1" ht="10.5" hidden="1" customHeight="1" x14ac:dyDescent="0.25">
      <c r="A231" s="329"/>
      <c r="B231" s="54" t="e">
        <f>$N$19</f>
        <v>#REF!</v>
      </c>
      <c r="C231" s="55"/>
      <c r="D231" s="56"/>
      <c r="E231" s="55"/>
      <c r="F231" s="55">
        <f t="shared" si="64"/>
        <v>0</v>
      </c>
      <c r="G231" s="55">
        <f t="shared" si="65"/>
        <v>0</v>
      </c>
      <c r="H231" s="55">
        <f t="shared" si="66"/>
        <v>0</v>
      </c>
      <c r="I231" s="206">
        <f t="shared" si="67"/>
        <v>0</v>
      </c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</row>
    <row r="232" spans="1:22" s="66" customFormat="1" ht="10.5" hidden="1" customHeight="1" x14ac:dyDescent="0.25">
      <c r="A232" s="329"/>
      <c r="B232" s="54" t="e">
        <f>$N$20</f>
        <v>#REF!</v>
      </c>
      <c r="C232" s="55"/>
      <c r="D232" s="56"/>
      <c r="E232" s="55"/>
      <c r="F232" s="55">
        <f t="shared" si="64"/>
        <v>0</v>
      </c>
      <c r="G232" s="55">
        <f t="shared" si="65"/>
        <v>0</v>
      </c>
      <c r="H232" s="55">
        <f t="shared" si="66"/>
        <v>0</v>
      </c>
      <c r="I232" s="206">
        <f t="shared" si="67"/>
        <v>0</v>
      </c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</row>
    <row r="233" spans="1:22" s="66" customFormat="1" ht="10.5" hidden="1" customHeight="1" thickBot="1" x14ac:dyDescent="0.25">
      <c r="A233" s="329"/>
      <c r="B233" s="54" t="e">
        <f>$N$21</f>
        <v>#REF!</v>
      </c>
      <c r="C233" s="55"/>
      <c r="D233" s="56"/>
      <c r="E233" s="55"/>
      <c r="F233" s="55">
        <f t="shared" si="64"/>
        <v>0</v>
      </c>
      <c r="G233" s="55">
        <f t="shared" si="65"/>
        <v>0</v>
      </c>
      <c r="H233" s="55">
        <f t="shared" si="66"/>
        <v>0</v>
      </c>
      <c r="I233" s="206">
        <f t="shared" si="67"/>
        <v>0</v>
      </c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</row>
    <row r="234" spans="1:22" s="66" customFormat="1" ht="10.5" hidden="1" customHeight="1" thickBot="1" x14ac:dyDescent="0.25">
      <c r="A234" s="329"/>
      <c r="B234" s="54" t="e">
        <f>$N$22</f>
        <v>#REF!</v>
      </c>
      <c r="C234" s="55"/>
      <c r="D234" s="56"/>
      <c r="E234" s="55"/>
      <c r="F234" s="55">
        <f t="shared" si="64"/>
        <v>0</v>
      </c>
      <c r="G234" s="55">
        <f t="shared" si="65"/>
        <v>0</v>
      </c>
      <c r="H234" s="55">
        <f t="shared" si="66"/>
        <v>0</v>
      </c>
      <c r="I234" s="206">
        <f t="shared" si="67"/>
        <v>0</v>
      </c>
      <c r="J234" s="46"/>
      <c r="K234" s="217" t="e">
        <f>#REF!</f>
        <v>#REF!</v>
      </c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</row>
    <row r="235" spans="1:22" s="66" customFormat="1" ht="10.5" hidden="1" customHeight="1" x14ac:dyDescent="0.25">
      <c r="A235" s="329"/>
      <c r="B235" s="54" t="e">
        <f>$N$23</f>
        <v>#REF!</v>
      </c>
      <c r="C235" s="55"/>
      <c r="D235" s="56"/>
      <c r="E235" s="55"/>
      <c r="F235" s="55">
        <f t="shared" si="64"/>
        <v>0</v>
      </c>
      <c r="G235" s="55">
        <f t="shared" si="65"/>
        <v>0</v>
      </c>
      <c r="H235" s="55">
        <f t="shared" si="66"/>
        <v>0</v>
      </c>
      <c r="I235" s="206">
        <f t="shared" si="67"/>
        <v>0</v>
      </c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</row>
    <row r="236" spans="1:22" s="66" customFormat="1" ht="10.5" hidden="1" customHeight="1" x14ac:dyDescent="0.25">
      <c r="A236" s="329"/>
      <c r="B236" s="54" t="e">
        <f>$N$24</f>
        <v>#REF!</v>
      </c>
      <c r="C236" s="55"/>
      <c r="D236" s="56"/>
      <c r="E236" s="55"/>
      <c r="F236" s="55">
        <f t="shared" si="64"/>
        <v>0</v>
      </c>
      <c r="G236" s="55">
        <f t="shared" si="65"/>
        <v>0</v>
      </c>
      <c r="H236" s="55">
        <f t="shared" si="66"/>
        <v>0</v>
      </c>
      <c r="I236" s="206">
        <f t="shared" si="67"/>
        <v>0</v>
      </c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</row>
    <row r="237" spans="1:22" s="66" customFormat="1" ht="10.5" hidden="1" customHeight="1" x14ac:dyDescent="0.25">
      <c r="A237" s="329"/>
      <c r="B237" s="54" t="e">
        <f>$N$25</f>
        <v>#REF!</v>
      </c>
      <c r="C237" s="55"/>
      <c r="D237" s="56"/>
      <c r="E237" s="55"/>
      <c r="F237" s="55">
        <f t="shared" si="64"/>
        <v>0</v>
      </c>
      <c r="G237" s="55">
        <f t="shared" si="65"/>
        <v>0</v>
      </c>
      <c r="H237" s="55">
        <f t="shared" si="66"/>
        <v>0</v>
      </c>
      <c r="I237" s="206">
        <f t="shared" si="67"/>
        <v>0</v>
      </c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</row>
    <row r="238" spans="1:22" s="66" customFormat="1" ht="10.5" hidden="1" customHeight="1" x14ac:dyDescent="0.25">
      <c r="A238" s="329"/>
      <c r="B238" s="57" t="e">
        <f>$N$26</f>
        <v>#REF!</v>
      </c>
      <c r="C238" s="58"/>
      <c r="D238" s="59"/>
      <c r="E238" s="58"/>
      <c r="F238" s="58">
        <f t="shared" si="64"/>
        <v>0</v>
      </c>
      <c r="G238" s="58">
        <f t="shared" si="65"/>
        <v>0</v>
      </c>
      <c r="H238" s="58">
        <f t="shared" si="66"/>
        <v>0</v>
      </c>
      <c r="I238" s="208">
        <f t="shared" si="67"/>
        <v>0</v>
      </c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</row>
    <row r="239" spans="1:22" s="66" customFormat="1" ht="10.5" hidden="1" customHeight="1" x14ac:dyDescent="0.25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</row>
    <row r="240" spans="1:22" s="66" customFormat="1" ht="10.5" hidden="1" customHeight="1" x14ac:dyDescent="0.25">
      <c r="A240" s="329"/>
      <c r="B240" s="47" t="e">
        <f>$N$17</f>
        <v>#REF!</v>
      </c>
      <c r="C240" s="69"/>
      <c r="D240" s="49"/>
      <c r="E240" s="69"/>
      <c r="F240" s="48">
        <f t="shared" ref="F240:F249" si="68">COUNTIF($I$46,N17)</f>
        <v>0</v>
      </c>
      <c r="G240" s="48">
        <f t="shared" ref="G240:G249" si="69">COUNTIF($J$46,N17)</f>
        <v>0</v>
      </c>
      <c r="H240" s="48">
        <f t="shared" ref="H240:H249" si="70">COUNTIF($K$46,N17)</f>
        <v>0</v>
      </c>
      <c r="I240" s="205">
        <f t="shared" ref="I240:I249" si="71">SUM(D240:H240)</f>
        <v>0</v>
      </c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</row>
    <row r="241" spans="1:22" s="66" customFormat="1" ht="10.5" hidden="1" customHeight="1" x14ac:dyDescent="0.25">
      <c r="A241" s="329"/>
      <c r="B241" s="54" t="e">
        <f>$N$18</f>
        <v>#REF!</v>
      </c>
      <c r="C241" s="65"/>
      <c r="D241" s="56"/>
      <c r="E241" s="65"/>
      <c r="F241" s="55">
        <f t="shared" si="68"/>
        <v>0</v>
      </c>
      <c r="G241" s="55">
        <f t="shared" si="69"/>
        <v>0</v>
      </c>
      <c r="H241" s="55">
        <f t="shared" si="70"/>
        <v>0</v>
      </c>
      <c r="I241" s="206">
        <f t="shared" si="71"/>
        <v>0</v>
      </c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</row>
    <row r="242" spans="1:22" s="66" customFormat="1" ht="10.5" hidden="1" customHeight="1" x14ac:dyDescent="0.25">
      <c r="A242" s="329"/>
      <c r="B242" s="54" t="e">
        <f>$N$19</f>
        <v>#REF!</v>
      </c>
      <c r="C242" s="65"/>
      <c r="D242" s="56"/>
      <c r="E242" s="65"/>
      <c r="F242" s="55">
        <f t="shared" si="68"/>
        <v>0</v>
      </c>
      <c r="G242" s="55">
        <f t="shared" si="69"/>
        <v>0</v>
      </c>
      <c r="H242" s="55">
        <f t="shared" si="70"/>
        <v>0</v>
      </c>
      <c r="I242" s="206">
        <f t="shared" si="71"/>
        <v>0</v>
      </c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</row>
    <row r="243" spans="1:22" s="66" customFormat="1" ht="10.5" hidden="1" customHeight="1" x14ac:dyDescent="0.25">
      <c r="A243" s="329"/>
      <c r="B243" s="54" t="e">
        <f>$N$20</f>
        <v>#REF!</v>
      </c>
      <c r="C243" s="65"/>
      <c r="D243" s="56"/>
      <c r="E243" s="65"/>
      <c r="F243" s="55">
        <f t="shared" si="68"/>
        <v>0</v>
      </c>
      <c r="G243" s="55">
        <f t="shared" si="69"/>
        <v>0</v>
      </c>
      <c r="H243" s="55">
        <f t="shared" si="70"/>
        <v>0</v>
      </c>
      <c r="I243" s="206">
        <f t="shared" si="71"/>
        <v>0</v>
      </c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</row>
    <row r="244" spans="1:22" s="66" customFormat="1" ht="10.5" hidden="1" customHeight="1" thickBot="1" x14ac:dyDescent="0.25">
      <c r="A244" s="329"/>
      <c r="B244" s="54" t="e">
        <f>$N$21</f>
        <v>#REF!</v>
      </c>
      <c r="C244" s="65"/>
      <c r="D244" s="56"/>
      <c r="E244" s="65"/>
      <c r="F244" s="55">
        <f t="shared" si="68"/>
        <v>0</v>
      </c>
      <c r="G244" s="55">
        <f t="shared" si="69"/>
        <v>0</v>
      </c>
      <c r="H244" s="55">
        <f t="shared" si="70"/>
        <v>0</v>
      </c>
      <c r="I244" s="206">
        <f t="shared" si="71"/>
        <v>0</v>
      </c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</row>
    <row r="245" spans="1:22" s="66" customFormat="1" ht="10.5" hidden="1" customHeight="1" thickBot="1" x14ac:dyDescent="0.25">
      <c r="A245" s="329"/>
      <c r="B245" s="54" t="e">
        <f>$N$22</f>
        <v>#REF!</v>
      </c>
      <c r="C245" s="65"/>
      <c r="D245" s="56"/>
      <c r="E245" s="65"/>
      <c r="F245" s="55">
        <f t="shared" si="68"/>
        <v>0</v>
      </c>
      <c r="G245" s="55">
        <f t="shared" si="69"/>
        <v>0</v>
      </c>
      <c r="H245" s="55">
        <f t="shared" si="70"/>
        <v>0</v>
      </c>
      <c r="I245" s="206">
        <f t="shared" si="71"/>
        <v>0</v>
      </c>
      <c r="J245" s="210"/>
      <c r="K245" s="219" t="e">
        <f>#REF!</f>
        <v>#REF!</v>
      </c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</row>
    <row r="246" spans="1:22" s="66" customFormat="1" ht="10.5" hidden="1" customHeight="1" x14ac:dyDescent="0.25">
      <c r="A246" s="329"/>
      <c r="B246" s="54" t="e">
        <f>$N$23</f>
        <v>#REF!</v>
      </c>
      <c r="C246" s="65"/>
      <c r="D246" s="56"/>
      <c r="E246" s="65"/>
      <c r="F246" s="55">
        <f t="shared" si="68"/>
        <v>0</v>
      </c>
      <c r="G246" s="55">
        <f t="shared" si="69"/>
        <v>0</v>
      </c>
      <c r="H246" s="55">
        <f t="shared" si="70"/>
        <v>0</v>
      </c>
      <c r="I246" s="206">
        <f t="shared" si="71"/>
        <v>0</v>
      </c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</row>
    <row r="247" spans="1:22" s="66" customFormat="1" ht="10.5" hidden="1" customHeight="1" x14ac:dyDescent="0.25">
      <c r="A247" s="329"/>
      <c r="B247" s="54" t="e">
        <f>$N$24</f>
        <v>#REF!</v>
      </c>
      <c r="C247" s="65"/>
      <c r="D247" s="56"/>
      <c r="E247" s="65"/>
      <c r="F247" s="55">
        <f t="shared" si="68"/>
        <v>0</v>
      </c>
      <c r="G247" s="55">
        <f t="shared" si="69"/>
        <v>0</v>
      </c>
      <c r="H247" s="55">
        <f t="shared" si="70"/>
        <v>0</v>
      </c>
      <c r="I247" s="206">
        <f t="shared" si="71"/>
        <v>0</v>
      </c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</row>
    <row r="248" spans="1:22" s="66" customFormat="1" ht="10.5" hidden="1" customHeight="1" x14ac:dyDescent="0.25">
      <c r="A248" s="329"/>
      <c r="B248" s="54" t="e">
        <f>$N$25</f>
        <v>#REF!</v>
      </c>
      <c r="C248" s="65"/>
      <c r="D248" s="56"/>
      <c r="E248" s="65"/>
      <c r="F248" s="55">
        <f t="shared" si="68"/>
        <v>0</v>
      </c>
      <c r="G248" s="55">
        <f t="shared" si="69"/>
        <v>0</v>
      </c>
      <c r="H248" s="55">
        <f t="shared" si="70"/>
        <v>0</v>
      </c>
      <c r="I248" s="206">
        <f t="shared" si="71"/>
        <v>0</v>
      </c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</row>
    <row r="249" spans="1:22" s="66" customFormat="1" ht="10.5" hidden="1" customHeight="1" x14ac:dyDescent="0.25">
      <c r="A249" s="329"/>
      <c r="B249" s="57" t="e">
        <f>$N$26</f>
        <v>#REF!</v>
      </c>
      <c r="C249" s="67"/>
      <c r="D249" s="59"/>
      <c r="E249" s="67"/>
      <c r="F249" s="58">
        <f t="shared" si="68"/>
        <v>0</v>
      </c>
      <c r="G249" s="58">
        <f t="shared" si="69"/>
        <v>0</v>
      </c>
      <c r="H249" s="58">
        <f t="shared" si="70"/>
        <v>0</v>
      </c>
      <c r="I249" s="208">
        <f t="shared" si="71"/>
        <v>0</v>
      </c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</row>
    <row r="250" spans="1:22" s="66" customFormat="1" ht="10.5" hidden="1" customHeight="1" x14ac:dyDescent="0.25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</row>
    <row r="251" spans="1:22" s="66" customFormat="1" ht="10.5" hidden="1" customHeight="1" x14ac:dyDescent="0.25">
      <c r="A251" s="329"/>
      <c r="B251" s="47" t="e">
        <f>$N$17</f>
        <v>#REF!</v>
      </c>
      <c r="C251" s="69"/>
      <c r="D251" s="49"/>
      <c r="E251" s="69"/>
      <c r="F251" s="48">
        <f t="shared" ref="F251:F260" si="72">COUNTIF($I$24,N17)</f>
        <v>0</v>
      </c>
      <c r="G251" s="48">
        <f t="shared" ref="G251:G260" si="73">COUNTIF($J$24,N17)</f>
        <v>0</v>
      </c>
      <c r="H251" s="48">
        <f t="shared" ref="H251:H260" si="74">COUNTIF($K$24,N17)</f>
        <v>0</v>
      </c>
      <c r="I251" s="205">
        <f t="shared" ref="I251:I260" si="75">SUM(D251:H251)</f>
        <v>0</v>
      </c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</row>
    <row r="252" spans="1:22" s="66" customFormat="1" ht="10.5" hidden="1" customHeight="1" x14ac:dyDescent="0.25">
      <c r="A252" s="329"/>
      <c r="B252" s="54" t="e">
        <f>$N$18</f>
        <v>#REF!</v>
      </c>
      <c r="C252" s="65"/>
      <c r="D252" s="56"/>
      <c r="E252" s="65"/>
      <c r="F252" s="55">
        <f t="shared" si="72"/>
        <v>0</v>
      </c>
      <c r="G252" s="55">
        <f t="shared" si="73"/>
        <v>0</v>
      </c>
      <c r="H252" s="55">
        <f t="shared" si="74"/>
        <v>0</v>
      </c>
      <c r="I252" s="206">
        <f t="shared" si="75"/>
        <v>0</v>
      </c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</row>
    <row r="253" spans="1:22" s="66" customFormat="1" ht="10.5" hidden="1" customHeight="1" x14ac:dyDescent="0.25">
      <c r="A253" s="329"/>
      <c r="B253" s="54" t="e">
        <f>$N$19</f>
        <v>#REF!</v>
      </c>
      <c r="C253" s="65"/>
      <c r="D253" s="56"/>
      <c r="E253" s="65"/>
      <c r="F253" s="55">
        <f t="shared" si="72"/>
        <v>0</v>
      </c>
      <c r="G253" s="55">
        <f t="shared" si="73"/>
        <v>0</v>
      </c>
      <c r="H253" s="55">
        <f t="shared" si="74"/>
        <v>0</v>
      </c>
      <c r="I253" s="206">
        <f t="shared" si="75"/>
        <v>0</v>
      </c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</row>
    <row r="254" spans="1:22" s="66" customFormat="1" ht="10.5" hidden="1" customHeight="1" x14ac:dyDescent="0.25">
      <c r="A254" s="329"/>
      <c r="B254" s="54" t="e">
        <f>$N$20</f>
        <v>#REF!</v>
      </c>
      <c r="C254" s="65"/>
      <c r="D254" s="56"/>
      <c r="E254" s="65"/>
      <c r="F254" s="55">
        <f t="shared" si="72"/>
        <v>0</v>
      </c>
      <c r="G254" s="55">
        <f t="shared" si="73"/>
        <v>0</v>
      </c>
      <c r="H254" s="55">
        <f t="shared" si="74"/>
        <v>0</v>
      </c>
      <c r="I254" s="206">
        <f t="shared" si="75"/>
        <v>0</v>
      </c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</row>
    <row r="255" spans="1:22" s="66" customFormat="1" ht="10.5" hidden="1" customHeight="1" thickBot="1" x14ac:dyDescent="0.25">
      <c r="A255" s="329"/>
      <c r="B255" s="54" t="e">
        <f>$N$21</f>
        <v>#REF!</v>
      </c>
      <c r="C255" s="65"/>
      <c r="D255" s="56"/>
      <c r="E255" s="65"/>
      <c r="F255" s="55">
        <f t="shared" si="72"/>
        <v>0</v>
      </c>
      <c r="G255" s="55">
        <f t="shared" si="73"/>
        <v>0</v>
      </c>
      <c r="H255" s="55">
        <f t="shared" si="74"/>
        <v>0</v>
      </c>
      <c r="I255" s="206">
        <f t="shared" si="75"/>
        <v>0</v>
      </c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</row>
    <row r="256" spans="1:22" s="66" customFormat="1" ht="10.5" hidden="1" customHeight="1" thickBot="1" x14ac:dyDescent="0.25">
      <c r="A256" s="329"/>
      <c r="B256" s="54" t="e">
        <f>$N$22</f>
        <v>#REF!</v>
      </c>
      <c r="C256" s="65"/>
      <c r="D256" s="56"/>
      <c r="E256" s="65"/>
      <c r="F256" s="55">
        <f t="shared" si="72"/>
        <v>0</v>
      </c>
      <c r="G256" s="55">
        <f t="shared" si="73"/>
        <v>0</v>
      </c>
      <c r="H256" s="55">
        <f t="shared" si="74"/>
        <v>0</v>
      </c>
      <c r="I256" s="206">
        <f t="shared" si="75"/>
        <v>0</v>
      </c>
      <c r="J256" s="210"/>
      <c r="K256" s="217" t="e">
        <f>#REF!</f>
        <v>#REF!</v>
      </c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</row>
    <row r="257" spans="1:22" s="66" customFormat="1" ht="10.5" hidden="1" customHeight="1" x14ac:dyDescent="0.25">
      <c r="A257" s="329"/>
      <c r="B257" s="54" t="e">
        <f>$N$23</f>
        <v>#REF!</v>
      </c>
      <c r="C257" s="65"/>
      <c r="D257" s="56"/>
      <c r="E257" s="65"/>
      <c r="F257" s="55">
        <f t="shared" si="72"/>
        <v>0</v>
      </c>
      <c r="G257" s="55">
        <f t="shared" si="73"/>
        <v>0</v>
      </c>
      <c r="H257" s="55">
        <f t="shared" si="74"/>
        <v>0</v>
      </c>
      <c r="I257" s="206">
        <f t="shared" si="75"/>
        <v>0</v>
      </c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</row>
    <row r="258" spans="1:22" s="66" customFormat="1" ht="10.5" hidden="1" customHeight="1" x14ac:dyDescent="0.25">
      <c r="A258" s="329"/>
      <c r="B258" s="54" t="e">
        <f>$N$24</f>
        <v>#REF!</v>
      </c>
      <c r="C258" s="65"/>
      <c r="D258" s="56"/>
      <c r="E258" s="65"/>
      <c r="F258" s="55">
        <f t="shared" si="72"/>
        <v>0</v>
      </c>
      <c r="G258" s="55">
        <f t="shared" si="73"/>
        <v>0</v>
      </c>
      <c r="H258" s="55">
        <f t="shared" si="74"/>
        <v>0</v>
      </c>
      <c r="I258" s="206">
        <f t="shared" si="75"/>
        <v>0</v>
      </c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</row>
    <row r="259" spans="1:22" s="66" customFormat="1" ht="10.5" hidden="1" customHeight="1" x14ac:dyDescent="0.25">
      <c r="A259" s="329"/>
      <c r="B259" s="54" t="e">
        <f>$N$25</f>
        <v>#REF!</v>
      </c>
      <c r="C259" s="65"/>
      <c r="D259" s="56"/>
      <c r="E259" s="65"/>
      <c r="F259" s="55">
        <f t="shared" si="72"/>
        <v>0</v>
      </c>
      <c r="G259" s="55">
        <f t="shared" si="73"/>
        <v>0</v>
      </c>
      <c r="H259" s="55">
        <f t="shared" si="74"/>
        <v>0</v>
      </c>
      <c r="I259" s="206">
        <f t="shared" si="75"/>
        <v>0</v>
      </c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</row>
    <row r="260" spans="1:22" s="66" customFormat="1" ht="10.5" hidden="1" customHeight="1" x14ac:dyDescent="0.25">
      <c r="A260" s="329"/>
      <c r="B260" s="57" t="e">
        <f>$N$26</f>
        <v>#REF!</v>
      </c>
      <c r="C260" s="67"/>
      <c r="D260" s="59"/>
      <c r="E260" s="67"/>
      <c r="F260" s="58">
        <f t="shared" si="72"/>
        <v>0</v>
      </c>
      <c r="G260" s="58">
        <f t="shared" si="73"/>
        <v>0</v>
      </c>
      <c r="H260" s="58">
        <f t="shared" si="74"/>
        <v>0</v>
      </c>
      <c r="I260" s="208">
        <f t="shared" si="75"/>
        <v>0</v>
      </c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</row>
    <row r="261" spans="1:22" s="66" customFormat="1" ht="10.5" hidden="1" customHeight="1" x14ac:dyDescent="0.25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</row>
    <row r="262" spans="1:22" s="66" customFormat="1" ht="10.5" hidden="1" customHeight="1" x14ac:dyDescent="0.25">
      <c r="A262" s="329"/>
      <c r="B262" s="71" t="e">
        <f>$N$17</f>
        <v>#REF!</v>
      </c>
      <c r="C262" s="72"/>
      <c r="D262" s="73"/>
      <c r="E262" s="72"/>
      <c r="F262" s="72">
        <f t="shared" ref="F262:F271" si="76">COUNTIF($I$6,N17)</f>
        <v>0</v>
      </c>
      <c r="G262" s="72">
        <f t="shared" ref="G262:G271" si="77">COUNTIF($J$6,N17)</f>
        <v>0</v>
      </c>
      <c r="H262" s="72">
        <f t="shared" ref="H262:H271" si="78">COUNTIF($K$6,N17)</f>
        <v>0</v>
      </c>
      <c r="I262" s="212">
        <f t="shared" ref="I262:I271" si="79">SUM(D262:H262)</f>
        <v>0</v>
      </c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</row>
    <row r="263" spans="1:22" s="66" customFormat="1" ht="10.5" hidden="1" customHeight="1" x14ac:dyDescent="0.25">
      <c r="A263" s="329"/>
      <c r="B263" s="74" t="e">
        <f>$N$18</f>
        <v>#REF!</v>
      </c>
      <c r="C263" s="75"/>
      <c r="D263" s="76"/>
      <c r="E263" s="75"/>
      <c r="F263" s="75">
        <f t="shared" si="76"/>
        <v>0</v>
      </c>
      <c r="G263" s="75">
        <f t="shared" si="77"/>
        <v>0</v>
      </c>
      <c r="H263" s="75">
        <f t="shared" si="78"/>
        <v>0</v>
      </c>
      <c r="I263" s="213">
        <f t="shared" si="79"/>
        <v>0</v>
      </c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</row>
    <row r="264" spans="1:22" s="66" customFormat="1" ht="10.5" hidden="1" customHeight="1" x14ac:dyDescent="0.25">
      <c r="A264" s="329"/>
      <c r="B264" s="74" t="e">
        <f>$N$19</f>
        <v>#REF!</v>
      </c>
      <c r="C264" s="75"/>
      <c r="D264" s="76"/>
      <c r="E264" s="75"/>
      <c r="F264" s="75">
        <f t="shared" si="76"/>
        <v>0</v>
      </c>
      <c r="G264" s="75">
        <f t="shared" si="77"/>
        <v>0</v>
      </c>
      <c r="H264" s="75">
        <f t="shared" si="78"/>
        <v>0</v>
      </c>
      <c r="I264" s="213">
        <f t="shared" si="79"/>
        <v>0</v>
      </c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</row>
    <row r="265" spans="1:22" s="66" customFormat="1" ht="10.5" hidden="1" customHeight="1" x14ac:dyDescent="0.25">
      <c r="A265" s="329"/>
      <c r="B265" s="74" t="e">
        <f>$N$20</f>
        <v>#REF!</v>
      </c>
      <c r="C265" s="75"/>
      <c r="D265" s="76"/>
      <c r="E265" s="75"/>
      <c r="F265" s="75">
        <f t="shared" si="76"/>
        <v>0</v>
      </c>
      <c r="G265" s="75">
        <f t="shared" si="77"/>
        <v>0</v>
      </c>
      <c r="H265" s="75">
        <f t="shared" si="78"/>
        <v>0</v>
      </c>
      <c r="I265" s="213">
        <f t="shared" si="79"/>
        <v>0</v>
      </c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</row>
    <row r="266" spans="1:22" s="66" customFormat="1" ht="10.5" hidden="1" customHeight="1" thickBot="1" x14ac:dyDescent="0.25">
      <c r="A266" s="329"/>
      <c r="B266" s="74" t="e">
        <f>$N$21</f>
        <v>#REF!</v>
      </c>
      <c r="C266" s="75"/>
      <c r="D266" s="76"/>
      <c r="E266" s="75"/>
      <c r="F266" s="75">
        <f>COUNTIF($I$6,N21)</f>
        <v>0</v>
      </c>
      <c r="G266" s="75">
        <f t="shared" si="77"/>
        <v>0</v>
      </c>
      <c r="H266" s="75">
        <f t="shared" si="78"/>
        <v>0</v>
      </c>
      <c r="I266" s="213">
        <f t="shared" si="79"/>
        <v>0</v>
      </c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</row>
    <row r="267" spans="1:22" s="66" customFormat="1" ht="10.5" hidden="1" customHeight="1" thickBot="1" x14ac:dyDescent="0.25">
      <c r="A267" s="329"/>
      <c r="B267" s="74" t="e">
        <f>$N$22</f>
        <v>#REF!</v>
      </c>
      <c r="C267" s="75"/>
      <c r="D267" s="76"/>
      <c r="E267" s="75"/>
      <c r="F267" s="75">
        <f t="shared" si="76"/>
        <v>0</v>
      </c>
      <c r="G267" s="75">
        <f t="shared" si="77"/>
        <v>0</v>
      </c>
      <c r="H267" s="75">
        <f t="shared" si="78"/>
        <v>0</v>
      </c>
      <c r="I267" s="213">
        <f t="shared" si="79"/>
        <v>0</v>
      </c>
      <c r="J267" s="210"/>
      <c r="K267" s="218" t="e">
        <f>#REF!</f>
        <v>#REF!</v>
      </c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</row>
    <row r="268" spans="1:22" s="66" customFormat="1" ht="10.5" hidden="1" customHeight="1" x14ac:dyDescent="0.25">
      <c r="A268" s="329"/>
      <c r="B268" s="74" t="e">
        <f>$N$23</f>
        <v>#REF!</v>
      </c>
      <c r="C268" s="75"/>
      <c r="D268" s="76"/>
      <c r="E268" s="75"/>
      <c r="F268" s="75">
        <f t="shared" si="76"/>
        <v>0</v>
      </c>
      <c r="G268" s="75">
        <f t="shared" si="77"/>
        <v>0</v>
      </c>
      <c r="H268" s="75">
        <f t="shared" si="78"/>
        <v>0</v>
      </c>
      <c r="I268" s="213">
        <f t="shared" si="79"/>
        <v>0</v>
      </c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</row>
    <row r="269" spans="1:22" s="66" customFormat="1" ht="10.5" hidden="1" customHeight="1" x14ac:dyDescent="0.25">
      <c r="A269" s="329"/>
      <c r="B269" s="74" t="e">
        <f>$N$24</f>
        <v>#REF!</v>
      </c>
      <c r="C269" s="75"/>
      <c r="D269" s="76"/>
      <c r="E269" s="75"/>
      <c r="F269" s="75">
        <f t="shared" si="76"/>
        <v>0</v>
      </c>
      <c r="G269" s="75">
        <f t="shared" si="77"/>
        <v>0</v>
      </c>
      <c r="H269" s="75">
        <f t="shared" si="78"/>
        <v>0</v>
      </c>
      <c r="I269" s="213">
        <f t="shared" si="79"/>
        <v>0</v>
      </c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</row>
    <row r="270" spans="1:22" s="66" customFormat="1" ht="10.5" hidden="1" customHeight="1" x14ac:dyDescent="0.25">
      <c r="A270" s="329"/>
      <c r="B270" s="74" t="e">
        <f>$N$25</f>
        <v>#REF!</v>
      </c>
      <c r="C270" s="75"/>
      <c r="D270" s="76"/>
      <c r="E270" s="75"/>
      <c r="F270" s="75">
        <f t="shared" si="76"/>
        <v>0</v>
      </c>
      <c r="G270" s="75">
        <f t="shared" si="77"/>
        <v>0</v>
      </c>
      <c r="H270" s="75">
        <f t="shared" si="78"/>
        <v>0</v>
      </c>
      <c r="I270" s="213">
        <f t="shared" si="79"/>
        <v>0</v>
      </c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</row>
    <row r="271" spans="1:22" s="66" customFormat="1" ht="10.5" hidden="1" customHeight="1" x14ac:dyDescent="0.25">
      <c r="A271" s="329"/>
      <c r="B271" s="77" t="e">
        <f>$N$26</f>
        <v>#REF!</v>
      </c>
      <c r="C271" s="78"/>
      <c r="D271" s="79"/>
      <c r="E271" s="78"/>
      <c r="F271" s="78">
        <f t="shared" si="76"/>
        <v>0</v>
      </c>
      <c r="G271" s="78">
        <f t="shared" si="77"/>
        <v>0</v>
      </c>
      <c r="H271" s="78">
        <f t="shared" si="78"/>
        <v>0</v>
      </c>
      <c r="I271" s="215">
        <f t="shared" si="79"/>
        <v>0</v>
      </c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</row>
    <row r="272" spans="1:22" s="66" customFormat="1" ht="10.5" hidden="1" customHeight="1" x14ac:dyDescent="0.25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</row>
    <row r="273" spans="1:22" s="66" customFormat="1" ht="10.5" hidden="1" customHeight="1" x14ac:dyDescent="0.25">
      <c r="A273" s="329"/>
      <c r="B273" s="80" t="e">
        <f>$N$17</f>
        <v>#REF!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220">
        <f t="shared" ref="I273:I282" si="80">SUM(D273:H273)</f>
        <v>0</v>
      </c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</row>
    <row r="274" spans="1:22" s="66" customFormat="1" ht="10.5" hidden="1" customHeight="1" x14ac:dyDescent="0.25">
      <c r="A274" s="329"/>
      <c r="B274" s="83" t="e">
        <f>$N$18</f>
        <v>#REF!</v>
      </c>
      <c r="C274" s="84"/>
      <c r="D274" s="85"/>
      <c r="E274" s="84"/>
      <c r="F274" s="84">
        <f t="shared" ref="F274:F282" si="81">COUNTIF($I$26,N18)</f>
        <v>0</v>
      </c>
      <c r="G274" s="84">
        <f t="shared" ref="G274:G282" si="82">COUNTIF($J$26,N18)</f>
        <v>0</v>
      </c>
      <c r="H274" s="84">
        <f t="shared" ref="H274:H282" si="83">COUNTIF($K$26,N18)</f>
        <v>0</v>
      </c>
      <c r="I274" s="221">
        <f t="shared" si="80"/>
        <v>0</v>
      </c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</row>
    <row r="275" spans="1:22" s="66" customFormat="1" ht="10.5" hidden="1" customHeight="1" x14ac:dyDescent="0.25">
      <c r="A275" s="329"/>
      <c r="B275" s="83" t="e">
        <f>$N$19</f>
        <v>#REF!</v>
      </c>
      <c r="C275" s="84"/>
      <c r="D275" s="85"/>
      <c r="E275" s="84"/>
      <c r="F275" s="84">
        <f t="shared" si="81"/>
        <v>0</v>
      </c>
      <c r="G275" s="84">
        <f t="shared" si="82"/>
        <v>0</v>
      </c>
      <c r="H275" s="84">
        <f t="shared" si="83"/>
        <v>0</v>
      </c>
      <c r="I275" s="221">
        <f t="shared" si="80"/>
        <v>0</v>
      </c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</row>
    <row r="276" spans="1:22" s="66" customFormat="1" ht="10.5" hidden="1" customHeight="1" x14ac:dyDescent="0.25">
      <c r="A276" s="329"/>
      <c r="B276" s="83" t="e">
        <f>$N$20</f>
        <v>#REF!</v>
      </c>
      <c r="C276" s="84"/>
      <c r="D276" s="85"/>
      <c r="E276" s="84"/>
      <c r="F276" s="84">
        <f t="shared" si="81"/>
        <v>0</v>
      </c>
      <c r="G276" s="84">
        <f t="shared" si="82"/>
        <v>0</v>
      </c>
      <c r="H276" s="84">
        <f t="shared" si="83"/>
        <v>0</v>
      </c>
      <c r="I276" s="221">
        <f t="shared" si="80"/>
        <v>0</v>
      </c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</row>
    <row r="277" spans="1:22" s="66" customFormat="1" ht="10.5" hidden="1" customHeight="1" thickBot="1" x14ac:dyDescent="0.25">
      <c r="A277" s="329"/>
      <c r="B277" s="83" t="e">
        <f>$N$21</f>
        <v>#REF!</v>
      </c>
      <c r="C277" s="84"/>
      <c r="D277" s="85"/>
      <c r="E277" s="84"/>
      <c r="F277" s="84">
        <f t="shared" si="81"/>
        <v>0</v>
      </c>
      <c r="G277" s="84">
        <f t="shared" si="82"/>
        <v>0</v>
      </c>
      <c r="H277" s="84">
        <f t="shared" si="83"/>
        <v>0</v>
      </c>
      <c r="I277" s="221">
        <f t="shared" si="80"/>
        <v>0</v>
      </c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</row>
    <row r="278" spans="1:22" s="66" customFormat="1" ht="10.5" hidden="1" customHeight="1" thickBot="1" x14ac:dyDescent="0.25">
      <c r="A278" s="329"/>
      <c r="B278" s="83" t="e">
        <f>$N$22</f>
        <v>#REF!</v>
      </c>
      <c r="C278" s="84"/>
      <c r="D278" s="85"/>
      <c r="E278" s="84"/>
      <c r="F278" s="84">
        <f t="shared" si="81"/>
        <v>0</v>
      </c>
      <c r="G278" s="84">
        <f t="shared" si="82"/>
        <v>0</v>
      </c>
      <c r="H278" s="84">
        <f t="shared" si="83"/>
        <v>0</v>
      </c>
      <c r="I278" s="221">
        <f t="shared" si="80"/>
        <v>0</v>
      </c>
      <c r="J278" s="210"/>
      <c r="K278" s="222" t="e">
        <f>#REF!</f>
        <v>#REF!</v>
      </c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</row>
    <row r="279" spans="1:22" s="66" customFormat="1" ht="10.5" hidden="1" customHeight="1" x14ac:dyDescent="0.25">
      <c r="A279" s="329"/>
      <c r="B279" s="83" t="e">
        <f>$N$23</f>
        <v>#REF!</v>
      </c>
      <c r="C279" s="84"/>
      <c r="D279" s="85"/>
      <c r="E279" s="84"/>
      <c r="F279" s="84">
        <f t="shared" si="81"/>
        <v>0</v>
      </c>
      <c r="G279" s="84">
        <f t="shared" si="82"/>
        <v>0</v>
      </c>
      <c r="H279" s="84">
        <f t="shared" si="83"/>
        <v>0</v>
      </c>
      <c r="I279" s="221">
        <f t="shared" si="80"/>
        <v>0</v>
      </c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</row>
    <row r="280" spans="1:22" s="66" customFormat="1" ht="10.5" hidden="1" customHeight="1" x14ac:dyDescent="0.25">
      <c r="A280" s="329"/>
      <c r="B280" s="83" t="e">
        <f>$N$24</f>
        <v>#REF!</v>
      </c>
      <c r="C280" s="84"/>
      <c r="D280" s="85"/>
      <c r="E280" s="84"/>
      <c r="F280" s="84">
        <f t="shared" si="81"/>
        <v>0</v>
      </c>
      <c r="G280" s="84">
        <f t="shared" si="82"/>
        <v>0</v>
      </c>
      <c r="H280" s="84">
        <f t="shared" si="83"/>
        <v>0</v>
      </c>
      <c r="I280" s="221">
        <f t="shared" si="80"/>
        <v>0</v>
      </c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</row>
    <row r="281" spans="1:22" s="66" customFormat="1" ht="10.5" hidden="1" customHeight="1" x14ac:dyDescent="0.25">
      <c r="A281" s="329"/>
      <c r="B281" s="83" t="e">
        <f>$N$25</f>
        <v>#REF!</v>
      </c>
      <c r="C281" s="84"/>
      <c r="D281" s="85"/>
      <c r="E281" s="84"/>
      <c r="F281" s="84">
        <f t="shared" si="81"/>
        <v>0</v>
      </c>
      <c r="G281" s="84">
        <f t="shared" si="82"/>
        <v>0</v>
      </c>
      <c r="H281" s="84">
        <f t="shared" si="83"/>
        <v>0</v>
      </c>
      <c r="I281" s="221">
        <f t="shared" si="80"/>
        <v>0</v>
      </c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</row>
    <row r="282" spans="1:22" s="66" customFormat="1" ht="10.5" hidden="1" customHeight="1" x14ac:dyDescent="0.25">
      <c r="A282" s="329"/>
      <c r="B282" s="86" t="e">
        <f>$N$26</f>
        <v>#REF!</v>
      </c>
      <c r="C282" s="87"/>
      <c r="D282" s="88"/>
      <c r="E282" s="87"/>
      <c r="F282" s="87">
        <f t="shared" si="81"/>
        <v>0</v>
      </c>
      <c r="G282" s="87">
        <f t="shared" si="82"/>
        <v>0</v>
      </c>
      <c r="H282" s="87">
        <f t="shared" si="83"/>
        <v>0</v>
      </c>
      <c r="I282" s="223">
        <f t="shared" si="80"/>
        <v>0</v>
      </c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</row>
    <row r="283" spans="1:22" s="66" customFormat="1" ht="10.5" hidden="1" customHeight="1" x14ac:dyDescent="0.25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</row>
    <row r="284" spans="1:22" s="66" customFormat="1" ht="10.5" hidden="1" customHeight="1" x14ac:dyDescent="0.25">
      <c r="A284" s="329"/>
      <c r="B284" s="80" t="e">
        <f>$N$17</f>
        <v>#REF!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220">
        <f t="shared" ref="I284:I293" si="84">SUM(D284:H284)</f>
        <v>0</v>
      </c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</row>
    <row r="285" spans="1:22" s="66" customFormat="1" ht="10.5" hidden="1" customHeight="1" x14ac:dyDescent="0.25">
      <c r="A285" s="329"/>
      <c r="B285" s="83" t="e">
        <f>$N$18</f>
        <v>#REF!</v>
      </c>
      <c r="C285" s="84"/>
      <c r="D285" s="85"/>
      <c r="E285" s="84"/>
      <c r="F285" s="84">
        <f t="shared" ref="F285:F293" si="85">COUNTIF($I$27,N18)</f>
        <v>0</v>
      </c>
      <c r="G285" s="84">
        <f t="shared" ref="G285:G293" si="86">COUNTIF($J$27,N18)</f>
        <v>0</v>
      </c>
      <c r="H285" s="84">
        <f t="shared" ref="H285:H293" si="87">COUNTIF($K$27,N18)</f>
        <v>0</v>
      </c>
      <c r="I285" s="221">
        <f t="shared" si="84"/>
        <v>0</v>
      </c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</row>
    <row r="286" spans="1:22" s="66" customFormat="1" ht="10.5" hidden="1" customHeight="1" x14ac:dyDescent="0.25">
      <c r="A286" s="329"/>
      <c r="B286" s="83" t="e">
        <f>$N$19</f>
        <v>#REF!</v>
      </c>
      <c r="C286" s="84"/>
      <c r="D286" s="85"/>
      <c r="E286" s="84"/>
      <c r="F286" s="84">
        <f t="shared" si="85"/>
        <v>0</v>
      </c>
      <c r="G286" s="84">
        <f t="shared" si="86"/>
        <v>0</v>
      </c>
      <c r="H286" s="84">
        <f t="shared" si="87"/>
        <v>0</v>
      </c>
      <c r="I286" s="221">
        <f t="shared" si="84"/>
        <v>0</v>
      </c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</row>
    <row r="287" spans="1:22" s="66" customFormat="1" ht="10.5" hidden="1" customHeight="1" x14ac:dyDescent="0.25">
      <c r="A287" s="329"/>
      <c r="B287" s="83" t="e">
        <f>$N$20</f>
        <v>#REF!</v>
      </c>
      <c r="C287" s="84"/>
      <c r="D287" s="85"/>
      <c r="E287" s="84"/>
      <c r="F287" s="84">
        <f t="shared" si="85"/>
        <v>0</v>
      </c>
      <c r="G287" s="84">
        <f t="shared" si="86"/>
        <v>0</v>
      </c>
      <c r="H287" s="84">
        <f t="shared" si="87"/>
        <v>0</v>
      </c>
      <c r="I287" s="221">
        <f t="shared" si="84"/>
        <v>0</v>
      </c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</row>
    <row r="288" spans="1:22" s="66" customFormat="1" ht="10.5" hidden="1" customHeight="1" thickBot="1" x14ac:dyDescent="0.25">
      <c r="A288" s="329"/>
      <c r="B288" s="83" t="e">
        <f>$N$21</f>
        <v>#REF!</v>
      </c>
      <c r="C288" s="84"/>
      <c r="D288" s="85"/>
      <c r="E288" s="84"/>
      <c r="F288" s="84">
        <f t="shared" si="85"/>
        <v>0</v>
      </c>
      <c r="G288" s="84">
        <f t="shared" si="86"/>
        <v>0</v>
      </c>
      <c r="H288" s="84">
        <f t="shared" si="87"/>
        <v>0</v>
      </c>
      <c r="I288" s="221">
        <f t="shared" si="84"/>
        <v>0</v>
      </c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</row>
    <row r="289" spans="1:22" s="66" customFormat="1" ht="10.5" hidden="1" customHeight="1" thickBot="1" x14ac:dyDescent="0.25">
      <c r="A289" s="329"/>
      <c r="B289" s="83" t="e">
        <f>$N$22</f>
        <v>#REF!</v>
      </c>
      <c r="C289" s="84"/>
      <c r="D289" s="85"/>
      <c r="E289" s="84"/>
      <c r="F289" s="84">
        <f t="shared" si="85"/>
        <v>0</v>
      </c>
      <c r="G289" s="84">
        <f t="shared" si="86"/>
        <v>0</v>
      </c>
      <c r="H289" s="84">
        <f t="shared" si="87"/>
        <v>0</v>
      </c>
      <c r="I289" s="221">
        <f t="shared" si="84"/>
        <v>0</v>
      </c>
      <c r="J289" s="210"/>
      <c r="K289" s="222" t="e">
        <f>#REF!</f>
        <v>#REF!</v>
      </c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</row>
    <row r="290" spans="1:22" s="66" customFormat="1" ht="10.5" hidden="1" customHeight="1" x14ac:dyDescent="0.25">
      <c r="A290" s="329"/>
      <c r="B290" s="83" t="e">
        <f>$N$23</f>
        <v>#REF!</v>
      </c>
      <c r="C290" s="84"/>
      <c r="D290" s="85"/>
      <c r="E290" s="84"/>
      <c r="F290" s="84">
        <f t="shared" si="85"/>
        <v>0</v>
      </c>
      <c r="G290" s="84">
        <f t="shared" si="86"/>
        <v>0</v>
      </c>
      <c r="H290" s="84">
        <f t="shared" si="87"/>
        <v>0</v>
      </c>
      <c r="I290" s="221">
        <f t="shared" si="84"/>
        <v>0</v>
      </c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</row>
    <row r="291" spans="1:22" s="66" customFormat="1" ht="10.5" hidden="1" customHeight="1" x14ac:dyDescent="0.25">
      <c r="A291" s="329"/>
      <c r="B291" s="83" t="e">
        <f>$N$24</f>
        <v>#REF!</v>
      </c>
      <c r="C291" s="84"/>
      <c r="D291" s="85"/>
      <c r="E291" s="84"/>
      <c r="F291" s="84">
        <f t="shared" si="85"/>
        <v>0</v>
      </c>
      <c r="G291" s="84">
        <f t="shared" si="86"/>
        <v>0</v>
      </c>
      <c r="H291" s="84">
        <f t="shared" si="87"/>
        <v>0</v>
      </c>
      <c r="I291" s="221">
        <f t="shared" si="84"/>
        <v>0</v>
      </c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</row>
    <row r="292" spans="1:22" s="66" customFormat="1" ht="10.5" hidden="1" customHeight="1" x14ac:dyDescent="0.25">
      <c r="A292" s="329"/>
      <c r="B292" s="83" t="e">
        <f>$N$25</f>
        <v>#REF!</v>
      </c>
      <c r="C292" s="84"/>
      <c r="D292" s="85"/>
      <c r="E292" s="84"/>
      <c r="F292" s="84">
        <f t="shared" si="85"/>
        <v>0</v>
      </c>
      <c r="G292" s="84">
        <f t="shared" si="86"/>
        <v>0</v>
      </c>
      <c r="H292" s="84">
        <f t="shared" si="87"/>
        <v>0</v>
      </c>
      <c r="I292" s="221">
        <f t="shared" si="84"/>
        <v>0</v>
      </c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</row>
    <row r="293" spans="1:22" s="66" customFormat="1" ht="10.5" hidden="1" customHeight="1" x14ac:dyDescent="0.25">
      <c r="A293" s="329"/>
      <c r="B293" s="86" t="e">
        <f>$N$26</f>
        <v>#REF!</v>
      </c>
      <c r="C293" s="87"/>
      <c r="D293" s="88"/>
      <c r="E293" s="87"/>
      <c r="F293" s="87">
        <f t="shared" si="85"/>
        <v>0</v>
      </c>
      <c r="G293" s="87">
        <f t="shared" si="86"/>
        <v>0</v>
      </c>
      <c r="H293" s="87">
        <f t="shared" si="87"/>
        <v>0</v>
      </c>
      <c r="I293" s="223">
        <f t="shared" si="84"/>
        <v>0</v>
      </c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</row>
    <row r="294" spans="1:22" s="66" customFormat="1" ht="10.5" hidden="1" customHeight="1" x14ac:dyDescent="0.25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</row>
    <row r="295" spans="1:22" s="66" customFormat="1" ht="10.5" hidden="1" customHeight="1" x14ac:dyDescent="0.25">
      <c r="A295" s="329"/>
      <c r="B295" s="80" t="e">
        <f>$N$17</f>
        <v>#REF!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220">
        <f t="shared" ref="I295:I304" si="88">SUM(D295:H295)</f>
        <v>0</v>
      </c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</row>
    <row r="296" spans="1:22" s="66" customFormat="1" ht="10.5" hidden="1" customHeight="1" x14ac:dyDescent="0.25">
      <c r="A296" s="329"/>
      <c r="B296" s="83" t="e">
        <f>$N$18</f>
        <v>#REF!</v>
      </c>
      <c r="C296" s="84"/>
      <c r="D296" s="85"/>
      <c r="E296" s="84"/>
      <c r="F296" s="84">
        <f t="shared" ref="F296:F304" si="89">COUNTIF($I$28,N18)</f>
        <v>0</v>
      </c>
      <c r="G296" s="84">
        <f t="shared" ref="G296:G304" si="90">COUNTIF($J$28,N18)</f>
        <v>0</v>
      </c>
      <c r="H296" s="84">
        <f t="shared" ref="H296:H304" si="91">COUNTIF($K$28,N18)</f>
        <v>0</v>
      </c>
      <c r="I296" s="221">
        <f t="shared" si="88"/>
        <v>0</v>
      </c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</row>
    <row r="297" spans="1:22" s="66" customFormat="1" ht="10.5" hidden="1" customHeight="1" x14ac:dyDescent="0.25">
      <c r="A297" s="329"/>
      <c r="B297" s="83" t="e">
        <f>$N$19</f>
        <v>#REF!</v>
      </c>
      <c r="C297" s="84"/>
      <c r="D297" s="85"/>
      <c r="E297" s="84"/>
      <c r="F297" s="84">
        <f t="shared" si="89"/>
        <v>0</v>
      </c>
      <c r="G297" s="84">
        <f t="shared" si="90"/>
        <v>0</v>
      </c>
      <c r="H297" s="84">
        <f t="shared" si="91"/>
        <v>0</v>
      </c>
      <c r="I297" s="221">
        <f t="shared" si="88"/>
        <v>0</v>
      </c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</row>
    <row r="298" spans="1:22" s="66" customFormat="1" ht="10.5" hidden="1" customHeight="1" x14ac:dyDescent="0.25">
      <c r="A298" s="329"/>
      <c r="B298" s="83" t="e">
        <f>$N$20</f>
        <v>#REF!</v>
      </c>
      <c r="C298" s="84"/>
      <c r="D298" s="85"/>
      <c r="E298" s="84"/>
      <c r="F298" s="84">
        <f t="shared" si="89"/>
        <v>0</v>
      </c>
      <c r="G298" s="84">
        <f t="shared" si="90"/>
        <v>0</v>
      </c>
      <c r="H298" s="84">
        <f t="shared" si="91"/>
        <v>0</v>
      </c>
      <c r="I298" s="221">
        <f t="shared" si="88"/>
        <v>0</v>
      </c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</row>
    <row r="299" spans="1:22" s="66" customFormat="1" ht="10.5" hidden="1" customHeight="1" thickBot="1" x14ac:dyDescent="0.25">
      <c r="A299" s="329"/>
      <c r="B299" s="83" t="e">
        <f>$N$21</f>
        <v>#REF!</v>
      </c>
      <c r="C299" s="84"/>
      <c r="D299" s="85"/>
      <c r="E299" s="84"/>
      <c r="F299" s="84">
        <f t="shared" si="89"/>
        <v>0</v>
      </c>
      <c r="G299" s="84">
        <f t="shared" si="90"/>
        <v>0</v>
      </c>
      <c r="H299" s="84">
        <f t="shared" si="91"/>
        <v>0</v>
      </c>
      <c r="I299" s="221">
        <f t="shared" si="88"/>
        <v>0</v>
      </c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</row>
    <row r="300" spans="1:22" s="66" customFormat="1" ht="10.5" hidden="1" customHeight="1" thickBot="1" x14ac:dyDescent="0.25">
      <c r="A300" s="329"/>
      <c r="B300" s="83" t="e">
        <f>$N$22</f>
        <v>#REF!</v>
      </c>
      <c r="C300" s="84"/>
      <c r="D300" s="85"/>
      <c r="E300" s="84"/>
      <c r="F300" s="84">
        <f t="shared" si="89"/>
        <v>0</v>
      </c>
      <c r="G300" s="84">
        <f t="shared" si="90"/>
        <v>0</v>
      </c>
      <c r="H300" s="84">
        <f t="shared" si="91"/>
        <v>0</v>
      </c>
      <c r="I300" s="221">
        <f t="shared" si="88"/>
        <v>0</v>
      </c>
      <c r="J300" s="210"/>
      <c r="K300" s="222" t="e">
        <f>#REF!</f>
        <v>#REF!</v>
      </c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</row>
    <row r="301" spans="1:22" s="66" customFormat="1" ht="10.5" hidden="1" customHeight="1" x14ac:dyDescent="0.25">
      <c r="A301" s="329"/>
      <c r="B301" s="83" t="e">
        <f>$N$23</f>
        <v>#REF!</v>
      </c>
      <c r="C301" s="84"/>
      <c r="D301" s="85"/>
      <c r="E301" s="84"/>
      <c r="F301" s="84">
        <f t="shared" si="89"/>
        <v>0</v>
      </c>
      <c r="G301" s="84">
        <f t="shared" si="90"/>
        <v>0</v>
      </c>
      <c r="H301" s="84">
        <f t="shared" si="91"/>
        <v>0</v>
      </c>
      <c r="I301" s="221">
        <f t="shared" si="88"/>
        <v>0</v>
      </c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</row>
    <row r="302" spans="1:22" s="66" customFormat="1" ht="10.5" hidden="1" customHeight="1" x14ac:dyDescent="0.25">
      <c r="A302" s="329"/>
      <c r="B302" s="83" t="e">
        <f>$N$24</f>
        <v>#REF!</v>
      </c>
      <c r="C302" s="84"/>
      <c r="D302" s="85"/>
      <c r="E302" s="84"/>
      <c r="F302" s="84">
        <f t="shared" si="89"/>
        <v>0</v>
      </c>
      <c r="G302" s="84">
        <f t="shared" si="90"/>
        <v>0</v>
      </c>
      <c r="H302" s="84">
        <f t="shared" si="91"/>
        <v>0</v>
      </c>
      <c r="I302" s="221">
        <f t="shared" si="88"/>
        <v>0</v>
      </c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</row>
    <row r="303" spans="1:22" s="66" customFormat="1" ht="10.5" hidden="1" customHeight="1" x14ac:dyDescent="0.25">
      <c r="A303" s="329"/>
      <c r="B303" s="83" t="e">
        <f>$N$25</f>
        <v>#REF!</v>
      </c>
      <c r="C303" s="84"/>
      <c r="D303" s="85"/>
      <c r="E303" s="84"/>
      <c r="F303" s="84">
        <f t="shared" si="89"/>
        <v>0</v>
      </c>
      <c r="G303" s="84">
        <f t="shared" si="90"/>
        <v>0</v>
      </c>
      <c r="H303" s="84">
        <f t="shared" si="91"/>
        <v>0</v>
      </c>
      <c r="I303" s="221">
        <f t="shared" si="88"/>
        <v>0</v>
      </c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</row>
    <row r="304" spans="1:22" s="66" customFormat="1" ht="10.5" hidden="1" customHeight="1" x14ac:dyDescent="0.25">
      <c r="A304" s="329"/>
      <c r="B304" s="86" t="e">
        <f>$N$26</f>
        <v>#REF!</v>
      </c>
      <c r="C304" s="87"/>
      <c r="D304" s="88"/>
      <c r="E304" s="87"/>
      <c r="F304" s="87">
        <f t="shared" si="89"/>
        <v>0</v>
      </c>
      <c r="G304" s="87">
        <f t="shared" si="90"/>
        <v>0</v>
      </c>
      <c r="H304" s="87">
        <f t="shared" si="91"/>
        <v>0</v>
      </c>
      <c r="I304" s="223">
        <f t="shared" si="88"/>
        <v>0</v>
      </c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</row>
    <row r="305" spans="1:22" s="66" customFormat="1" ht="10.5" hidden="1" customHeight="1" x14ac:dyDescent="0.25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</row>
    <row r="306" spans="1:22" s="66" customFormat="1" ht="10.5" hidden="1" customHeight="1" x14ac:dyDescent="0.25">
      <c r="A306" s="329"/>
      <c r="B306" s="80" t="e">
        <f>$N$17</f>
        <v>#REF!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220">
        <f t="shared" ref="I306:I315" si="92">SUM(D306:H306)</f>
        <v>0</v>
      </c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</row>
    <row r="307" spans="1:22" s="66" customFormat="1" ht="10.5" hidden="1" customHeight="1" x14ac:dyDescent="0.25">
      <c r="A307" s="329"/>
      <c r="B307" s="83" t="e">
        <f>$N$18</f>
        <v>#REF!</v>
      </c>
      <c r="C307" s="84"/>
      <c r="D307" s="85"/>
      <c r="E307" s="84"/>
      <c r="F307" s="84">
        <f t="shared" ref="F307:F315" si="93">COUNTIF($I$29,N18)</f>
        <v>0</v>
      </c>
      <c r="G307" s="84">
        <f t="shared" ref="G307:G315" si="94">COUNTIF($J$29,N18)</f>
        <v>0</v>
      </c>
      <c r="H307" s="84">
        <f t="shared" ref="H307:H315" si="95">COUNTIF($K$29,N18)</f>
        <v>0</v>
      </c>
      <c r="I307" s="221">
        <f t="shared" si="92"/>
        <v>0</v>
      </c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</row>
    <row r="308" spans="1:22" s="66" customFormat="1" ht="10.5" hidden="1" customHeight="1" x14ac:dyDescent="0.25">
      <c r="A308" s="329"/>
      <c r="B308" s="83" t="e">
        <f>$N$19</f>
        <v>#REF!</v>
      </c>
      <c r="C308" s="84"/>
      <c r="D308" s="85"/>
      <c r="E308" s="84"/>
      <c r="F308" s="84">
        <f t="shared" si="93"/>
        <v>0</v>
      </c>
      <c r="G308" s="84">
        <f t="shared" si="94"/>
        <v>0</v>
      </c>
      <c r="H308" s="84">
        <f t="shared" si="95"/>
        <v>0</v>
      </c>
      <c r="I308" s="221">
        <f t="shared" si="92"/>
        <v>0</v>
      </c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</row>
    <row r="309" spans="1:22" s="66" customFormat="1" ht="10.5" hidden="1" customHeight="1" x14ac:dyDescent="0.25">
      <c r="A309" s="329"/>
      <c r="B309" s="83" t="e">
        <f>$N$20</f>
        <v>#REF!</v>
      </c>
      <c r="C309" s="84"/>
      <c r="D309" s="85"/>
      <c r="E309" s="84"/>
      <c r="F309" s="84">
        <f t="shared" si="93"/>
        <v>0</v>
      </c>
      <c r="G309" s="84">
        <f t="shared" si="94"/>
        <v>0</v>
      </c>
      <c r="H309" s="84">
        <f t="shared" si="95"/>
        <v>0</v>
      </c>
      <c r="I309" s="221">
        <f t="shared" si="92"/>
        <v>0</v>
      </c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</row>
    <row r="310" spans="1:22" s="66" customFormat="1" ht="10.5" hidden="1" customHeight="1" thickBot="1" x14ac:dyDescent="0.25">
      <c r="A310" s="329"/>
      <c r="B310" s="83" t="e">
        <f>$N$21</f>
        <v>#REF!</v>
      </c>
      <c r="C310" s="84"/>
      <c r="D310" s="85"/>
      <c r="E310" s="84"/>
      <c r="F310" s="84">
        <f t="shared" si="93"/>
        <v>0</v>
      </c>
      <c r="G310" s="84">
        <f t="shared" si="94"/>
        <v>0</v>
      </c>
      <c r="H310" s="84">
        <f t="shared" si="95"/>
        <v>0</v>
      </c>
      <c r="I310" s="221">
        <f t="shared" si="92"/>
        <v>0</v>
      </c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</row>
    <row r="311" spans="1:22" s="66" customFormat="1" ht="10.5" hidden="1" customHeight="1" thickBot="1" x14ac:dyDescent="0.25">
      <c r="A311" s="329"/>
      <c r="B311" s="83" t="e">
        <f>$N$22</f>
        <v>#REF!</v>
      </c>
      <c r="C311" s="84"/>
      <c r="D311" s="85"/>
      <c r="E311" s="84"/>
      <c r="F311" s="84">
        <f t="shared" si="93"/>
        <v>0</v>
      </c>
      <c r="G311" s="84">
        <f t="shared" si="94"/>
        <v>0</v>
      </c>
      <c r="H311" s="84">
        <f t="shared" si="95"/>
        <v>0</v>
      </c>
      <c r="I311" s="221">
        <f t="shared" si="92"/>
        <v>0</v>
      </c>
      <c r="J311" s="210"/>
      <c r="K311" s="222" t="e">
        <f>#REF!</f>
        <v>#REF!</v>
      </c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</row>
    <row r="312" spans="1:22" s="66" customFormat="1" ht="10.5" hidden="1" customHeight="1" x14ac:dyDescent="0.25">
      <c r="A312" s="329"/>
      <c r="B312" s="83" t="e">
        <f>$N$23</f>
        <v>#REF!</v>
      </c>
      <c r="C312" s="84"/>
      <c r="D312" s="85"/>
      <c r="E312" s="84"/>
      <c r="F312" s="84">
        <f t="shared" si="93"/>
        <v>0</v>
      </c>
      <c r="G312" s="84">
        <f t="shared" si="94"/>
        <v>0</v>
      </c>
      <c r="H312" s="84">
        <f t="shared" si="95"/>
        <v>0</v>
      </c>
      <c r="I312" s="221">
        <f t="shared" si="92"/>
        <v>0</v>
      </c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</row>
    <row r="313" spans="1:22" s="66" customFormat="1" ht="10.5" hidden="1" customHeight="1" x14ac:dyDescent="0.25">
      <c r="A313" s="329"/>
      <c r="B313" s="83" t="e">
        <f>$N$24</f>
        <v>#REF!</v>
      </c>
      <c r="C313" s="84"/>
      <c r="D313" s="85"/>
      <c r="E313" s="84"/>
      <c r="F313" s="84">
        <f t="shared" si="93"/>
        <v>0</v>
      </c>
      <c r="G313" s="84">
        <f t="shared" si="94"/>
        <v>0</v>
      </c>
      <c r="H313" s="84">
        <f t="shared" si="95"/>
        <v>0</v>
      </c>
      <c r="I313" s="221">
        <f t="shared" si="92"/>
        <v>0</v>
      </c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</row>
    <row r="314" spans="1:22" s="66" customFormat="1" ht="10.5" hidden="1" customHeight="1" x14ac:dyDescent="0.25">
      <c r="A314" s="329"/>
      <c r="B314" s="83" t="e">
        <f>$N$25</f>
        <v>#REF!</v>
      </c>
      <c r="C314" s="84"/>
      <c r="D314" s="85"/>
      <c r="E314" s="84"/>
      <c r="F314" s="84">
        <f t="shared" si="93"/>
        <v>0</v>
      </c>
      <c r="G314" s="84">
        <f t="shared" si="94"/>
        <v>0</v>
      </c>
      <c r="H314" s="84">
        <f t="shared" si="95"/>
        <v>0</v>
      </c>
      <c r="I314" s="221">
        <f t="shared" si="92"/>
        <v>0</v>
      </c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</row>
    <row r="315" spans="1:22" s="66" customFormat="1" ht="10.5" hidden="1" customHeight="1" x14ac:dyDescent="0.25">
      <c r="A315" s="329"/>
      <c r="B315" s="86" t="e">
        <f>$N$26</f>
        <v>#REF!</v>
      </c>
      <c r="C315" s="87"/>
      <c r="D315" s="88"/>
      <c r="E315" s="87"/>
      <c r="F315" s="87">
        <f t="shared" si="93"/>
        <v>0</v>
      </c>
      <c r="G315" s="87">
        <f t="shared" si="94"/>
        <v>0</v>
      </c>
      <c r="H315" s="87">
        <f t="shared" si="95"/>
        <v>0</v>
      </c>
      <c r="I315" s="223">
        <f t="shared" si="92"/>
        <v>0</v>
      </c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</row>
    <row r="316" spans="1:22" s="66" customFormat="1" ht="10.5" hidden="1" customHeight="1" x14ac:dyDescent="0.25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</row>
    <row r="317" spans="1:22" s="66" customFormat="1" ht="10.5" hidden="1" customHeight="1" x14ac:dyDescent="0.25">
      <c r="A317" s="329"/>
      <c r="B317" s="80" t="e">
        <f>$N$17</f>
        <v>#REF!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220">
        <f t="shared" ref="I317:I326" si="96">SUM(D317:H317)</f>
        <v>0</v>
      </c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</row>
    <row r="318" spans="1:22" s="66" customFormat="1" ht="10.5" hidden="1" customHeight="1" x14ac:dyDescent="0.25">
      <c r="A318" s="329"/>
      <c r="B318" s="83" t="e">
        <f>$N$18</f>
        <v>#REF!</v>
      </c>
      <c r="C318" s="84"/>
      <c r="D318" s="85"/>
      <c r="E318" s="84"/>
      <c r="F318" s="84">
        <f t="shared" ref="F318:F326" si="97">COUNTIF($I$30,N18)</f>
        <v>0</v>
      </c>
      <c r="G318" s="84">
        <f t="shared" ref="G318:G326" si="98">COUNTIF($J$30,N18)</f>
        <v>0</v>
      </c>
      <c r="H318" s="84">
        <f t="shared" ref="H318:H326" si="99">COUNTIF($K$30,N18)</f>
        <v>0</v>
      </c>
      <c r="I318" s="221">
        <f t="shared" si="96"/>
        <v>0</v>
      </c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</row>
    <row r="319" spans="1:22" s="66" customFormat="1" ht="10.5" hidden="1" customHeight="1" x14ac:dyDescent="0.25">
      <c r="A319" s="329"/>
      <c r="B319" s="83" t="e">
        <f>$N$19</f>
        <v>#REF!</v>
      </c>
      <c r="C319" s="84"/>
      <c r="D319" s="85"/>
      <c r="E319" s="84"/>
      <c r="F319" s="84">
        <f t="shared" si="97"/>
        <v>0</v>
      </c>
      <c r="G319" s="84">
        <f t="shared" si="98"/>
        <v>0</v>
      </c>
      <c r="H319" s="84">
        <f t="shared" si="99"/>
        <v>0</v>
      </c>
      <c r="I319" s="221">
        <f t="shared" si="96"/>
        <v>0</v>
      </c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</row>
    <row r="320" spans="1:22" s="66" customFormat="1" ht="10.5" hidden="1" customHeight="1" x14ac:dyDescent="0.25">
      <c r="A320" s="329"/>
      <c r="B320" s="83" t="e">
        <f>$N$20</f>
        <v>#REF!</v>
      </c>
      <c r="C320" s="84"/>
      <c r="D320" s="85"/>
      <c r="E320" s="84"/>
      <c r="F320" s="84">
        <f t="shared" si="97"/>
        <v>0</v>
      </c>
      <c r="G320" s="84">
        <f t="shared" si="98"/>
        <v>0</v>
      </c>
      <c r="H320" s="84">
        <f t="shared" si="99"/>
        <v>0</v>
      </c>
      <c r="I320" s="221">
        <f t="shared" si="96"/>
        <v>0</v>
      </c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</row>
    <row r="321" spans="1:22" s="66" customFormat="1" ht="10.5" hidden="1" customHeight="1" thickBot="1" x14ac:dyDescent="0.25">
      <c r="A321" s="329"/>
      <c r="B321" s="83" t="e">
        <f>$N$21</f>
        <v>#REF!</v>
      </c>
      <c r="C321" s="84"/>
      <c r="D321" s="85"/>
      <c r="E321" s="84"/>
      <c r="F321" s="84">
        <f t="shared" si="97"/>
        <v>0</v>
      </c>
      <c r="G321" s="84">
        <f t="shared" si="98"/>
        <v>0</v>
      </c>
      <c r="H321" s="84">
        <f t="shared" si="99"/>
        <v>0</v>
      </c>
      <c r="I321" s="221">
        <f t="shared" si="96"/>
        <v>0</v>
      </c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</row>
    <row r="322" spans="1:22" s="66" customFormat="1" ht="10.5" hidden="1" customHeight="1" thickBot="1" x14ac:dyDescent="0.25">
      <c r="A322" s="329"/>
      <c r="B322" s="83" t="e">
        <f>$N$22</f>
        <v>#REF!</v>
      </c>
      <c r="C322" s="84"/>
      <c r="D322" s="85"/>
      <c r="E322" s="84"/>
      <c r="F322" s="84">
        <f t="shared" si="97"/>
        <v>0</v>
      </c>
      <c r="G322" s="84">
        <f t="shared" si="98"/>
        <v>0</v>
      </c>
      <c r="H322" s="84">
        <f t="shared" si="99"/>
        <v>0</v>
      </c>
      <c r="I322" s="221">
        <f t="shared" si="96"/>
        <v>0</v>
      </c>
      <c r="J322" s="210"/>
      <c r="K322" s="222" t="e">
        <f>#REF!</f>
        <v>#REF!</v>
      </c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</row>
    <row r="323" spans="1:22" s="66" customFormat="1" ht="10.5" hidden="1" customHeight="1" x14ac:dyDescent="0.25">
      <c r="A323" s="329"/>
      <c r="B323" s="83" t="e">
        <f>$N$23</f>
        <v>#REF!</v>
      </c>
      <c r="C323" s="84"/>
      <c r="D323" s="85"/>
      <c r="E323" s="84"/>
      <c r="F323" s="84">
        <f t="shared" si="97"/>
        <v>0</v>
      </c>
      <c r="G323" s="84">
        <f t="shared" si="98"/>
        <v>0</v>
      </c>
      <c r="H323" s="84">
        <f t="shared" si="99"/>
        <v>0</v>
      </c>
      <c r="I323" s="221">
        <f t="shared" si="96"/>
        <v>0</v>
      </c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</row>
    <row r="324" spans="1:22" s="66" customFormat="1" ht="10.5" hidden="1" customHeight="1" x14ac:dyDescent="0.25">
      <c r="A324" s="329"/>
      <c r="B324" s="83" t="e">
        <f>$N$24</f>
        <v>#REF!</v>
      </c>
      <c r="C324" s="84"/>
      <c r="D324" s="85"/>
      <c r="E324" s="84"/>
      <c r="F324" s="84">
        <f t="shared" si="97"/>
        <v>0</v>
      </c>
      <c r="G324" s="84">
        <f t="shared" si="98"/>
        <v>0</v>
      </c>
      <c r="H324" s="84">
        <f t="shared" si="99"/>
        <v>0</v>
      </c>
      <c r="I324" s="221">
        <f t="shared" si="96"/>
        <v>0</v>
      </c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</row>
    <row r="325" spans="1:22" s="66" customFormat="1" ht="10.5" hidden="1" customHeight="1" x14ac:dyDescent="0.25">
      <c r="A325" s="329"/>
      <c r="B325" s="83" t="e">
        <f>$N$25</f>
        <v>#REF!</v>
      </c>
      <c r="C325" s="84"/>
      <c r="D325" s="85"/>
      <c r="E325" s="84"/>
      <c r="F325" s="84">
        <f t="shared" si="97"/>
        <v>0</v>
      </c>
      <c r="G325" s="84">
        <f t="shared" si="98"/>
        <v>0</v>
      </c>
      <c r="H325" s="84">
        <f t="shared" si="99"/>
        <v>0</v>
      </c>
      <c r="I325" s="221">
        <f t="shared" si="96"/>
        <v>0</v>
      </c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</row>
    <row r="326" spans="1:22" s="66" customFormat="1" ht="10.5" hidden="1" customHeight="1" x14ac:dyDescent="0.25">
      <c r="A326" s="329"/>
      <c r="B326" s="86" t="e">
        <f>$N$26</f>
        <v>#REF!</v>
      </c>
      <c r="C326" s="87"/>
      <c r="D326" s="88"/>
      <c r="E326" s="87"/>
      <c r="F326" s="87">
        <f t="shared" si="97"/>
        <v>0</v>
      </c>
      <c r="G326" s="87">
        <f t="shared" si="98"/>
        <v>0</v>
      </c>
      <c r="H326" s="87">
        <f t="shared" si="99"/>
        <v>0</v>
      </c>
      <c r="I326" s="223">
        <f t="shared" si="96"/>
        <v>0</v>
      </c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</row>
    <row r="327" spans="1:22" s="66" customFormat="1" ht="10.5" hidden="1" customHeight="1" x14ac:dyDescent="0.25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</row>
    <row r="328" spans="1:22" s="66" customFormat="1" ht="10.5" hidden="1" customHeight="1" x14ac:dyDescent="0.25">
      <c r="A328" s="329"/>
      <c r="B328" s="80" t="e">
        <f>$N$17</f>
        <v>#REF!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220">
        <f t="shared" ref="I328:I337" si="100">SUM(D328:H328)</f>
        <v>0</v>
      </c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</row>
    <row r="329" spans="1:22" s="66" customFormat="1" ht="10.5" hidden="1" customHeight="1" x14ac:dyDescent="0.25">
      <c r="A329" s="329"/>
      <c r="B329" s="83" t="e">
        <f>$N$18</f>
        <v>#REF!</v>
      </c>
      <c r="C329" s="84"/>
      <c r="D329" s="85"/>
      <c r="E329" s="84"/>
      <c r="F329" s="84">
        <f t="shared" ref="F329:F337" si="101">COUNTIF($I$31,N18)</f>
        <v>0</v>
      </c>
      <c r="G329" s="84">
        <f t="shared" ref="G329:G337" si="102">COUNTIF($J$31,N18)</f>
        <v>0</v>
      </c>
      <c r="H329" s="84">
        <f t="shared" ref="H329:H337" si="103">COUNTIF($K$31,N18)</f>
        <v>0</v>
      </c>
      <c r="I329" s="221">
        <f t="shared" si="100"/>
        <v>0</v>
      </c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</row>
    <row r="330" spans="1:22" s="66" customFormat="1" ht="10.5" hidden="1" customHeight="1" x14ac:dyDescent="0.25">
      <c r="A330" s="329"/>
      <c r="B330" s="83" t="e">
        <f>$N$19</f>
        <v>#REF!</v>
      </c>
      <c r="C330" s="84"/>
      <c r="D330" s="85"/>
      <c r="E330" s="84"/>
      <c r="F330" s="84">
        <f t="shared" si="101"/>
        <v>0</v>
      </c>
      <c r="G330" s="84">
        <f t="shared" si="102"/>
        <v>0</v>
      </c>
      <c r="H330" s="84">
        <f t="shared" si="103"/>
        <v>0</v>
      </c>
      <c r="I330" s="221">
        <f t="shared" si="100"/>
        <v>0</v>
      </c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</row>
    <row r="331" spans="1:22" s="66" customFormat="1" ht="10.5" hidden="1" customHeight="1" x14ac:dyDescent="0.25">
      <c r="A331" s="329"/>
      <c r="B331" s="83" t="e">
        <f>$N$20</f>
        <v>#REF!</v>
      </c>
      <c r="C331" s="84"/>
      <c r="D331" s="85"/>
      <c r="E331" s="84"/>
      <c r="F331" s="84">
        <f t="shared" si="101"/>
        <v>0</v>
      </c>
      <c r="G331" s="84">
        <f t="shared" si="102"/>
        <v>0</v>
      </c>
      <c r="H331" s="84">
        <f t="shared" si="103"/>
        <v>0</v>
      </c>
      <c r="I331" s="221">
        <f t="shared" si="100"/>
        <v>0</v>
      </c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</row>
    <row r="332" spans="1:22" s="66" customFormat="1" ht="10.5" hidden="1" customHeight="1" thickBot="1" x14ac:dyDescent="0.25">
      <c r="A332" s="329"/>
      <c r="B332" s="83" t="e">
        <f>$N$21</f>
        <v>#REF!</v>
      </c>
      <c r="C332" s="84"/>
      <c r="D332" s="85"/>
      <c r="E332" s="84"/>
      <c r="F332" s="84">
        <f t="shared" si="101"/>
        <v>0</v>
      </c>
      <c r="G332" s="84">
        <f t="shared" si="102"/>
        <v>0</v>
      </c>
      <c r="H332" s="84">
        <f t="shared" si="103"/>
        <v>0</v>
      </c>
      <c r="I332" s="221">
        <f t="shared" si="100"/>
        <v>0</v>
      </c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</row>
    <row r="333" spans="1:22" s="66" customFormat="1" ht="10.5" hidden="1" customHeight="1" thickBot="1" x14ac:dyDescent="0.25">
      <c r="A333" s="329"/>
      <c r="B333" s="83" t="e">
        <f>$N$22</f>
        <v>#REF!</v>
      </c>
      <c r="C333" s="84"/>
      <c r="D333" s="85"/>
      <c r="E333" s="84"/>
      <c r="F333" s="84">
        <f t="shared" si="101"/>
        <v>0</v>
      </c>
      <c r="G333" s="84">
        <f t="shared" si="102"/>
        <v>0</v>
      </c>
      <c r="H333" s="84">
        <f t="shared" si="103"/>
        <v>0</v>
      </c>
      <c r="I333" s="221">
        <f t="shared" si="100"/>
        <v>0</v>
      </c>
      <c r="J333" s="210"/>
      <c r="K333" s="222" t="e">
        <f>#REF!</f>
        <v>#REF!</v>
      </c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</row>
    <row r="334" spans="1:22" s="66" customFormat="1" ht="10.5" hidden="1" customHeight="1" x14ac:dyDescent="0.25">
      <c r="A334" s="329"/>
      <c r="B334" s="83" t="e">
        <f>$N$23</f>
        <v>#REF!</v>
      </c>
      <c r="C334" s="84"/>
      <c r="D334" s="85"/>
      <c r="E334" s="84"/>
      <c r="F334" s="84">
        <f t="shared" si="101"/>
        <v>0</v>
      </c>
      <c r="G334" s="84">
        <f t="shared" si="102"/>
        <v>0</v>
      </c>
      <c r="H334" s="84">
        <f t="shared" si="103"/>
        <v>0</v>
      </c>
      <c r="I334" s="221">
        <f t="shared" si="100"/>
        <v>0</v>
      </c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</row>
    <row r="335" spans="1:22" s="66" customFormat="1" ht="10.5" hidden="1" customHeight="1" x14ac:dyDescent="0.25">
      <c r="A335" s="329"/>
      <c r="B335" s="83" t="e">
        <f>$N$24</f>
        <v>#REF!</v>
      </c>
      <c r="C335" s="84"/>
      <c r="D335" s="85"/>
      <c r="E335" s="84"/>
      <c r="F335" s="84">
        <f t="shared" si="101"/>
        <v>0</v>
      </c>
      <c r="G335" s="84">
        <f t="shared" si="102"/>
        <v>0</v>
      </c>
      <c r="H335" s="84">
        <f t="shared" si="103"/>
        <v>0</v>
      </c>
      <c r="I335" s="221">
        <f t="shared" si="100"/>
        <v>0</v>
      </c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</row>
    <row r="336" spans="1:22" s="66" customFormat="1" ht="10.5" hidden="1" customHeight="1" x14ac:dyDescent="0.25">
      <c r="A336" s="329"/>
      <c r="B336" s="83" t="e">
        <f>$N$25</f>
        <v>#REF!</v>
      </c>
      <c r="C336" s="84"/>
      <c r="D336" s="85"/>
      <c r="E336" s="84"/>
      <c r="F336" s="84">
        <f t="shared" si="101"/>
        <v>0</v>
      </c>
      <c r="G336" s="84">
        <f t="shared" si="102"/>
        <v>0</v>
      </c>
      <c r="H336" s="84">
        <f t="shared" si="103"/>
        <v>0</v>
      </c>
      <c r="I336" s="221">
        <f t="shared" si="100"/>
        <v>0</v>
      </c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</row>
    <row r="337" spans="1:22" s="66" customFormat="1" ht="10.5" hidden="1" customHeight="1" x14ac:dyDescent="0.25">
      <c r="A337" s="329"/>
      <c r="B337" s="86" t="e">
        <f>$N$26</f>
        <v>#REF!</v>
      </c>
      <c r="C337" s="87"/>
      <c r="D337" s="88"/>
      <c r="E337" s="87"/>
      <c r="F337" s="87">
        <f t="shared" si="101"/>
        <v>0</v>
      </c>
      <c r="G337" s="87">
        <f t="shared" si="102"/>
        <v>0</v>
      </c>
      <c r="H337" s="87">
        <f t="shared" si="103"/>
        <v>0</v>
      </c>
      <c r="I337" s="223">
        <f t="shared" si="100"/>
        <v>0</v>
      </c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</row>
    <row r="338" spans="1:22" ht="15.75" hidden="1" thickBot="1" x14ac:dyDescent="0.3"/>
    <row r="339" spans="1:22" ht="12" hidden="1" customHeight="1" x14ac:dyDescent="0.3">
      <c r="B339" s="80" t="e">
        <f>$N$17</f>
        <v>#REF!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220">
        <f t="shared" ref="I339:I348" si="104">SUM(D339:H339)</f>
        <v>0</v>
      </c>
      <c r="J339" s="210"/>
      <c r="K339" s="46"/>
    </row>
    <row r="340" spans="1:22" ht="12" hidden="1" customHeight="1" x14ac:dyDescent="0.3">
      <c r="B340" s="83" t="e">
        <f>$N$18</f>
        <v>#REF!</v>
      </c>
      <c r="C340" s="84"/>
      <c r="D340" s="85"/>
      <c r="E340" s="84"/>
      <c r="F340" s="84">
        <f t="shared" ref="F340:F348" si="105">COUNTIF($I$32,N18)</f>
        <v>0</v>
      </c>
      <c r="G340" s="84">
        <f t="shared" ref="G340:G348" si="106">COUNTIF($J$32,N18)</f>
        <v>0</v>
      </c>
      <c r="H340" s="84">
        <f t="shared" ref="H340:H348" si="107">COUNTIF($K$32,N18)</f>
        <v>0</v>
      </c>
      <c r="I340" s="221">
        <f t="shared" si="104"/>
        <v>0</v>
      </c>
      <c r="J340" s="210"/>
      <c r="K340" s="46"/>
    </row>
    <row r="341" spans="1:22" ht="12" hidden="1" customHeight="1" x14ac:dyDescent="0.3">
      <c r="B341" s="83" t="e">
        <f>$N$19</f>
        <v>#REF!</v>
      </c>
      <c r="C341" s="84"/>
      <c r="D341" s="85"/>
      <c r="E341" s="84"/>
      <c r="F341" s="84">
        <f t="shared" si="105"/>
        <v>0</v>
      </c>
      <c r="G341" s="84">
        <f t="shared" si="106"/>
        <v>0</v>
      </c>
      <c r="H341" s="84">
        <f t="shared" si="107"/>
        <v>0</v>
      </c>
      <c r="I341" s="221">
        <f t="shared" si="104"/>
        <v>0</v>
      </c>
      <c r="J341" s="210"/>
      <c r="K341" s="46"/>
    </row>
    <row r="342" spans="1:22" ht="12" hidden="1" customHeight="1" x14ac:dyDescent="0.3">
      <c r="B342" s="83" t="e">
        <f>$N$20</f>
        <v>#REF!</v>
      </c>
      <c r="C342" s="84"/>
      <c r="D342" s="85"/>
      <c r="E342" s="84"/>
      <c r="F342" s="84">
        <f t="shared" si="105"/>
        <v>0</v>
      </c>
      <c r="G342" s="84">
        <f t="shared" si="106"/>
        <v>0</v>
      </c>
      <c r="H342" s="84">
        <f t="shared" si="107"/>
        <v>0</v>
      </c>
      <c r="I342" s="221">
        <f t="shared" si="104"/>
        <v>0</v>
      </c>
      <c r="J342" s="210"/>
      <c r="K342" s="46"/>
    </row>
    <row r="343" spans="1:22" ht="12" hidden="1" customHeight="1" thickBot="1" x14ac:dyDescent="0.3">
      <c r="B343" s="83" t="e">
        <f>$N$21</f>
        <v>#REF!</v>
      </c>
      <c r="C343" s="84"/>
      <c r="D343" s="85"/>
      <c r="E343" s="84"/>
      <c r="F343" s="84">
        <f t="shared" si="105"/>
        <v>0</v>
      </c>
      <c r="G343" s="84">
        <f t="shared" si="106"/>
        <v>0</v>
      </c>
      <c r="H343" s="84">
        <f t="shared" si="107"/>
        <v>0</v>
      </c>
      <c r="I343" s="221">
        <f t="shared" si="104"/>
        <v>0</v>
      </c>
      <c r="J343" s="210"/>
      <c r="K343" s="46"/>
    </row>
    <row r="344" spans="1:22" ht="12" hidden="1" customHeight="1" thickBot="1" x14ac:dyDescent="0.3">
      <c r="B344" s="83" t="e">
        <f>$N$22</f>
        <v>#REF!</v>
      </c>
      <c r="C344" s="84"/>
      <c r="D344" s="85"/>
      <c r="E344" s="84"/>
      <c r="F344" s="84">
        <f t="shared" si="105"/>
        <v>0</v>
      </c>
      <c r="G344" s="84">
        <f t="shared" si="106"/>
        <v>0</v>
      </c>
      <c r="H344" s="84">
        <f t="shared" si="107"/>
        <v>0</v>
      </c>
      <c r="I344" s="221">
        <f t="shared" si="104"/>
        <v>0</v>
      </c>
      <c r="J344" s="210"/>
      <c r="K344" s="222" t="e">
        <f>#REF!</f>
        <v>#REF!</v>
      </c>
      <c r="L344" s="269"/>
    </row>
    <row r="345" spans="1:22" ht="12" hidden="1" customHeight="1" x14ac:dyDescent="0.3">
      <c r="B345" s="83" t="e">
        <f>$N$23</f>
        <v>#REF!</v>
      </c>
      <c r="C345" s="84"/>
      <c r="D345" s="85"/>
      <c r="E345" s="84"/>
      <c r="F345" s="84">
        <f t="shared" si="105"/>
        <v>0</v>
      </c>
      <c r="G345" s="84">
        <f t="shared" si="106"/>
        <v>0</v>
      </c>
      <c r="H345" s="84">
        <f t="shared" si="107"/>
        <v>0</v>
      </c>
      <c r="I345" s="221">
        <f t="shared" si="104"/>
        <v>0</v>
      </c>
      <c r="J345" s="210"/>
      <c r="K345" s="210"/>
    </row>
    <row r="346" spans="1:22" ht="12" hidden="1" customHeight="1" x14ac:dyDescent="0.3">
      <c r="B346" s="83" t="e">
        <f>$N$24</f>
        <v>#REF!</v>
      </c>
      <c r="C346" s="84"/>
      <c r="D346" s="85"/>
      <c r="E346" s="84"/>
      <c r="F346" s="84">
        <f t="shared" si="105"/>
        <v>0</v>
      </c>
      <c r="G346" s="84">
        <f t="shared" si="106"/>
        <v>0</v>
      </c>
      <c r="H346" s="84">
        <f t="shared" si="107"/>
        <v>0</v>
      </c>
      <c r="I346" s="221">
        <f t="shared" si="104"/>
        <v>0</v>
      </c>
      <c r="J346" s="210"/>
      <c r="K346" s="46"/>
    </row>
    <row r="347" spans="1:22" ht="12" hidden="1" customHeight="1" x14ac:dyDescent="0.3">
      <c r="B347" s="83" t="e">
        <f>$N$25</f>
        <v>#REF!</v>
      </c>
      <c r="C347" s="84"/>
      <c r="D347" s="85"/>
      <c r="E347" s="84"/>
      <c r="F347" s="84">
        <f t="shared" si="105"/>
        <v>0</v>
      </c>
      <c r="G347" s="84">
        <f t="shared" si="106"/>
        <v>0</v>
      </c>
      <c r="H347" s="84">
        <f t="shared" si="107"/>
        <v>0</v>
      </c>
      <c r="I347" s="221">
        <f t="shared" si="104"/>
        <v>0</v>
      </c>
      <c r="J347" s="210"/>
      <c r="K347" s="46"/>
    </row>
    <row r="348" spans="1:22" ht="12" hidden="1" customHeight="1" x14ac:dyDescent="0.3">
      <c r="B348" s="86" t="e">
        <f>$N$26</f>
        <v>#REF!</v>
      </c>
      <c r="C348" s="87"/>
      <c r="D348" s="88"/>
      <c r="E348" s="87"/>
      <c r="F348" s="87">
        <f t="shared" si="105"/>
        <v>0</v>
      </c>
      <c r="G348" s="87">
        <f t="shared" si="106"/>
        <v>0</v>
      </c>
      <c r="H348" s="87">
        <f t="shared" si="107"/>
        <v>0</v>
      </c>
      <c r="I348" s="223">
        <f t="shared" si="104"/>
        <v>0</v>
      </c>
      <c r="J348" s="210"/>
      <c r="K348" s="46"/>
    </row>
    <row r="349" spans="1:22" ht="12" hidden="1" customHeight="1" x14ac:dyDescent="0.3"/>
    <row r="350" spans="1:22" ht="12" hidden="1" customHeight="1" x14ac:dyDescent="0.3">
      <c r="B350" s="80" t="e">
        <f>$N$17</f>
        <v>#REF!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220">
        <f t="shared" ref="I350:I359" si="108">SUM(D350:H350)</f>
        <v>0</v>
      </c>
      <c r="J350" s="210"/>
      <c r="K350" s="46"/>
    </row>
    <row r="351" spans="1:22" ht="12" hidden="1" customHeight="1" x14ac:dyDescent="0.3">
      <c r="B351" s="83" t="e">
        <f>$N$18</f>
        <v>#REF!</v>
      </c>
      <c r="C351" s="84"/>
      <c r="D351" s="85"/>
      <c r="E351" s="84"/>
      <c r="F351" s="84">
        <f t="shared" ref="F351:F359" si="109">COUNTIF($I$33,N18)</f>
        <v>0</v>
      </c>
      <c r="G351" s="84">
        <f t="shared" ref="G351:G359" si="110">COUNTIF($J$33,N18)</f>
        <v>0</v>
      </c>
      <c r="H351" s="84">
        <f t="shared" ref="H351:H359" si="111">COUNTIF($K$33,N18)</f>
        <v>0</v>
      </c>
      <c r="I351" s="221">
        <f t="shared" si="108"/>
        <v>0</v>
      </c>
      <c r="J351" s="210"/>
      <c r="K351" s="46"/>
    </row>
    <row r="352" spans="1:22" ht="12" hidden="1" customHeight="1" x14ac:dyDescent="0.3">
      <c r="B352" s="83" t="e">
        <f>$N$19</f>
        <v>#REF!</v>
      </c>
      <c r="C352" s="84"/>
      <c r="D352" s="85"/>
      <c r="E352" s="84"/>
      <c r="F352" s="84">
        <f t="shared" si="109"/>
        <v>0</v>
      </c>
      <c r="G352" s="84">
        <f t="shared" si="110"/>
        <v>0</v>
      </c>
      <c r="H352" s="84">
        <f t="shared" si="111"/>
        <v>0</v>
      </c>
      <c r="I352" s="221">
        <f t="shared" si="108"/>
        <v>0</v>
      </c>
      <c r="J352" s="210"/>
      <c r="K352" s="46"/>
    </row>
    <row r="353" spans="2:12" ht="12" hidden="1" customHeight="1" x14ac:dyDescent="0.3">
      <c r="B353" s="83" t="e">
        <f>$N$20</f>
        <v>#REF!</v>
      </c>
      <c r="C353" s="84"/>
      <c r="D353" s="85"/>
      <c r="E353" s="84"/>
      <c r="F353" s="84">
        <f t="shared" si="109"/>
        <v>0</v>
      </c>
      <c r="G353" s="84">
        <f t="shared" si="110"/>
        <v>0</v>
      </c>
      <c r="H353" s="84">
        <f t="shared" si="111"/>
        <v>0</v>
      </c>
      <c r="I353" s="221">
        <f t="shared" si="108"/>
        <v>0</v>
      </c>
      <c r="J353" s="210"/>
      <c r="K353" s="46"/>
    </row>
    <row r="354" spans="2:12" ht="12" hidden="1" customHeight="1" thickBot="1" x14ac:dyDescent="0.3">
      <c r="B354" s="83" t="e">
        <f>$N$21</f>
        <v>#REF!</v>
      </c>
      <c r="C354" s="84"/>
      <c r="D354" s="85"/>
      <c r="E354" s="84"/>
      <c r="F354" s="84">
        <f t="shared" si="109"/>
        <v>0</v>
      </c>
      <c r="G354" s="84">
        <f t="shared" si="110"/>
        <v>0</v>
      </c>
      <c r="H354" s="84">
        <f t="shared" si="111"/>
        <v>0</v>
      </c>
      <c r="I354" s="221">
        <f t="shared" si="108"/>
        <v>0</v>
      </c>
      <c r="J354" s="210"/>
      <c r="K354" s="46"/>
    </row>
    <row r="355" spans="2:12" ht="12" hidden="1" customHeight="1" thickBot="1" x14ac:dyDescent="0.3">
      <c r="B355" s="83" t="e">
        <f>$N$22</f>
        <v>#REF!</v>
      </c>
      <c r="C355" s="84"/>
      <c r="D355" s="85"/>
      <c r="E355" s="84"/>
      <c r="F355" s="84">
        <f t="shared" si="109"/>
        <v>0</v>
      </c>
      <c r="G355" s="84">
        <f t="shared" si="110"/>
        <v>0</v>
      </c>
      <c r="H355" s="84">
        <f t="shared" si="111"/>
        <v>0</v>
      </c>
      <c r="I355" s="221">
        <f t="shared" si="108"/>
        <v>0</v>
      </c>
      <c r="J355" s="210"/>
      <c r="K355" s="222" t="e">
        <f>#REF!</f>
        <v>#REF!</v>
      </c>
      <c r="L355" s="269"/>
    </row>
    <row r="356" spans="2:12" ht="12" hidden="1" customHeight="1" x14ac:dyDescent="0.3">
      <c r="B356" s="83" t="e">
        <f>$N$23</f>
        <v>#REF!</v>
      </c>
      <c r="C356" s="84"/>
      <c r="D356" s="85"/>
      <c r="E356" s="84"/>
      <c r="F356" s="84">
        <f t="shared" si="109"/>
        <v>0</v>
      </c>
      <c r="G356" s="84">
        <f t="shared" si="110"/>
        <v>0</v>
      </c>
      <c r="H356" s="84">
        <f t="shared" si="111"/>
        <v>0</v>
      </c>
      <c r="I356" s="221">
        <f t="shared" si="108"/>
        <v>0</v>
      </c>
      <c r="J356" s="210"/>
      <c r="K356" s="210"/>
    </row>
    <row r="357" spans="2:12" ht="12" hidden="1" customHeight="1" x14ac:dyDescent="0.3">
      <c r="B357" s="83" t="e">
        <f>$N$24</f>
        <v>#REF!</v>
      </c>
      <c r="C357" s="84"/>
      <c r="D357" s="85"/>
      <c r="E357" s="84"/>
      <c r="F357" s="84">
        <f t="shared" si="109"/>
        <v>0</v>
      </c>
      <c r="G357" s="84">
        <f t="shared" si="110"/>
        <v>0</v>
      </c>
      <c r="H357" s="84">
        <f t="shared" si="111"/>
        <v>0</v>
      </c>
      <c r="I357" s="221">
        <f t="shared" si="108"/>
        <v>0</v>
      </c>
      <c r="J357" s="210"/>
      <c r="K357" s="46"/>
    </row>
    <row r="358" spans="2:12" ht="12" hidden="1" customHeight="1" x14ac:dyDescent="0.3">
      <c r="B358" s="83" t="e">
        <f>$N$25</f>
        <v>#REF!</v>
      </c>
      <c r="C358" s="84"/>
      <c r="D358" s="85"/>
      <c r="E358" s="84"/>
      <c r="F358" s="84">
        <f t="shared" si="109"/>
        <v>0</v>
      </c>
      <c r="G358" s="84">
        <f t="shared" si="110"/>
        <v>0</v>
      </c>
      <c r="H358" s="84">
        <f t="shared" si="111"/>
        <v>0</v>
      </c>
      <c r="I358" s="221">
        <f t="shared" si="108"/>
        <v>0</v>
      </c>
      <c r="J358" s="210"/>
      <c r="K358" s="46"/>
    </row>
    <row r="359" spans="2:12" ht="12" hidden="1" customHeight="1" x14ac:dyDescent="0.3">
      <c r="B359" s="86" t="e">
        <f>$N$26</f>
        <v>#REF!</v>
      </c>
      <c r="C359" s="87"/>
      <c r="D359" s="88"/>
      <c r="E359" s="87"/>
      <c r="F359" s="87">
        <f t="shared" si="109"/>
        <v>0</v>
      </c>
      <c r="G359" s="87">
        <f t="shared" si="110"/>
        <v>0</v>
      </c>
      <c r="H359" s="87">
        <f t="shared" si="111"/>
        <v>0</v>
      </c>
      <c r="I359" s="223">
        <f t="shared" si="108"/>
        <v>0</v>
      </c>
      <c r="J359" s="210"/>
      <c r="K359" s="46"/>
    </row>
    <row r="360" spans="2:12" ht="15.75" hidden="1" thickBot="1" x14ac:dyDescent="0.3"/>
    <row r="361" spans="2:12" ht="12" hidden="1" customHeight="1" x14ac:dyDescent="0.3">
      <c r="B361" s="80" t="e">
        <f>$N$17</f>
        <v>#REF!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220">
        <f t="shared" ref="I361:I370" si="112">SUM(D361:H361)</f>
        <v>0</v>
      </c>
      <c r="J361" s="210"/>
      <c r="K361" s="46"/>
    </row>
    <row r="362" spans="2:12" ht="12" hidden="1" customHeight="1" x14ac:dyDescent="0.3">
      <c r="B362" s="83" t="e">
        <f>$N$18</f>
        <v>#REF!</v>
      </c>
      <c r="C362" s="84"/>
      <c r="D362" s="85"/>
      <c r="E362" s="84"/>
      <c r="F362" s="84">
        <f t="shared" ref="F362:F370" si="113">COUNTIF($I$34,N18)</f>
        <v>0</v>
      </c>
      <c r="G362" s="84">
        <f t="shared" ref="G362:G370" si="114">COUNTIF($J$34,N18)</f>
        <v>0</v>
      </c>
      <c r="H362" s="84">
        <f t="shared" ref="H362:H370" si="115">COUNTIF($K$34,N18)</f>
        <v>0</v>
      </c>
      <c r="I362" s="221">
        <f t="shared" si="112"/>
        <v>0</v>
      </c>
      <c r="J362" s="210"/>
      <c r="K362" s="46"/>
    </row>
    <row r="363" spans="2:12" ht="12" hidden="1" customHeight="1" x14ac:dyDescent="0.3">
      <c r="B363" s="83" t="e">
        <f>$N$19</f>
        <v>#REF!</v>
      </c>
      <c r="C363" s="84"/>
      <c r="D363" s="85"/>
      <c r="E363" s="84"/>
      <c r="F363" s="84">
        <f t="shared" si="113"/>
        <v>0</v>
      </c>
      <c r="G363" s="84">
        <f t="shared" si="114"/>
        <v>0</v>
      </c>
      <c r="H363" s="84">
        <f t="shared" si="115"/>
        <v>0</v>
      </c>
      <c r="I363" s="221">
        <f t="shared" si="112"/>
        <v>0</v>
      </c>
      <c r="J363" s="210"/>
      <c r="K363" s="46"/>
    </row>
    <row r="364" spans="2:12" ht="12" hidden="1" customHeight="1" x14ac:dyDescent="0.3">
      <c r="B364" s="83" t="e">
        <f>$N$20</f>
        <v>#REF!</v>
      </c>
      <c r="C364" s="84"/>
      <c r="D364" s="85"/>
      <c r="E364" s="84"/>
      <c r="F364" s="84">
        <f t="shared" si="113"/>
        <v>0</v>
      </c>
      <c r="G364" s="84">
        <f t="shared" si="114"/>
        <v>0</v>
      </c>
      <c r="H364" s="84">
        <f t="shared" si="115"/>
        <v>0</v>
      </c>
      <c r="I364" s="221">
        <f t="shared" si="112"/>
        <v>0</v>
      </c>
      <c r="J364" s="210"/>
      <c r="K364" s="46"/>
    </row>
    <row r="365" spans="2:12" ht="12" hidden="1" customHeight="1" thickBot="1" x14ac:dyDescent="0.3">
      <c r="B365" s="83" t="e">
        <f>$N$21</f>
        <v>#REF!</v>
      </c>
      <c r="C365" s="84"/>
      <c r="D365" s="85"/>
      <c r="E365" s="84"/>
      <c r="F365" s="84">
        <f t="shared" si="113"/>
        <v>0</v>
      </c>
      <c r="G365" s="84">
        <f t="shared" si="114"/>
        <v>0</v>
      </c>
      <c r="H365" s="84">
        <f t="shared" si="115"/>
        <v>0</v>
      </c>
      <c r="I365" s="221">
        <f t="shared" si="112"/>
        <v>0</v>
      </c>
      <c r="J365" s="210"/>
      <c r="K365" s="46"/>
    </row>
    <row r="366" spans="2:12" ht="12" hidden="1" customHeight="1" thickBot="1" x14ac:dyDescent="0.3">
      <c r="B366" s="83" t="e">
        <f>$N$22</f>
        <v>#REF!</v>
      </c>
      <c r="C366" s="84"/>
      <c r="D366" s="85"/>
      <c r="E366" s="84"/>
      <c r="F366" s="84">
        <f t="shared" si="113"/>
        <v>0</v>
      </c>
      <c r="G366" s="84">
        <f t="shared" si="114"/>
        <v>0</v>
      </c>
      <c r="H366" s="84">
        <f t="shared" si="115"/>
        <v>0</v>
      </c>
      <c r="I366" s="221">
        <f t="shared" si="112"/>
        <v>0</v>
      </c>
      <c r="J366" s="210"/>
      <c r="K366" s="222" t="e">
        <f>#REF!</f>
        <v>#REF!</v>
      </c>
      <c r="L366" s="270"/>
    </row>
    <row r="367" spans="2:12" ht="12" hidden="1" customHeight="1" x14ac:dyDescent="0.3">
      <c r="B367" s="83" t="e">
        <f>$N$23</f>
        <v>#REF!</v>
      </c>
      <c r="C367" s="84"/>
      <c r="D367" s="85"/>
      <c r="E367" s="84"/>
      <c r="F367" s="84">
        <f t="shared" si="113"/>
        <v>0</v>
      </c>
      <c r="G367" s="84">
        <f t="shared" si="114"/>
        <v>0</v>
      </c>
      <c r="H367" s="84">
        <f t="shared" si="115"/>
        <v>0</v>
      </c>
      <c r="I367" s="221">
        <f t="shared" si="112"/>
        <v>0</v>
      </c>
      <c r="J367" s="210"/>
      <c r="K367" s="210"/>
    </row>
    <row r="368" spans="2:12" ht="12" hidden="1" customHeight="1" x14ac:dyDescent="0.3">
      <c r="B368" s="83" t="e">
        <f>$N$24</f>
        <v>#REF!</v>
      </c>
      <c r="C368" s="84"/>
      <c r="D368" s="85"/>
      <c r="E368" s="84"/>
      <c r="F368" s="84">
        <f t="shared" si="113"/>
        <v>0</v>
      </c>
      <c r="G368" s="84">
        <f t="shared" si="114"/>
        <v>0</v>
      </c>
      <c r="H368" s="84">
        <f t="shared" si="115"/>
        <v>0</v>
      </c>
      <c r="I368" s="221">
        <f t="shared" si="112"/>
        <v>0</v>
      </c>
      <c r="J368" s="210"/>
      <c r="K368" s="46"/>
    </row>
    <row r="369" spans="2:11" ht="12" hidden="1" customHeight="1" x14ac:dyDescent="0.3">
      <c r="B369" s="83" t="e">
        <f>$N$25</f>
        <v>#REF!</v>
      </c>
      <c r="C369" s="84"/>
      <c r="D369" s="85"/>
      <c r="E369" s="84"/>
      <c r="F369" s="84">
        <f t="shared" si="113"/>
        <v>0</v>
      </c>
      <c r="G369" s="84">
        <f t="shared" si="114"/>
        <v>0</v>
      </c>
      <c r="H369" s="84">
        <f t="shared" si="115"/>
        <v>0</v>
      </c>
      <c r="I369" s="221">
        <f t="shared" si="112"/>
        <v>0</v>
      </c>
      <c r="J369" s="210"/>
      <c r="K369" s="46"/>
    </row>
    <row r="370" spans="2:11" ht="12" hidden="1" customHeight="1" x14ac:dyDescent="0.3">
      <c r="B370" s="86" t="e">
        <f>$N$26</f>
        <v>#REF!</v>
      </c>
      <c r="C370" s="87"/>
      <c r="D370" s="88"/>
      <c r="E370" s="87"/>
      <c r="F370" s="87">
        <f t="shared" si="113"/>
        <v>0</v>
      </c>
      <c r="G370" s="87">
        <f t="shared" si="114"/>
        <v>0</v>
      </c>
      <c r="H370" s="87">
        <f t="shared" si="115"/>
        <v>0</v>
      </c>
      <c r="I370" s="223">
        <f t="shared" si="112"/>
        <v>0</v>
      </c>
      <c r="J370" s="210"/>
      <c r="K370" s="46"/>
    </row>
    <row r="371" spans="2:11" ht="15.75" hidden="1" thickBot="1" x14ac:dyDescent="0.3"/>
    <row r="372" spans="2:11" ht="11.25" hidden="1" customHeight="1" x14ac:dyDescent="0.3">
      <c r="B372" s="80" t="e">
        <f>$N$17</f>
        <v>#REF!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220">
        <f t="shared" ref="I372:I381" si="116">SUM(D372:H372)</f>
        <v>0</v>
      </c>
      <c r="J372" s="210"/>
      <c r="K372" s="46"/>
    </row>
    <row r="373" spans="2:11" ht="11.25" hidden="1" customHeight="1" x14ac:dyDescent="0.3">
      <c r="B373" s="83" t="e">
        <f>$N$18</f>
        <v>#REF!</v>
      </c>
      <c r="C373" s="84"/>
      <c r="D373" s="85"/>
      <c r="E373" s="84"/>
      <c r="F373" s="84">
        <f t="shared" ref="F373:F381" si="117">COUNTIF($I$35,N18)</f>
        <v>0</v>
      </c>
      <c r="G373" s="84">
        <f t="shared" ref="G373:G381" si="118">COUNTIF($J$35,N18)</f>
        <v>0</v>
      </c>
      <c r="H373" s="84">
        <f t="shared" ref="H373:H381" si="119">COUNTIF($K$35,N18)</f>
        <v>0</v>
      </c>
      <c r="I373" s="221">
        <f t="shared" si="116"/>
        <v>0</v>
      </c>
      <c r="J373" s="210"/>
      <c r="K373" s="46"/>
    </row>
    <row r="374" spans="2:11" ht="11.25" hidden="1" customHeight="1" x14ac:dyDescent="0.3">
      <c r="B374" s="83" t="e">
        <f>$N$19</f>
        <v>#REF!</v>
      </c>
      <c r="C374" s="84"/>
      <c r="D374" s="85"/>
      <c r="E374" s="84"/>
      <c r="F374" s="84">
        <f t="shared" si="117"/>
        <v>0</v>
      </c>
      <c r="G374" s="84">
        <f t="shared" si="118"/>
        <v>0</v>
      </c>
      <c r="H374" s="84">
        <f t="shared" si="119"/>
        <v>0</v>
      </c>
      <c r="I374" s="221">
        <f t="shared" si="116"/>
        <v>0</v>
      </c>
      <c r="J374" s="210"/>
      <c r="K374" s="46"/>
    </row>
    <row r="375" spans="2:11" ht="11.25" hidden="1" customHeight="1" x14ac:dyDescent="0.3">
      <c r="B375" s="83" t="e">
        <f>$N$20</f>
        <v>#REF!</v>
      </c>
      <c r="C375" s="84"/>
      <c r="D375" s="85"/>
      <c r="E375" s="84"/>
      <c r="F375" s="84">
        <f t="shared" si="117"/>
        <v>0</v>
      </c>
      <c r="G375" s="84">
        <f t="shared" si="118"/>
        <v>0</v>
      </c>
      <c r="H375" s="84">
        <f t="shared" si="119"/>
        <v>0</v>
      </c>
      <c r="I375" s="221">
        <f t="shared" si="116"/>
        <v>0</v>
      </c>
      <c r="J375" s="210"/>
      <c r="K375" s="46"/>
    </row>
    <row r="376" spans="2:11" ht="11.25" hidden="1" customHeight="1" thickBot="1" x14ac:dyDescent="0.3">
      <c r="B376" s="83" t="e">
        <f>$N$21</f>
        <v>#REF!</v>
      </c>
      <c r="C376" s="84"/>
      <c r="D376" s="85"/>
      <c r="E376" s="84"/>
      <c r="F376" s="84">
        <f t="shared" si="117"/>
        <v>0</v>
      </c>
      <c r="G376" s="84">
        <f t="shared" si="118"/>
        <v>0</v>
      </c>
      <c r="H376" s="84">
        <f t="shared" si="119"/>
        <v>0</v>
      </c>
      <c r="I376" s="221">
        <f t="shared" si="116"/>
        <v>0</v>
      </c>
      <c r="J376" s="210"/>
      <c r="K376" s="46"/>
    </row>
    <row r="377" spans="2:11" ht="11.25" hidden="1" customHeight="1" thickBot="1" x14ac:dyDescent="0.3">
      <c r="B377" s="83" t="e">
        <f>$N$22</f>
        <v>#REF!</v>
      </c>
      <c r="C377" s="84"/>
      <c r="D377" s="85"/>
      <c r="E377" s="84"/>
      <c r="F377" s="84">
        <f t="shared" si="117"/>
        <v>0</v>
      </c>
      <c r="G377" s="84">
        <f t="shared" si="118"/>
        <v>0</v>
      </c>
      <c r="H377" s="84">
        <f t="shared" si="119"/>
        <v>0</v>
      </c>
      <c r="I377" s="221">
        <f t="shared" si="116"/>
        <v>0</v>
      </c>
      <c r="J377" s="210"/>
      <c r="K377" s="222" t="e">
        <f>#REF!</f>
        <v>#REF!</v>
      </c>
    </row>
    <row r="378" spans="2:11" ht="11.25" hidden="1" customHeight="1" x14ac:dyDescent="0.3">
      <c r="B378" s="83" t="e">
        <f>$N$23</f>
        <v>#REF!</v>
      </c>
      <c r="C378" s="84"/>
      <c r="D378" s="85"/>
      <c r="E378" s="84"/>
      <c r="F378" s="84">
        <f t="shared" si="117"/>
        <v>0</v>
      </c>
      <c r="G378" s="84">
        <f t="shared" si="118"/>
        <v>0</v>
      </c>
      <c r="H378" s="84">
        <f t="shared" si="119"/>
        <v>0</v>
      </c>
      <c r="I378" s="221">
        <f t="shared" si="116"/>
        <v>0</v>
      </c>
      <c r="J378" s="210"/>
      <c r="K378" s="210"/>
    </row>
    <row r="379" spans="2:11" ht="11.25" hidden="1" customHeight="1" x14ac:dyDescent="0.3">
      <c r="B379" s="83" t="e">
        <f>$N$24</f>
        <v>#REF!</v>
      </c>
      <c r="C379" s="84"/>
      <c r="D379" s="85"/>
      <c r="E379" s="84"/>
      <c r="F379" s="84">
        <f t="shared" si="117"/>
        <v>0</v>
      </c>
      <c r="G379" s="84">
        <f t="shared" si="118"/>
        <v>0</v>
      </c>
      <c r="H379" s="84">
        <f t="shared" si="119"/>
        <v>0</v>
      </c>
      <c r="I379" s="221">
        <f t="shared" si="116"/>
        <v>0</v>
      </c>
      <c r="J379" s="210"/>
      <c r="K379" s="46"/>
    </row>
    <row r="380" spans="2:11" ht="11.25" hidden="1" customHeight="1" x14ac:dyDescent="0.3">
      <c r="B380" s="83" t="e">
        <f>$N$25</f>
        <v>#REF!</v>
      </c>
      <c r="C380" s="84"/>
      <c r="D380" s="85"/>
      <c r="E380" s="84"/>
      <c r="F380" s="84">
        <f t="shared" si="117"/>
        <v>0</v>
      </c>
      <c r="G380" s="84">
        <f t="shared" si="118"/>
        <v>0</v>
      </c>
      <c r="H380" s="84">
        <f t="shared" si="119"/>
        <v>0</v>
      </c>
      <c r="I380" s="221">
        <f t="shared" si="116"/>
        <v>0</v>
      </c>
      <c r="J380" s="210"/>
      <c r="K380" s="46"/>
    </row>
    <row r="381" spans="2:11" ht="11.25" hidden="1" customHeight="1" x14ac:dyDescent="0.3">
      <c r="B381" s="86" t="e">
        <f>$N$26</f>
        <v>#REF!</v>
      </c>
      <c r="C381" s="87"/>
      <c r="D381" s="88"/>
      <c r="E381" s="87"/>
      <c r="F381" s="87">
        <f t="shared" si="117"/>
        <v>0</v>
      </c>
      <c r="G381" s="87">
        <f t="shared" si="118"/>
        <v>0</v>
      </c>
      <c r="H381" s="87">
        <f t="shared" si="119"/>
        <v>0</v>
      </c>
      <c r="I381" s="223">
        <f t="shared" si="116"/>
        <v>0</v>
      </c>
      <c r="J381" s="210"/>
      <c r="K381" s="46"/>
    </row>
    <row r="382" spans="2:11" ht="15.75" hidden="1" thickBot="1" x14ac:dyDescent="0.3"/>
    <row r="383" spans="2:11" ht="11.25" hidden="1" customHeight="1" x14ac:dyDescent="0.3">
      <c r="B383" s="80" t="e">
        <f>$N$17</f>
        <v>#REF!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220">
        <f t="shared" ref="I383:I392" si="120">SUM(D383:H383)</f>
        <v>0</v>
      </c>
      <c r="J383" s="210"/>
      <c r="K383" s="46"/>
    </row>
    <row r="384" spans="2:11" ht="11.25" hidden="1" customHeight="1" x14ac:dyDescent="0.3">
      <c r="B384" s="83" t="e">
        <f>$N$18</f>
        <v>#REF!</v>
      </c>
      <c r="C384" s="84"/>
      <c r="D384" s="85"/>
      <c r="E384" s="84"/>
      <c r="F384" s="84">
        <f t="shared" ref="F384:F392" si="121">COUNTIF($I$36,N18)</f>
        <v>0</v>
      </c>
      <c r="G384" s="84">
        <f t="shared" ref="G384:G392" si="122">COUNTIF($J$36,N18)</f>
        <v>0</v>
      </c>
      <c r="H384" s="84">
        <f t="shared" ref="H384:H392" si="123">COUNTIF($K$36,N18)</f>
        <v>0</v>
      </c>
      <c r="I384" s="221">
        <f t="shared" si="120"/>
        <v>0</v>
      </c>
      <c r="J384" s="210"/>
      <c r="K384" s="46"/>
    </row>
    <row r="385" spans="2:12" ht="11.25" hidden="1" customHeight="1" x14ac:dyDescent="0.3">
      <c r="B385" s="83" t="e">
        <f>$N$19</f>
        <v>#REF!</v>
      </c>
      <c r="C385" s="84"/>
      <c r="D385" s="85"/>
      <c r="E385" s="84"/>
      <c r="F385" s="84">
        <f t="shared" si="121"/>
        <v>0</v>
      </c>
      <c r="G385" s="84">
        <f t="shared" si="122"/>
        <v>0</v>
      </c>
      <c r="H385" s="84">
        <f t="shared" si="123"/>
        <v>0</v>
      </c>
      <c r="I385" s="221">
        <f t="shared" si="120"/>
        <v>0</v>
      </c>
      <c r="J385" s="210"/>
      <c r="K385" s="46"/>
    </row>
    <row r="386" spans="2:12" ht="11.25" hidden="1" customHeight="1" x14ac:dyDescent="0.3">
      <c r="B386" s="83" t="e">
        <f>$N$20</f>
        <v>#REF!</v>
      </c>
      <c r="C386" s="84"/>
      <c r="D386" s="85"/>
      <c r="E386" s="84"/>
      <c r="F386" s="84">
        <f t="shared" si="121"/>
        <v>0</v>
      </c>
      <c r="G386" s="84">
        <f t="shared" si="122"/>
        <v>0</v>
      </c>
      <c r="H386" s="84">
        <f t="shared" si="123"/>
        <v>0</v>
      </c>
      <c r="I386" s="221">
        <f t="shared" si="120"/>
        <v>0</v>
      </c>
      <c r="J386" s="210"/>
      <c r="K386" s="46"/>
    </row>
    <row r="387" spans="2:12" ht="11.25" hidden="1" customHeight="1" thickBot="1" x14ac:dyDescent="0.3">
      <c r="B387" s="83" t="e">
        <f>$N$21</f>
        <v>#REF!</v>
      </c>
      <c r="C387" s="84"/>
      <c r="D387" s="85"/>
      <c r="E387" s="84"/>
      <c r="F387" s="84">
        <f t="shared" si="121"/>
        <v>0</v>
      </c>
      <c r="G387" s="84">
        <f t="shared" si="122"/>
        <v>0</v>
      </c>
      <c r="H387" s="84">
        <f t="shared" si="123"/>
        <v>0</v>
      </c>
      <c r="I387" s="221">
        <f t="shared" si="120"/>
        <v>0</v>
      </c>
      <c r="J387" s="210"/>
      <c r="K387" s="46"/>
    </row>
    <row r="388" spans="2:12" ht="11.25" hidden="1" customHeight="1" thickBot="1" x14ac:dyDescent="0.3">
      <c r="B388" s="83" t="e">
        <f>$N$22</f>
        <v>#REF!</v>
      </c>
      <c r="C388" s="84"/>
      <c r="D388" s="85"/>
      <c r="E388" s="84"/>
      <c r="F388" s="84">
        <f t="shared" si="121"/>
        <v>0</v>
      </c>
      <c r="G388" s="84">
        <f t="shared" si="122"/>
        <v>0</v>
      </c>
      <c r="H388" s="84">
        <f t="shared" si="123"/>
        <v>0</v>
      </c>
      <c r="I388" s="221">
        <f t="shared" si="120"/>
        <v>0</v>
      </c>
      <c r="J388" s="210"/>
      <c r="K388" s="222" t="e">
        <f>#REF!</f>
        <v>#REF!</v>
      </c>
      <c r="L388" s="271"/>
    </row>
    <row r="389" spans="2:12" ht="11.25" hidden="1" customHeight="1" x14ac:dyDescent="0.3">
      <c r="B389" s="83" t="e">
        <f>$N$23</f>
        <v>#REF!</v>
      </c>
      <c r="C389" s="84"/>
      <c r="D389" s="85"/>
      <c r="E389" s="84"/>
      <c r="F389" s="84">
        <f t="shared" si="121"/>
        <v>0</v>
      </c>
      <c r="G389" s="84">
        <f t="shared" si="122"/>
        <v>0</v>
      </c>
      <c r="H389" s="84">
        <f t="shared" si="123"/>
        <v>0</v>
      </c>
      <c r="I389" s="221">
        <f t="shared" si="120"/>
        <v>0</v>
      </c>
      <c r="J389" s="210"/>
      <c r="K389" s="210"/>
    </row>
    <row r="390" spans="2:12" ht="11.25" hidden="1" customHeight="1" x14ac:dyDescent="0.3">
      <c r="B390" s="83" t="e">
        <f>$N$24</f>
        <v>#REF!</v>
      </c>
      <c r="C390" s="84"/>
      <c r="D390" s="85"/>
      <c r="E390" s="84"/>
      <c r="F390" s="84">
        <f t="shared" si="121"/>
        <v>0</v>
      </c>
      <c r="G390" s="84">
        <f t="shared" si="122"/>
        <v>0</v>
      </c>
      <c r="H390" s="84">
        <f t="shared" si="123"/>
        <v>0</v>
      </c>
      <c r="I390" s="221">
        <f t="shared" si="120"/>
        <v>0</v>
      </c>
      <c r="J390" s="210"/>
      <c r="K390" s="46"/>
    </row>
    <row r="391" spans="2:12" ht="11.25" hidden="1" customHeight="1" x14ac:dyDescent="0.3">
      <c r="B391" s="83" t="e">
        <f>$N$25</f>
        <v>#REF!</v>
      </c>
      <c r="C391" s="84"/>
      <c r="D391" s="85"/>
      <c r="E391" s="84"/>
      <c r="F391" s="84">
        <f t="shared" si="121"/>
        <v>0</v>
      </c>
      <c r="G391" s="84">
        <f t="shared" si="122"/>
        <v>0</v>
      </c>
      <c r="H391" s="84">
        <f t="shared" si="123"/>
        <v>0</v>
      </c>
      <c r="I391" s="221">
        <f t="shared" si="120"/>
        <v>0</v>
      </c>
      <c r="J391" s="210"/>
      <c r="K391" s="46"/>
    </row>
    <row r="392" spans="2:12" ht="11.25" hidden="1" customHeight="1" x14ac:dyDescent="0.3">
      <c r="B392" s="86" t="e">
        <f>$N$26</f>
        <v>#REF!</v>
      </c>
      <c r="C392" s="87"/>
      <c r="D392" s="88"/>
      <c r="E392" s="87"/>
      <c r="F392" s="87">
        <f t="shared" si="121"/>
        <v>0</v>
      </c>
      <c r="G392" s="87">
        <f t="shared" si="122"/>
        <v>0</v>
      </c>
      <c r="H392" s="87">
        <f t="shared" si="123"/>
        <v>0</v>
      </c>
      <c r="I392" s="223">
        <f t="shared" si="120"/>
        <v>0</v>
      </c>
      <c r="J392" s="210"/>
      <c r="K392" s="46"/>
    </row>
    <row r="393" spans="2:12" ht="15.75" hidden="1" thickBot="1" x14ac:dyDescent="0.3">
      <c r="D393" s="11">
        <f>(COUNTIF($I$12:$K$34,N18))</f>
        <v>0</v>
      </c>
    </row>
    <row r="394" spans="2:12" ht="11.25" hidden="1" customHeight="1" x14ac:dyDescent="0.3">
      <c r="B394" s="80" t="e">
        <f>$N$17</f>
        <v>#REF!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220">
        <f t="shared" ref="I394:I403" si="124">SUM(D394:H394)</f>
        <v>0</v>
      </c>
      <c r="J394" s="210"/>
      <c r="K394" s="46"/>
    </row>
    <row r="395" spans="2:12" ht="11.25" hidden="1" customHeight="1" x14ac:dyDescent="0.3">
      <c r="B395" s="83" t="e">
        <f>$N$18</f>
        <v>#REF!</v>
      </c>
      <c r="C395" s="84"/>
      <c r="D395" s="85"/>
      <c r="E395" s="84"/>
      <c r="F395" s="84">
        <f t="shared" ref="F395:F403" si="125">COUNTIF($I$37,N18)</f>
        <v>0</v>
      </c>
      <c r="G395" s="84">
        <f t="shared" ref="G395:G403" si="126">COUNTIF($J$37,N18)</f>
        <v>0</v>
      </c>
      <c r="H395" s="84">
        <f t="shared" ref="H395:H403" si="127">COUNTIF($K$37,N18)</f>
        <v>0</v>
      </c>
      <c r="I395" s="221">
        <f t="shared" si="124"/>
        <v>0</v>
      </c>
      <c r="J395" s="210"/>
      <c r="K395" s="46"/>
    </row>
    <row r="396" spans="2:12" ht="11.25" hidden="1" customHeight="1" x14ac:dyDescent="0.3">
      <c r="B396" s="83" t="e">
        <f>$N$19</f>
        <v>#REF!</v>
      </c>
      <c r="C396" s="84"/>
      <c r="D396" s="85"/>
      <c r="E396" s="84"/>
      <c r="F396" s="84">
        <f t="shared" si="125"/>
        <v>0</v>
      </c>
      <c r="G396" s="84">
        <f t="shared" si="126"/>
        <v>0</v>
      </c>
      <c r="H396" s="84">
        <f t="shared" si="127"/>
        <v>0</v>
      </c>
      <c r="I396" s="221">
        <f t="shared" si="124"/>
        <v>0</v>
      </c>
      <c r="J396" s="210"/>
      <c r="K396" s="46"/>
    </row>
    <row r="397" spans="2:12" ht="11.25" hidden="1" customHeight="1" x14ac:dyDescent="0.3">
      <c r="B397" s="83" t="e">
        <f>$N$20</f>
        <v>#REF!</v>
      </c>
      <c r="C397" s="84"/>
      <c r="D397" s="85"/>
      <c r="E397" s="84"/>
      <c r="F397" s="84">
        <f t="shared" si="125"/>
        <v>0</v>
      </c>
      <c r="G397" s="84">
        <f t="shared" si="126"/>
        <v>0</v>
      </c>
      <c r="H397" s="84">
        <f t="shared" si="127"/>
        <v>0</v>
      </c>
      <c r="I397" s="221">
        <f t="shared" si="124"/>
        <v>0</v>
      </c>
      <c r="J397" s="210"/>
      <c r="K397" s="46"/>
    </row>
    <row r="398" spans="2:12" ht="11.25" hidden="1" customHeight="1" thickBot="1" x14ac:dyDescent="0.3">
      <c r="B398" s="83" t="e">
        <f>$N$21</f>
        <v>#REF!</v>
      </c>
      <c r="C398" s="84"/>
      <c r="D398" s="85"/>
      <c r="E398" s="84"/>
      <c r="F398" s="84">
        <f t="shared" si="125"/>
        <v>0</v>
      </c>
      <c r="G398" s="84">
        <f t="shared" si="126"/>
        <v>0</v>
      </c>
      <c r="H398" s="84">
        <f t="shared" si="127"/>
        <v>0</v>
      </c>
      <c r="I398" s="221">
        <f t="shared" si="124"/>
        <v>0</v>
      </c>
      <c r="J398" s="210"/>
      <c r="K398" s="46"/>
    </row>
    <row r="399" spans="2:12" ht="11.25" hidden="1" customHeight="1" thickBot="1" x14ac:dyDescent="0.3">
      <c r="B399" s="83" t="e">
        <f>$N$22</f>
        <v>#REF!</v>
      </c>
      <c r="C399" s="84"/>
      <c r="D399" s="85"/>
      <c r="E399" s="84"/>
      <c r="F399" s="84">
        <f t="shared" si="125"/>
        <v>0</v>
      </c>
      <c r="G399" s="84">
        <f t="shared" si="126"/>
        <v>0</v>
      </c>
      <c r="H399" s="84">
        <f t="shared" si="127"/>
        <v>0</v>
      </c>
      <c r="I399" s="221">
        <f t="shared" si="124"/>
        <v>0</v>
      </c>
      <c r="J399" s="210"/>
      <c r="K399" s="222" t="e">
        <f>#REF!</f>
        <v>#REF!</v>
      </c>
    </row>
    <row r="400" spans="2:12" ht="11.25" hidden="1" customHeight="1" x14ac:dyDescent="0.3">
      <c r="B400" s="83" t="e">
        <f>$N$23</f>
        <v>#REF!</v>
      </c>
      <c r="C400" s="84"/>
      <c r="D400" s="85"/>
      <c r="E400" s="84"/>
      <c r="F400" s="84">
        <f t="shared" si="125"/>
        <v>0</v>
      </c>
      <c r="G400" s="84">
        <f t="shared" si="126"/>
        <v>0</v>
      </c>
      <c r="H400" s="84">
        <f t="shared" si="127"/>
        <v>0</v>
      </c>
      <c r="I400" s="221">
        <f t="shared" si="124"/>
        <v>0</v>
      </c>
      <c r="J400" s="210"/>
      <c r="K400" s="210"/>
    </row>
    <row r="401" spans="2:11" ht="11.25" hidden="1" customHeight="1" x14ac:dyDescent="0.3">
      <c r="B401" s="83" t="e">
        <f>$N$24</f>
        <v>#REF!</v>
      </c>
      <c r="C401" s="84"/>
      <c r="D401" s="85"/>
      <c r="E401" s="84"/>
      <c r="F401" s="84">
        <f t="shared" si="125"/>
        <v>0</v>
      </c>
      <c r="G401" s="84">
        <f t="shared" si="126"/>
        <v>0</v>
      </c>
      <c r="H401" s="84">
        <f t="shared" si="127"/>
        <v>0</v>
      </c>
      <c r="I401" s="221">
        <f t="shared" si="124"/>
        <v>0</v>
      </c>
      <c r="J401" s="210"/>
      <c r="K401" s="46"/>
    </row>
    <row r="402" spans="2:11" ht="11.25" hidden="1" customHeight="1" x14ac:dyDescent="0.3">
      <c r="B402" s="83" t="e">
        <f>$N$25</f>
        <v>#REF!</v>
      </c>
      <c r="C402" s="84"/>
      <c r="D402" s="85"/>
      <c r="E402" s="84"/>
      <c r="F402" s="84">
        <f t="shared" si="125"/>
        <v>0</v>
      </c>
      <c r="G402" s="84">
        <f t="shared" si="126"/>
        <v>0</v>
      </c>
      <c r="H402" s="84">
        <f t="shared" si="127"/>
        <v>0</v>
      </c>
      <c r="I402" s="221">
        <f t="shared" si="124"/>
        <v>0</v>
      </c>
      <c r="J402" s="210"/>
      <c r="K402" s="46"/>
    </row>
    <row r="403" spans="2:11" ht="11.25" hidden="1" customHeight="1" x14ac:dyDescent="0.3">
      <c r="B403" s="86" t="e">
        <f>$N$26</f>
        <v>#REF!</v>
      </c>
      <c r="C403" s="87"/>
      <c r="D403" s="88"/>
      <c r="E403" s="87"/>
      <c r="F403" s="87">
        <f t="shared" si="125"/>
        <v>0</v>
      </c>
      <c r="G403" s="87">
        <f t="shared" si="126"/>
        <v>0</v>
      </c>
      <c r="H403" s="87">
        <f t="shared" si="127"/>
        <v>0</v>
      </c>
      <c r="I403" s="223">
        <f t="shared" si="124"/>
        <v>0</v>
      </c>
      <c r="J403" s="210"/>
      <c r="K403" s="46"/>
    </row>
    <row r="404" spans="2:11" ht="15.75" hidden="1" thickBot="1" x14ac:dyDescent="0.3"/>
    <row r="405" spans="2:11" ht="11.25" hidden="1" customHeight="1" x14ac:dyDescent="0.3">
      <c r="B405" s="105" t="e">
        <f>$N$17</f>
        <v>#REF!</v>
      </c>
      <c r="C405" s="106"/>
      <c r="D405" s="107"/>
      <c r="E405" s="106"/>
      <c r="F405" s="106">
        <f>COUNTIF($I$46,N17)</f>
        <v>0</v>
      </c>
      <c r="G405" s="106">
        <f>COUNTIF($J$46,N17)</f>
        <v>0</v>
      </c>
      <c r="H405" s="106">
        <f>COUNTIF($K$46,N17)</f>
        <v>0</v>
      </c>
      <c r="I405" s="224">
        <f t="shared" ref="I405:I414" si="128">SUM(D405:H405)</f>
        <v>0</v>
      </c>
      <c r="J405" s="210"/>
      <c r="K405" s="46"/>
    </row>
    <row r="406" spans="2:11" ht="11.25" hidden="1" customHeight="1" x14ac:dyDescent="0.3">
      <c r="B406" s="108" t="e">
        <f>$N$18</f>
        <v>#REF!</v>
      </c>
      <c r="C406" s="109"/>
      <c r="D406" s="110"/>
      <c r="E406" s="109"/>
      <c r="F406" s="109">
        <f t="shared" ref="F406:F414" si="129">COUNTIF($I$46,N18)</f>
        <v>0</v>
      </c>
      <c r="G406" s="109">
        <f t="shared" ref="G406:G414" si="130">COUNTIF($J$46,N18)</f>
        <v>0</v>
      </c>
      <c r="H406" s="109">
        <f t="shared" ref="H406:H414" si="131">COUNTIF($K$46,N18)</f>
        <v>0</v>
      </c>
      <c r="I406" s="225">
        <f t="shared" si="128"/>
        <v>0</v>
      </c>
      <c r="J406" s="210"/>
      <c r="K406" s="46"/>
    </row>
    <row r="407" spans="2:11" ht="11.25" hidden="1" customHeight="1" x14ac:dyDescent="0.3">
      <c r="B407" s="108" t="e">
        <f>$N$19</f>
        <v>#REF!</v>
      </c>
      <c r="C407" s="109"/>
      <c r="D407" s="110"/>
      <c r="E407" s="109"/>
      <c r="F407" s="109">
        <f t="shared" si="129"/>
        <v>0</v>
      </c>
      <c r="G407" s="109">
        <f t="shared" si="130"/>
        <v>0</v>
      </c>
      <c r="H407" s="109">
        <f t="shared" si="131"/>
        <v>0</v>
      </c>
      <c r="I407" s="225">
        <f t="shared" si="128"/>
        <v>0</v>
      </c>
      <c r="J407" s="210"/>
      <c r="K407" s="46"/>
    </row>
    <row r="408" spans="2:11" ht="11.25" hidden="1" customHeight="1" x14ac:dyDescent="0.3">
      <c r="B408" s="108" t="e">
        <f>$N$20</f>
        <v>#REF!</v>
      </c>
      <c r="C408" s="109"/>
      <c r="D408" s="110"/>
      <c r="E408" s="109"/>
      <c r="F408" s="109">
        <f t="shared" si="129"/>
        <v>0</v>
      </c>
      <c r="G408" s="109">
        <f t="shared" si="130"/>
        <v>0</v>
      </c>
      <c r="H408" s="109">
        <f t="shared" si="131"/>
        <v>0</v>
      </c>
      <c r="I408" s="225">
        <f t="shared" si="128"/>
        <v>0</v>
      </c>
      <c r="J408" s="210"/>
      <c r="K408" s="46"/>
    </row>
    <row r="409" spans="2:11" ht="11.25" hidden="1" customHeight="1" thickBot="1" x14ac:dyDescent="0.3">
      <c r="B409" s="108" t="e">
        <f>$N$21</f>
        <v>#REF!</v>
      </c>
      <c r="C409" s="109"/>
      <c r="D409" s="110"/>
      <c r="E409" s="109"/>
      <c r="F409" s="109">
        <f t="shared" si="129"/>
        <v>0</v>
      </c>
      <c r="G409" s="109">
        <f t="shared" si="130"/>
        <v>0</v>
      </c>
      <c r="H409" s="109">
        <f t="shared" si="131"/>
        <v>0</v>
      </c>
      <c r="I409" s="225">
        <f t="shared" si="128"/>
        <v>0</v>
      </c>
      <c r="J409" s="210"/>
      <c r="K409" s="46"/>
    </row>
    <row r="410" spans="2:11" ht="11.25" hidden="1" customHeight="1" thickBot="1" x14ac:dyDescent="0.3">
      <c r="B410" s="108" t="e">
        <f>$N$22</f>
        <v>#REF!</v>
      </c>
      <c r="C410" s="109"/>
      <c r="D410" s="110"/>
      <c r="E410" s="109"/>
      <c r="F410" s="109">
        <f t="shared" si="129"/>
        <v>0</v>
      </c>
      <c r="G410" s="109">
        <f t="shared" si="130"/>
        <v>0</v>
      </c>
      <c r="H410" s="109">
        <f t="shared" si="131"/>
        <v>0</v>
      </c>
      <c r="I410" s="225">
        <f t="shared" si="128"/>
        <v>0</v>
      </c>
      <c r="J410" s="210"/>
      <c r="K410" s="226" t="e">
        <f>#REF!</f>
        <v>#REF!</v>
      </c>
    </row>
    <row r="411" spans="2:11" ht="11.25" hidden="1" customHeight="1" x14ac:dyDescent="0.3">
      <c r="B411" s="108" t="e">
        <f>$N$23</f>
        <v>#REF!</v>
      </c>
      <c r="C411" s="109"/>
      <c r="D411" s="110"/>
      <c r="E411" s="109"/>
      <c r="F411" s="109">
        <f t="shared" si="129"/>
        <v>0</v>
      </c>
      <c r="G411" s="109">
        <f t="shared" si="130"/>
        <v>0</v>
      </c>
      <c r="H411" s="109">
        <f t="shared" si="131"/>
        <v>0</v>
      </c>
      <c r="I411" s="225">
        <f t="shared" si="128"/>
        <v>0</v>
      </c>
      <c r="J411" s="210"/>
      <c r="K411" s="210"/>
    </row>
    <row r="412" spans="2:11" ht="11.25" hidden="1" customHeight="1" x14ac:dyDescent="0.3">
      <c r="B412" s="108" t="e">
        <f>$N$24</f>
        <v>#REF!</v>
      </c>
      <c r="C412" s="109"/>
      <c r="D412" s="110"/>
      <c r="E412" s="109"/>
      <c r="F412" s="109">
        <f t="shared" si="129"/>
        <v>0</v>
      </c>
      <c r="G412" s="109">
        <f t="shared" si="130"/>
        <v>0</v>
      </c>
      <c r="H412" s="109">
        <f t="shared" si="131"/>
        <v>0</v>
      </c>
      <c r="I412" s="225">
        <f t="shared" si="128"/>
        <v>0</v>
      </c>
      <c r="J412" s="210"/>
      <c r="K412" s="46"/>
    </row>
    <row r="413" spans="2:11" ht="11.25" hidden="1" customHeight="1" x14ac:dyDescent="0.3">
      <c r="B413" s="108" t="e">
        <f>$N$25</f>
        <v>#REF!</v>
      </c>
      <c r="C413" s="109"/>
      <c r="D413" s="110"/>
      <c r="E413" s="109"/>
      <c r="F413" s="109">
        <f t="shared" si="129"/>
        <v>0</v>
      </c>
      <c r="G413" s="109">
        <f t="shared" si="130"/>
        <v>0</v>
      </c>
      <c r="H413" s="109">
        <f t="shared" si="131"/>
        <v>0</v>
      </c>
      <c r="I413" s="225">
        <f t="shared" si="128"/>
        <v>0</v>
      </c>
      <c r="J413" s="210"/>
      <c r="K413" s="46"/>
    </row>
    <row r="414" spans="2:11" ht="11.25" hidden="1" customHeight="1" x14ac:dyDescent="0.3">
      <c r="B414" s="111" t="e">
        <f>$N$26</f>
        <v>#REF!</v>
      </c>
      <c r="C414" s="112"/>
      <c r="D414" s="113"/>
      <c r="E414" s="112"/>
      <c r="F414" s="112">
        <f t="shared" si="129"/>
        <v>0</v>
      </c>
      <c r="G414" s="112">
        <f t="shared" si="130"/>
        <v>0</v>
      </c>
      <c r="H414" s="112">
        <f t="shared" si="131"/>
        <v>0</v>
      </c>
      <c r="I414" s="227">
        <f t="shared" si="128"/>
        <v>0</v>
      </c>
      <c r="J414" s="210"/>
      <c r="K414" s="46"/>
    </row>
    <row r="415" spans="2:11" ht="15.75" hidden="1" thickBot="1" x14ac:dyDescent="0.3"/>
    <row r="416" spans="2:11" ht="11.25" hidden="1" customHeight="1" x14ac:dyDescent="0.3">
      <c r="B416" s="105" t="e">
        <f>$N$17</f>
        <v>#REF!</v>
      </c>
      <c r="C416" s="106"/>
      <c r="D416" s="107"/>
      <c r="E416" s="106"/>
      <c r="F416" s="106">
        <f>COUNTIF($I$47,N17)</f>
        <v>0</v>
      </c>
      <c r="G416" s="106">
        <f>COUNTIF($J$47,N17)</f>
        <v>0</v>
      </c>
      <c r="H416" s="106">
        <f>COUNTIF($K$47,N17)</f>
        <v>0</v>
      </c>
      <c r="I416" s="224">
        <f t="shared" ref="I416:I425" si="132">SUM(D416:H416)</f>
        <v>0</v>
      </c>
      <c r="J416" s="210"/>
      <c r="K416" s="46"/>
    </row>
    <row r="417" spans="2:12" ht="11.25" hidden="1" customHeight="1" x14ac:dyDescent="0.3">
      <c r="B417" s="108" t="e">
        <f>$N$18</f>
        <v>#REF!</v>
      </c>
      <c r="C417" s="109"/>
      <c r="D417" s="110"/>
      <c r="E417" s="109"/>
      <c r="F417" s="109">
        <f t="shared" ref="F417:F425" si="133">COUNTIF($I$47,N18)</f>
        <v>0</v>
      </c>
      <c r="G417" s="109">
        <f t="shared" ref="G417:G425" si="134">COUNTIF($J$47,N18)</f>
        <v>0</v>
      </c>
      <c r="H417" s="109">
        <f t="shared" ref="H417:H425" si="135">COUNTIF($K$47,N18)</f>
        <v>0</v>
      </c>
      <c r="I417" s="225">
        <f t="shared" si="132"/>
        <v>0</v>
      </c>
      <c r="J417" s="210"/>
      <c r="K417" s="46"/>
    </row>
    <row r="418" spans="2:12" ht="11.25" hidden="1" customHeight="1" x14ac:dyDescent="0.3">
      <c r="B418" s="108" t="e">
        <f>$N$19</f>
        <v>#REF!</v>
      </c>
      <c r="C418" s="109"/>
      <c r="D418" s="110"/>
      <c r="E418" s="109"/>
      <c r="F418" s="109">
        <f t="shared" si="133"/>
        <v>0</v>
      </c>
      <c r="G418" s="109">
        <f t="shared" si="134"/>
        <v>0</v>
      </c>
      <c r="H418" s="109">
        <f t="shared" si="135"/>
        <v>0</v>
      </c>
      <c r="I418" s="225">
        <f t="shared" si="132"/>
        <v>0</v>
      </c>
      <c r="J418" s="210"/>
      <c r="K418" s="46"/>
    </row>
    <row r="419" spans="2:12" ht="11.25" hidden="1" customHeight="1" x14ac:dyDescent="0.3">
      <c r="B419" s="108" t="e">
        <f>$N$20</f>
        <v>#REF!</v>
      </c>
      <c r="C419" s="109"/>
      <c r="D419" s="110"/>
      <c r="E419" s="109"/>
      <c r="F419" s="109">
        <f t="shared" si="133"/>
        <v>0</v>
      </c>
      <c r="G419" s="109">
        <f t="shared" si="134"/>
        <v>0</v>
      </c>
      <c r="H419" s="109">
        <f t="shared" si="135"/>
        <v>0</v>
      </c>
      <c r="I419" s="225">
        <f t="shared" si="132"/>
        <v>0</v>
      </c>
      <c r="J419" s="210"/>
      <c r="K419" s="46"/>
    </row>
    <row r="420" spans="2:12" ht="11.25" hidden="1" customHeight="1" thickBot="1" x14ac:dyDescent="0.3">
      <c r="B420" s="108" t="e">
        <f>$N$21</f>
        <v>#REF!</v>
      </c>
      <c r="C420" s="109"/>
      <c r="D420" s="110"/>
      <c r="E420" s="109"/>
      <c r="F420" s="109">
        <f t="shared" si="133"/>
        <v>0</v>
      </c>
      <c r="G420" s="109">
        <f t="shared" si="134"/>
        <v>0</v>
      </c>
      <c r="H420" s="109">
        <f t="shared" si="135"/>
        <v>0</v>
      </c>
      <c r="I420" s="225">
        <f t="shared" si="132"/>
        <v>0</v>
      </c>
      <c r="J420" s="210"/>
      <c r="K420" s="46"/>
    </row>
    <row r="421" spans="2:12" ht="11.25" hidden="1" customHeight="1" thickBot="1" x14ac:dyDescent="0.3">
      <c r="B421" s="108" t="e">
        <f>$N$22</f>
        <v>#REF!</v>
      </c>
      <c r="C421" s="109"/>
      <c r="D421" s="110"/>
      <c r="E421" s="109"/>
      <c r="F421" s="109">
        <f t="shared" si="133"/>
        <v>0</v>
      </c>
      <c r="G421" s="109">
        <f t="shared" si="134"/>
        <v>0</v>
      </c>
      <c r="H421" s="109">
        <f t="shared" si="135"/>
        <v>0</v>
      </c>
      <c r="I421" s="225">
        <f t="shared" si="132"/>
        <v>0</v>
      </c>
      <c r="J421" s="210"/>
      <c r="K421" s="228" t="e">
        <f>#REF!</f>
        <v>#REF!</v>
      </c>
      <c r="L421" s="272"/>
    </row>
    <row r="422" spans="2:12" ht="11.25" hidden="1" customHeight="1" x14ac:dyDescent="0.3">
      <c r="B422" s="108" t="e">
        <f>$N$23</f>
        <v>#REF!</v>
      </c>
      <c r="C422" s="109"/>
      <c r="D422" s="110"/>
      <c r="E422" s="109"/>
      <c r="F422" s="109">
        <f t="shared" si="133"/>
        <v>0</v>
      </c>
      <c r="G422" s="109">
        <f t="shared" si="134"/>
        <v>0</v>
      </c>
      <c r="H422" s="109">
        <f t="shared" si="135"/>
        <v>0</v>
      </c>
      <c r="I422" s="225">
        <f t="shared" si="132"/>
        <v>0</v>
      </c>
      <c r="J422" s="210"/>
      <c r="K422" s="210"/>
    </row>
    <row r="423" spans="2:12" ht="11.25" hidden="1" customHeight="1" x14ac:dyDescent="0.3">
      <c r="B423" s="108" t="e">
        <f>$N$24</f>
        <v>#REF!</v>
      </c>
      <c r="C423" s="109"/>
      <c r="D423" s="110"/>
      <c r="E423" s="109"/>
      <c r="F423" s="109">
        <f t="shared" si="133"/>
        <v>0</v>
      </c>
      <c r="G423" s="109">
        <f t="shared" si="134"/>
        <v>0</v>
      </c>
      <c r="H423" s="109">
        <f t="shared" si="135"/>
        <v>0</v>
      </c>
      <c r="I423" s="225">
        <f t="shared" si="132"/>
        <v>0</v>
      </c>
      <c r="J423" s="210"/>
      <c r="K423" s="46"/>
    </row>
    <row r="424" spans="2:12" ht="11.25" hidden="1" customHeight="1" x14ac:dyDescent="0.3">
      <c r="B424" s="108" t="e">
        <f>$N$25</f>
        <v>#REF!</v>
      </c>
      <c r="C424" s="109"/>
      <c r="D424" s="110"/>
      <c r="E424" s="109"/>
      <c r="F424" s="109">
        <f t="shared" si="133"/>
        <v>0</v>
      </c>
      <c r="G424" s="109">
        <f t="shared" si="134"/>
        <v>0</v>
      </c>
      <c r="H424" s="109">
        <f t="shared" si="135"/>
        <v>0</v>
      </c>
      <c r="I424" s="225">
        <f t="shared" si="132"/>
        <v>0</v>
      </c>
      <c r="J424" s="210"/>
      <c r="K424" s="46"/>
    </row>
    <row r="425" spans="2:12" ht="11.25" hidden="1" customHeight="1" x14ac:dyDescent="0.3">
      <c r="B425" s="111" t="e">
        <f>$N$26</f>
        <v>#REF!</v>
      </c>
      <c r="C425" s="112"/>
      <c r="D425" s="113"/>
      <c r="E425" s="112"/>
      <c r="F425" s="112">
        <f t="shared" si="133"/>
        <v>0</v>
      </c>
      <c r="G425" s="112">
        <f t="shared" si="134"/>
        <v>0</v>
      </c>
      <c r="H425" s="112">
        <f t="shared" si="135"/>
        <v>0</v>
      </c>
      <c r="I425" s="227">
        <f t="shared" si="132"/>
        <v>0</v>
      </c>
      <c r="J425" s="210"/>
      <c r="K425" s="46"/>
    </row>
    <row r="426" spans="2:12" ht="15.75" hidden="1" thickBot="1" x14ac:dyDescent="0.3"/>
    <row r="427" spans="2:12" ht="11.25" hidden="1" customHeight="1" x14ac:dyDescent="0.3">
      <c r="B427" s="105" t="e">
        <f>$N$17</f>
        <v>#REF!</v>
      </c>
      <c r="C427" s="106"/>
      <c r="D427" s="107"/>
      <c r="E427" s="106"/>
      <c r="F427" s="106">
        <f>COUNTIF($I$48,N17)</f>
        <v>0</v>
      </c>
      <c r="G427" s="106">
        <f>COUNTIF($J$48,N17)</f>
        <v>0</v>
      </c>
      <c r="H427" s="106">
        <f>COUNTIF($K$48,N17)</f>
        <v>0</v>
      </c>
      <c r="I427" s="224">
        <f t="shared" ref="I427:I436" si="136">SUM(D427:H427)</f>
        <v>0</v>
      </c>
      <c r="J427" s="210"/>
      <c r="K427" s="46"/>
    </row>
    <row r="428" spans="2:12" ht="11.25" hidden="1" customHeight="1" x14ac:dyDescent="0.3">
      <c r="B428" s="108" t="e">
        <f>$N$18</f>
        <v>#REF!</v>
      </c>
      <c r="C428" s="109"/>
      <c r="D428" s="110"/>
      <c r="E428" s="109"/>
      <c r="F428" s="109">
        <f t="shared" ref="F428:F436" si="137">COUNTIF($I$48,N18)</f>
        <v>0</v>
      </c>
      <c r="G428" s="109">
        <f t="shared" ref="G428:G436" si="138">COUNTIF($J$48,N18)</f>
        <v>0</v>
      </c>
      <c r="H428" s="109">
        <f t="shared" ref="H428:H436" si="139">COUNTIF($K$48,N18)</f>
        <v>0</v>
      </c>
      <c r="I428" s="225">
        <f t="shared" si="136"/>
        <v>0</v>
      </c>
      <c r="J428" s="210"/>
      <c r="K428" s="46"/>
    </row>
    <row r="429" spans="2:12" ht="11.25" hidden="1" customHeight="1" x14ac:dyDescent="0.3">
      <c r="B429" s="108" t="e">
        <f>$N$19</f>
        <v>#REF!</v>
      </c>
      <c r="C429" s="109"/>
      <c r="D429" s="110"/>
      <c r="E429" s="109"/>
      <c r="F429" s="109">
        <f t="shared" si="137"/>
        <v>0</v>
      </c>
      <c r="G429" s="109">
        <f t="shared" si="138"/>
        <v>0</v>
      </c>
      <c r="H429" s="109">
        <f t="shared" si="139"/>
        <v>0</v>
      </c>
      <c r="I429" s="225">
        <f t="shared" si="136"/>
        <v>0</v>
      </c>
      <c r="J429" s="210"/>
      <c r="K429" s="46"/>
    </row>
    <row r="430" spans="2:12" ht="11.25" hidden="1" customHeight="1" x14ac:dyDescent="0.3">
      <c r="B430" s="108" t="e">
        <f>$N$20</f>
        <v>#REF!</v>
      </c>
      <c r="C430" s="109"/>
      <c r="D430" s="110"/>
      <c r="E430" s="109"/>
      <c r="F430" s="109">
        <f t="shared" si="137"/>
        <v>0</v>
      </c>
      <c r="G430" s="109">
        <f t="shared" si="138"/>
        <v>0</v>
      </c>
      <c r="H430" s="109">
        <f t="shared" si="139"/>
        <v>0</v>
      </c>
      <c r="I430" s="225">
        <f t="shared" si="136"/>
        <v>0</v>
      </c>
      <c r="J430" s="210"/>
      <c r="K430" s="46"/>
    </row>
    <row r="431" spans="2:12" ht="11.25" hidden="1" customHeight="1" thickBot="1" x14ac:dyDescent="0.3">
      <c r="B431" s="108" t="e">
        <f>$N$21</f>
        <v>#REF!</v>
      </c>
      <c r="C431" s="109"/>
      <c r="D431" s="110"/>
      <c r="E431" s="109"/>
      <c r="F431" s="109">
        <f t="shared" si="137"/>
        <v>0</v>
      </c>
      <c r="G431" s="109">
        <f t="shared" si="138"/>
        <v>0</v>
      </c>
      <c r="H431" s="109">
        <f t="shared" si="139"/>
        <v>0</v>
      </c>
      <c r="I431" s="225">
        <f t="shared" si="136"/>
        <v>0</v>
      </c>
      <c r="J431" s="210"/>
      <c r="K431" s="46"/>
    </row>
    <row r="432" spans="2:12" ht="11.25" hidden="1" customHeight="1" thickBot="1" x14ac:dyDescent="0.3">
      <c r="B432" s="108" t="e">
        <f>$N$22</f>
        <v>#REF!</v>
      </c>
      <c r="C432" s="109"/>
      <c r="D432" s="110"/>
      <c r="E432" s="109"/>
      <c r="F432" s="109">
        <f t="shared" si="137"/>
        <v>0</v>
      </c>
      <c r="G432" s="109">
        <f t="shared" si="138"/>
        <v>0</v>
      </c>
      <c r="H432" s="109">
        <f t="shared" si="139"/>
        <v>0</v>
      </c>
      <c r="I432" s="225">
        <f t="shared" si="136"/>
        <v>0</v>
      </c>
      <c r="J432" s="210"/>
      <c r="K432" s="228" t="e">
        <f>#REF!</f>
        <v>#REF!</v>
      </c>
      <c r="L432" s="272"/>
    </row>
    <row r="433" spans="2:12" ht="11.25" hidden="1" customHeight="1" x14ac:dyDescent="0.3">
      <c r="B433" s="108" t="e">
        <f>$N$23</f>
        <v>#REF!</v>
      </c>
      <c r="C433" s="109"/>
      <c r="D433" s="110"/>
      <c r="E433" s="109"/>
      <c r="F433" s="109">
        <f t="shared" si="137"/>
        <v>0</v>
      </c>
      <c r="G433" s="109">
        <f t="shared" si="138"/>
        <v>0</v>
      </c>
      <c r="H433" s="109">
        <f t="shared" si="139"/>
        <v>0</v>
      </c>
      <c r="I433" s="225">
        <f t="shared" si="136"/>
        <v>0</v>
      </c>
      <c r="J433" s="210"/>
      <c r="K433" s="210"/>
    </row>
    <row r="434" spans="2:12" ht="11.25" hidden="1" customHeight="1" x14ac:dyDescent="0.3">
      <c r="B434" s="108" t="e">
        <f>$N$24</f>
        <v>#REF!</v>
      </c>
      <c r="C434" s="109"/>
      <c r="D434" s="110"/>
      <c r="E434" s="109"/>
      <c r="F434" s="109">
        <f t="shared" si="137"/>
        <v>0</v>
      </c>
      <c r="G434" s="109">
        <f t="shared" si="138"/>
        <v>0</v>
      </c>
      <c r="H434" s="109">
        <f t="shared" si="139"/>
        <v>0</v>
      </c>
      <c r="I434" s="225">
        <f t="shared" si="136"/>
        <v>0</v>
      </c>
      <c r="J434" s="210"/>
      <c r="K434" s="46"/>
    </row>
    <row r="435" spans="2:12" ht="11.25" hidden="1" customHeight="1" x14ac:dyDescent="0.3">
      <c r="B435" s="108" t="e">
        <f>$N$25</f>
        <v>#REF!</v>
      </c>
      <c r="C435" s="109"/>
      <c r="D435" s="110"/>
      <c r="E435" s="109"/>
      <c r="F435" s="109">
        <f t="shared" si="137"/>
        <v>0</v>
      </c>
      <c r="G435" s="109">
        <f t="shared" si="138"/>
        <v>0</v>
      </c>
      <c r="H435" s="109">
        <f t="shared" si="139"/>
        <v>0</v>
      </c>
      <c r="I435" s="225">
        <f t="shared" si="136"/>
        <v>0</v>
      </c>
      <c r="J435" s="210"/>
      <c r="K435" s="46"/>
    </row>
    <row r="436" spans="2:12" ht="11.25" hidden="1" customHeight="1" x14ac:dyDescent="0.3">
      <c r="B436" s="111" t="e">
        <f>$N$26</f>
        <v>#REF!</v>
      </c>
      <c r="C436" s="112"/>
      <c r="D436" s="113"/>
      <c r="E436" s="112"/>
      <c r="F436" s="112">
        <f t="shared" si="137"/>
        <v>0</v>
      </c>
      <c r="G436" s="112">
        <f t="shared" si="138"/>
        <v>0</v>
      </c>
      <c r="H436" s="112">
        <f t="shared" si="139"/>
        <v>0</v>
      </c>
      <c r="I436" s="227">
        <f t="shared" si="136"/>
        <v>0</v>
      </c>
      <c r="J436" s="210"/>
      <c r="K436" s="46"/>
    </row>
    <row r="437" spans="2:12" ht="15.75" hidden="1" thickBot="1" x14ac:dyDescent="0.3"/>
    <row r="438" spans="2:12" ht="11.25" hidden="1" customHeight="1" x14ac:dyDescent="0.3">
      <c r="B438" s="105" t="e">
        <f>$N$17</f>
        <v>#REF!</v>
      </c>
      <c r="C438" s="106"/>
      <c r="D438" s="107"/>
      <c r="E438" s="106"/>
      <c r="F438" s="106">
        <f>COUNTIF($I$49,N17)</f>
        <v>0</v>
      </c>
      <c r="G438" s="106">
        <f>COUNTIF($J$49,N17)</f>
        <v>0</v>
      </c>
      <c r="H438" s="106">
        <f>COUNTIF($K$49,N17)</f>
        <v>0</v>
      </c>
      <c r="I438" s="224">
        <f t="shared" ref="I438:I447" si="140">SUM(D438:H438)</f>
        <v>0</v>
      </c>
      <c r="J438" s="210"/>
      <c r="K438" s="46"/>
    </row>
    <row r="439" spans="2:12" ht="11.25" hidden="1" customHeight="1" x14ac:dyDescent="0.3">
      <c r="B439" s="108" t="e">
        <f>$N$18</f>
        <v>#REF!</v>
      </c>
      <c r="C439" s="109"/>
      <c r="D439" s="110"/>
      <c r="E439" s="109"/>
      <c r="F439" s="109">
        <f t="shared" ref="F439:F447" si="141">COUNTIF($I$49,N18)</f>
        <v>0</v>
      </c>
      <c r="G439" s="109">
        <f t="shared" ref="G439:G447" si="142">COUNTIF($J$49,N18)</f>
        <v>0</v>
      </c>
      <c r="H439" s="109">
        <f t="shared" ref="H439:H447" si="143">COUNTIF($K$49,N18)</f>
        <v>0</v>
      </c>
      <c r="I439" s="225">
        <f t="shared" si="140"/>
        <v>0</v>
      </c>
      <c r="J439" s="210"/>
      <c r="K439" s="46"/>
    </row>
    <row r="440" spans="2:12" ht="11.25" hidden="1" customHeight="1" x14ac:dyDescent="0.3">
      <c r="B440" s="108" t="e">
        <f>$N$19</f>
        <v>#REF!</v>
      </c>
      <c r="C440" s="109"/>
      <c r="D440" s="110"/>
      <c r="E440" s="109"/>
      <c r="F440" s="109">
        <f t="shared" si="141"/>
        <v>0</v>
      </c>
      <c r="G440" s="109">
        <f t="shared" si="142"/>
        <v>0</v>
      </c>
      <c r="H440" s="109">
        <f t="shared" si="143"/>
        <v>0</v>
      </c>
      <c r="I440" s="225">
        <f t="shared" si="140"/>
        <v>0</v>
      </c>
      <c r="J440" s="210"/>
      <c r="K440" s="46"/>
    </row>
    <row r="441" spans="2:12" ht="11.25" hidden="1" customHeight="1" x14ac:dyDescent="0.3">
      <c r="B441" s="108" t="e">
        <f>$N$20</f>
        <v>#REF!</v>
      </c>
      <c r="C441" s="109"/>
      <c r="D441" s="110"/>
      <c r="E441" s="109"/>
      <c r="F441" s="109">
        <f t="shared" si="141"/>
        <v>0</v>
      </c>
      <c r="G441" s="109">
        <f t="shared" si="142"/>
        <v>0</v>
      </c>
      <c r="H441" s="109">
        <f t="shared" si="143"/>
        <v>0</v>
      </c>
      <c r="I441" s="225">
        <f t="shared" si="140"/>
        <v>0</v>
      </c>
      <c r="J441" s="210"/>
      <c r="K441" s="46"/>
    </row>
    <row r="442" spans="2:12" ht="11.25" hidden="1" customHeight="1" thickBot="1" x14ac:dyDescent="0.3">
      <c r="B442" s="108" t="e">
        <f>$N$21</f>
        <v>#REF!</v>
      </c>
      <c r="C442" s="109"/>
      <c r="D442" s="110"/>
      <c r="E442" s="109"/>
      <c r="F442" s="109">
        <f t="shared" si="141"/>
        <v>0</v>
      </c>
      <c r="G442" s="109">
        <f t="shared" si="142"/>
        <v>0</v>
      </c>
      <c r="H442" s="109">
        <f t="shared" si="143"/>
        <v>0</v>
      </c>
      <c r="I442" s="225">
        <f t="shared" si="140"/>
        <v>0</v>
      </c>
      <c r="J442" s="210"/>
      <c r="K442" s="46"/>
    </row>
    <row r="443" spans="2:12" ht="11.25" hidden="1" customHeight="1" thickBot="1" x14ac:dyDescent="0.3">
      <c r="B443" s="108" t="e">
        <f>$N$22</f>
        <v>#REF!</v>
      </c>
      <c r="C443" s="109"/>
      <c r="D443" s="110"/>
      <c r="E443" s="109"/>
      <c r="F443" s="109">
        <f t="shared" si="141"/>
        <v>0</v>
      </c>
      <c r="G443" s="109">
        <f t="shared" si="142"/>
        <v>0</v>
      </c>
      <c r="H443" s="109">
        <f t="shared" si="143"/>
        <v>0</v>
      </c>
      <c r="I443" s="225">
        <f t="shared" si="140"/>
        <v>0</v>
      </c>
      <c r="J443" s="210"/>
      <c r="K443" s="228" t="e">
        <f>#REF!</f>
        <v>#REF!</v>
      </c>
      <c r="L443" s="272"/>
    </row>
    <row r="444" spans="2:12" ht="11.25" hidden="1" customHeight="1" x14ac:dyDescent="0.3">
      <c r="B444" s="108" t="e">
        <f>$N$23</f>
        <v>#REF!</v>
      </c>
      <c r="C444" s="109"/>
      <c r="D444" s="110"/>
      <c r="E444" s="109"/>
      <c r="F444" s="109">
        <f t="shared" si="141"/>
        <v>0</v>
      </c>
      <c r="G444" s="109">
        <f t="shared" si="142"/>
        <v>0</v>
      </c>
      <c r="H444" s="109">
        <f t="shared" si="143"/>
        <v>0</v>
      </c>
      <c r="I444" s="225">
        <f t="shared" si="140"/>
        <v>0</v>
      </c>
      <c r="J444" s="210"/>
      <c r="K444" s="210"/>
    </row>
    <row r="445" spans="2:12" ht="11.25" hidden="1" customHeight="1" x14ac:dyDescent="0.3">
      <c r="B445" s="108" t="e">
        <f>$N$24</f>
        <v>#REF!</v>
      </c>
      <c r="C445" s="109"/>
      <c r="D445" s="110"/>
      <c r="E445" s="109"/>
      <c r="F445" s="109">
        <f t="shared" si="141"/>
        <v>0</v>
      </c>
      <c r="G445" s="109">
        <f t="shared" si="142"/>
        <v>0</v>
      </c>
      <c r="H445" s="109">
        <f t="shared" si="143"/>
        <v>0</v>
      </c>
      <c r="I445" s="225">
        <f t="shared" si="140"/>
        <v>0</v>
      </c>
      <c r="J445" s="210"/>
      <c r="K445" s="46"/>
    </row>
    <row r="446" spans="2:12" ht="11.25" hidden="1" customHeight="1" x14ac:dyDescent="0.3">
      <c r="B446" s="108" t="e">
        <f>$N$25</f>
        <v>#REF!</v>
      </c>
      <c r="C446" s="109"/>
      <c r="D446" s="110"/>
      <c r="E446" s="109"/>
      <c r="F446" s="109">
        <f t="shared" si="141"/>
        <v>0</v>
      </c>
      <c r="G446" s="109">
        <f t="shared" si="142"/>
        <v>0</v>
      </c>
      <c r="H446" s="109">
        <f t="shared" si="143"/>
        <v>0</v>
      </c>
      <c r="I446" s="225">
        <f t="shared" si="140"/>
        <v>0</v>
      </c>
      <c r="J446" s="210"/>
      <c r="K446" s="46"/>
    </row>
    <row r="447" spans="2:12" ht="11.25" hidden="1" customHeight="1" x14ac:dyDescent="0.3">
      <c r="B447" s="111" t="e">
        <f>$N$26</f>
        <v>#REF!</v>
      </c>
      <c r="C447" s="112"/>
      <c r="D447" s="113"/>
      <c r="E447" s="112"/>
      <c r="F447" s="112">
        <f t="shared" si="141"/>
        <v>0</v>
      </c>
      <c r="G447" s="112">
        <f t="shared" si="142"/>
        <v>0</v>
      </c>
      <c r="H447" s="112">
        <f t="shared" si="143"/>
        <v>0</v>
      </c>
      <c r="I447" s="227">
        <f t="shared" si="140"/>
        <v>0</v>
      </c>
      <c r="J447" s="210"/>
      <c r="K447" s="46"/>
    </row>
    <row r="448" spans="2:12" ht="15.75" hidden="1" thickBot="1" x14ac:dyDescent="0.3"/>
    <row r="449" spans="2:12" ht="11.25" hidden="1" customHeight="1" x14ac:dyDescent="0.3">
      <c r="B449" s="105" t="e">
        <f>$N$17</f>
        <v>#REF!</v>
      </c>
      <c r="C449" s="106"/>
      <c r="D449" s="107"/>
      <c r="E449" s="106"/>
      <c r="F449" s="106">
        <f>COUNTIF($I$50,N17)</f>
        <v>0</v>
      </c>
      <c r="G449" s="106">
        <f>COUNTIF($J$50,N17)</f>
        <v>0</v>
      </c>
      <c r="H449" s="106">
        <f>COUNTIF($K$50,N17)</f>
        <v>0</v>
      </c>
      <c r="I449" s="224">
        <f t="shared" ref="I449:I458" si="144">SUM(D449:H449)</f>
        <v>0</v>
      </c>
      <c r="J449" s="210"/>
      <c r="K449" s="46"/>
    </row>
    <row r="450" spans="2:12" ht="11.25" hidden="1" customHeight="1" x14ac:dyDescent="0.3">
      <c r="B450" s="108" t="e">
        <f>$N$18</f>
        <v>#REF!</v>
      </c>
      <c r="C450" s="109"/>
      <c r="D450" s="110"/>
      <c r="E450" s="109"/>
      <c r="F450" s="109">
        <f t="shared" ref="F450:F458" si="145">COUNTIF($I$50,N18)</f>
        <v>0</v>
      </c>
      <c r="G450" s="109">
        <f t="shared" ref="G450:G458" si="146">COUNTIF($J$50,N18)</f>
        <v>0</v>
      </c>
      <c r="H450" s="109">
        <f t="shared" ref="H450:H458" si="147">COUNTIF($K$50,N18)</f>
        <v>0</v>
      </c>
      <c r="I450" s="225">
        <f t="shared" si="144"/>
        <v>0</v>
      </c>
      <c r="J450" s="210"/>
      <c r="K450" s="46"/>
    </row>
    <row r="451" spans="2:12" ht="11.25" hidden="1" customHeight="1" x14ac:dyDescent="0.3">
      <c r="B451" s="108" t="e">
        <f>$N$19</f>
        <v>#REF!</v>
      </c>
      <c r="C451" s="109"/>
      <c r="D451" s="110"/>
      <c r="E451" s="109"/>
      <c r="F451" s="109">
        <f t="shared" si="145"/>
        <v>0</v>
      </c>
      <c r="G451" s="109">
        <f t="shared" si="146"/>
        <v>0</v>
      </c>
      <c r="H451" s="109">
        <f t="shared" si="147"/>
        <v>0</v>
      </c>
      <c r="I451" s="225">
        <f t="shared" si="144"/>
        <v>0</v>
      </c>
      <c r="J451" s="210"/>
      <c r="K451" s="46"/>
    </row>
    <row r="452" spans="2:12" ht="11.25" hidden="1" customHeight="1" x14ac:dyDescent="0.3">
      <c r="B452" s="108" t="e">
        <f>$N$20</f>
        <v>#REF!</v>
      </c>
      <c r="C452" s="109"/>
      <c r="D452" s="110"/>
      <c r="E452" s="109"/>
      <c r="F452" s="109">
        <f t="shared" si="145"/>
        <v>0</v>
      </c>
      <c r="G452" s="109">
        <f t="shared" si="146"/>
        <v>0</v>
      </c>
      <c r="H452" s="109">
        <f t="shared" si="147"/>
        <v>0</v>
      </c>
      <c r="I452" s="225">
        <f t="shared" si="144"/>
        <v>0</v>
      </c>
      <c r="J452" s="210"/>
      <c r="K452" s="46"/>
    </row>
    <row r="453" spans="2:12" ht="11.25" hidden="1" customHeight="1" thickBot="1" x14ac:dyDescent="0.3">
      <c r="B453" s="108" t="e">
        <f>$N$21</f>
        <v>#REF!</v>
      </c>
      <c r="C453" s="109"/>
      <c r="D453" s="110"/>
      <c r="E453" s="109"/>
      <c r="F453" s="109">
        <f t="shared" si="145"/>
        <v>0</v>
      </c>
      <c r="G453" s="109">
        <f t="shared" si="146"/>
        <v>0</v>
      </c>
      <c r="H453" s="109">
        <f t="shared" si="147"/>
        <v>0</v>
      </c>
      <c r="I453" s="225">
        <f t="shared" si="144"/>
        <v>0</v>
      </c>
      <c r="J453" s="210"/>
      <c r="K453" s="46"/>
    </row>
    <row r="454" spans="2:12" ht="11.25" hidden="1" customHeight="1" thickBot="1" x14ac:dyDescent="0.3">
      <c r="B454" s="108" t="e">
        <f>$N$22</f>
        <v>#REF!</v>
      </c>
      <c r="C454" s="109"/>
      <c r="D454" s="110"/>
      <c r="E454" s="109"/>
      <c r="F454" s="109">
        <f t="shared" si="145"/>
        <v>0</v>
      </c>
      <c r="G454" s="109">
        <f t="shared" si="146"/>
        <v>0</v>
      </c>
      <c r="H454" s="109">
        <f t="shared" si="147"/>
        <v>0</v>
      </c>
      <c r="I454" s="225">
        <f t="shared" si="144"/>
        <v>0</v>
      </c>
      <c r="J454" s="210"/>
      <c r="K454" s="228" t="e">
        <f>#REF!</f>
        <v>#REF!</v>
      </c>
      <c r="L454" s="272"/>
    </row>
    <row r="455" spans="2:12" ht="11.25" hidden="1" customHeight="1" x14ac:dyDescent="0.3">
      <c r="B455" s="108" t="e">
        <f>$N$23</f>
        <v>#REF!</v>
      </c>
      <c r="C455" s="109"/>
      <c r="D455" s="110"/>
      <c r="E455" s="109"/>
      <c r="F455" s="109">
        <f t="shared" si="145"/>
        <v>0</v>
      </c>
      <c r="G455" s="109">
        <f t="shared" si="146"/>
        <v>0</v>
      </c>
      <c r="H455" s="109">
        <f t="shared" si="147"/>
        <v>0</v>
      </c>
      <c r="I455" s="225">
        <f t="shared" si="144"/>
        <v>0</v>
      </c>
      <c r="J455" s="210"/>
      <c r="K455" s="210"/>
    </row>
    <row r="456" spans="2:12" ht="11.25" hidden="1" customHeight="1" x14ac:dyDescent="0.3">
      <c r="B456" s="108" t="e">
        <f>$N$24</f>
        <v>#REF!</v>
      </c>
      <c r="C456" s="109"/>
      <c r="D456" s="110"/>
      <c r="E456" s="109"/>
      <c r="F456" s="109">
        <f t="shared" si="145"/>
        <v>0</v>
      </c>
      <c r="G456" s="109">
        <f t="shared" si="146"/>
        <v>0</v>
      </c>
      <c r="H456" s="109">
        <f t="shared" si="147"/>
        <v>0</v>
      </c>
      <c r="I456" s="225">
        <f t="shared" si="144"/>
        <v>0</v>
      </c>
      <c r="J456" s="210"/>
      <c r="K456" s="46"/>
    </row>
    <row r="457" spans="2:12" ht="11.25" hidden="1" customHeight="1" x14ac:dyDescent="0.3">
      <c r="B457" s="108" t="e">
        <f>$N$25</f>
        <v>#REF!</v>
      </c>
      <c r="C457" s="109"/>
      <c r="D457" s="110"/>
      <c r="E457" s="109"/>
      <c r="F457" s="109">
        <f t="shared" si="145"/>
        <v>0</v>
      </c>
      <c r="G457" s="109">
        <f t="shared" si="146"/>
        <v>0</v>
      </c>
      <c r="H457" s="109">
        <f t="shared" si="147"/>
        <v>0</v>
      </c>
      <c r="I457" s="225">
        <f t="shared" si="144"/>
        <v>0</v>
      </c>
      <c r="J457" s="210"/>
      <c r="K457" s="46"/>
    </row>
    <row r="458" spans="2:12" ht="11.25" hidden="1" customHeight="1" thickBot="1" x14ac:dyDescent="0.3">
      <c r="B458" s="111" t="e">
        <f>$N$26</f>
        <v>#REF!</v>
      </c>
      <c r="C458" s="112"/>
      <c r="D458" s="113"/>
      <c r="E458" s="112"/>
      <c r="F458" s="112">
        <f t="shared" si="145"/>
        <v>0</v>
      </c>
      <c r="G458" s="112">
        <f t="shared" si="146"/>
        <v>0</v>
      </c>
      <c r="H458" s="112">
        <f t="shared" si="147"/>
        <v>0</v>
      </c>
      <c r="I458" s="227">
        <f t="shared" si="144"/>
        <v>0</v>
      </c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250"/>
      <c r="I459" s="275"/>
      <c r="J459" s="275"/>
      <c r="K459" s="246"/>
    </row>
    <row r="460" spans="2:12" ht="15.75" x14ac:dyDescent="0.25">
      <c r="B460" s="402" t="s">
        <v>7</v>
      </c>
      <c r="C460" s="403"/>
      <c r="D460" s="249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248"/>
      <c r="E471" s="306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  <row r="475" spans="2:11" x14ac:dyDescent="0.25">
      <c r="B475" s="234"/>
      <c r="C475" s="6"/>
      <c r="D475" s="6"/>
      <c r="E475" s="6"/>
      <c r="F475" s="6"/>
      <c r="G475" s="6"/>
      <c r="H475" s="6"/>
      <c r="I475" s="172"/>
    </row>
    <row r="476" spans="2:11" x14ac:dyDescent="0.25">
      <c r="B476" s="6"/>
      <c r="C476" s="6"/>
      <c r="D476" s="6"/>
      <c r="E476" s="235"/>
      <c r="F476" s="6"/>
      <c r="G476" s="6"/>
      <c r="H476" s="6"/>
      <c r="I476" s="172"/>
    </row>
    <row r="477" spans="2:11" x14ac:dyDescent="0.25">
      <c r="B477" s="6"/>
      <c r="C477" s="6"/>
      <c r="D477" s="6"/>
      <c r="E477" s="235"/>
      <c r="F477" s="6"/>
      <c r="G477" s="6"/>
      <c r="H477" s="6"/>
      <c r="I477" s="172"/>
    </row>
    <row r="478" spans="2:11" x14ac:dyDescent="0.25">
      <c r="B478" s="6"/>
      <c r="C478" s="6"/>
      <c r="D478" s="6"/>
      <c r="E478" s="235"/>
      <c r="F478" s="6"/>
      <c r="G478" s="6"/>
      <c r="H478" s="6"/>
      <c r="I478" s="172"/>
    </row>
    <row r="479" spans="2:11" x14ac:dyDescent="0.25">
      <c r="B479" s="6"/>
      <c r="C479" s="6"/>
      <c r="D479" s="6"/>
      <c r="E479" s="6"/>
      <c r="F479" s="6"/>
      <c r="G479" s="6"/>
      <c r="H479" s="6"/>
      <c r="I479" s="172"/>
    </row>
    <row r="480" spans="2:11" x14ac:dyDescent="0.25">
      <c r="B480" s="6"/>
      <c r="C480" s="6"/>
      <c r="D480" s="6"/>
      <c r="E480" s="6"/>
      <c r="F480" s="6"/>
      <c r="G480" s="6"/>
      <c r="H480" s="6"/>
      <c r="I480" s="172"/>
    </row>
  </sheetData>
  <sheetProtection formatCells="0" selectLockedCells="1" pivotTables="0"/>
  <mergeCells count="71">
    <mergeCell ref="C20:G20"/>
    <mergeCell ref="B11:G11"/>
    <mergeCell ref="F471:G471"/>
    <mergeCell ref="B2:K2"/>
    <mergeCell ref="B9:E9"/>
    <mergeCell ref="B23:E23"/>
    <mergeCell ref="C13:G13"/>
    <mergeCell ref="F8:G8"/>
    <mergeCell ref="I3:J3"/>
    <mergeCell ref="F23:G23"/>
    <mergeCell ref="F7:G7"/>
    <mergeCell ref="E14:G14"/>
    <mergeCell ref="F16:G16"/>
    <mergeCell ref="E3:F3"/>
    <mergeCell ref="G3:H3"/>
    <mergeCell ref="B6:E6"/>
    <mergeCell ref="E12:G12"/>
    <mergeCell ref="F6:G6"/>
    <mergeCell ref="J4:K4"/>
    <mergeCell ref="B46:E46"/>
    <mergeCell ref="B5:K5"/>
    <mergeCell ref="B7:E7"/>
    <mergeCell ref="B24:E24"/>
    <mergeCell ref="B8:E8"/>
    <mergeCell ref="B25:K25"/>
    <mergeCell ref="B35:E35"/>
    <mergeCell ref="B36:E36"/>
    <mergeCell ref="B37:E37"/>
    <mergeCell ref="F32:G32"/>
    <mergeCell ref="F33:G33"/>
    <mergeCell ref="B29:E29"/>
    <mergeCell ref="F27:G27"/>
    <mergeCell ref="F29:G29"/>
    <mergeCell ref="F30:G30"/>
    <mergeCell ref="F31:G31"/>
    <mergeCell ref="F34:G34"/>
    <mergeCell ref="F35:G35"/>
    <mergeCell ref="B460:C460"/>
    <mergeCell ref="E459:G459"/>
    <mergeCell ref="F36:G36"/>
    <mergeCell ref="B30:E30"/>
    <mergeCell ref="B31:E31"/>
    <mergeCell ref="B32:E32"/>
    <mergeCell ref="B33:E33"/>
    <mergeCell ref="B34:E34"/>
    <mergeCell ref="E460:H460"/>
    <mergeCell ref="F46:H46"/>
    <mergeCell ref="F47:H47"/>
    <mergeCell ref="F48:H48"/>
    <mergeCell ref="F49:H49"/>
    <mergeCell ref="F50:H50"/>
    <mergeCell ref="B28:E28"/>
    <mergeCell ref="B47:E47"/>
    <mergeCell ref="B48:E48"/>
    <mergeCell ref="B49:E49"/>
    <mergeCell ref="B50:E50"/>
    <mergeCell ref="C474:K474"/>
    <mergeCell ref="F17:G17"/>
    <mergeCell ref="C472:K472"/>
    <mergeCell ref="C473:K473"/>
    <mergeCell ref="F9:G9"/>
    <mergeCell ref="E22:G22"/>
    <mergeCell ref="F24:G24"/>
    <mergeCell ref="F26:G26"/>
    <mergeCell ref="F28:G28"/>
    <mergeCell ref="E15:G15"/>
    <mergeCell ref="F18:G18"/>
    <mergeCell ref="E19:G19"/>
    <mergeCell ref="E21:G21"/>
    <mergeCell ref="B26:E26"/>
    <mergeCell ref="B27:E27"/>
  </mergeCells>
  <conditionalFormatting sqref="B25:K25">
    <cfRule type="cellIs" dxfId="297" priority="43" operator="equal">
      <formula>FALSE</formula>
    </cfRule>
  </conditionalFormatting>
  <conditionalFormatting sqref="B5:K5">
    <cfRule type="cellIs" dxfId="296" priority="42" operator="equal">
      <formula>FALSE</formula>
    </cfRule>
  </conditionalFormatting>
  <conditionalFormatting sqref="B475">
    <cfRule type="cellIs" dxfId="295" priority="40" operator="equal">
      <formula>"B"</formula>
    </cfRule>
    <cfRule type="cellIs" dxfId="294" priority="41" operator="equal">
      <formula>"V"</formula>
    </cfRule>
  </conditionalFormatting>
  <conditionalFormatting sqref="I11 I14:I21">
    <cfRule type="cellIs" dxfId="293" priority="39" operator="equal">
      <formula>0</formula>
    </cfRule>
  </conditionalFormatting>
  <conditionalFormatting sqref="I460">
    <cfRule type="cellIs" dxfId="292" priority="32" operator="equal">
      <formula>0</formula>
    </cfRule>
  </conditionalFormatting>
  <conditionalFormatting sqref="K12">
    <cfRule type="cellIs" dxfId="291" priority="24" operator="equal">
      <formula>0</formula>
    </cfRule>
  </conditionalFormatting>
  <conditionalFormatting sqref="I13">
    <cfRule type="cellIs" dxfId="290" priority="21" operator="equal">
      <formula>0</formula>
    </cfRule>
  </conditionalFormatting>
  <conditionalFormatting sqref="J13">
    <cfRule type="cellIs" dxfId="289" priority="20" operator="equal">
      <formula>0</formula>
    </cfRule>
  </conditionalFormatting>
  <conditionalFormatting sqref="I12">
    <cfRule type="cellIs" dxfId="288" priority="19" operator="equal">
      <formula>0</formula>
    </cfRule>
  </conditionalFormatting>
  <conditionalFormatting sqref="J12">
    <cfRule type="cellIs" dxfId="287" priority="18" operator="equal">
      <formula>0</formula>
    </cfRule>
  </conditionalFormatting>
  <conditionalFormatting sqref="I22:I24">
    <cfRule type="cellIs" dxfId="286" priority="17" operator="equal">
      <formula>0</formula>
    </cfRule>
  </conditionalFormatting>
  <conditionalFormatting sqref="J23">
    <cfRule type="cellIs" dxfId="285" priority="16" operator="equal">
      <formula>0</formula>
    </cfRule>
  </conditionalFormatting>
  <conditionalFormatting sqref="J24">
    <cfRule type="cellIs" dxfId="284" priority="15" operator="equal">
      <formula>0</formula>
    </cfRule>
  </conditionalFormatting>
  <conditionalFormatting sqref="J22">
    <cfRule type="cellIs" dxfId="283" priority="14" operator="equal">
      <formula>0</formula>
    </cfRule>
  </conditionalFormatting>
  <conditionalFormatting sqref="H10">
    <cfRule type="cellIs" dxfId="282" priority="7" operator="equal">
      <formula>0</formula>
    </cfRule>
  </conditionalFormatting>
  <conditionalFormatting sqref="I37:J37">
    <cfRule type="cellIs" dxfId="281" priority="6" operator="equal">
      <formula>FALSE</formula>
    </cfRule>
  </conditionalFormatting>
  <conditionalFormatting sqref="I9:J9">
    <cfRule type="cellIs" dxfId="280" priority="5" operator="equal">
      <formula>FALSE</formula>
    </cfRule>
  </conditionalFormatting>
  <conditionalFormatting sqref="I26:K37">
    <cfRule type="cellIs" dxfId="279" priority="4" operator="equal">
      <formula>FALSE</formula>
    </cfRule>
  </conditionalFormatting>
  <conditionalFormatting sqref="I6:K9">
    <cfRule type="cellIs" dxfId="278" priority="3" operator="equal">
      <formula>FALSE</formula>
    </cfRule>
  </conditionalFormatting>
  <conditionalFormatting sqref="I10">
    <cfRule type="cellIs" dxfId="277" priority="2" operator="equal">
      <formula>0</formula>
    </cfRule>
  </conditionalFormatting>
  <conditionalFormatting sqref="J460:K460">
    <cfRule type="cellIs" dxfId="276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46:K50 I460 I17:I18 J14:J21 I459:J459 K13:K24 I14:I15 I10:K11">
      <formula1>$N$17:$N$26</formula1>
    </dataValidation>
    <dataValidation type="list" allowBlank="1" showInputMessage="1" sqref="I16 I19 I21:I24 E471:F471 J471:K471 I12:K12 I12:J13 I22:J24 J460:K460 K27:K37 I27:K27 J26:K26 J28:J37 I26:I37 I29:J31 I6:K9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6" r:id="rId4" name="Check Box 4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5" name="Check Box 2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638175</xdr:colOff>
                    <xdr:row>24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B0F0"/>
    <pageSetUpPr fitToPage="1"/>
  </sheetPr>
  <dimension ref="A1:V474"/>
  <sheetViews>
    <sheetView showGridLines="0" showZeros="0" zoomScale="90" zoomScaleNormal="90" workbookViewId="0">
      <selection activeCell="W1" sqref="W1:AA1048576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16384" width="11.42578125" style="3"/>
  </cols>
  <sheetData>
    <row r="1" spans="1:22" ht="23.25" customHeight="1" x14ac:dyDescent="0.35">
      <c r="B1" s="256" t="e">
        <f>#REF!</f>
        <v>#REF!</v>
      </c>
      <c r="C1" s="257">
        <f>SUM('1'!C1+1)</f>
        <v>2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2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2" ht="18.75" customHeight="1" x14ac:dyDescent="0.7">
      <c r="B3" s="21"/>
      <c r="C3" s="93"/>
      <c r="D3" s="94">
        <f>DATE(K1,1,3)-WEEKDAY(DATE(K1,1,3))+7*$C$1-5</f>
        <v>43108</v>
      </c>
      <c r="E3" s="359">
        <f>DATE(K1,1,3)-WEEKDAY(DATE(K1,1,3))+7*$C$1-5</f>
        <v>43108</v>
      </c>
      <c r="F3" s="430"/>
      <c r="G3" s="431" t="s">
        <v>1</v>
      </c>
      <c r="H3" s="432"/>
      <c r="I3" s="360">
        <f>DATE(K1,1,3)-WEEKDAY(DATE(K1,1,3))+7*$C$1-1</f>
        <v>43112</v>
      </c>
      <c r="J3" s="427"/>
      <c r="K3" s="22"/>
      <c r="R3" s="5"/>
      <c r="T3" s="7"/>
    </row>
    <row r="4" spans="1:22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</row>
    <row r="5" spans="1:22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</row>
    <row r="6" spans="1:22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2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</row>
    <row r="8" spans="1:22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2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2" ht="18" customHeight="1" x14ac:dyDescent="0.25">
      <c r="B10" s="339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2" ht="18" customHeight="1" x14ac:dyDescent="0.25"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2" ht="18" customHeight="1" x14ac:dyDescent="0.25">
      <c r="B12" s="337"/>
      <c r="C12" s="332"/>
      <c r="D12" s="332"/>
      <c r="E12" s="390"/>
      <c r="F12" s="384"/>
      <c r="G12" s="384"/>
      <c r="H12" s="288"/>
      <c r="I12" s="245"/>
      <c r="J12" s="245"/>
      <c r="K12" s="263"/>
      <c r="R12" s="5"/>
    </row>
    <row r="13" spans="1:22" ht="18" customHeight="1" x14ac:dyDescent="0.25">
      <c r="B13" s="337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2" ht="18" customHeight="1" x14ac:dyDescent="0.25">
      <c r="B14" s="337"/>
      <c r="C14" s="332"/>
      <c r="D14" s="332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2" ht="18" customHeight="1" x14ac:dyDescent="0.25">
      <c r="B15" s="337"/>
      <c r="C15" s="332"/>
      <c r="D15" s="332"/>
      <c r="E15" s="390"/>
      <c r="F15" s="384"/>
      <c r="G15" s="384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2" ht="18" customHeight="1" x14ac:dyDescent="0.25">
      <c r="B16" s="337"/>
      <c r="C16" s="332"/>
      <c r="D16" s="332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2" ht="18" customHeight="1" x14ac:dyDescent="0.25">
      <c r="B17" s="337"/>
      <c r="C17" s="332"/>
      <c r="D17" s="332"/>
      <c r="E17" s="336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2" s="1" customFormat="1" ht="18" customHeight="1" x14ac:dyDescent="0.25">
      <c r="A18" s="126"/>
      <c r="B18" s="337"/>
      <c r="C18" s="332"/>
      <c r="D18" s="332"/>
      <c r="E18" s="332"/>
      <c r="F18" s="390"/>
      <c r="G18" s="384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</row>
    <row r="19" spans="1:22" s="1" customFormat="1" ht="18" customHeight="1" x14ac:dyDescent="0.25">
      <c r="A19" s="126"/>
      <c r="B19" s="337"/>
      <c r="C19" s="332"/>
      <c r="D19" s="332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</row>
    <row r="20" spans="1:22" s="1" customFormat="1" ht="18" customHeight="1" x14ac:dyDescent="0.25">
      <c r="A20" s="126"/>
      <c r="B20" s="337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</row>
    <row r="21" spans="1:22" s="1" customFormat="1" ht="18" customHeight="1" x14ac:dyDescent="0.25">
      <c r="A21" s="126"/>
      <c r="B21" s="337"/>
      <c r="C21" s="332"/>
      <c r="D21" s="332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</row>
    <row r="22" spans="1:22" s="1" customFormat="1" ht="18" customHeight="1" x14ac:dyDescent="0.25">
      <c r="A22" s="126"/>
      <c r="B22" s="337"/>
      <c r="C22" s="332"/>
      <c r="D22" s="332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</row>
    <row r="23" spans="1:22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</row>
    <row r="24" spans="1:22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</row>
    <row r="25" spans="1:22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</row>
    <row r="26" spans="1:22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</row>
    <row r="27" spans="1:22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2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2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2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2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2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35"/>
      <c r="G37" s="335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3">
      <c r="L39" s="4"/>
    </row>
    <row r="40" spans="2:22" ht="18.75" hidden="1" customHeight="1" x14ac:dyDescent="0.3">
      <c r="L40" s="4"/>
    </row>
    <row r="41" spans="2:22" ht="18.75" hidden="1" customHeight="1" x14ac:dyDescent="0.3">
      <c r="L41" s="4"/>
    </row>
    <row r="42" spans="2:22" ht="18.75" hidden="1" customHeight="1" x14ac:dyDescent="0.3">
      <c r="L42" s="4"/>
    </row>
    <row r="43" spans="2:22" ht="18.75" hidden="1" customHeight="1" x14ac:dyDescent="0.3">
      <c r="L43" s="4"/>
    </row>
    <row r="44" spans="2:22" ht="18.75" hidden="1" customHeight="1" x14ac:dyDescent="0.3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2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2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2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2" s="1" customFormat="1" ht="15" hidden="1" customHeight="1" x14ac:dyDescent="0.3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</row>
    <row r="53" spans="1:22" s="50" customFormat="1" ht="11.25" hidden="1" customHeight="1" x14ac:dyDescent="0.25">
      <c r="A53" s="329">
        <v>1</v>
      </c>
      <c r="B53" s="47" t="e">
        <f>$N$17</f>
        <v>#REF!</v>
      </c>
      <c r="C53" s="48"/>
      <c r="D53" s="49"/>
      <c r="E53" s="48"/>
      <c r="F53" s="48">
        <f t="shared" ref="F53:F62" si="0">COUNTIF($I$17,N17)</f>
        <v>0</v>
      </c>
      <c r="G53" s="48">
        <f t="shared" ref="G53:G62" si="1">COUNTIF($J$17,N17)</f>
        <v>0</v>
      </c>
      <c r="H53" s="48">
        <f t="shared" ref="H53:H62" si="2">COUNTIF($K$17,N17)</f>
        <v>0</v>
      </c>
      <c r="I53" s="205">
        <f t="shared" ref="I53:I62" si="3">SUM(D53:H53)</f>
        <v>0</v>
      </c>
      <c r="J53" s="46"/>
      <c r="K53" s="46"/>
      <c r="L53" s="46"/>
      <c r="N53" s="51"/>
      <c r="O53" s="14"/>
      <c r="P53" s="52"/>
      <c r="Q53" s="51"/>
      <c r="R53" s="53"/>
      <c r="U53" s="46"/>
      <c r="V53" s="46"/>
    </row>
    <row r="54" spans="1:22" s="50" customFormat="1" ht="11.25" hidden="1" customHeight="1" x14ac:dyDescent="0.25">
      <c r="A54" s="329">
        <v>2</v>
      </c>
      <c r="B54" s="54" t="e">
        <f>$N$18</f>
        <v>#REF!</v>
      </c>
      <c r="C54" s="55"/>
      <c r="D54" s="56"/>
      <c r="E54" s="55"/>
      <c r="F54" s="55">
        <f t="shared" si="0"/>
        <v>0</v>
      </c>
      <c r="G54" s="55">
        <f t="shared" si="1"/>
        <v>0</v>
      </c>
      <c r="H54" s="55">
        <f t="shared" si="2"/>
        <v>0</v>
      </c>
      <c r="I54" s="206">
        <f t="shared" si="3"/>
        <v>0</v>
      </c>
      <c r="J54" s="207"/>
      <c r="K54" s="46"/>
      <c r="L54" s="46"/>
      <c r="N54" s="51"/>
      <c r="O54" s="14"/>
      <c r="P54" s="52"/>
      <c r="Q54" s="51"/>
      <c r="R54" s="53"/>
      <c r="U54" s="46"/>
      <c r="V54" s="46"/>
    </row>
    <row r="55" spans="1:22" s="50" customFormat="1" ht="11.25" hidden="1" customHeight="1" x14ac:dyDescent="0.25">
      <c r="A55" s="329">
        <v>3</v>
      </c>
      <c r="B55" s="54" t="e">
        <f>$N$19</f>
        <v>#REF!</v>
      </c>
      <c r="C55" s="55"/>
      <c r="D55" s="56"/>
      <c r="E55" s="55"/>
      <c r="F55" s="55">
        <f t="shared" si="0"/>
        <v>0</v>
      </c>
      <c r="G55" s="55">
        <f t="shared" si="1"/>
        <v>0</v>
      </c>
      <c r="H55" s="55">
        <f t="shared" si="2"/>
        <v>0</v>
      </c>
      <c r="I55" s="206">
        <f t="shared" si="3"/>
        <v>0</v>
      </c>
      <c r="J55" s="46"/>
      <c r="K55" s="46"/>
      <c r="L55" s="46"/>
      <c r="N55" s="51"/>
      <c r="O55" s="14"/>
      <c r="P55" s="52"/>
      <c r="Q55" s="51"/>
      <c r="R55" s="53"/>
      <c r="U55" s="46"/>
      <c r="V55" s="46"/>
    </row>
    <row r="56" spans="1:22" s="50" customFormat="1" ht="11.25" hidden="1" customHeight="1" x14ac:dyDescent="0.25">
      <c r="A56" s="329">
        <v>4</v>
      </c>
      <c r="B56" s="54" t="e">
        <f>$N$20</f>
        <v>#REF!</v>
      </c>
      <c r="C56" s="55"/>
      <c r="D56" s="56"/>
      <c r="E56" s="55"/>
      <c r="F56" s="55">
        <f t="shared" si="0"/>
        <v>0</v>
      </c>
      <c r="G56" s="55">
        <f t="shared" si="1"/>
        <v>0</v>
      </c>
      <c r="H56" s="55">
        <f t="shared" si="2"/>
        <v>0</v>
      </c>
      <c r="I56" s="206">
        <f t="shared" si="3"/>
        <v>0</v>
      </c>
      <c r="J56" s="46"/>
      <c r="K56" s="46"/>
      <c r="L56" s="46"/>
      <c r="N56" s="51"/>
      <c r="O56" s="14"/>
      <c r="P56" s="52"/>
      <c r="Q56" s="51"/>
      <c r="R56" s="53"/>
      <c r="U56" s="46"/>
      <c r="V56" s="46"/>
    </row>
    <row r="57" spans="1:22" s="50" customFormat="1" ht="11.25" hidden="1" customHeight="1" x14ac:dyDescent="0.25">
      <c r="A57" s="329">
        <v>5</v>
      </c>
      <c r="B57" s="54" t="e">
        <f>$N$21</f>
        <v>#REF!</v>
      </c>
      <c r="C57" s="55"/>
      <c r="D57" s="56"/>
      <c r="E57" s="55"/>
      <c r="F57" s="55">
        <f t="shared" si="0"/>
        <v>0</v>
      </c>
      <c r="G57" s="55">
        <f t="shared" si="1"/>
        <v>0</v>
      </c>
      <c r="H57" s="55">
        <f t="shared" si="2"/>
        <v>0</v>
      </c>
      <c r="I57" s="206">
        <f t="shared" si="3"/>
        <v>0</v>
      </c>
      <c r="J57" s="46"/>
      <c r="K57" s="46" t="e">
        <f>#REF!</f>
        <v>#REF!</v>
      </c>
      <c r="L57" s="46"/>
      <c r="N57" s="51"/>
      <c r="O57" s="14"/>
      <c r="P57" s="52"/>
      <c r="Q57" s="51"/>
      <c r="R57" s="53"/>
      <c r="U57" s="46"/>
      <c r="V57" s="46"/>
    </row>
    <row r="58" spans="1:22" s="50" customFormat="1" ht="11.25" hidden="1" customHeight="1" x14ac:dyDescent="0.25">
      <c r="A58" s="329">
        <v>6</v>
      </c>
      <c r="B58" s="54" t="e">
        <f>$N$22</f>
        <v>#REF!</v>
      </c>
      <c r="C58" s="55"/>
      <c r="D58" s="56"/>
      <c r="E58" s="55"/>
      <c r="F58" s="55">
        <f t="shared" si="0"/>
        <v>0</v>
      </c>
      <c r="G58" s="55">
        <f t="shared" si="1"/>
        <v>0</v>
      </c>
      <c r="H58" s="55">
        <f t="shared" si="2"/>
        <v>0</v>
      </c>
      <c r="I58" s="206">
        <f t="shared" si="3"/>
        <v>0</v>
      </c>
      <c r="J58" s="46"/>
      <c r="K58" s="46"/>
      <c r="L58" s="46"/>
      <c r="N58" s="51"/>
      <c r="O58" s="14"/>
      <c r="P58" s="52"/>
      <c r="Q58" s="51"/>
      <c r="R58" s="53"/>
      <c r="U58" s="46"/>
      <c r="V58" s="46"/>
    </row>
    <row r="59" spans="1:22" s="50" customFormat="1" ht="11.25" hidden="1" customHeight="1" x14ac:dyDescent="0.25">
      <c r="A59" s="329">
        <v>7</v>
      </c>
      <c r="B59" s="54" t="e">
        <f>$N$23</f>
        <v>#REF!</v>
      </c>
      <c r="C59" s="55"/>
      <c r="D59" s="56"/>
      <c r="E59" s="55"/>
      <c r="F59" s="55">
        <f t="shared" si="0"/>
        <v>0</v>
      </c>
      <c r="G59" s="55">
        <f t="shared" si="1"/>
        <v>0</v>
      </c>
      <c r="H59" s="55">
        <f t="shared" si="2"/>
        <v>0</v>
      </c>
      <c r="I59" s="206">
        <f t="shared" si="3"/>
        <v>0</v>
      </c>
      <c r="J59" s="46"/>
      <c r="K59" s="46"/>
      <c r="L59" s="46"/>
      <c r="N59" s="51"/>
      <c r="O59" s="14"/>
      <c r="P59" s="52"/>
      <c r="Q59" s="51"/>
      <c r="R59" s="53"/>
      <c r="U59" s="46"/>
      <c r="V59" s="46"/>
    </row>
    <row r="60" spans="1:22" s="50" customFormat="1" ht="11.25" hidden="1" customHeight="1" x14ac:dyDescent="0.25">
      <c r="A60" s="329">
        <v>8</v>
      </c>
      <c r="B60" s="54" t="e">
        <f>$N$24</f>
        <v>#REF!</v>
      </c>
      <c r="C60" s="55"/>
      <c r="D60" s="56"/>
      <c r="E60" s="55"/>
      <c r="F60" s="55">
        <f t="shared" si="0"/>
        <v>0</v>
      </c>
      <c r="G60" s="55">
        <f t="shared" si="1"/>
        <v>0</v>
      </c>
      <c r="H60" s="55">
        <f t="shared" si="2"/>
        <v>0</v>
      </c>
      <c r="I60" s="206">
        <f t="shared" si="3"/>
        <v>0</v>
      </c>
      <c r="J60" s="46"/>
      <c r="K60" s="46"/>
      <c r="L60" s="46"/>
      <c r="N60" s="51"/>
      <c r="O60" s="14"/>
      <c r="P60" s="52"/>
      <c r="Q60" s="51"/>
      <c r="R60" s="53"/>
      <c r="U60" s="46"/>
      <c r="V60" s="46"/>
    </row>
    <row r="61" spans="1:22" s="50" customFormat="1" ht="11.25" hidden="1" customHeight="1" x14ac:dyDescent="0.25">
      <c r="A61" s="329">
        <v>9</v>
      </c>
      <c r="B61" s="54" t="e">
        <f>$N$25</f>
        <v>#REF!</v>
      </c>
      <c r="C61" s="55"/>
      <c r="D61" s="56"/>
      <c r="E61" s="55"/>
      <c r="F61" s="55">
        <f t="shared" si="0"/>
        <v>0</v>
      </c>
      <c r="G61" s="55">
        <f t="shared" si="1"/>
        <v>0</v>
      </c>
      <c r="H61" s="55">
        <f t="shared" si="2"/>
        <v>0</v>
      </c>
      <c r="I61" s="206">
        <f t="shared" si="3"/>
        <v>0</v>
      </c>
      <c r="J61" s="46"/>
      <c r="K61" s="46"/>
      <c r="L61" s="46"/>
      <c r="N61" s="51"/>
      <c r="O61" s="14"/>
      <c r="P61" s="52"/>
      <c r="Q61" s="51"/>
      <c r="R61" s="53"/>
      <c r="U61" s="46"/>
      <c r="V61" s="46"/>
    </row>
    <row r="62" spans="1:22" s="50" customFormat="1" ht="11.25" hidden="1" customHeight="1" x14ac:dyDescent="0.25">
      <c r="A62" s="329">
        <v>10</v>
      </c>
      <c r="B62" s="57" t="e">
        <f>$N$26</f>
        <v>#REF!</v>
      </c>
      <c r="C62" s="58"/>
      <c r="D62" s="59"/>
      <c r="E62" s="58"/>
      <c r="F62" s="58">
        <f t="shared" si="0"/>
        <v>0</v>
      </c>
      <c r="G62" s="58">
        <f t="shared" si="1"/>
        <v>0</v>
      </c>
      <c r="H62" s="58">
        <f t="shared" si="2"/>
        <v>0</v>
      </c>
      <c r="I62" s="208">
        <f t="shared" si="3"/>
        <v>0</v>
      </c>
      <c r="J62" s="46"/>
      <c r="K62" s="46"/>
      <c r="L62" s="46"/>
      <c r="N62" s="51"/>
      <c r="O62" s="14"/>
      <c r="P62" s="52"/>
      <c r="Q62" s="51"/>
      <c r="R62" s="53"/>
      <c r="U62" s="46"/>
      <c r="V62" s="46"/>
    </row>
    <row r="63" spans="1:22" s="50" customFormat="1" ht="10.5" hidden="1" customHeight="1" x14ac:dyDescent="0.25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</row>
    <row r="64" spans="1:22" s="50" customFormat="1" ht="11.25" hidden="1" customHeight="1" x14ac:dyDescent="0.25">
      <c r="A64" s="329">
        <v>12</v>
      </c>
      <c r="B64" s="47" t="e">
        <f>$N$17</f>
        <v>#REF!</v>
      </c>
      <c r="C64" s="48"/>
      <c r="D64" s="49"/>
      <c r="E64" s="48"/>
      <c r="F64" s="48">
        <f t="shared" ref="F64:F73" si="4">COUNTIF($I$13,N17)</f>
        <v>0</v>
      </c>
      <c r="G64" s="48">
        <f t="shared" ref="G64:G73" si="5">COUNTIF($J$13,N17)</f>
        <v>0</v>
      </c>
      <c r="H64" s="48">
        <f t="shared" ref="H64:H73" si="6">COUNTIF($K$13,N17)</f>
        <v>0</v>
      </c>
      <c r="I64" s="205">
        <f t="shared" ref="I64:I73" si="7">SUM(D64:H64)</f>
        <v>0</v>
      </c>
      <c r="J64" s="46"/>
      <c r="K64" s="46"/>
      <c r="L64" s="46"/>
      <c r="N64" s="51"/>
      <c r="O64" s="14"/>
      <c r="P64" s="52"/>
      <c r="Q64" s="51"/>
      <c r="R64" s="53"/>
      <c r="U64" s="46"/>
      <c r="V64" s="46"/>
    </row>
    <row r="65" spans="1:22" s="50" customFormat="1" ht="11.25" hidden="1" customHeight="1" x14ac:dyDescent="0.25">
      <c r="A65" s="329">
        <v>13</v>
      </c>
      <c r="B65" s="54" t="e">
        <f>$N$18</f>
        <v>#REF!</v>
      </c>
      <c r="C65" s="55"/>
      <c r="D65" s="56"/>
      <c r="E65" s="55"/>
      <c r="F65" s="55">
        <f t="shared" si="4"/>
        <v>0</v>
      </c>
      <c r="G65" s="55">
        <f t="shared" si="5"/>
        <v>0</v>
      </c>
      <c r="H65" s="55">
        <f t="shared" si="6"/>
        <v>0</v>
      </c>
      <c r="I65" s="206">
        <f t="shared" si="7"/>
        <v>0</v>
      </c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</row>
    <row r="66" spans="1:22" s="50" customFormat="1" ht="11.25" hidden="1" customHeight="1" x14ac:dyDescent="0.25">
      <c r="A66" s="329">
        <v>14</v>
      </c>
      <c r="B66" s="54" t="e">
        <f>$N$19</f>
        <v>#REF!</v>
      </c>
      <c r="C66" s="55"/>
      <c r="D66" s="56"/>
      <c r="E66" s="55"/>
      <c r="F66" s="55">
        <f t="shared" si="4"/>
        <v>0</v>
      </c>
      <c r="G66" s="55">
        <f t="shared" si="5"/>
        <v>0</v>
      </c>
      <c r="H66" s="55">
        <f t="shared" si="6"/>
        <v>0</v>
      </c>
      <c r="I66" s="206">
        <f t="shared" si="7"/>
        <v>0</v>
      </c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</row>
    <row r="67" spans="1:22" s="50" customFormat="1" ht="11.25" hidden="1" customHeight="1" x14ac:dyDescent="0.25">
      <c r="A67" s="329">
        <v>15</v>
      </c>
      <c r="B67" s="54" t="e">
        <f>$N$20</f>
        <v>#REF!</v>
      </c>
      <c r="C67" s="55"/>
      <c r="D67" s="56"/>
      <c r="E67" s="55"/>
      <c r="F67" s="55">
        <f t="shared" si="4"/>
        <v>0</v>
      </c>
      <c r="G67" s="55">
        <f t="shared" si="5"/>
        <v>0</v>
      </c>
      <c r="H67" s="55">
        <f t="shared" si="6"/>
        <v>0</v>
      </c>
      <c r="I67" s="206">
        <f t="shared" si="7"/>
        <v>0</v>
      </c>
      <c r="J67" s="46"/>
      <c r="K67" s="46" t="e">
        <f>#REF!</f>
        <v>#REF!</v>
      </c>
      <c r="L67" s="46"/>
      <c r="N67" s="51"/>
      <c r="O67" s="14"/>
      <c r="P67" s="52"/>
      <c r="Q67" s="51"/>
      <c r="R67" s="53"/>
      <c r="S67" s="46"/>
      <c r="U67" s="46"/>
      <c r="V67" s="46"/>
    </row>
    <row r="68" spans="1:22" s="50" customFormat="1" ht="11.25" hidden="1" customHeight="1" x14ac:dyDescent="0.25">
      <c r="A68" s="329">
        <v>16</v>
      </c>
      <c r="B68" s="54" t="e">
        <f>$N$21</f>
        <v>#REF!</v>
      </c>
      <c r="C68" s="55"/>
      <c r="D68" s="56"/>
      <c r="E68" s="55"/>
      <c r="F68" s="55">
        <f t="shared" si="4"/>
        <v>0</v>
      </c>
      <c r="G68" s="55">
        <f t="shared" si="5"/>
        <v>0</v>
      </c>
      <c r="H68" s="55">
        <f t="shared" si="6"/>
        <v>0</v>
      </c>
      <c r="I68" s="206">
        <f t="shared" si="7"/>
        <v>0</v>
      </c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</row>
    <row r="69" spans="1:22" s="50" customFormat="1" ht="11.25" hidden="1" customHeight="1" x14ac:dyDescent="0.25">
      <c r="A69" s="329">
        <v>17</v>
      </c>
      <c r="B69" s="54" t="e">
        <f>$N$22</f>
        <v>#REF!</v>
      </c>
      <c r="C69" s="55"/>
      <c r="D69" s="56"/>
      <c r="E69" s="55"/>
      <c r="F69" s="55">
        <f t="shared" si="4"/>
        <v>0</v>
      </c>
      <c r="G69" s="55">
        <f t="shared" si="5"/>
        <v>0</v>
      </c>
      <c r="H69" s="55">
        <f t="shared" si="6"/>
        <v>0</v>
      </c>
      <c r="I69" s="206">
        <f t="shared" si="7"/>
        <v>0</v>
      </c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</row>
    <row r="70" spans="1:22" s="50" customFormat="1" ht="11.25" hidden="1" customHeight="1" x14ac:dyDescent="0.25">
      <c r="A70" s="329">
        <v>18</v>
      </c>
      <c r="B70" s="54" t="e">
        <f>$N$23</f>
        <v>#REF!</v>
      </c>
      <c r="C70" s="55"/>
      <c r="D70" s="56"/>
      <c r="E70" s="55"/>
      <c r="F70" s="55">
        <f t="shared" si="4"/>
        <v>0</v>
      </c>
      <c r="G70" s="55">
        <f t="shared" si="5"/>
        <v>0</v>
      </c>
      <c r="H70" s="55">
        <f t="shared" si="6"/>
        <v>0</v>
      </c>
      <c r="I70" s="206">
        <f t="shared" si="7"/>
        <v>0</v>
      </c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</row>
    <row r="71" spans="1:22" s="50" customFormat="1" ht="11.25" hidden="1" customHeight="1" x14ac:dyDescent="0.25">
      <c r="A71" s="329">
        <v>19</v>
      </c>
      <c r="B71" s="54" t="e">
        <f>$N$24</f>
        <v>#REF!</v>
      </c>
      <c r="C71" s="55"/>
      <c r="D71" s="56"/>
      <c r="E71" s="55"/>
      <c r="F71" s="55">
        <f t="shared" si="4"/>
        <v>0</v>
      </c>
      <c r="G71" s="55">
        <f t="shared" si="5"/>
        <v>0</v>
      </c>
      <c r="H71" s="55">
        <f t="shared" si="6"/>
        <v>0</v>
      </c>
      <c r="I71" s="206">
        <f t="shared" si="7"/>
        <v>0</v>
      </c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</row>
    <row r="72" spans="1:22" s="50" customFormat="1" ht="11.25" hidden="1" customHeight="1" x14ac:dyDescent="0.25">
      <c r="A72" s="329">
        <v>20</v>
      </c>
      <c r="B72" s="54" t="e">
        <f>$N$25</f>
        <v>#REF!</v>
      </c>
      <c r="C72" s="55"/>
      <c r="D72" s="56"/>
      <c r="E72" s="55"/>
      <c r="F72" s="55">
        <f t="shared" si="4"/>
        <v>0</v>
      </c>
      <c r="G72" s="55">
        <f t="shared" si="5"/>
        <v>0</v>
      </c>
      <c r="H72" s="55">
        <f t="shared" si="6"/>
        <v>0</v>
      </c>
      <c r="I72" s="206">
        <f t="shared" si="7"/>
        <v>0</v>
      </c>
      <c r="J72" s="46"/>
      <c r="K72" s="46"/>
      <c r="L72" s="46"/>
      <c r="N72" s="64"/>
      <c r="O72" s="46"/>
      <c r="P72" s="64"/>
      <c r="R72" s="46"/>
      <c r="S72" s="46"/>
      <c r="U72" s="46"/>
      <c r="V72" s="46"/>
    </row>
    <row r="73" spans="1:22" s="50" customFormat="1" ht="11.25" hidden="1" customHeight="1" x14ac:dyDescent="0.25">
      <c r="A73" s="329">
        <v>21</v>
      </c>
      <c r="B73" s="57" t="e">
        <f>$N$26</f>
        <v>#REF!</v>
      </c>
      <c r="C73" s="58"/>
      <c r="D73" s="59"/>
      <c r="E73" s="58"/>
      <c r="F73" s="58">
        <f t="shared" si="4"/>
        <v>0</v>
      </c>
      <c r="G73" s="58">
        <f t="shared" si="5"/>
        <v>0</v>
      </c>
      <c r="H73" s="58">
        <f t="shared" si="6"/>
        <v>0</v>
      </c>
      <c r="I73" s="208">
        <f t="shared" si="7"/>
        <v>0</v>
      </c>
      <c r="J73" s="46"/>
      <c r="K73" s="46"/>
      <c r="L73" s="46"/>
      <c r="N73" s="64"/>
      <c r="O73" s="46"/>
      <c r="P73" s="64"/>
      <c r="R73" s="46"/>
      <c r="S73" s="46"/>
      <c r="U73" s="46"/>
      <c r="V73" s="46"/>
    </row>
    <row r="74" spans="1:22" s="50" customFormat="1" ht="10.5" hidden="1" customHeight="1" x14ac:dyDescent="0.25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</row>
    <row r="75" spans="1:22" s="50" customFormat="1" ht="11.25" hidden="1" customHeight="1" x14ac:dyDescent="0.25">
      <c r="A75" s="329">
        <v>23</v>
      </c>
      <c r="B75" s="47" t="e">
        <f>$N$17</f>
        <v>#REF!</v>
      </c>
      <c r="C75" s="48"/>
      <c r="D75" s="49"/>
      <c r="E75" s="48"/>
      <c r="F75" s="48">
        <f t="shared" ref="F75:F84" si="8">COUNTIF($I$14,N17)</f>
        <v>0</v>
      </c>
      <c r="G75" s="48">
        <f t="shared" ref="G75:G84" si="9">COUNTIF($J$14,N17)</f>
        <v>0</v>
      </c>
      <c r="H75" s="48">
        <f t="shared" ref="H75:H84" si="10">COUNTIF($K$14,N17)</f>
        <v>0</v>
      </c>
      <c r="I75" s="205">
        <f t="shared" ref="I75:I84" si="11">SUM(D75:H75)</f>
        <v>0</v>
      </c>
      <c r="J75" s="46"/>
      <c r="K75" s="46"/>
      <c r="L75" s="46"/>
      <c r="N75" s="64"/>
      <c r="O75" s="46"/>
      <c r="P75" s="64"/>
      <c r="R75" s="46"/>
      <c r="S75" s="46"/>
      <c r="U75" s="46"/>
      <c r="V75" s="46"/>
    </row>
    <row r="76" spans="1:22" s="66" customFormat="1" ht="11.25" hidden="1" customHeight="1" x14ac:dyDescent="0.25">
      <c r="A76" s="329">
        <v>24</v>
      </c>
      <c r="B76" s="54" t="e">
        <f>$N$18</f>
        <v>#REF!</v>
      </c>
      <c r="C76" s="65"/>
      <c r="D76" s="56"/>
      <c r="E76" s="65"/>
      <c r="F76" s="55">
        <f t="shared" si="8"/>
        <v>0</v>
      </c>
      <c r="G76" s="55">
        <f t="shared" si="9"/>
        <v>0</v>
      </c>
      <c r="H76" s="55">
        <f t="shared" si="10"/>
        <v>0</v>
      </c>
      <c r="I76" s="206">
        <f t="shared" si="11"/>
        <v>0</v>
      </c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</row>
    <row r="77" spans="1:22" s="66" customFormat="1" ht="11.25" hidden="1" customHeight="1" x14ac:dyDescent="0.25">
      <c r="A77" s="329">
        <v>25</v>
      </c>
      <c r="B77" s="54" t="e">
        <f>$N$19</f>
        <v>#REF!</v>
      </c>
      <c r="C77" s="65"/>
      <c r="D77" s="56"/>
      <c r="E77" s="65"/>
      <c r="F77" s="55">
        <f t="shared" si="8"/>
        <v>0</v>
      </c>
      <c r="G77" s="55">
        <f t="shared" si="9"/>
        <v>0</v>
      </c>
      <c r="H77" s="55">
        <f t="shared" si="10"/>
        <v>0</v>
      </c>
      <c r="I77" s="206">
        <f t="shared" si="11"/>
        <v>0</v>
      </c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</row>
    <row r="78" spans="1:22" s="66" customFormat="1" ht="11.25" hidden="1" customHeight="1" x14ac:dyDescent="0.25">
      <c r="A78" s="329">
        <v>26</v>
      </c>
      <c r="B78" s="54" t="e">
        <f>$N$20</f>
        <v>#REF!</v>
      </c>
      <c r="C78" s="65"/>
      <c r="D78" s="56"/>
      <c r="E78" s="65"/>
      <c r="F78" s="55">
        <f t="shared" si="8"/>
        <v>0</v>
      </c>
      <c r="G78" s="55">
        <f t="shared" si="9"/>
        <v>0</v>
      </c>
      <c r="H78" s="55">
        <f t="shared" si="10"/>
        <v>0</v>
      </c>
      <c r="I78" s="206">
        <f t="shared" si="11"/>
        <v>0</v>
      </c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</row>
    <row r="79" spans="1:22" s="66" customFormat="1" ht="11.25" hidden="1" customHeight="1" x14ac:dyDescent="0.25">
      <c r="A79" s="329">
        <v>27</v>
      </c>
      <c r="B79" s="54" t="e">
        <f>$N$21</f>
        <v>#REF!</v>
      </c>
      <c r="C79" s="65"/>
      <c r="D79" s="56"/>
      <c r="E79" s="65"/>
      <c r="F79" s="55">
        <f t="shared" si="8"/>
        <v>0</v>
      </c>
      <c r="G79" s="55">
        <f t="shared" si="9"/>
        <v>0</v>
      </c>
      <c r="H79" s="55">
        <f t="shared" si="10"/>
        <v>0</v>
      </c>
      <c r="I79" s="206">
        <f t="shared" si="11"/>
        <v>0</v>
      </c>
      <c r="J79" s="210"/>
      <c r="K79" s="46" t="e">
        <f>#REF!</f>
        <v>#REF!</v>
      </c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</row>
    <row r="80" spans="1:22" s="66" customFormat="1" ht="11.25" hidden="1" customHeight="1" x14ac:dyDescent="0.25">
      <c r="A80" s="329">
        <v>28</v>
      </c>
      <c r="B80" s="54" t="e">
        <f>$N$22</f>
        <v>#REF!</v>
      </c>
      <c r="C80" s="65"/>
      <c r="D80" s="56"/>
      <c r="E80" s="65"/>
      <c r="F80" s="55">
        <f t="shared" si="8"/>
        <v>0</v>
      </c>
      <c r="G80" s="55">
        <f t="shared" si="9"/>
        <v>0</v>
      </c>
      <c r="H80" s="55">
        <f t="shared" si="10"/>
        <v>0</v>
      </c>
      <c r="I80" s="206">
        <f t="shared" si="11"/>
        <v>0</v>
      </c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</row>
    <row r="81" spans="1:22" s="66" customFormat="1" ht="11.25" hidden="1" customHeight="1" x14ac:dyDescent="0.25">
      <c r="A81" s="329">
        <v>29</v>
      </c>
      <c r="B81" s="54" t="e">
        <f>$N$23</f>
        <v>#REF!</v>
      </c>
      <c r="C81" s="65"/>
      <c r="D81" s="56"/>
      <c r="E81" s="65"/>
      <c r="F81" s="55">
        <f t="shared" si="8"/>
        <v>0</v>
      </c>
      <c r="G81" s="55">
        <f t="shared" si="9"/>
        <v>0</v>
      </c>
      <c r="H81" s="55">
        <f t="shared" si="10"/>
        <v>0</v>
      </c>
      <c r="I81" s="206">
        <f t="shared" si="11"/>
        <v>0</v>
      </c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</row>
    <row r="82" spans="1:22" s="66" customFormat="1" ht="11.25" hidden="1" customHeight="1" x14ac:dyDescent="0.25">
      <c r="A82" s="329">
        <v>30</v>
      </c>
      <c r="B82" s="54" t="e">
        <f>$N$24</f>
        <v>#REF!</v>
      </c>
      <c r="C82" s="65"/>
      <c r="D82" s="56"/>
      <c r="E82" s="65"/>
      <c r="F82" s="55">
        <f t="shared" si="8"/>
        <v>0</v>
      </c>
      <c r="G82" s="55">
        <f t="shared" si="9"/>
        <v>0</v>
      </c>
      <c r="H82" s="55">
        <f t="shared" si="10"/>
        <v>0</v>
      </c>
      <c r="I82" s="206">
        <f t="shared" si="11"/>
        <v>0</v>
      </c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</row>
    <row r="83" spans="1:22" s="66" customFormat="1" ht="11.25" hidden="1" customHeight="1" x14ac:dyDescent="0.25">
      <c r="A83" s="329">
        <v>31</v>
      </c>
      <c r="B83" s="54" t="e">
        <f>$N$25</f>
        <v>#REF!</v>
      </c>
      <c r="C83" s="65"/>
      <c r="D83" s="56"/>
      <c r="E83" s="65"/>
      <c r="F83" s="55">
        <f t="shared" si="8"/>
        <v>0</v>
      </c>
      <c r="G83" s="55">
        <f t="shared" si="9"/>
        <v>0</v>
      </c>
      <c r="H83" s="55">
        <f t="shared" si="10"/>
        <v>0</v>
      </c>
      <c r="I83" s="206">
        <f t="shared" si="11"/>
        <v>0</v>
      </c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</row>
    <row r="84" spans="1:22" s="66" customFormat="1" ht="11.25" hidden="1" customHeight="1" x14ac:dyDescent="0.25">
      <c r="A84" s="329">
        <v>32</v>
      </c>
      <c r="B84" s="57" t="e">
        <f>$N$26</f>
        <v>#REF!</v>
      </c>
      <c r="C84" s="67"/>
      <c r="D84" s="59"/>
      <c r="E84" s="67"/>
      <c r="F84" s="58">
        <f t="shared" si="8"/>
        <v>0</v>
      </c>
      <c r="G84" s="58">
        <f t="shared" si="9"/>
        <v>0</v>
      </c>
      <c r="H84" s="58">
        <f t="shared" si="10"/>
        <v>0</v>
      </c>
      <c r="I84" s="208">
        <f t="shared" si="11"/>
        <v>0</v>
      </c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</row>
    <row r="85" spans="1:22" s="66" customFormat="1" ht="10.5" hidden="1" customHeight="1" x14ac:dyDescent="0.25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</row>
    <row r="86" spans="1:22" s="66" customFormat="1" ht="11.25" hidden="1" customHeight="1" x14ac:dyDescent="0.25">
      <c r="A86" s="329">
        <v>34</v>
      </c>
      <c r="B86" s="71" t="e">
        <f>$N$17</f>
        <v>#REF!</v>
      </c>
      <c r="C86" s="72"/>
      <c r="D86" s="73"/>
      <c r="E86" s="72"/>
      <c r="F86" s="72">
        <f t="shared" ref="F86:F95" si="12">COUNTIF($I$8,N17)</f>
        <v>0</v>
      </c>
      <c r="G86" s="72">
        <f t="shared" ref="G86:G95" si="13">COUNTIF($J$8,N17)</f>
        <v>0</v>
      </c>
      <c r="H86" s="72">
        <f t="shared" ref="H86:H95" si="14">COUNTIF($K$8,N17)</f>
        <v>0</v>
      </c>
      <c r="I86" s="212">
        <f t="shared" ref="I86:I95" si="15">SUM(D86:H86)</f>
        <v>0</v>
      </c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</row>
    <row r="87" spans="1:22" s="66" customFormat="1" ht="11.25" hidden="1" customHeight="1" x14ac:dyDescent="0.25">
      <c r="A87" s="329">
        <v>35</v>
      </c>
      <c r="B87" s="74" t="e">
        <f>$N$18</f>
        <v>#REF!</v>
      </c>
      <c r="C87" s="75"/>
      <c r="D87" s="76"/>
      <c r="E87" s="75"/>
      <c r="F87" s="75">
        <f t="shared" si="12"/>
        <v>0</v>
      </c>
      <c r="G87" s="75">
        <f t="shared" si="13"/>
        <v>0</v>
      </c>
      <c r="H87" s="75">
        <f t="shared" si="14"/>
        <v>0</v>
      </c>
      <c r="I87" s="213">
        <f t="shared" si="15"/>
        <v>0</v>
      </c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</row>
    <row r="88" spans="1:22" s="66" customFormat="1" ht="11.25" hidden="1" customHeight="1" x14ac:dyDescent="0.25">
      <c r="A88" s="329">
        <v>36</v>
      </c>
      <c r="B88" s="74" t="e">
        <f>$N$19</f>
        <v>#REF!</v>
      </c>
      <c r="C88" s="75"/>
      <c r="D88" s="76"/>
      <c r="E88" s="75"/>
      <c r="F88" s="75">
        <f t="shared" si="12"/>
        <v>0</v>
      </c>
      <c r="G88" s="75">
        <f t="shared" si="13"/>
        <v>0</v>
      </c>
      <c r="H88" s="75">
        <f t="shared" si="14"/>
        <v>0</v>
      </c>
      <c r="I88" s="213">
        <f t="shared" si="15"/>
        <v>0</v>
      </c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</row>
    <row r="89" spans="1:22" s="66" customFormat="1" ht="11.25" hidden="1" customHeight="1" thickBot="1" x14ac:dyDescent="0.25">
      <c r="A89" s="329">
        <v>37</v>
      </c>
      <c r="B89" s="74" t="e">
        <f>$N$20</f>
        <v>#REF!</v>
      </c>
      <c r="C89" s="75"/>
      <c r="D89" s="76"/>
      <c r="E89" s="75"/>
      <c r="F89" s="75">
        <f t="shared" si="12"/>
        <v>0</v>
      </c>
      <c r="G89" s="75">
        <f t="shared" si="13"/>
        <v>0</v>
      </c>
      <c r="H89" s="75">
        <f t="shared" si="14"/>
        <v>0</v>
      </c>
      <c r="I89" s="213">
        <f t="shared" si="15"/>
        <v>0</v>
      </c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</row>
    <row r="90" spans="1:22" s="66" customFormat="1" ht="11.25" hidden="1" customHeight="1" thickBot="1" x14ac:dyDescent="0.25">
      <c r="A90" s="329">
        <v>38</v>
      </c>
      <c r="B90" s="74" t="e">
        <f>$N$21</f>
        <v>#REF!</v>
      </c>
      <c r="C90" s="75"/>
      <c r="D90" s="76"/>
      <c r="E90" s="75"/>
      <c r="F90" s="75">
        <f t="shared" si="12"/>
        <v>0</v>
      </c>
      <c r="G90" s="75">
        <f t="shared" si="13"/>
        <v>0</v>
      </c>
      <c r="H90" s="75">
        <f t="shared" si="14"/>
        <v>0</v>
      </c>
      <c r="I90" s="213">
        <f t="shared" si="15"/>
        <v>0</v>
      </c>
      <c r="J90" s="210"/>
      <c r="K90" s="214" t="e">
        <f>#REF!</f>
        <v>#REF!</v>
      </c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</row>
    <row r="91" spans="1:22" s="66" customFormat="1" ht="11.25" hidden="1" customHeight="1" x14ac:dyDescent="0.25">
      <c r="A91" s="329">
        <v>39</v>
      </c>
      <c r="B91" s="74" t="e">
        <f>$N$22</f>
        <v>#REF!</v>
      </c>
      <c r="C91" s="75"/>
      <c r="D91" s="76"/>
      <c r="E91" s="75"/>
      <c r="F91" s="75">
        <f t="shared" si="12"/>
        <v>0</v>
      </c>
      <c r="G91" s="75">
        <f t="shared" si="13"/>
        <v>0</v>
      </c>
      <c r="H91" s="75">
        <f t="shared" si="14"/>
        <v>0</v>
      </c>
      <c r="I91" s="213">
        <f t="shared" si="15"/>
        <v>0</v>
      </c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</row>
    <row r="92" spans="1:22" s="66" customFormat="1" ht="11.25" hidden="1" customHeight="1" x14ac:dyDescent="0.25">
      <c r="A92" s="329">
        <v>40</v>
      </c>
      <c r="B92" s="74" t="e">
        <f>$N$23</f>
        <v>#REF!</v>
      </c>
      <c r="C92" s="75"/>
      <c r="D92" s="76"/>
      <c r="E92" s="75"/>
      <c r="F92" s="75">
        <f t="shared" si="12"/>
        <v>0</v>
      </c>
      <c r="G92" s="75">
        <f t="shared" si="13"/>
        <v>0</v>
      </c>
      <c r="H92" s="75">
        <f t="shared" si="14"/>
        <v>0</v>
      </c>
      <c r="I92" s="213">
        <f t="shared" si="15"/>
        <v>0</v>
      </c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</row>
    <row r="93" spans="1:22" s="66" customFormat="1" ht="11.25" hidden="1" customHeight="1" x14ac:dyDescent="0.25">
      <c r="A93" s="329">
        <v>41</v>
      </c>
      <c r="B93" s="74" t="e">
        <f>$N$24</f>
        <v>#REF!</v>
      </c>
      <c r="C93" s="75"/>
      <c r="D93" s="76"/>
      <c r="E93" s="75"/>
      <c r="F93" s="75">
        <f t="shared" si="12"/>
        <v>0</v>
      </c>
      <c r="G93" s="75">
        <f t="shared" si="13"/>
        <v>0</v>
      </c>
      <c r="H93" s="75">
        <f t="shared" si="14"/>
        <v>0</v>
      </c>
      <c r="I93" s="213">
        <f t="shared" si="15"/>
        <v>0</v>
      </c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</row>
    <row r="94" spans="1:22" s="66" customFormat="1" ht="11.25" hidden="1" customHeight="1" x14ac:dyDescent="0.25">
      <c r="A94" s="329">
        <v>42</v>
      </c>
      <c r="B94" s="74" t="e">
        <f>$N$25</f>
        <v>#REF!</v>
      </c>
      <c r="C94" s="75"/>
      <c r="D94" s="76"/>
      <c r="E94" s="75"/>
      <c r="F94" s="75">
        <f t="shared" si="12"/>
        <v>0</v>
      </c>
      <c r="G94" s="75">
        <f t="shared" si="13"/>
        <v>0</v>
      </c>
      <c r="H94" s="75">
        <f t="shared" si="14"/>
        <v>0</v>
      </c>
      <c r="I94" s="213">
        <f t="shared" si="15"/>
        <v>0</v>
      </c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</row>
    <row r="95" spans="1:22" s="66" customFormat="1" ht="11.25" hidden="1" customHeight="1" x14ac:dyDescent="0.25">
      <c r="A95" s="329">
        <v>43</v>
      </c>
      <c r="B95" s="77" t="e">
        <f>$N$26</f>
        <v>#REF!</v>
      </c>
      <c r="C95" s="78"/>
      <c r="D95" s="79"/>
      <c r="E95" s="78"/>
      <c r="F95" s="78">
        <f t="shared" si="12"/>
        <v>0</v>
      </c>
      <c r="G95" s="78">
        <f t="shared" si="13"/>
        <v>0</v>
      </c>
      <c r="H95" s="78">
        <f t="shared" si="14"/>
        <v>0</v>
      </c>
      <c r="I95" s="215">
        <f t="shared" si="15"/>
        <v>0</v>
      </c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</row>
    <row r="96" spans="1:22" s="66" customFormat="1" ht="10.5" hidden="1" customHeight="1" x14ac:dyDescent="0.25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</row>
    <row r="97" spans="1:22" s="66" customFormat="1" ht="11.25" hidden="1" customHeight="1" x14ac:dyDescent="0.25">
      <c r="A97" s="329">
        <v>45</v>
      </c>
      <c r="B97" s="47" t="e">
        <f>$N$17</f>
        <v>#REF!</v>
      </c>
      <c r="C97" s="69"/>
      <c r="D97" s="49"/>
      <c r="E97" s="69"/>
      <c r="F97" s="48">
        <f t="shared" ref="F97:F106" si="16">COUNTIF($I$16,N17)</f>
        <v>0</v>
      </c>
      <c r="G97" s="48">
        <f t="shared" ref="G97:G106" si="17">COUNTIF($J$16,N17)</f>
        <v>0</v>
      </c>
      <c r="H97" s="48">
        <f t="shared" ref="H97:H106" si="18">COUNTIF($K$16,N17)</f>
        <v>0</v>
      </c>
      <c r="I97" s="205">
        <f t="shared" ref="I97:I106" si="19">SUM(D97:H97)</f>
        <v>0</v>
      </c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</row>
    <row r="98" spans="1:22" s="66" customFormat="1" ht="11.25" hidden="1" customHeight="1" x14ac:dyDescent="0.25">
      <c r="A98" s="329">
        <v>46</v>
      </c>
      <c r="B98" s="54" t="e">
        <f>$N$18</f>
        <v>#REF!</v>
      </c>
      <c r="C98" s="65"/>
      <c r="D98" s="56"/>
      <c r="E98" s="65"/>
      <c r="F98" s="55">
        <f t="shared" si="16"/>
        <v>0</v>
      </c>
      <c r="G98" s="55">
        <f t="shared" si="17"/>
        <v>0</v>
      </c>
      <c r="H98" s="55">
        <f t="shared" si="18"/>
        <v>0</v>
      </c>
      <c r="I98" s="206">
        <f t="shared" si="19"/>
        <v>0</v>
      </c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</row>
    <row r="99" spans="1:22" s="66" customFormat="1" ht="11.25" hidden="1" customHeight="1" x14ac:dyDescent="0.25">
      <c r="A99" s="329">
        <v>47</v>
      </c>
      <c r="B99" s="54" t="e">
        <f>$N$19</f>
        <v>#REF!</v>
      </c>
      <c r="C99" s="65"/>
      <c r="D99" s="56"/>
      <c r="E99" s="65"/>
      <c r="F99" s="55">
        <f t="shared" si="16"/>
        <v>0</v>
      </c>
      <c r="G99" s="55">
        <f t="shared" si="17"/>
        <v>0</v>
      </c>
      <c r="H99" s="55">
        <f t="shared" si="18"/>
        <v>0</v>
      </c>
      <c r="I99" s="206">
        <f t="shared" si="19"/>
        <v>0</v>
      </c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</row>
    <row r="100" spans="1:22" s="66" customFormat="1" ht="11.25" hidden="1" customHeight="1" x14ac:dyDescent="0.25">
      <c r="A100" s="329">
        <v>48</v>
      </c>
      <c r="B100" s="54" t="e">
        <f>$N$20</f>
        <v>#REF!</v>
      </c>
      <c r="C100" s="65"/>
      <c r="D100" s="56"/>
      <c r="E100" s="65"/>
      <c r="F100" s="55">
        <f t="shared" si="16"/>
        <v>0</v>
      </c>
      <c r="G100" s="55">
        <f t="shared" si="17"/>
        <v>0</v>
      </c>
      <c r="H100" s="55">
        <f t="shared" si="18"/>
        <v>0</v>
      </c>
      <c r="I100" s="206">
        <f t="shared" si="19"/>
        <v>0</v>
      </c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</row>
    <row r="101" spans="1:22" s="66" customFormat="1" ht="11.25" hidden="1" customHeight="1" x14ac:dyDescent="0.25">
      <c r="A101" s="329">
        <v>49</v>
      </c>
      <c r="B101" s="54" t="e">
        <f>$N$21</f>
        <v>#REF!</v>
      </c>
      <c r="C101" s="65"/>
      <c r="D101" s="56"/>
      <c r="E101" s="65"/>
      <c r="F101" s="55">
        <f t="shared" si="16"/>
        <v>0</v>
      </c>
      <c r="G101" s="55">
        <f t="shared" si="17"/>
        <v>0</v>
      </c>
      <c r="H101" s="55">
        <f t="shared" si="18"/>
        <v>0</v>
      </c>
      <c r="I101" s="206">
        <f t="shared" si="19"/>
        <v>0</v>
      </c>
      <c r="J101" s="210"/>
      <c r="K101" s="46" t="e">
        <f>#REF!</f>
        <v>#REF!</v>
      </c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</row>
    <row r="102" spans="1:22" s="66" customFormat="1" ht="11.25" hidden="1" customHeight="1" x14ac:dyDescent="0.25">
      <c r="A102" s="329">
        <v>50</v>
      </c>
      <c r="B102" s="54" t="e">
        <f>$N$22</f>
        <v>#REF!</v>
      </c>
      <c r="C102" s="65"/>
      <c r="D102" s="56"/>
      <c r="E102" s="65"/>
      <c r="F102" s="55">
        <f t="shared" si="16"/>
        <v>0</v>
      </c>
      <c r="G102" s="55">
        <f t="shared" si="17"/>
        <v>0</v>
      </c>
      <c r="H102" s="55">
        <f t="shared" si="18"/>
        <v>0</v>
      </c>
      <c r="I102" s="206">
        <f t="shared" si="19"/>
        <v>0</v>
      </c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</row>
    <row r="103" spans="1:22" s="66" customFormat="1" ht="11.25" hidden="1" customHeight="1" x14ac:dyDescent="0.25">
      <c r="A103" s="329">
        <v>51</v>
      </c>
      <c r="B103" s="54" t="e">
        <f>$N$23</f>
        <v>#REF!</v>
      </c>
      <c r="C103" s="65"/>
      <c r="D103" s="56"/>
      <c r="E103" s="65"/>
      <c r="F103" s="55">
        <f t="shared" si="16"/>
        <v>0</v>
      </c>
      <c r="G103" s="55">
        <f t="shared" si="17"/>
        <v>0</v>
      </c>
      <c r="H103" s="55">
        <f t="shared" si="18"/>
        <v>0</v>
      </c>
      <c r="I103" s="206">
        <f t="shared" si="19"/>
        <v>0</v>
      </c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</row>
    <row r="104" spans="1:22" s="66" customFormat="1" ht="11.25" hidden="1" customHeight="1" x14ac:dyDescent="0.25">
      <c r="A104" s="329">
        <v>52</v>
      </c>
      <c r="B104" s="54" t="e">
        <f>$N$24</f>
        <v>#REF!</v>
      </c>
      <c r="C104" s="65"/>
      <c r="D104" s="56"/>
      <c r="E104" s="65"/>
      <c r="F104" s="55">
        <f t="shared" si="16"/>
        <v>0</v>
      </c>
      <c r="G104" s="55">
        <f t="shared" si="17"/>
        <v>0</v>
      </c>
      <c r="H104" s="55">
        <f t="shared" si="18"/>
        <v>0</v>
      </c>
      <c r="I104" s="206">
        <f t="shared" si="19"/>
        <v>0</v>
      </c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</row>
    <row r="105" spans="1:22" s="66" customFormat="1" ht="11.25" hidden="1" customHeight="1" x14ac:dyDescent="0.25">
      <c r="A105" s="329">
        <v>53</v>
      </c>
      <c r="B105" s="54" t="e">
        <f>$N$25</f>
        <v>#REF!</v>
      </c>
      <c r="C105" s="65"/>
      <c r="D105" s="56"/>
      <c r="E105" s="65"/>
      <c r="F105" s="55">
        <f t="shared" si="16"/>
        <v>0</v>
      </c>
      <c r="G105" s="55">
        <f t="shared" si="17"/>
        <v>0</v>
      </c>
      <c r="H105" s="55">
        <f t="shared" si="18"/>
        <v>0</v>
      </c>
      <c r="I105" s="206">
        <f t="shared" si="19"/>
        <v>0</v>
      </c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</row>
    <row r="106" spans="1:22" s="66" customFormat="1" ht="11.25" hidden="1" customHeight="1" x14ac:dyDescent="0.25">
      <c r="A106" s="329">
        <v>54</v>
      </c>
      <c r="B106" s="57" t="e">
        <f>$N$26</f>
        <v>#REF!</v>
      </c>
      <c r="C106" s="67"/>
      <c r="D106" s="59"/>
      <c r="E106" s="67"/>
      <c r="F106" s="58">
        <f t="shared" si="16"/>
        <v>0</v>
      </c>
      <c r="G106" s="58">
        <f t="shared" si="17"/>
        <v>0</v>
      </c>
      <c r="H106" s="58">
        <f t="shared" si="18"/>
        <v>0</v>
      </c>
      <c r="I106" s="208">
        <f t="shared" si="19"/>
        <v>0</v>
      </c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</row>
    <row r="107" spans="1:22" s="66" customFormat="1" ht="10.5" hidden="1" customHeight="1" x14ac:dyDescent="0.25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</row>
    <row r="108" spans="1:22" s="66" customFormat="1" ht="11.25" hidden="1" customHeight="1" x14ac:dyDescent="0.25">
      <c r="A108" s="329"/>
      <c r="B108" s="71" t="e">
        <f>$N$17</f>
        <v>#REF!</v>
      </c>
      <c r="C108" s="72"/>
      <c r="D108" s="73"/>
      <c r="E108" s="72"/>
      <c r="F108" s="72">
        <f t="shared" ref="F108:F117" si="20">COUNTIF($I$7,N17)</f>
        <v>0</v>
      </c>
      <c r="G108" s="72">
        <f t="shared" ref="G108:G117" si="21">COUNTIF($J$7,N17)</f>
        <v>0</v>
      </c>
      <c r="H108" s="72">
        <f t="shared" ref="H108:H117" si="22">COUNTIF($K$7,N17)</f>
        <v>0</v>
      </c>
      <c r="I108" s="212">
        <f t="shared" ref="I108:I117" si="23">SUM(D108:H108)</f>
        <v>0</v>
      </c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</row>
    <row r="109" spans="1:22" s="66" customFormat="1" ht="11.25" hidden="1" customHeight="1" x14ac:dyDescent="0.25">
      <c r="A109" s="329"/>
      <c r="B109" s="74" t="e">
        <f>$N$18</f>
        <v>#REF!</v>
      </c>
      <c r="C109" s="75"/>
      <c r="D109" s="76"/>
      <c r="E109" s="75"/>
      <c r="F109" s="75">
        <f t="shared" si="20"/>
        <v>0</v>
      </c>
      <c r="G109" s="75">
        <f t="shared" si="21"/>
        <v>0</v>
      </c>
      <c r="H109" s="75">
        <f t="shared" si="22"/>
        <v>0</v>
      </c>
      <c r="I109" s="213">
        <f t="shared" si="23"/>
        <v>0</v>
      </c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</row>
    <row r="110" spans="1:22" s="66" customFormat="1" ht="11.25" hidden="1" customHeight="1" x14ac:dyDescent="0.25">
      <c r="A110" s="329"/>
      <c r="B110" s="74" t="e">
        <f>$N$19</f>
        <v>#REF!</v>
      </c>
      <c r="C110" s="75"/>
      <c r="D110" s="76"/>
      <c r="E110" s="75"/>
      <c r="F110" s="75">
        <f t="shared" si="20"/>
        <v>0</v>
      </c>
      <c r="G110" s="75">
        <f t="shared" si="21"/>
        <v>0</v>
      </c>
      <c r="H110" s="75">
        <f t="shared" si="22"/>
        <v>0</v>
      </c>
      <c r="I110" s="213">
        <f t="shared" si="23"/>
        <v>0</v>
      </c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</row>
    <row r="111" spans="1:22" s="66" customFormat="1" ht="11.25" hidden="1" customHeight="1" x14ac:dyDescent="0.25">
      <c r="A111" s="329"/>
      <c r="B111" s="74" t="e">
        <f>$N$20</f>
        <v>#REF!</v>
      </c>
      <c r="C111" s="75"/>
      <c r="D111" s="76"/>
      <c r="E111" s="75"/>
      <c r="F111" s="75">
        <f t="shared" si="20"/>
        <v>0</v>
      </c>
      <c r="G111" s="75">
        <f t="shared" si="21"/>
        <v>0</v>
      </c>
      <c r="H111" s="75">
        <f t="shared" si="22"/>
        <v>0</v>
      </c>
      <c r="I111" s="213">
        <f t="shared" si="23"/>
        <v>0</v>
      </c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</row>
    <row r="112" spans="1:22" s="66" customFormat="1" ht="11.25" hidden="1" customHeight="1" x14ac:dyDescent="0.25">
      <c r="A112" s="329"/>
      <c r="B112" s="74" t="e">
        <f>$N$21</f>
        <v>#REF!</v>
      </c>
      <c r="C112" s="75"/>
      <c r="D112" s="76"/>
      <c r="E112" s="75"/>
      <c r="F112" s="75">
        <f t="shared" si="20"/>
        <v>0</v>
      </c>
      <c r="G112" s="75">
        <f t="shared" si="21"/>
        <v>0</v>
      </c>
      <c r="H112" s="75">
        <f t="shared" si="22"/>
        <v>0</v>
      </c>
      <c r="I112" s="213">
        <f t="shared" si="23"/>
        <v>0</v>
      </c>
      <c r="J112" s="210"/>
      <c r="K112" s="216" t="e">
        <f>#REF!</f>
        <v>#REF!</v>
      </c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</row>
    <row r="113" spans="1:22" s="66" customFormat="1" ht="11.25" hidden="1" customHeight="1" x14ac:dyDescent="0.25">
      <c r="A113" s="329"/>
      <c r="B113" s="74" t="e">
        <f>$N$22</f>
        <v>#REF!</v>
      </c>
      <c r="C113" s="75"/>
      <c r="D113" s="76"/>
      <c r="E113" s="75"/>
      <c r="F113" s="75">
        <f t="shared" si="20"/>
        <v>0</v>
      </c>
      <c r="G113" s="75">
        <f t="shared" si="21"/>
        <v>0</v>
      </c>
      <c r="H113" s="75">
        <f t="shared" si="22"/>
        <v>0</v>
      </c>
      <c r="I113" s="213">
        <f t="shared" si="23"/>
        <v>0</v>
      </c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</row>
    <row r="114" spans="1:22" s="66" customFormat="1" ht="11.25" hidden="1" customHeight="1" x14ac:dyDescent="0.25">
      <c r="A114" s="329"/>
      <c r="B114" s="74" t="e">
        <f>$N$23</f>
        <v>#REF!</v>
      </c>
      <c r="C114" s="75"/>
      <c r="D114" s="76"/>
      <c r="E114" s="75"/>
      <c r="F114" s="75">
        <f t="shared" si="20"/>
        <v>0</v>
      </c>
      <c r="G114" s="75">
        <f t="shared" si="21"/>
        <v>0</v>
      </c>
      <c r="H114" s="75">
        <f t="shared" si="22"/>
        <v>0</v>
      </c>
      <c r="I114" s="213">
        <f t="shared" si="23"/>
        <v>0</v>
      </c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</row>
    <row r="115" spans="1:22" s="66" customFormat="1" ht="11.25" hidden="1" customHeight="1" x14ac:dyDescent="0.25">
      <c r="A115" s="329"/>
      <c r="B115" s="74" t="e">
        <f>$N$24</f>
        <v>#REF!</v>
      </c>
      <c r="C115" s="75"/>
      <c r="D115" s="76"/>
      <c r="E115" s="75"/>
      <c r="F115" s="75">
        <f t="shared" si="20"/>
        <v>0</v>
      </c>
      <c r="G115" s="75">
        <f t="shared" si="21"/>
        <v>0</v>
      </c>
      <c r="H115" s="75">
        <f t="shared" si="22"/>
        <v>0</v>
      </c>
      <c r="I115" s="213">
        <f t="shared" si="23"/>
        <v>0</v>
      </c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</row>
    <row r="116" spans="1:22" s="66" customFormat="1" ht="11.25" hidden="1" customHeight="1" x14ac:dyDescent="0.25">
      <c r="A116" s="329"/>
      <c r="B116" s="74" t="e">
        <f>$N$25</f>
        <v>#REF!</v>
      </c>
      <c r="C116" s="75"/>
      <c r="D116" s="76"/>
      <c r="E116" s="75"/>
      <c r="F116" s="75">
        <f t="shared" si="20"/>
        <v>0</v>
      </c>
      <c r="G116" s="75">
        <f t="shared" si="21"/>
        <v>0</v>
      </c>
      <c r="H116" s="75">
        <f t="shared" si="22"/>
        <v>0</v>
      </c>
      <c r="I116" s="213">
        <f t="shared" si="23"/>
        <v>0</v>
      </c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</row>
    <row r="117" spans="1:22" s="66" customFormat="1" ht="11.25" hidden="1" customHeight="1" x14ac:dyDescent="0.25">
      <c r="A117" s="329"/>
      <c r="B117" s="77" t="e">
        <f>$N$26</f>
        <v>#REF!</v>
      </c>
      <c r="C117" s="78"/>
      <c r="D117" s="79"/>
      <c r="E117" s="78"/>
      <c r="F117" s="78">
        <f t="shared" si="20"/>
        <v>0</v>
      </c>
      <c r="G117" s="78">
        <f t="shared" si="21"/>
        <v>0</v>
      </c>
      <c r="H117" s="78">
        <f t="shared" si="22"/>
        <v>0</v>
      </c>
      <c r="I117" s="215">
        <f t="shared" si="23"/>
        <v>0</v>
      </c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</row>
    <row r="118" spans="1:22" s="66" customFormat="1" ht="10.5" hidden="1" customHeight="1" x14ac:dyDescent="0.25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</row>
    <row r="119" spans="1:22" s="66" customFormat="1" ht="11.25" hidden="1" customHeight="1" x14ac:dyDescent="0.25">
      <c r="A119" s="329"/>
      <c r="B119" s="47" t="e">
        <f>$N$17</f>
        <v>#REF!</v>
      </c>
      <c r="C119" s="69"/>
      <c r="D119" s="49"/>
      <c r="E119" s="69"/>
      <c r="F119" s="48">
        <f t="shared" ref="F119:F128" si="24">COUNTIF($I$21,N17)</f>
        <v>0</v>
      </c>
      <c r="G119" s="48">
        <f t="shared" ref="G119:G128" si="25">COUNTIF($J$21,N17)</f>
        <v>0</v>
      </c>
      <c r="H119" s="48">
        <f t="shared" ref="H119:H128" si="26">COUNTIF($K$21,N17)</f>
        <v>0</v>
      </c>
      <c r="I119" s="205">
        <f t="shared" ref="I119:I128" si="27">SUM(D119:H119)</f>
        <v>0</v>
      </c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</row>
    <row r="120" spans="1:22" s="66" customFormat="1" ht="11.25" hidden="1" customHeight="1" x14ac:dyDescent="0.25">
      <c r="A120" s="329"/>
      <c r="B120" s="54" t="e">
        <f>$N$18</f>
        <v>#REF!</v>
      </c>
      <c r="C120" s="65"/>
      <c r="D120" s="56"/>
      <c r="E120" s="65"/>
      <c r="F120" s="55">
        <f t="shared" si="24"/>
        <v>0</v>
      </c>
      <c r="G120" s="55">
        <f t="shared" si="25"/>
        <v>0</v>
      </c>
      <c r="H120" s="55">
        <f t="shared" si="26"/>
        <v>0</v>
      </c>
      <c r="I120" s="206">
        <f t="shared" si="27"/>
        <v>0</v>
      </c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</row>
    <row r="121" spans="1:22" s="66" customFormat="1" ht="11.25" hidden="1" customHeight="1" x14ac:dyDescent="0.25">
      <c r="A121" s="329"/>
      <c r="B121" s="54" t="e">
        <f>$N$19</f>
        <v>#REF!</v>
      </c>
      <c r="C121" s="65"/>
      <c r="D121" s="56"/>
      <c r="E121" s="65"/>
      <c r="F121" s="55">
        <f t="shared" si="24"/>
        <v>0</v>
      </c>
      <c r="G121" s="55">
        <f t="shared" si="25"/>
        <v>0</v>
      </c>
      <c r="H121" s="55">
        <f t="shared" si="26"/>
        <v>0</v>
      </c>
      <c r="I121" s="206">
        <f t="shared" si="27"/>
        <v>0</v>
      </c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</row>
    <row r="122" spans="1:22" s="66" customFormat="1" ht="11.25" hidden="1" customHeight="1" x14ac:dyDescent="0.25">
      <c r="A122" s="329"/>
      <c r="B122" s="54" t="e">
        <f>$N$20</f>
        <v>#REF!</v>
      </c>
      <c r="C122" s="65"/>
      <c r="D122" s="56"/>
      <c r="E122" s="65"/>
      <c r="F122" s="55">
        <f t="shared" si="24"/>
        <v>0</v>
      </c>
      <c r="G122" s="55">
        <f t="shared" si="25"/>
        <v>0</v>
      </c>
      <c r="H122" s="55">
        <f t="shared" si="26"/>
        <v>0</v>
      </c>
      <c r="I122" s="206">
        <f t="shared" si="27"/>
        <v>0</v>
      </c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</row>
    <row r="123" spans="1:22" s="66" customFormat="1" ht="11.25" hidden="1" customHeight="1" thickBot="1" x14ac:dyDescent="0.25">
      <c r="A123" s="329"/>
      <c r="B123" s="54" t="e">
        <f>$N$21</f>
        <v>#REF!</v>
      </c>
      <c r="C123" s="65"/>
      <c r="D123" s="56"/>
      <c r="E123" s="65"/>
      <c r="F123" s="55">
        <f t="shared" si="24"/>
        <v>0</v>
      </c>
      <c r="G123" s="55">
        <f t="shared" si="25"/>
        <v>0</v>
      </c>
      <c r="H123" s="55">
        <f t="shared" si="26"/>
        <v>0</v>
      </c>
      <c r="I123" s="206">
        <f t="shared" si="27"/>
        <v>0</v>
      </c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</row>
    <row r="124" spans="1:22" s="66" customFormat="1" ht="11.25" hidden="1" customHeight="1" thickBot="1" x14ac:dyDescent="0.25">
      <c r="A124" s="329"/>
      <c r="B124" s="54" t="e">
        <f>$N$22</f>
        <v>#REF!</v>
      </c>
      <c r="C124" s="65"/>
      <c r="D124" s="56"/>
      <c r="E124" s="65"/>
      <c r="F124" s="55">
        <f t="shared" si="24"/>
        <v>0</v>
      </c>
      <c r="G124" s="55">
        <f t="shared" si="25"/>
        <v>0</v>
      </c>
      <c r="H124" s="55">
        <f t="shared" si="26"/>
        <v>0</v>
      </c>
      <c r="I124" s="206">
        <f t="shared" si="27"/>
        <v>0</v>
      </c>
      <c r="J124" s="210"/>
      <c r="K124" s="217" t="e">
        <f>#REF!</f>
        <v>#REF!</v>
      </c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</row>
    <row r="125" spans="1:22" s="66" customFormat="1" ht="11.25" hidden="1" customHeight="1" x14ac:dyDescent="0.25">
      <c r="A125" s="329"/>
      <c r="B125" s="54" t="e">
        <f>$N$23</f>
        <v>#REF!</v>
      </c>
      <c r="C125" s="65"/>
      <c r="D125" s="56"/>
      <c r="E125" s="65"/>
      <c r="F125" s="55">
        <f t="shared" si="24"/>
        <v>0</v>
      </c>
      <c r="G125" s="55">
        <f t="shared" si="25"/>
        <v>0</v>
      </c>
      <c r="H125" s="55">
        <f t="shared" si="26"/>
        <v>0</v>
      </c>
      <c r="I125" s="206">
        <f t="shared" si="27"/>
        <v>0</v>
      </c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</row>
    <row r="126" spans="1:22" s="66" customFormat="1" ht="11.25" hidden="1" customHeight="1" x14ac:dyDescent="0.25">
      <c r="A126" s="329"/>
      <c r="B126" s="54" t="e">
        <f>$N$24</f>
        <v>#REF!</v>
      </c>
      <c r="C126" s="65"/>
      <c r="D126" s="56"/>
      <c r="E126" s="65"/>
      <c r="F126" s="55">
        <f t="shared" si="24"/>
        <v>0</v>
      </c>
      <c r="G126" s="55">
        <f t="shared" si="25"/>
        <v>0</v>
      </c>
      <c r="H126" s="55">
        <f t="shared" si="26"/>
        <v>0</v>
      </c>
      <c r="I126" s="206">
        <f t="shared" si="27"/>
        <v>0</v>
      </c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</row>
    <row r="127" spans="1:22" s="66" customFormat="1" ht="11.25" hidden="1" customHeight="1" x14ac:dyDescent="0.25">
      <c r="A127" s="329"/>
      <c r="B127" s="54" t="e">
        <f>$N$25</f>
        <v>#REF!</v>
      </c>
      <c r="C127" s="65"/>
      <c r="D127" s="56"/>
      <c r="E127" s="65"/>
      <c r="F127" s="55">
        <f t="shared" si="24"/>
        <v>0</v>
      </c>
      <c r="G127" s="55">
        <f t="shared" si="25"/>
        <v>0</v>
      </c>
      <c r="H127" s="55">
        <f t="shared" si="26"/>
        <v>0</v>
      </c>
      <c r="I127" s="206">
        <f t="shared" si="27"/>
        <v>0</v>
      </c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</row>
    <row r="128" spans="1:22" s="66" customFormat="1" ht="11.25" hidden="1" customHeight="1" x14ac:dyDescent="0.25">
      <c r="A128" s="329"/>
      <c r="B128" s="57" t="e">
        <f>$N$26</f>
        <v>#REF!</v>
      </c>
      <c r="C128" s="67"/>
      <c r="D128" s="59"/>
      <c r="E128" s="67"/>
      <c r="F128" s="58">
        <f t="shared" si="24"/>
        <v>0</v>
      </c>
      <c r="G128" s="58">
        <f t="shared" si="25"/>
        <v>0</v>
      </c>
      <c r="H128" s="58">
        <f t="shared" si="26"/>
        <v>0</v>
      </c>
      <c r="I128" s="208">
        <f t="shared" si="27"/>
        <v>0</v>
      </c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</row>
    <row r="129" spans="1:22" s="66" customFormat="1" ht="10.5" hidden="1" customHeight="1" x14ac:dyDescent="0.25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</row>
    <row r="130" spans="1:22" s="66" customFormat="1" ht="11.25" hidden="1" customHeight="1" x14ac:dyDescent="0.25">
      <c r="A130" s="329"/>
      <c r="B130" s="47" t="e">
        <f>$N$17</f>
        <v>#REF!</v>
      </c>
      <c r="C130" s="69"/>
      <c r="D130" s="49"/>
      <c r="E130" s="69"/>
      <c r="F130" s="48">
        <f t="shared" ref="F130:F139" si="28">COUNTIF($I$12,N17)</f>
        <v>0</v>
      </c>
      <c r="G130" s="48">
        <f t="shared" ref="G130:G139" si="29">COUNTIF($J$12,N17)</f>
        <v>0</v>
      </c>
      <c r="H130" s="48">
        <f t="shared" ref="H130:H139" si="30">COUNTIF($K$12,N17)</f>
        <v>0</v>
      </c>
      <c r="I130" s="205">
        <f t="shared" ref="I130:I139" si="31">SUM(D130:H130)</f>
        <v>0</v>
      </c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</row>
    <row r="131" spans="1:22" s="66" customFormat="1" ht="11.25" hidden="1" customHeight="1" x14ac:dyDescent="0.25">
      <c r="A131" s="329"/>
      <c r="B131" s="54" t="e">
        <f>$N$18</f>
        <v>#REF!</v>
      </c>
      <c r="C131" s="65"/>
      <c r="D131" s="56"/>
      <c r="E131" s="65"/>
      <c r="F131" s="55">
        <f t="shared" si="28"/>
        <v>0</v>
      </c>
      <c r="G131" s="55">
        <f t="shared" si="29"/>
        <v>0</v>
      </c>
      <c r="H131" s="55">
        <f t="shared" si="30"/>
        <v>0</v>
      </c>
      <c r="I131" s="206">
        <f t="shared" si="31"/>
        <v>0</v>
      </c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</row>
    <row r="132" spans="1:22" s="66" customFormat="1" ht="11.25" hidden="1" customHeight="1" x14ac:dyDescent="0.25">
      <c r="A132" s="329"/>
      <c r="B132" s="54" t="e">
        <f>$N$19</f>
        <v>#REF!</v>
      </c>
      <c r="C132" s="65"/>
      <c r="D132" s="56"/>
      <c r="E132" s="65"/>
      <c r="F132" s="55">
        <f t="shared" si="28"/>
        <v>0</v>
      </c>
      <c r="G132" s="55">
        <f t="shared" si="29"/>
        <v>0</v>
      </c>
      <c r="H132" s="55">
        <f t="shared" si="30"/>
        <v>0</v>
      </c>
      <c r="I132" s="206">
        <f t="shared" si="31"/>
        <v>0</v>
      </c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</row>
    <row r="133" spans="1:22" s="66" customFormat="1" ht="11.25" hidden="1" customHeight="1" thickBot="1" x14ac:dyDescent="0.25">
      <c r="A133" s="329"/>
      <c r="B133" s="54" t="e">
        <f>$N$20</f>
        <v>#REF!</v>
      </c>
      <c r="C133" s="65"/>
      <c r="D133" s="56"/>
      <c r="E133" s="65"/>
      <c r="F133" s="55">
        <f t="shared" si="28"/>
        <v>0</v>
      </c>
      <c r="G133" s="55">
        <f t="shared" si="29"/>
        <v>0</v>
      </c>
      <c r="H133" s="55">
        <f t="shared" si="30"/>
        <v>0</v>
      </c>
      <c r="I133" s="206">
        <f t="shared" si="31"/>
        <v>0</v>
      </c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</row>
    <row r="134" spans="1:22" s="66" customFormat="1" ht="11.25" hidden="1" customHeight="1" thickBot="1" x14ac:dyDescent="0.25">
      <c r="A134" s="329"/>
      <c r="B134" s="54" t="e">
        <f>$N$21</f>
        <v>#REF!</v>
      </c>
      <c r="C134" s="65"/>
      <c r="D134" s="56"/>
      <c r="E134" s="65"/>
      <c r="F134" s="55">
        <f t="shared" si="28"/>
        <v>0</v>
      </c>
      <c r="G134" s="55">
        <f t="shared" si="29"/>
        <v>0</v>
      </c>
      <c r="H134" s="55">
        <f t="shared" si="30"/>
        <v>0</v>
      </c>
      <c r="I134" s="206">
        <f t="shared" si="31"/>
        <v>0</v>
      </c>
      <c r="J134" s="210"/>
      <c r="K134" s="217" t="e">
        <f>#REF!</f>
        <v>#REF!</v>
      </c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</row>
    <row r="135" spans="1:22" s="66" customFormat="1" ht="11.25" hidden="1" customHeight="1" x14ac:dyDescent="0.25">
      <c r="A135" s="329"/>
      <c r="B135" s="54" t="e">
        <f>$N$22</f>
        <v>#REF!</v>
      </c>
      <c r="C135" s="65"/>
      <c r="D135" s="56"/>
      <c r="E135" s="65"/>
      <c r="F135" s="55">
        <f t="shared" si="28"/>
        <v>0</v>
      </c>
      <c r="G135" s="55">
        <f t="shared" si="29"/>
        <v>0</v>
      </c>
      <c r="H135" s="55">
        <f t="shared" si="30"/>
        <v>0</v>
      </c>
      <c r="I135" s="206">
        <f t="shared" si="31"/>
        <v>0</v>
      </c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</row>
    <row r="136" spans="1:22" s="66" customFormat="1" ht="11.25" hidden="1" customHeight="1" x14ac:dyDescent="0.25">
      <c r="A136" s="329"/>
      <c r="B136" s="54" t="e">
        <f>$N$23</f>
        <v>#REF!</v>
      </c>
      <c r="C136" s="65"/>
      <c r="D136" s="56"/>
      <c r="E136" s="65"/>
      <c r="F136" s="55">
        <f t="shared" si="28"/>
        <v>0</v>
      </c>
      <c r="G136" s="55">
        <f t="shared" si="29"/>
        <v>0</v>
      </c>
      <c r="H136" s="55">
        <f t="shared" si="30"/>
        <v>0</v>
      </c>
      <c r="I136" s="206">
        <f t="shared" si="31"/>
        <v>0</v>
      </c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</row>
    <row r="137" spans="1:22" s="66" customFormat="1" ht="11.25" hidden="1" customHeight="1" x14ac:dyDescent="0.25">
      <c r="A137" s="329"/>
      <c r="B137" s="54" t="e">
        <f>$N$24</f>
        <v>#REF!</v>
      </c>
      <c r="C137" s="65"/>
      <c r="D137" s="56"/>
      <c r="E137" s="65"/>
      <c r="F137" s="55">
        <f t="shared" si="28"/>
        <v>0</v>
      </c>
      <c r="G137" s="55">
        <f t="shared" si="29"/>
        <v>0</v>
      </c>
      <c r="H137" s="55">
        <f t="shared" si="30"/>
        <v>0</v>
      </c>
      <c r="I137" s="206">
        <f t="shared" si="31"/>
        <v>0</v>
      </c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</row>
    <row r="138" spans="1:22" s="66" customFormat="1" ht="11.25" hidden="1" customHeight="1" x14ac:dyDescent="0.25">
      <c r="A138" s="329"/>
      <c r="B138" s="54" t="e">
        <f>$N$25</f>
        <v>#REF!</v>
      </c>
      <c r="C138" s="65"/>
      <c r="D138" s="56"/>
      <c r="E138" s="65"/>
      <c r="F138" s="55">
        <f t="shared" si="28"/>
        <v>0</v>
      </c>
      <c r="G138" s="55">
        <f t="shared" si="29"/>
        <v>0</v>
      </c>
      <c r="H138" s="55">
        <f t="shared" si="30"/>
        <v>0</v>
      </c>
      <c r="I138" s="206">
        <f t="shared" si="31"/>
        <v>0</v>
      </c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</row>
    <row r="139" spans="1:22" s="66" customFormat="1" ht="11.25" hidden="1" customHeight="1" x14ac:dyDescent="0.25">
      <c r="A139" s="329"/>
      <c r="B139" s="57" t="e">
        <f>$N$26</f>
        <v>#REF!</v>
      </c>
      <c r="C139" s="67"/>
      <c r="D139" s="59"/>
      <c r="E139" s="67"/>
      <c r="F139" s="58">
        <f t="shared" si="28"/>
        <v>0</v>
      </c>
      <c r="G139" s="58">
        <f t="shared" si="29"/>
        <v>0</v>
      </c>
      <c r="H139" s="58">
        <f t="shared" si="30"/>
        <v>0</v>
      </c>
      <c r="I139" s="208">
        <f t="shared" si="31"/>
        <v>0</v>
      </c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</row>
    <row r="140" spans="1:22" s="66" customFormat="1" ht="10.5" hidden="1" customHeight="1" x14ac:dyDescent="0.25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</row>
    <row r="141" spans="1:22" s="66" customFormat="1" ht="11.25" hidden="1" customHeight="1" x14ac:dyDescent="0.25">
      <c r="A141" s="329"/>
      <c r="B141" s="47" t="e">
        <f>$N$17</f>
        <v>#REF!</v>
      </c>
      <c r="C141" s="69"/>
      <c r="D141" s="49"/>
      <c r="E141" s="69"/>
      <c r="F141" s="48">
        <f t="shared" ref="F141:F150" si="32">COUNTIF($I$18,N17)</f>
        <v>0</v>
      </c>
      <c r="G141" s="48">
        <f t="shared" ref="G141:G150" si="33">COUNTIF($J$18,N17)</f>
        <v>0</v>
      </c>
      <c r="H141" s="48">
        <f t="shared" ref="H141:H150" si="34">COUNTIF($K$18,N17)</f>
        <v>0</v>
      </c>
      <c r="I141" s="205">
        <f t="shared" ref="I141:I150" si="35">SUM(D141:H141)</f>
        <v>0</v>
      </c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</row>
    <row r="142" spans="1:22" s="66" customFormat="1" ht="11.25" hidden="1" customHeight="1" x14ac:dyDescent="0.25">
      <c r="A142" s="329"/>
      <c r="B142" s="54" t="e">
        <f>$N$18</f>
        <v>#REF!</v>
      </c>
      <c r="C142" s="65"/>
      <c r="D142" s="56"/>
      <c r="E142" s="65"/>
      <c r="F142" s="55">
        <f t="shared" si="32"/>
        <v>0</v>
      </c>
      <c r="G142" s="55">
        <f t="shared" si="33"/>
        <v>0</v>
      </c>
      <c r="H142" s="55">
        <f t="shared" si="34"/>
        <v>0</v>
      </c>
      <c r="I142" s="206">
        <f t="shared" si="35"/>
        <v>0</v>
      </c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</row>
    <row r="143" spans="1:22" s="66" customFormat="1" ht="11.25" hidden="1" customHeight="1" x14ac:dyDescent="0.25">
      <c r="A143" s="329"/>
      <c r="B143" s="54" t="e">
        <f>$N$19</f>
        <v>#REF!</v>
      </c>
      <c r="C143" s="65"/>
      <c r="D143" s="56"/>
      <c r="E143" s="65"/>
      <c r="F143" s="55">
        <f t="shared" si="32"/>
        <v>0</v>
      </c>
      <c r="G143" s="55">
        <f t="shared" si="33"/>
        <v>0</v>
      </c>
      <c r="H143" s="55">
        <f t="shared" si="34"/>
        <v>0</v>
      </c>
      <c r="I143" s="206">
        <f t="shared" si="35"/>
        <v>0</v>
      </c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</row>
    <row r="144" spans="1:22" s="66" customFormat="1" ht="11.25" hidden="1" customHeight="1" x14ac:dyDescent="0.25">
      <c r="A144" s="329"/>
      <c r="B144" s="54" t="e">
        <f>$N$20</f>
        <v>#REF!</v>
      </c>
      <c r="C144" s="65"/>
      <c r="D144" s="56"/>
      <c r="E144" s="65"/>
      <c r="F144" s="55">
        <f t="shared" si="32"/>
        <v>0</v>
      </c>
      <c r="G144" s="55">
        <f t="shared" si="33"/>
        <v>0</v>
      </c>
      <c r="H144" s="55">
        <f t="shared" si="34"/>
        <v>0</v>
      </c>
      <c r="I144" s="206">
        <f t="shared" si="35"/>
        <v>0</v>
      </c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</row>
    <row r="145" spans="1:22" s="66" customFormat="1" ht="11.25" hidden="1" customHeight="1" thickBot="1" x14ac:dyDescent="0.25">
      <c r="A145" s="329"/>
      <c r="B145" s="54" t="e">
        <f>$N$21</f>
        <v>#REF!</v>
      </c>
      <c r="C145" s="65"/>
      <c r="D145" s="56"/>
      <c r="E145" s="65"/>
      <c r="F145" s="55">
        <f t="shared" si="32"/>
        <v>0</v>
      </c>
      <c r="G145" s="55">
        <f t="shared" si="33"/>
        <v>0</v>
      </c>
      <c r="H145" s="55">
        <f t="shared" si="34"/>
        <v>0</v>
      </c>
      <c r="I145" s="206">
        <f t="shared" si="35"/>
        <v>0</v>
      </c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</row>
    <row r="146" spans="1:22" s="66" customFormat="1" ht="11.25" hidden="1" customHeight="1" thickBot="1" x14ac:dyDescent="0.25">
      <c r="A146" s="329"/>
      <c r="B146" s="54" t="e">
        <f>$N$22</f>
        <v>#REF!</v>
      </c>
      <c r="C146" s="65"/>
      <c r="D146" s="56"/>
      <c r="E146" s="65"/>
      <c r="F146" s="55">
        <f t="shared" si="32"/>
        <v>0</v>
      </c>
      <c r="G146" s="55">
        <f t="shared" si="33"/>
        <v>0</v>
      </c>
      <c r="H146" s="55">
        <f t="shared" si="34"/>
        <v>0</v>
      </c>
      <c r="I146" s="206">
        <f t="shared" si="35"/>
        <v>0</v>
      </c>
      <c r="J146" s="210"/>
      <c r="K146" s="217" t="e">
        <f>#REF!</f>
        <v>#REF!</v>
      </c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</row>
    <row r="147" spans="1:22" s="66" customFormat="1" ht="11.25" hidden="1" customHeight="1" x14ac:dyDescent="0.25">
      <c r="A147" s="329"/>
      <c r="B147" s="54" t="e">
        <f>$N$23</f>
        <v>#REF!</v>
      </c>
      <c r="C147" s="65"/>
      <c r="D147" s="56"/>
      <c r="E147" s="65"/>
      <c r="F147" s="55">
        <f t="shared" si="32"/>
        <v>0</v>
      </c>
      <c r="G147" s="55">
        <f t="shared" si="33"/>
        <v>0</v>
      </c>
      <c r="H147" s="55">
        <f t="shared" si="34"/>
        <v>0</v>
      </c>
      <c r="I147" s="206">
        <f t="shared" si="35"/>
        <v>0</v>
      </c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</row>
    <row r="148" spans="1:22" s="66" customFormat="1" ht="11.25" hidden="1" customHeight="1" x14ac:dyDescent="0.25">
      <c r="A148" s="329"/>
      <c r="B148" s="54" t="e">
        <f>$N$24</f>
        <v>#REF!</v>
      </c>
      <c r="C148" s="65"/>
      <c r="D148" s="56"/>
      <c r="E148" s="65"/>
      <c r="F148" s="55">
        <f t="shared" si="32"/>
        <v>0</v>
      </c>
      <c r="G148" s="55">
        <f t="shared" si="33"/>
        <v>0</v>
      </c>
      <c r="H148" s="55">
        <f t="shared" si="34"/>
        <v>0</v>
      </c>
      <c r="I148" s="206">
        <f t="shared" si="35"/>
        <v>0</v>
      </c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</row>
    <row r="149" spans="1:22" s="66" customFormat="1" ht="11.25" hidden="1" customHeight="1" x14ac:dyDescent="0.25">
      <c r="A149" s="329"/>
      <c r="B149" s="54" t="e">
        <f>$N$25</f>
        <v>#REF!</v>
      </c>
      <c r="C149" s="65"/>
      <c r="D149" s="56"/>
      <c r="E149" s="65"/>
      <c r="F149" s="55">
        <f t="shared" si="32"/>
        <v>0</v>
      </c>
      <c r="G149" s="55">
        <f t="shared" si="33"/>
        <v>0</v>
      </c>
      <c r="H149" s="55">
        <f t="shared" si="34"/>
        <v>0</v>
      </c>
      <c r="I149" s="206">
        <f t="shared" si="35"/>
        <v>0</v>
      </c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</row>
    <row r="150" spans="1:22" s="66" customFormat="1" ht="11.25" hidden="1" customHeight="1" x14ac:dyDescent="0.25">
      <c r="A150" s="329"/>
      <c r="B150" s="57" t="e">
        <f>$N$26</f>
        <v>#REF!</v>
      </c>
      <c r="C150" s="67"/>
      <c r="D150" s="59"/>
      <c r="E150" s="67"/>
      <c r="F150" s="58">
        <f t="shared" si="32"/>
        <v>0</v>
      </c>
      <c r="G150" s="58">
        <f t="shared" si="33"/>
        <v>0</v>
      </c>
      <c r="H150" s="58">
        <f t="shared" si="34"/>
        <v>0</v>
      </c>
      <c r="I150" s="208">
        <f t="shared" si="35"/>
        <v>0</v>
      </c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</row>
    <row r="151" spans="1:22" s="66" customFormat="1" ht="10.5" hidden="1" customHeight="1" x14ac:dyDescent="0.25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</row>
    <row r="152" spans="1:22" s="66" customFormat="1" ht="10.5" hidden="1" customHeight="1" x14ac:dyDescent="0.25">
      <c r="A152" s="329"/>
      <c r="B152" s="47" t="e">
        <f>$N$17</f>
        <v>#REF!</v>
      </c>
      <c r="C152" s="69"/>
      <c r="D152" s="49"/>
      <c r="E152" s="69"/>
      <c r="F152" s="48">
        <f t="shared" ref="F152:F161" si="36">COUNTIF($I$19,N17)</f>
        <v>0</v>
      </c>
      <c r="G152" s="48">
        <f t="shared" ref="G152:G161" si="37">COUNTIF($J$19,N17)</f>
        <v>0</v>
      </c>
      <c r="H152" s="48">
        <f t="shared" ref="H152:H161" si="38">COUNTIF($K$19,N17)</f>
        <v>0</v>
      </c>
      <c r="I152" s="205">
        <f t="shared" ref="I152:I161" si="39">SUM(D152:H152)</f>
        <v>0</v>
      </c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</row>
    <row r="153" spans="1:22" s="66" customFormat="1" ht="10.5" hidden="1" customHeight="1" x14ac:dyDescent="0.25">
      <c r="A153" s="329"/>
      <c r="B153" s="54" t="e">
        <f>$N$18</f>
        <v>#REF!</v>
      </c>
      <c r="C153" s="65"/>
      <c r="D153" s="56"/>
      <c r="E153" s="65"/>
      <c r="F153" s="55">
        <f t="shared" si="36"/>
        <v>0</v>
      </c>
      <c r="G153" s="55">
        <f t="shared" si="37"/>
        <v>0</v>
      </c>
      <c r="H153" s="55">
        <f t="shared" si="38"/>
        <v>0</v>
      </c>
      <c r="I153" s="206">
        <f t="shared" si="39"/>
        <v>0</v>
      </c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</row>
    <row r="154" spans="1:22" s="66" customFormat="1" ht="10.5" hidden="1" customHeight="1" x14ac:dyDescent="0.25">
      <c r="A154" s="329"/>
      <c r="B154" s="54" t="e">
        <f>$N$19</f>
        <v>#REF!</v>
      </c>
      <c r="C154" s="65"/>
      <c r="D154" s="56"/>
      <c r="E154" s="65"/>
      <c r="F154" s="55">
        <f t="shared" si="36"/>
        <v>0</v>
      </c>
      <c r="G154" s="55">
        <f t="shared" si="37"/>
        <v>0</v>
      </c>
      <c r="H154" s="55">
        <f t="shared" si="38"/>
        <v>0</v>
      </c>
      <c r="I154" s="206">
        <f t="shared" si="39"/>
        <v>0</v>
      </c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</row>
    <row r="155" spans="1:22" s="66" customFormat="1" ht="10.5" hidden="1" customHeight="1" x14ac:dyDescent="0.25">
      <c r="A155" s="329"/>
      <c r="B155" s="54" t="e">
        <f>$N$20</f>
        <v>#REF!</v>
      </c>
      <c r="C155" s="65"/>
      <c r="D155" s="56"/>
      <c r="E155" s="65"/>
      <c r="F155" s="55">
        <f t="shared" si="36"/>
        <v>0</v>
      </c>
      <c r="G155" s="55">
        <f t="shared" si="37"/>
        <v>0</v>
      </c>
      <c r="H155" s="55">
        <f t="shared" si="38"/>
        <v>0</v>
      </c>
      <c r="I155" s="206">
        <f t="shared" si="39"/>
        <v>0</v>
      </c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</row>
    <row r="156" spans="1:22" s="66" customFormat="1" ht="10.5" hidden="1" customHeight="1" thickBot="1" x14ac:dyDescent="0.25">
      <c r="A156" s="329"/>
      <c r="B156" s="54" t="e">
        <f>$N$21</f>
        <v>#REF!</v>
      </c>
      <c r="C156" s="65"/>
      <c r="D156" s="56"/>
      <c r="E156" s="65"/>
      <c r="F156" s="55">
        <f t="shared" si="36"/>
        <v>0</v>
      </c>
      <c r="G156" s="55">
        <f t="shared" si="37"/>
        <v>0</v>
      </c>
      <c r="H156" s="55">
        <f t="shared" si="38"/>
        <v>0</v>
      </c>
      <c r="I156" s="206">
        <f t="shared" si="39"/>
        <v>0</v>
      </c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</row>
    <row r="157" spans="1:22" s="66" customFormat="1" ht="10.5" hidden="1" customHeight="1" thickBot="1" x14ac:dyDescent="0.25">
      <c r="A157" s="329"/>
      <c r="B157" s="54" t="e">
        <f>$N$22</f>
        <v>#REF!</v>
      </c>
      <c r="C157" s="65"/>
      <c r="D157" s="56"/>
      <c r="E157" s="65"/>
      <c r="F157" s="55">
        <f t="shared" si="36"/>
        <v>0</v>
      </c>
      <c r="G157" s="55">
        <f t="shared" si="37"/>
        <v>0</v>
      </c>
      <c r="H157" s="55">
        <f t="shared" si="38"/>
        <v>0</v>
      </c>
      <c r="I157" s="206">
        <f t="shared" si="39"/>
        <v>0</v>
      </c>
      <c r="J157" s="210"/>
      <c r="K157" s="217" t="e">
        <f>#REF!</f>
        <v>#REF!</v>
      </c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</row>
    <row r="158" spans="1:22" s="66" customFormat="1" ht="10.5" hidden="1" customHeight="1" x14ac:dyDescent="0.25">
      <c r="A158" s="329"/>
      <c r="B158" s="54" t="e">
        <f>$N$23</f>
        <v>#REF!</v>
      </c>
      <c r="C158" s="65"/>
      <c r="D158" s="56"/>
      <c r="E158" s="65"/>
      <c r="F158" s="55">
        <f t="shared" si="36"/>
        <v>0</v>
      </c>
      <c r="G158" s="55">
        <f t="shared" si="37"/>
        <v>0</v>
      </c>
      <c r="H158" s="55">
        <f t="shared" si="38"/>
        <v>0</v>
      </c>
      <c r="I158" s="206">
        <f t="shared" si="39"/>
        <v>0</v>
      </c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</row>
    <row r="159" spans="1:22" s="66" customFormat="1" ht="10.5" hidden="1" customHeight="1" x14ac:dyDescent="0.25">
      <c r="A159" s="329"/>
      <c r="B159" s="54" t="e">
        <f>$N$24</f>
        <v>#REF!</v>
      </c>
      <c r="C159" s="65"/>
      <c r="D159" s="56"/>
      <c r="E159" s="65"/>
      <c r="F159" s="55">
        <f t="shared" si="36"/>
        <v>0</v>
      </c>
      <c r="G159" s="55">
        <f t="shared" si="37"/>
        <v>0</v>
      </c>
      <c r="H159" s="55">
        <f t="shared" si="38"/>
        <v>0</v>
      </c>
      <c r="I159" s="206">
        <f t="shared" si="39"/>
        <v>0</v>
      </c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</row>
    <row r="160" spans="1:22" s="66" customFormat="1" ht="10.5" hidden="1" customHeight="1" x14ac:dyDescent="0.25">
      <c r="A160" s="329"/>
      <c r="B160" s="54" t="e">
        <f>$N$25</f>
        <v>#REF!</v>
      </c>
      <c r="C160" s="65"/>
      <c r="D160" s="56"/>
      <c r="E160" s="65"/>
      <c r="F160" s="55">
        <f t="shared" si="36"/>
        <v>0</v>
      </c>
      <c r="G160" s="55">
        <f t="shared" si="37"/>
        <v>0</v>
      </c>
      <c r="H160" s="55">
        <f t="shared" si="38"/>
        <v>0</v>
      </c>
      <c r="I160" s="206">
        <f t="shared" si="39"/>
        <v>0</v>
      </c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</row>
    <row r="161" spans="1:22" s="66" customFormat="1" ht="10.5" hidden="1" customHeight="1" x14ac:dyDescent="0.25">
      <c r="A161" s="329"/>
      <c r="B161" s="57" t="e">
        <f>$N$26</f>
        <v>#REF!</v>
      </c>
      <c r="C161" s="67"/>
      <c r="D161" s="59"/>
      <c r="E161" s="67"/>
      <c r="F161" s="58">
        <f t="shared" si="36"/>
        <v>0</v>
      </c>
      <c r="G161" s="58">
        <f t="shared" si="37"/>
        <v>0</v>
      </c>
      <c r="H161" s="58">
        <f t="shared" si="38"/>
        <v>0</v>
      </c>
      <c r="I161" s="208">
        <f t="shared" si="39"/>
        <v>0</v>
      </c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</row>
    <row r="162" spans="1:22" s="66" customFormat="1" ht="10.5" hidden="1" customHeight="1" x14ac:dyDescent="0.25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</row>
    <row r="163" spans="1:22" s="66" customFormat="1" ht="10.5" hidden="1" customHeight="1" x14ac:dyDescent="0.25">
      <c r="A163" s="329"/>
      <c r="B163" s="47" t="e">
        <f>$N$17</f>
        <v>#REF!</v>
      </c>
      <c r="C163" s="69"/>
      <c r="D163" s="49"/>
      <c r="E163" s="69"/>
      <c r="F163" s="48">
        <f t="shared" ref="F163:F172" si="40">COUNTIF($I$20,N17)</f>
        <v>0</v>
      </c>
      <c r="G163" s="48">
        <f t="shared" ref="G163:G172" si="41">COUNTIF($J$20,N17)</f>
        <v>0</v>
      </c>
      <c r="H163" s="48">
        <f t="shared" ref="H163:H172" si="42">COUNTIF($K$20,N17)</f>
        <v>0</v>
      </c>
      <c r="I163" s="205">
        <f t="shared" ref="I163:I172" si="43">SUM(D163:H163)</f>
        <v>0</v>
      </c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</row>
    <row r="164" spans="1:22" s="66" customFormat="1" ht="10.5" hidden="1" customHeight="1" x14ac:dyDescent="0.25">
      <c r="A164" s="329"/>
      <c r="B164" s="54" t="e">
        <f>$N$18</f>
        <v>#REF!</v>
      </c>
      <c r="C164" s="65"/>
      <c r="D164" s="56"/>
      <c r="E164" s="65"/>
      <c r="F164" s="55">
        <f t="shared" si="40"/>
        <v>0</v>
      </c>
      <c r="G164" s="55">
        <f t="shared" si="41"/>
        <v>0</v>
      </c>
      <c r="H164" s="55">
        <f t="shared" si="42"/>
        <v>0</v>
      </c>
      <c r="I164" s="206">
        <f t="shared" si="43"/>
        <v>0</v>
      </c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</row>
    <row r="165" spans="1:22" s="66" customFormat="1" ht="10.5" hidden="1" customHeight="1" x14ac:dyDescent="0.25">
      <c r="A165" s="329"/>
      <c r="B165" s="54" t="e">
        <f>$N$19</f>
        <v>#REF!</v>
      </c>
      <c r="C165" s="65"/>
      <c r="D165" s="56"/>
      <c r="E165" s="65"/>
      <c r="F165" s="55">
        <f t="shared" si="40"/>
        <v>0</v>
      </c>
      <c r="G165" s="55">
        <f t="shared" si="41"/>
        <v>0</v>
      </c>
      <c r="H165" s="55">
        <f t="shared" si="42"/>
        <v>0</v>
      </c>
      <c r="I165" s="206">
        <f t="shared" si="43"/>
        <v>0</v>
      </c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</row>
    <row r="166" spans="1:22" s="66" customFormat="1" ht="10.5" hidden="1" customHeight="1" x14ac:dyDescent="0.25">
      <c r="A166" s="329"/>
      <c r="B166" s="54" t="e">
        <f>$N$20</f>
        <v>#REF!</v>
      </c>
      <c r="C166" s="65"/>
      <c r="D166" s="56"/>
      <c r="E166" s="65"/>
      <c r="F166" s="55">
        <f t="shared" si="40"/>
        <v>0</v>
      </c>
      <c r="G166" s="55">
        <f t="shared" si="41"/>
        <v>0</v>
      </c>
      <c r="H166" s="55">
        <f t="shared" si="42"/>
        <v>0</v>
      </c>
      <c r="I166" s="206">
        <f t="shared" si="43"/>
        <v>0</v>
      </c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</row>
    <row r="167" spans="1:22" s="66" customFormat="1" ht="10.5" hidden="1" customHeight="1" thickBot="1" x14ac:dyDescent="0.25">
      <c r="A167" s="329"/>
      <c r="B167" s="54" t="e">
        <f>$N$21</f>
        <v>#REF!</v>
      </c>
      <c r="C167" s="65"/>
      <c r="D167" s="56"/>
      <c r="E167" s="65"/>
      <c r="F167" s="55">
        <f t="shared" si="40"/>
        <v>0</v>
      </c>
      <c r="G167" s="55">
        <f t="shared" si="41"/>
        <v>0</v>
      </c>
      <c r="H167" s="55">
        <f t="shared" si="42"/>
        <v>0</v>
      </c>
      <c r="I167" s="206">
        <f t="shared" si="43"/>
        <v>0</v>
      </c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</row>
    <row r="168" spans="1:22" s="66" customFormat="1" ht="10.5" hidden="1" customHeight="1" thickBot="1" x14ac:dyDescent="0.25">
      <c r="A168" s="329"/>
      <c r="B168" s="54" t="e">
        <f>$N$22</f>
        <v>#REF!</v>
      </c>
      <c r="C168" s="65"/>
      <c r="D168" s="56"/>
      <c r="E168" s="65"/>
      <c r="F168" s="55">
        <f t="shared" si="40"/>
        <v>0</v>
      </c>
      <c r="G168" s="55">
        <f t="shared" si="41"/>
        <v>0</v>
      </c>
      <c r="H168" s="55">
        <f t="shared" si="42"/>
        <v>0</v>
      </c>
      <c r="I168" s="206">
        <f t="shared" si="43"/>
        <v>0</v>
      </c>
      <c r="J168" s="210"/>
      <c r="K168" s="217" t="e">
        <f>#REF!</f>
        <v>#REF!</v>
      </c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</row>
    <row r="169" spans="1:22" s="66" customFormat="1" ht="10.5" hidden="1" customHeight="1" x14ac:dyDescent="0.25">
      <c r="A169" s="329"/>
      <c r="B169" s="54" t="e">
        <f>$N$23</f>
        <v>#REF!</v>
      </c>
      <c r="C169" s="65"/>
      <c r="D169" s="56"/>
      <c r="E169" s="65"/>
      <c r="F169" s="55">
        <f t="shared" si="40"/>
        <v>0</v>
      </c>
      <c r="G169" s="55">
        <f t="shared" si="41"/>
        <v>0</v>
      </c>
      <c r="H169" s="55">
        <f t="shared" si="42"/>
        <v>0</v>
      </c>
      <c r="I169" s="206">
        <f t="shared" si="43"/>
        <v>0</v>
      </c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</row>
    <row r="170" spans="1:22" s="66" customFormat="1" ht="10.5" hidden="1" customHeight="1" x14ac:dyDescent="0.25">
      <c r="A170" s="329"/>
      <c r="B170" s="54" t="e">
        <f>$N$24</f>
        <v>#REF!</v>
      </c>
      <c r="C170" s="65"/>
      <c r="D170" s="56"/>
      <c r="E170" s="65"/>
      <c r="F170" s="55">
        <f t="shared" si="40"/>
        <v>0</v>
      </c>
      <c r="G170" s="55">
        <f t="shared" si="41"/>
        <v>0</v>
      </c>
      <c r="H170" s="55">
        <f t="shared" si="42"/>
        <v>0</v>
      </c>
      <c r="I170" s="206">
        <f t="shared" si="43"/>
        <v>0</v>
      </c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</row>
    <row r="171" spans="1:22" s="66" customFormat="1" ht="10.5" hidden="1" customHeight="1" x14ac:dyDescent="0.25">
      <c r="A171" s="329"/>
      <c r="B171" s="54" t="e">
        <f>$N$25</f>
        <v>#REF!</v>
      </c>
      <c r="C171" s="65"/>
      <c r="D171" s="56"/>
      <c r="E171" s="65"/>
      <c r="F171" s="55">
        <f t="shared" si="40"/>
        <v>0</v>
      </c>
      <c r="G171" s="55">
        <f t="shared" si="41"/>
        <v>0</v>
      </c>
      <c r="H171" s="55">
        <f t="shared" si="42"/>
        <v>0</v>
      </c>
      <c r="I171" s="206">
        <f t="shared" si="43"/>
        <v>0</v>
      </c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</row>
    <row r="172" spans="1:22" s="66" customFormat="1" ht="10.5" hidden="1" customHeight="1" x14ac:dyDescent="0.25">
      <c r="A172" s="329"/>
      <c r="B172" s="57" t="e">
        <f>$N$26</f>
        <v>#REF!</v>
      </c>
      <c r="C172" s="67"/>
      <c r="D172" s="59"/>
      <c r="E172" s="67"/>
      <c r="F172" s="58">
        <f t="shared" si="40"/>
        <v>0</v>
      </c>
      <c r="G172" s="58">
        <f t="shared" si="41"/>
        <v>0</v>
      </c>
      <c r="H172" s="58">
        <f t="shared" si="42"/>
        <v>0</v>
      </c>
      <c r="I172" s="208">
        <f t="shared" si="43"/>
        <v>0</v>
      </c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</row>
    <row r="173" spans="1:22" s="66" customFormat="1" ht="10.5" hidden="1" customHeight="1" x14ac:dyDescent="0.25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</row>
    <row r="174" spans="1:22" s="66" customFormat="1" ht="10.5" hidden="1" customHeight="1" x14ac:dyDescent="0.25">
      <c r="A174" s="329"/>
      <c r="B174" s="47" t="e">
        <f>$N$17</f>
        <v>#REF!</v>
      </c>
      <c r="C174" s="48"/>
      <c r="D174" s="49"/>
      <c r="E174" s="48"/>
      <c r="F174" s="48">
        <f t="shared" ref="F174:F183" si="44">COUNTIF($I$15,N17)</f>
        <v>0</v>
      </c>
      <c r="G174" s="48">
        <f t="shared" ref="G174:G183" si="45">COUNTIF($J$15,N17)</f>
        <v>0</v>
      </c>
      <c r="H174" s="48">
        <f t="shared" ref="H174:H183" si="46">COUNTIF($K$15,N17)</f>
        <v>0</v>
      </c>
      <c r="I174" s="205">
        <f t="shared" ref="I174:I183" si="47">SUM(D174:H174)</f>
        <v>0</v>
      </c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</row>
    <row r="175" spans="1:22" s="66" customFormat="1" ht="10.5" hidden="1" customHeight="1" x14ac:dyDescent="0.25">
      <c r="A175" s="329"/>
      <c r="B175" s="54" t="e">
        <f>$N$18</f>
        <v>#REF!</v>
      </c>
      <c r="C175" s="55"/>
      <c r="D175" s="56"/>
      <c r="E175" s="55"/>
      <c r="F175" s="55">
        <f t="shared" si="44"/>
        <v>0</v>
      </c>
      <c r="G175" s="55">
        <f t="shared" si="45"/>
        <v>0</v>
      </c>
      <c r="H175" s="55">
        <f t="shared" si="46"/>
        <v>0</v>
      </c>
      <c r="I175" s="206">
        <f t="shared" si="47"/>
        <v>0</v>
      </c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</row>
    <row r="176" spans="1:22" s="66" customFormat="1" ht="10.5" hidden="1" customHeight="1" x14ac:dyDescent="0.25">
      <c r="A176" s="329"/>
      <c r="B176" s="54" t="e">
        <f>$N$19</f>
        <v>#REF!</v>
      </c>
      <c r="C176" s="55"/>
      <c r="D176" s="56"/>
      <c r="E176" s="55"/>
      <c r="F176" s="55">
        <f t="shared" si="44"/>
        <v>0</v>
      </c>
      <c r="G176" s="55">
        <f t="shared" si="45"/>
        <v>0</v>
      </c>
      <c r="H176" s="55">
        <f t="shared" si="46"/>
        <v>0</v>
      </c>
      <c r="I176" s="206">
        <f t="shared" si="47"/>
        <v>0</v>
      </c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</row>
    <row r="177" spans="1:22" s="66" customFormat="1" ht="10.5" hidden="1" customHeight="1" x14ac:dyDescent="0.25">
      <c r="A177" s="329"/>
      <c r="B177" s="54" t="e">
        <f>$N$20</f>
        <v>#REF!</v>
      </c>
      <c r="C177" s="55"/>
      <c r="D177" s="56"/>
      <c r="E177" s="55"/>
      <c r="F177" s="55">
        <f t="shared" si="44"/>
        <v>0</v>
      </c>
      <c r="G177" s="55">
        <f t="shared" si="45"/>
        <v>0</v>
      </c>
      <c r="H177" s="55">
        <f t="shared" si="46"/>
        <v>0</v>
      </c>
      <c r="I177" s="206">
        <f t="shared" si="47"/>
        <v>0</v>
      </c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</row>
    <row r="178" spans="1:22" s="66" customFormat="1" ht="10.5" hidden="1" customHeight="1" thickBot="1" x14ac:dyDescent="0.25">
      <c r="A178" s="329"/>
      <c r="B178" s="54" t="e">
        <f>$N$21</f>
        <v>#REF!</v>
      </c>
      <c r="C178" s="55"/>
      <c r="D178" s="56"/>
      <c r="E178" s="55"/>
      <c r="F178" s="55">
        <f t="shared" si="44"/>
        <v>0</v>
      </c>
      <c r="G178" s="55">
        <f t="shared" si="45"/>
        <v>0</v>
      </c>
      <c r="H178" s="55">
        <f t="shared" si="46"/>
        <v>0</v>
      </c>
      <c r="I178" s="206">
        <f t="shared" si="47"/>
        <v>0</v>
      </c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</row>
    <row r="179" spans="1:22" s="66" customFormat="1" ht="10.5" hidden="1" customHeight="1" thickBot="1" x14ac:dyDescent="0.25">
      <c r="A179" s="329"/>
      <c r="B179" s="54" t="e">
        <f>$N$22</f>
        <v>#REF!</v>
      </c>
      <c r="C179" s="55"/>
      <c r="D179" s="56"/>
      <c r="E179" s="55"/>
      <c r="F179" s="55">
        <f t="shared" si="44"/>
        <v>0</v>
      </c>
      <c r="G179" s="55">
        <f t="shared" si="45"/>
        <v>0</v>
      </c>
      <c r="H179" s="55">
        <f t="shared" si="46"/>
        <v>0</v>
      </c>
      <c r="I179" s="206">
        <f t="shared" si="47"/>
        <v>0</v>
      </c>
      <c r="J179" s="210"/>
      <c r="K179" s="217" t="e">
        <f>#REF!</f>
        <v>#REF!</v>
      </c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</row>
    <row r="180" spans="1:22" s="66" customFormat="1" ht="10.5" hidden="1" customHeight="1" x14ac:dyDescent="0.25">
      <c r="A180" s="329"/>
      <c r="B180" s="54" t="e">
        <f>$N$23</f>
        <v>#REF!</v>
      </c>
      <c r="C180" s="55"/>
      <c r="D180" s="56"/>
      <c r="E180" s="55"/>
      <c r="F180" s="55">
        <f t="shared" si="44"/>
        <v>0</v>
      </c>
      <c r="G180" s="55">
        <f t="shared" si="45"/>
        <v>0</v>
      </c>
      <c r="H180" s="55">
        <f t="shared" si="46"/>
        <v>0</v>
      </c>
      <c r="I180" s="206">
        <f t="shared" si="47"/>
        <v>0</v>
      </c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</row>
    <row r="181" spans="1:22" s="66" customFormat="1" ht="10.5" hidden="1" customHeight="1" x14ac:dyDescent="0.25">
      <c r="A181" s="329"/>
      <c r="B181" s="54" t="e">
        <f>$N$24</f>
        <v>#REF!</v>
      </c>
      <c r="C181" s="55"/>
      <c r="D181" s="56"/>
      <c r="E181" s="55"/>
      <c r="F181" s="55">
        <f t="shared" si="44"/>
        <v>0</v>
      </c>
      <c r="G181" s="55">
        <f t="shared" si="45"/>
        <v>0</v>
      </c>
      <c r="H181" s="55">
        <f t="shared" si="46"/>
        <v>0</v>
      </c>
      <c r="I181" s="206">
        <f t="shared" si="47"/>
        <v>0</v>
      </c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</row>
    <row r="182" spans="1:22" s="66" customFormat="1" ht="10.5" hidden="1" customHeight="1" x14ac:dyDescent="0.25">
      <c r="A182" s="329"/>
      <c r="B182" s="54" t="e">
        <f>$N$25</f>
        <v>#REF!</v>
      </c>
      <c r="C182" s="55"/>
      <c r="D182" s="56"/>
      <c r="E182" s="55"/>
      <c r="F182" s="55">
        <f t="shared" si="44"/>
        <v>0</v>
      </c>
      <c r="G182" s="55">
        <f t="shared" si="45"/>
        <v>0</v>
      </c>
      <c r="H182" s="55">
        <f t="shared" si="46"/>
        <v>0</v>
      </c>
      <c r="I182" s="206">
        <f t="shared" si="47"/>
        <v>0</v>
      </c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</row>
    <row r="183" spans="1:22" s="66" customFormat="1" ht="10.5" hidden="1" customHeight="1" x14ac:dyDescent="0.25">
      <c r="A183" s="329"/>
      <c r="B183" s="57" t="e">
        <f>$N$26</f>
        <v>#REF!</v>
      </c>
      <c r="C183" s="58"/>
      <c r="D183" s="59"/>
      <c r="E183" s="58"/>
      <c r="F183" s="58">
        <f t="shared" si="44"/>
        <v>0</v>
      </c>
      <c r="G183" s="58">
        <f t="shared" si="45"/>
        <v>0</v>
      </c>
      <c r="H183" s="58">
        <f t="shared" si="46"/>
        <v>0</v>
      </c>
      <c r="I183" s="208">
        <f t="shared" si="47"/>
        <v>0</v>
      </c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</row>
    <row r="184" spans="1:22" s="66" customFormat="1" ht="10.5" hidden="1" customHeight="1" x14ac:dyDescent="0.25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</row>
    <row r="185" spans="1:22" s="66" customFormat="1" ht="10.5" hidden="1" customHeight="1" x14ac:dyDescent="0.25">
      <c r="A185" s="329"/>
      <c r="B185" s="47" t="e">
        <f>$N$17</f>
        <v>#REF!</v>
      </c>
      <c r="C185" s="69"/>
      <c r="D185" s="49"/>
      <c r="E185" s="69"/>
      <c r="F185" s="48">
        <f t="shared" ref="F185:F194" si="48">COUNTIF($I$10,N17)</f>
        <v>0</v>
      </c>
      <c r="G185" s="48">
        <f t="shared" ref="G185:G194" si="49">COUNTIF($J$10,N17)</f>
        <v>0</v>
      </c>
      <c r="H185" s="48">
        <f t="shared" ref="H185:H194" si="50">COUNTIF($K$10,N17)</f>
        <v>0</v>
      </c>
      <c r="I185" s="205">
        <f t="shared" ref="I185:I194" si="51">SUM(D185:H185)</f>
        <v>0</v>
      </c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</row>
    <row r="186" spans="1:22" s="66" customFormat="1" ht="10.5" hidden="1" customHeight="1" x14ac:dyDescent="0.25">
      <c r="A186" s="329"/>
      <c r="B186" s="54" t="e">
        <f>$N$18</f>
        <v>#REF!</v>
      </c>
      <c r="C186" s="65"/>
      <c r="D186" s="56"/>
      <c r="E186" s="65"/>
      <c r="F186" s="55">
        <f t="shared" si="48"/>
        <v>0</v>
      </c>
      <c r="G186" s="55">
        <f t="shared" si="49"/>
        <v>0</v>
      </c>
      <c r="H186" s="55">
        <f t="shared" si="50"/>
        <v>0</v>
      </c>
      <c r="I186" s="206">
        <f t="shared" si="51"/>
        <v>0</v>
      </c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</row>
    <row r="187" spans="1:22" s="66" customFormat="1" ht="10.5" hidden="1" customHeight="1" x14ac:dyDescent="0.25">
      <c r="A187" s="329"/>
      <c r="B187" s="54" t="e">
        <f>$N$19</f>
        <v>#REF!</v>
      </c>
      <c r="C187" s="65"/>
      <c r="D187" s="56"/>
      <c r="E187" s="65"/>
      <c r="F187" s="55">
        <f t="shared" si="48"/>
        <v>0</v>
      </c>
      <c r="G187" s="55">
        <f t="shared" si="49"/>
        <v>0</v>
      </c>
      <c r="H187" s="55">
        <f t="shared" si="50"/>
        <v>0</v>
      </c>
      <c r="I187" s="206">
        <f t="shared" si="51"/>
        <v>0</v>
      </c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</row>
    <row r="188" spans="1:22" s="66" customFormat="1" ht="10.5" hidden="1" customHeight="1" x14ac:dyDescent="0.25">
      <c r="A188" s="329"/>
      <c r="B188" s="54" t="e">
        <f>$N$20</f>
        <v>#REF!</v>
      </c>
      <c r="C188" s="65"/>
      <c r="D188" s="56"/>
      <c r="E188" s="65"/>
      <c r="F188" s="55">
        <f t="shared" si="48"/>
        <v>0</v>
      </c>
      <c r="G188" s="55">
        <f t="shared" si="49"/>
        <v>0</v>
      </c>
      <c r="H188" s="55">
        <f t="shared" si="50"/>
        <v>0</v>
      </c>
      <c r="I188" s="206">
        <f t="shared" si="51"/>
        <v>0</v>
      </c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</row>
    <row r="189" spans="1:22" s="66" customFormat="1" ht="10.5" hidden="1" customHeight="1" x14ac:dyDescent="0.25">
      <c r="A189" s="329"/>
      <c r="B189" s="54" t="e">
        <f>$N$21</f>
        <v>#REF!</v>
      </c>
      <c r="C189" s="65"/>
      <c r="D189" s="56"/>
      <c r="E189" s="65"/>
      <c r="F189" s="55">
        <f t="shared" si="48"/>
        <v>0</v>
      </c>
      <c r="G189" s="55">
        <f t="shared" si="49"/>
        <v>0</v>
      </c>
      <c r="H189" s="55">
        <f t="shared" si="50"/>
        <v>0</v>
      </c>
      <c r="I189" s="206">
        <f t="shared" si="51"/>
        <v>0</v>
      </c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</row>
    <row r="190" spans="1:22" s="66" customFormat="1" ht="10.5" hidden="1" customHeight="1" x14ac:dyDescent="0.25">
      <c r="A190" s="329"/>
      <c r="B190" s="54" t="e">
        <f>$N$22</f>
        <v>#REF!</v>
      </c>
      <c r="C190" s="65"/>
      <c r="D190" s="56"/>
      <c r="E190" s="65"/>
      <c r="F190" s="55">
        <f t="shared" si="48"/>
        <v>0</v>
      </c>
      <c r="G190" s="55">
        <f t="shared" si="49"/>
        <v>0</v>
      </c>
      <c r="H190" s="55">
        <f t="shared" si="50"/>
        <v>0</v>
      </c>
      <c r="I190" s="206">
        <f t="shared" si="51"/>
        <v>0</v>
      </c>
      <c r="J190" s="210"/>
      <c r="K190" s="53" t="e">
        <f>#REF!</f>
        <v>#REF!</v>
      </c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</row>
    <row r="191" spans="1:22" s="66" customFormat="1" ht="10.5" hidden="1" customHeight="1" x14ac:dyDescent="0.25">
      <c r="A191" s="329"/>
      <c r="B191" s="54" t="e">
        <f>$N$23</f>
        <v>#REF!</v>
      </c>
      <c r="C191" s="65"/>
      <c r="D191" s="56"/>
      <c r="E191" s="65"/>
      <c r="F191" s="55">
        <f t="shared" si="48"/>
        <v>0</v>
      </c>
      <c r="G191" s="55">
        <f t="shared" si="49"/>
        <v>0</v>
      </c>
      <c r="H191" s="55">
        <f t="shared" si="50"/>
        <v>0</v>
      </c>
      <c r="I191" s="206">
        <f t="shared" si="51"/>
        <v>0</v>
      </c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</row>
    <row r="192" spans="1:22" s="66" customFormat="1" ht="10.5" hidden="1" customHeight="1" x14ac:dyDescent="0.25">
      <c r="A192" s="329"/>
      <c r="B192" s="54" t="e">
        <f>$N$24</f>
        <v>#REF!</v>
      </c>
      <c r="C192" s="65"/>
      <c r="D192" s="56"/>
      <c r="E192" s="65"/>
      <c r="F192" s="55">
        <f t="shared" si="48"/>
        <v>0</v>
      </c>
      <c r="G192" s="55">
        <f t="shared" si="49"/>
        <v>0</v>
      </c>
      <c r="H192" s="55">
        <f t="shared" si="50"/>
        <v>0</v>
      </c>
      <c r="I192" s="206">
        <f t="shared" si="51"/>
        <v>0</v>
      </c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</row>
    <row r="193" spans="1:22" s="66" customFormat="1" ht="10.5" hidden="1" customHeight="1" x14ac:dyDescent="0.25">
      <c r="A193" s="329"/>
      <c r="B193" s="54" t="e">
        <f>$N$25</f>
        <v>#REF!</v>
      </c>
      <c r="C193" s="65"/>
      <c r="D193" s="56"/>
      <c r="E193" s="65"/>
      <c r="F193" s="55">
        <f t="shared" si="48"/>
        <v>0</v>
      </c>
      <c r="G193" s="55">
        <f t="shared" si="49"/>
        <v>0</v>
      </c>
      <c r="H193" s="55">
        <f t="shared" si="50"/>
        <v>0</v>
      </c>
      <c r="I193" s="206">
        <f t="shared" si="51"/>
        <v>0</v>
      </c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</row>
    <row r="194" spans="1:22" s="66" customFormat="1" ht="10.5" hidden="1" customHeight="1" x14ac:dyDescent="0.25">
      <c r="A194" s="329"/>
      <c r="B194" s="57" t="e">
        <f>$N$26</f>
        <v>#REF!</v>
      </c>
      <c r="C194" s="67"/>
      <c r="D194" s="59"/>
      <c r="E194" s="67"/>
      <c r="F194" s="58">
        <f t="shared" si="48"/>
        <v>0</v>
      </c>
      <c r="G194" s="58">
        <f t="shared" si="49"/>
        <v>0</v>
      </c>
      <c r="H194" s="58">
        <f t="shared" si="50"/>
        <v>0</v>
      </c>
      <c r="I194" s="208">
        <f t="shared" si="51"/>
        <v>0</v>
      </c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</row>
    <row r="195" spans="1:22" s="66" customFormat="1" ht="10.5" hidden="1" customHeight="1" x14ac:dyDescent="0.25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</row>
    <row r="196" spans="1:22" s="66" customFormat="1" ht="10.5" hidden="1" customHeight="1" x14ac:dyDescent="0.25">
      <c r="A196" s="329"/>
      <c r="B196" s="47" t="e">
        <f>$N$17</f>
        <v>#REF!</v>
      </c>
      <c r="C196" s="69"/>
      <c r="D196" s="49"/>
      <c r="E196" s="69"/>
      <c r="F196" s="48">
        <f t="shared" ref="F196:F205" si="52">COUNTIF($I$11,N17)</f>
        <v>0</v>
      </c>
      <c r="G196" s="48">
        <f t="shared" ref="G196:G205" si="53">COUNTIF($J$11,N17)</f>
        <v>0</v>
      </c>
      <c r="H196" s="48">
        <f t="shared" ref="H196:H205" si="54">COUNTIF($K$11,N17)</f>
        <v>0</v>
      </c>
      <c r="I196" s="205">
        <f t="shared" ref="I196:I205" si="55">SUM(D196:H196)</f>
        <v>0</v>
      </c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</row>
    <row r="197" spans="1:22" s="66" customFormat="1" ht="10.5" hidden="1" customHeight="1" x14ac:dyDescent="0.25">
      <c r="A197" s="329"/>
      <c r="B197" s="54" t="e">
        <f>$N$18</f>
        <v>#REF!</v>
      </c>
      <c r="C197" s="65"/>
      <c r="D197" s="56"/>
      <c r="E197" s="65"/>
      <c r="F197" s="70">
        <f t="shared" si="52"/>
        <v>0</v>
      </c>
      <c r="G197" s="55">
        <f t="shared" si="53"/>
        <v>0</v>
      </c>
      <c r="H197" s="70">
        <f t="shared" si="54"/>
        <v>0</v>
      </c>
      <c r="I197" s="206">
        <f t="shared" si="55"/>
        <v>0</v>
      </c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</row>
    <row r="198" spans="1:22" s="66" customFormat="1" ht="10.5" hidden="1" customHeight="1" x14ac:dyDescent="0.25">
      <c r="A198" s="329"/>
      <c r="B198" s="54" t="e">
        <f>$N$19</f>
        <v>#REF!</v>
      </c>
      <c r="C198" s="65"/>
      <c r="D198" s="56"/>
      <c r="E198" s="65"/>
      <c r="F198" s="55">
        <f t="shared" si="52"/>
        <v>0</v>
      </c>
      <c r="G198" s="55">
        <f t="shared" si="53"/>
        <v>0</v>
      </c>
      <c r="H198" s="55">
        <f t="shared" si="54"/>
        <v>0</v>
      </c>
      <c r="I198" s="206">
        <f t="shared" si="55"/>
        <v>0</v>
      </c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</row>
    <row r="199" spans="1:22" s="66" customFormat="1" ht="10.5" hidden="1" customHeight="1" x14ac:dyDescent="0.25">
      <c r="A199" s="329"/>
      <c r="B199" s="54" t="e">
        <f>$N$20</f>
        <v>#REF!</v>
      </c>
      <c r="C199" s="65"/>
      <c r="D199" s="56"/>
      <c r="E199" s="65"/>
      <c r="F199" s="55">
        <f t="shared" si="52"/>
        <v>0</v>
      </c>
      <c r="G199" s="55">
        <f t="shared" si="53"/>
        <v>0</v>
      </c>
      <c r="H199" s="55">
        <f t="shared" si="54"/>
        <v>0</v>
      </c>
      <c r="I199" s="206">
        <f t="shared" si="55"/>
        <v>0</v>
      </c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</row>
    <row r="200" spans="1:22" s="66" customFormat="1" ht="10.5" hidden="1" customHeight="1" thickBot="1" x14ac:dyDescent="0.25">
      <c r="A200" s="329"/>
      <c r="B200" s="54" t="e">
        <f>$N$21</f>
        <v>#REF!</v>
      </c>
      <c r="C200" s="65"/>
      <c r="D200" s="56"/>
      <c r="E200" s="65"/>
      <c r="F200" s="55">
        <f t="shared" si="52"/>
        <v>0</v>
      </c>
      <c r="G200" s="55">
        <f t="shared" si="53"/>
        <v>0</v>
      </c>
      <c r="H200" s="55">
        <f t="shared" si="54"/>
        <v>0</v>
      </c>
      <c r="I200" s="206">
        <f t="shared" si="55"/>
        <v>0</v>
      </c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</row>
    <row r="201" spans="1:22" s="66" customFormat="1" ht="10.5" hidden="1" customHeight="1" thickBot="1" x14ac:dyDescent="0.25">
      <c r="A201" s="329"/>
      <c r="B201" s="54" t="e">
        <f>$N$22</f>
        <v>#REF!</v>
      </c>
      <c r="C201" s="65"/>
      <c r="D201" s="56"/>
      <c r="E201" s="65"/>
      <c r="F201" s="55">
        <f t="shared" si="52"/>
        <v>0</v>
      </c>
      <c r="G201" s="55">
        <f t="shared" si="53"/>
        <v>0</v>
      </c>
      <c r="H201" s="55">
        <f t="shared" si="54"/>
        <v>0</v>
      </c>
      <c r="I201" s="206">
        <f t="shared" si="55"/>
        <v>0</v>
      </c>
      <c r="J201" s="210"/>
      <c r="K201" s="217" t="e">
        <f>#REF!</f>
        <v>#REF!</v>
      </c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</row>
    <row r="202" spans="1:22" s="66" customFormat="1" ht="10.5" hidden="1" customHeight="1" x14ac:dyDescent="0.25">
      <c r="A202" s="329"/>
      <c r="B202" s="54" t="e">
        <f>$N$23</f>
        <v>#REF!</v>
      </c>
      <c r="C202" s="65"/>
      <c r="D202" s="56"/>
      <c r="E202" s="65"/>
      <c r="F202" s="55">
        <f t="shared" si="52"/>
        <v>0</v>
      </c>
      <c r="G202" s="55">
        <f t="shared" si="53"/>
        <v>0</v>
      </c>
      <c r="H202" s="55">
        <f t="shared" si="54"/>
        <v>0</v>
      </c>
      <c r="I202" s="206">
        <f t="shared" si="55"/>
        <v>0</v>
      </c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</row>
    <row r="203" spans="1:22" s="66" customFormat="1" ht="10.5" hidden="1" customHeight="1" x14ac:dyDescent="0.25">
      <c r="A203" s="329"/>
      <c r="B203" s="54" t="e">
        <f>$N$24</f>
        <v>#REF!</v>
      </c>
      <c r="C203" s="65"/>
      <c r="D203" s="56"/>
      <c r="E203" s="65"/>
      <c r="F203" s="55">
        <f t="shared" si="52"/>
        <v>0</v>
      </c>
      <c r="G203" s="55">
        <f t="shared" si="53"/>
        <v>0</v>
      </c>
      <c r="H203" s="55">
        <f t="shared" si="54"/>
        <v>0</v>
      </c>
      <c r="I203" s="206">
        <f t="shared" si="55"/>
        <v>0</v>
      </c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</row>
    <row r="204" spans="1:22" s="66" customFormat="1" ht="10.5" hidden="1" customHeight="1" x14ac:dyDescent="0.25">
      <c r="A204" s="329"/>
      <c r="B204" s="54" t="e">
        <f>$N$25</f>
        <v>#REF!</v>
      </c>
      <c r="C204" s="65"/>
      <c r="D204" s="56"/>
      <c r="E204" s="65"/>
      <c r="F204" s="55">
        <f t="shared" si="52"/>
        <v>0</v>
      </c>
      <c r="G204" s="55">
        <f t="shared" si="53"/>
        <v>0</v>
      </c>
      <c r="H204" s="55">
        <f t="shared" si="54"/>
        <v>0</v>
      </c>
      <c r="I204" s="206">
        <f t="shared" si="55"/>
        <v>0</v>
      </c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</row>
    <row r="205" spans="1:22" s="66" customFormat="1" ht="10.5" hidden="1" customHeight="1" x14ac:dyDescent="0.25">
      <c r="A205" s="329"/>
      <c r="B205" s="57" t="e">
        <f>$N$26</f>
        <v>#REF!</v>
      </c>
      <c r="C205" s="67"/>
      <c r="D205" s="59"/>
      <c r="E205" s="67"/>
      <c r="F205" s="58">
        <f t="shared" si="52"/>
        <v>0</v>
      </c>
      <c r="G205" s="58">
        <f t="shared" si="53"/>
        <v>0</v>
      </c>
      <c r="H205" s="58">
        <f t="shared" si="54"/>
        <v>0</v>
      </c>
      <c r="I205" s="208">
        <f t="shared" si="55"/>
        <v>0</v>
      </c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</row>
    <row r="206" spans="1:22" s="66" customFormat="1" ht="10.5" hidden="1" customHeight="1" x14ac:dyDescent="0.25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</row>
    <row r="207" spans="1:22" s="66" customFormat="1" ht="10.5" hidden="1" customHeight="1" x14ac:dyDescent="0.25">
      <c r="A207" s="329"/>
      <c r="B207" s="47" t="e">
        <f>$N$17</f>
        <v>#REF!</v>
      </c>
      <c r="C207" s="69"/>
      <c r="D207" s="49"/>
      <c r="E207" s="69"/>
      <c r="F207" s="48">
        <f t="shared" ref="F207:F216" si="56">COUNTIF($I$22,N17)</f>
        <v>0</v>
      </c>
      <c r="G207" s="48">
        <f t="shared" ref="G207:G216" si="57">COUNTIF($J$22,N17)</f>
        <v>0</v>
      </c>
      <c r="H207" s="48">
        <f t="shared" ref="H207:H216" si="58">COUNTIF($K$22,N17)</f>
        <v>0</v>
      </c>
      <c r="I207" s="205">
        <f t="shared" ref="I207:I216" si="59">SUM(D207:H207)</f>
        <v>0</v>
      </c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</row>
    <row r="208" spans="1:22" s="66" customFormat="1" ht="10.5" hidden="1" customHeight="1" x14ac:dyDescent="0.25">
      <c r="A208" s="329"/>
      <c r="B208" s="54" t="e">
        <f>$N$18</f>
        <v>#REF!</v>
      </c>
      <c r="C208" s="65"/>
      <c r="D208" s="56"/>
      <c r="E208" s="65"/>
      <c r="F208" s="55">
        <f t="shared" si="56"/>
        <v>0</v>
      </c>
      <c r="G208" s="55">
        <f t="shared" si="57"/>
        <v>0</v>
      </c>
      <c r="H208" s="55">
        <f t="shared" si="58"/>
        <v>0</v>
      </c>
      <c r="I208" s="206">
        <f t="shared" si="59"/>
        <v>0</v>
      </c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</row>
    <row r="209" spans="1:22" s="66" customFormat="1" ht="10.5" hidden="1" customHeight="1" x14ac:dyDescent="0.25">
      <c r="A209" s="329"/>
      <c r="B209" s="54" t="e">
        <f>$N$19</f>
        <v>#REF!</v>
      </c>
      <c r="C209" s="65"/>
      <c r="D209" s="56"/>
      <c r="E209" s="65"/>
      <c r="F209" s="55">
        <f t="shared" si="56"/>
        <v>0</v>
      </c>
      <c r="G209" s="55">
        <f t="shared" si="57"/>
        <v>0</v>
      </c>
      <c r="H209" s="55">
        <f t="shared" si="58"/>
        <v>0</v>
      </c>
      <c r="I209" s="206">
        <f t="shared" si="59"/>
        <v>0</v>
      </c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</row>
    <row r="210" spans="1:22" s="66" customFormat="1" ht="10.5" hidden="1" customHeight="1" x14ac:dyDescent="0.25">
      <c r="A210" s="329"/>
      <c r="B210" s="54" t="e">
        <f>$N$20</f>
        <v>#REF!</v>
      </c>
      <c r="C210" s="65"/>
      <c r="D210" s="56"/>
      <c r="E210" s="65"/>
      <c r="F210" s="55">
        <f t="shared" si="56"/>
        <v>0</v>
      </c>
      <c r="G210" s="55">
        <f t="shared" si="57"/>
        <v>0</v>
      </c>
      <c r="H210" s="55">
        <f t="shared" si="58"/>
        <v>0</v>
      </c>
      <c r="I210" s="206">
        <f t="shared" si="59"/>
        <v>0</v>
      </c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</row>
    <row r="211" spans="1:22" s="66" customFormat="1" ht="10.5" hidden="1" customHeight="1" thickBot="1" x14ac:dyDescent="0.25">
      <c r="A211" s="329"/>
      <c r="B211" s="54" t="e">
        <f>$N$21</f>
        <v>#REF!</v>
      </c>
      <c r="C211" s="65"/>
      <c r="D211" s="56"/>
      <c r="E211" s="65"/>
      <c r="F211" s="55">
        <f t="shared" si="56"/>
        <v>0</v>
      </c>
      <c r="G211" s="55">
        <f t="shared" si="57"/>
        <v>0</v>
      </c>
      <c r="H211" s="55">
        <f t="shared" si="58"/>
        <v>0</v>
      </c>
      <c r="I211" s="206">
        <f t="shared" si="59"/>
        <v>0</v>
      </c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</row>
    <row r="212" spans="1:22" s="66" customFormat="1" ht="10.5" hidden="1" customHeight="1" thickBot="1" x14ac:dyDescent="0.25">
      <c r="A212" s="329"/>
      <c r="B212" s="54" t="e">
        <f>$N$22</f>
        <v>#REF!</v>
      </c>
      <c r="C212" s="65"/>
      <c r="D212" s="56"/>
      <c r="E212" s="65"/>
      <c r="F212" s="55">
        <f t="shared" si="56"/>
        <v>0</v>
      </c>
      <c r="G212" s="55">
        <f t="shared" si="57"/>
        <v>0</v>
      </c>
      <c r="H212" s="55">
        <f t="shared" si="58"/>
        <v>0</v>
      </c>
      <c r="I212" s="206">
        <f t="shared" si="59"/>
        <v>0</v>
      </c>
      <c r="J212" s="210"/>
      <c r="K212" s="217" t="e">
        <f>#REF!</f>
        <v>#REF!</v>
      </c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</row>
    <row r="213" spans="1:22" s="66" customFormat="1" ht="10.5" hidden="1" customHeight="1" x14ac:dyDescent="0.25">
      <c r="A213" s="329"/>
      <c r="B213" s="54" t="e">
        <f>$N$23</f>
        <v>#REF!</v>
      </c>
      <c r="C213" s="65"/>
      <c r="D213" s="56"/>
      <c r="E213" s="65"/>
      <c r="F213" s="55">
        <f t="shared" si="56"/>
        <v>0</v>
      </c>
      <c r="G213" s="55">
        <f t="shared" si="57"/>
        <v>0</v>
      </c>
      <c r="H213" s="55">
        <f t="shared" si="58"/>
        <v>0</v>
      </c>
      <c r="I213" s="206">
        <f t="shared" si="59"/>
        <v>0</v>
      </c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</row>
    <row r="214" spans="1:22" s="66" customFormat="1" ht="10.5" hidden="1" customHeight="1" x14ac:dyDescent="0.25">
      <c r="A214" s="329"/>
      <c r="B214" s="54" t="e">
        <f>$N$24</f>
        <v>#REF!</v>
      </c>
      <c r="C214" s="65"/>
      <c r="D214" s="56"/>
      <c r="E214" s="65"/>
      <c r="F214" s="55">
        <f t="shared" si="56"/>
        <v>0</v>
      </c>
      <c r="G214" s="55">
        <f t="shared" si="57"/>
        <v>0</v>
      </c>
      <c r="H214" s="55">
        <f t="shared" si="58"/>
        <v>0</v>
      </c>
      <c r="I214" s="206">
        <f t="shared" si="59"/>
        <v>0</v>
      </c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</row>
    <row r="215" spans="1:22" s="66" customFormat="1" ht="10.5" hidden="1" customHeight="1" x14ac:dyDescent="0.25">
      <c r="A215" s="329"/>
      <c r="B215" s="54" t="e">
        <f>$N$25</f>
        <v>#REF!</v>
      </c>
      <c r="C215" s="65"/>
      <c r="D215" s="56"/>
      <c r="E215" s="65"/>
      <c r="F215" s="55">
        <f t="shared" si="56"/>
        <v>0</v>
      </c>
      <c r="G215" s="55">
        <f t="shared" si="57"/>
        <v>0</v>
      </c>
      <c r="H215" s="55">
        <f t="shared" si="58"/>
        <v>0</v>
      </c>
      <c r="I215" s="206">
        <f t="shared" si="59"/>
        <v>0</v>
      </c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</row>
    <row r="216" spans="1:22" s="66" customFormat="1" ht="10.5" hidden="1" customHeight="1" x14ac:dyDescent="0.25">
      <c r="A216" s="329"/>
      <c r="B216" s="57" t="e">
        <f>$N$26</f>
        <v>#REF!</v>
      </c>
      <c r="C216" s="67"/>
      <c r="D216" s="59"/>
      <c r="E216" s="67"/>
      <c r="F216" s="58">
        <f t="shared" si="56"/>
        <v>0</v>
      </c>
      <c r="G216" s="58">
        <f t="shared" si="57"/>
        <v>0</v>
      </c>
      <c r="H216" s="58">
        <f t="shared" si="58"/>
        <v>0</v>
      </c>
      <c r="I216" s="208">
        <f t="shared" si="59"/>
        <v>0</v>
      </c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</row>
    <row r="217" spans="1:22" s="66" customFormat="1" ht="10.5" hidden="1" customHeight="1" x14ac:dyDescent="0.25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</row>
    <row r="218" spans="1:22" s="66" customFormat="1" ht="10.5" hidden="1" customHeight="1" x14ac:dyDescent="0.25">
      <c r="A218" s="329"/>
      <c r="B218" s="71" t="e">
        <f>$N$17</f>
        <v>#REF!</v>
      </c>
      <c r="C218" s="72"/>
      <c r="D218" s="73"/>
      <c r="E218" s="72"/>
      <c r="F218" s="72">
        <f t="shared" ref="F218:F227" si="60">COUNTIF($I$9,N17)</f>
        <v>0</v>
      </c>
      <c r="G218" s="72">
        <f t="shared" ref="G218:G227" si="61">COUNTIF($J$9,N17)</f>
        <v>0</v>
      </c>
      <c r="H218" s="72">
        <f t="shared" ref="H218:H227" si="62">COUNTIF($K$9,N17)</f>
        <v>0</v>
      </c>
      <c r="I218" s="212">
        <f t="shared" ref="I218:I227" si="63">SUM(D218:H218)</f>
        <v>0</v>
      </c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</row>
    <row r="219" spans="1:22" s="66" customFormat="1" ht="10.5" hidden="1" customHeight="1" x14ac:dyDescent="0.25">
      <c r="A219" s="329"/>
      <c r="B219" s="74" t="e">
        <f>$N$18</f>
        <v>#REF!</v>
      </c>
      <c r="C219" s="75"/>
      <c r="D219" s="76"/>
      <c r="E219" s="75"/>
      <c r="F219" s="75">
        <f t="shared" si="60"/>
        <v>0</v>
      </c>
      <c r="G219" s="75">
        <f t="shared" si="61"/>
        <v>0</v>
      </c>
      <c r="H219" s="75">
        <f t="shared" si="62"/>
        <v>0</v>
      </c>
      <c r="I219" s="213">
        <f t="shared" si="63"/>
        <v>0</v>
      </c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</row>
    <row r="220" spans="1:22" s="66" customFormat="1" ht="10.5" hidden="1" customHeight="1" x14ac:dyDescent="0.25">
      <c r="A220" s="329"/>
      <c r="B220" s="74" t="e">
        <f>$N$19</f>
        <v>#REF!</v>
      </c>
      <c r="C220" s="75"/>
      <c r="D220" s="76"/>
      <c r="E220" s="75"/>
      <c r="F220" s="75">
        <f t="shared" si="60"/>
        <v>0</v>
      </c>
      <c r="G220" s="75">
        <f t="shared" si="61"/>
        <v>0</v>
      </c>
      <c r="H220" s="75">
        <f t="shared" si="62"/>
        <v>0</v>
      </c>
      <c r="I220" s="213">
        <f t="shared" si="63"/>
        <v>0</v>
      </c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</row>
    <row r="221" spans="1:22" s="66" customFormat="1" ht="10.5" hidden="1" customHeight="1" x14ac:dyDescent="0.25">
      <c r="A221" s="329"/>
      <c r="B221" s="74" t="e">
        <f>$N$20</f>
        <v>#REF!</v>
      </c>
      <c r="C221" s="75"/>
      <c r="D221" s="76"/>
      <c r="E221" s="75"/>
      <c r="F221" s="75">
        <f t="shared" si="60"/>
        <v>0</v>
      </c>
      <c r="G221" s="75">
        <f t="shared" si="61"/>
        <v>0</v>
      </c>
      <c r="H221" s="75">
        <f t="shared" si="62"/>
        <v>0</v>
      </c>
      <c r="I221" s="213">
        <f t="shared" si="63"/>
        <v>0</v>
      </c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</row>
    <row r="222" spans="1:22" s="66" customFormat="1" ht="10.5" hidden="1" customHeight="1" thickBot="1" x14ac:dyDescent="0.25">
      <c r="A222" s="329"/>
      <c r="B222" s="74" t="e">
        <f>$N$21</f>
        <v>#REF!</v>
      </c>
      <c r="C222" s="75"/>
      <c r="D222" s="76"/>
      <c r="E222" s="75"/>
      <c r="F222" s="75">
        <f t="shared" si="60"/>
        <v>0</v>
      </c>
      <c r="G222" s="75">
        <f t="shared" si="61"/>
        <v>0</v>
      </c>
      <c r="H222" s="75">
        <f t="shared" si="62"/>
        <v>0</v>
      </c>
      <c r="I222" s="213">
        <f t="shared" si="63"/>
        <v>0</v>
      </c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</row>
    <row r="223" spans="1:22" s="66" customFormat="1" ht="10.5" hidden="1" customHeight="1" thickBot="1" x14ac:dyDescent="0.25">
      <c r="A223" s="329"/>
      <c r="B223" s="74" t="e">
        <f>$N$22</f>
        <v>#REF!</v>
      </c>
      <c r="C223" s="75"/>
      <c r="D223" s="76"/>
      <c r="E223" s="75"/>
      <c r="F223" s="75">
        <f t="shared" si="60"/>
        <v>0</v>
      </c>
      <c r="G223" s="75">
        <f t="shared" si="61"/>
        <v>0</v>
      </c>
      <c r="H223" s="75">
        <f t="shared" si="62"/>
        <v>0</v>
      </c>
      <c r="I223" s="213">
        <f t="shared" si="63"/>
        <v>0</v>
      </c>
      <c r="J223" s="210"/>
      <c r="K223" s="218" t="e">
        <f>#REF!</f>
        <v>#REF!</v>
      </c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</row>
    <row r="224" spans="1:22" s="66" customFormat="1" ht="10.5" hidden="1" customHeight="1" x14ac:dyDescent="0.25">
      <c r="A224" s="329"/>
      <c r="B224" s="74" t="e">
        <f>$N$23</f>
        <v>#REF!</v>
      </c>
      <c r="C224" s="75"/>
      <c r="D224" s="76"/>
      <c r="E224" s="75"/>
      <c r="F224" s="75">
        <f t="shared" si="60"/>
        <v>0</v>
      </c>
      <c r="G224" s="75">
        <f t="shared" si="61"/>
        <v>0</v>
      </c>
      <c r="H224" s="75">
        <f t="shared" si="62"/>
        <v>0</v>
      </c>
      <c r="I224" s="213">
        <f t="shared" si="63"/>
        <v>0</v>
      </c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</row>
    <row r="225" spans="1:22" s="66" customFormat="1" ht="10.5" hidden="1" customHeight="1" x14ac:dyDescent="0.25">
      <c r="A225" s="329"/>
      <c r="B225" s="74" t="e">
        <f>$N$24</f>
        <v>#REF!</v>
      </c>
      <c r="C225" s="75"/>
      <c r="D225" s="76"/>
      <c r="E225" s="75"/>
      <c r="F225" s="75">
        <f t="shared" si="60"/>
        <v>0</v>
      </c>
      <c r="G225" s="75">
        <f t="shared" si="61"/>
        <v>0</v>
      </c>
      <c r="H225" s="75">
        <f t="shared" si="62"/>
        <v>0</v>
      </c>
      <c r="I225" s="213">
        <f t="shared" si="63"/>
        <v>0</v>
      </c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</row>
    <row r="226" spans="1:22" s="66" customFormat="1" ht="10.5" hidden="1" customHeight="1" x14ac:dyDescent="0.25">
      <c r="A226" s="329"/>
      <c r="B226" s="74" t="e">
        <f>$N$25</f>
        <v>#REF!</v>
      </c>
      <c r="C226" s="75"/>
      <c r="D226" s="76"/>
      <c r="E226" s="75"/>
      <c r="F226" s="75">
        <f t="shared" si="60"/>
        <v>0</v>
      </c>
      <c r="G226" s="75">
        <f t="shared" si="61"/>
        <v>0</v>
      </c>
      <c r="H226" s="75">
        <f t="shared" si="62"/>
        <v>0</v>
      </c>
      <c r="I226" s="213">
        <f t="shared" si="63"/>
        <v>0</v>
      </c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</row>
    <row r="227" spans="1:22" s="66" customFormat="1" ht="10.5" hidden="1" customHeight="1" x14ac:dyDescent="0.25">
      <c r="A227" s="329"/>
      <c r="B227" s="77" t="e">
        <f>$N$26</f>
        <v>#REF!</v>
      </c>
      <c r="C227" s="78"/>
      <c r="D227" s="79"/>
      <c r="E227" s="78"/>
      <c r="F227" s="78">
        <f t="shared" si="60"/>
        <v>0</v>
      </c>
      <c r="G227" s="78">
        <f t="shared" si="61"/>
        <v>0</v>
      </c>
      <c r="H227" s="78">
        <f t="shared" si="62"/>
        <v>0</v>
      </c>
      <c r="I227" s="215">
        <f t="shared" si="63"/>
        <v>0</v>
      </c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</row>
    <row r="228" spans="1:22" s="66" customFormat="1" ht="10.5" hidden="1" customHeight="1" x14ac:dyDescent="0.25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</row>
    <row r="229" spans="1:22" s="66" customFormat="1" ht="10.5" hidden="1" customHeight="1" x14ac:dyDescent="0.25">
      <c r="A229" s="329"/>
      <c r="B229" s="47" t="e">
        <f>$N$17</f>
        <v>#REF!</v>
      </c>
      <c r="C229" s="48"/>
      <c r="D229" s="49"/>
      <c r="E229" s="48"/>
      <c r="F229" s="48">
        <f t="shared" ref="F229:F238" si="64">COUNTIF($I$23,N17)</f>
        <v>0</v>
      </c>
      <c r="G229" s="48">
        <f t="shared" ref="G229:G238" si="65">COUNTIF($J$23,N17)</f>
        <v>0</v>
      </c>
      <c r="H229" s="48">
        <f t="shared" ref="H229:H238" si="66">COUNTIF($K$23,N17)</f>
        <v>0</v>
      </c>
      <c r="I229" s="205">
        <f t="shared" ref="I229:I238" si="67">SUM(D229:H229)</f>
        <v>0</v>
      </c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</row>
    <row r="230" spans="1:22" s="66" customFormat="1" ht="10.5" hidden="1" customHeight="1" x14ac:dyDescent="0.25">
      <c r="A230" s="329"/>
      <c r="B230" s="54" t="e">
        <f>$N$18</f>
        <v>#REF!</v>
      </c>
      <c r="C230" s="55"/>
      <c r="D230" s="56"/>
      <c r="E230" s="55"/>
      <c r="F230" s="55">
        <f t="shared" si="64"/>
        <v>0</v>
      </c>
      <c r="G230" s="55">
        <f t="shared" si="65"/>
        <v>0</v>
      </c>
      <c r="H230" s="55">
        <f t="shared" si="66"/>
        <v>0</v>
      </c>
      <c r="I230" s="206">
        <f t="shared" si="67"/>
        <v>0</v>
      </c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</row>
    <row r="231" spans="1:22" s="66" customFormat="1" ht="10.5" hidden="1" customHeight="1" x14ac:dyDescent="0.25">
      <c r="A231" s="329"/>
      <c r="B231" s="54" t="e">
        <f>$N$19</f>
        <v>#REF!</v>
      </c>
      <c r="C231" s="55"/>
      <c r="D231" s="56"/>
      <c r="E231" s="55"/>
      <c r="F231" s="55">
        <f t="shared" si="64"/>
        <v>0</v>
      </c>
      <c r="G231" s="55">
        <f t="shared" si="65"/>
        <v>0</v>
      </c>
      <c r="H231" s="55">
        <f t="shared" si="66"/>
        <v>0</v>
      </c>
      <c r="I231" s="206">
        <f t="shared" si="67"/>
        <v>0</v>
      </c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</row>
    <row r="232" spans="1:22" s="66" customFormat="1" ht="10.5" hidden="1" customHeight="1" x14ac:dyDescent="0.25">
      <c r="A232" s="329"/>
      <c r="B232" s="54" t="e">
        <f>$N$20</f>
        <v>#REF!</v>
      </c>
      <c r="C232" s="55"/>
      <c r="D232" s="56"/>
      <c r="E232" s="55"/>
      <c r="F232" s="55">
        <f t="shared" si="64"/>
        <v>0</v>
      </c>
      <c r="G232" s="55">
        <f t="shared" si="65"/>
        <v>0</v>
      </c>
      <c r="H232" s="55">
        <f t="shared" si="66"/>
        <v>0</v>
      </c>
      <c r="I232" s="206">
        <f t="shared" si="67"/>
        <v>0</v>
      </c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</row>
    <row r="233" spans="1:22" s="66" customFormat="1" ht="10.5" hidden="1" customHeight="1" thickBot="1" x14ac:dyDescent="0.25">
      <c r="A233" s="329"/>
      <c r="B233" s="54" t="e">
        <f>$N$21</f>
        <v>#REF!</v>
      </c>
      <c r="C233" s="55"/>
      <c r="D233" s="56"/>
      <c r="E233" s="55"/>
      <c r="F233" s="55">
        <f t="shared" si="64"/>
        <v>0</v>
      </c>
      <c r="G233" s="55">
        <f t="shared" si="65"/>
        <v>0</v>
      </c>
      <c r="H233" s="55">
        <f t="shared" si="66"/>
        <v>0</v>
      </c>
      <c r="I233" s="206">
        <f t="shared" si="67"/>
        <v>0</v>
      </c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</row>
    <row r="234" spans="1:22" s="66" customFormat="1" ht="10.5" hidden="1" customHeight="1" thickBot="1" x14ac:dyDescent="0.25">
      <c r="A234" s="329"/>
      <c r="B234" s="54" t="e">
        <f>$N$22</f>
        <v>#REF!</v>
      </c>
      <c r="C234" s="55"/>
      <c r="D234" s="56"/>
      <c r="E234" s="55"/>
      <c r="F234" s="55">
        <f t="shared" si="64"/>
        <v>0</v>
      </c>
      <c r="G234" s="55">
        <f t="shared" si="65"/>
        <v>0</v>
      </c>
      <c r="H234" s="55">
        <f t="shared" si="66"/>
        <v>0</v>
      </c>
      <c r="I234" s="206">
        <f t="shared" si="67"/>
        <v>0</v>
      </c>
      <c r="J234" s="46"/>
      <c r="K234" s="217" t="e">
        <f>#REF!</f>
        <v>#REF!</v>
      </c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</row>
    <row r="235" spans="1:22" s="66" customFormat="1" ht="10.5" hidden="1" customHeight="1" x14ac:dyDescent="0.25">
      <c r="A235" s="329"/>
      <c r="B235" s="54" t="e">
        <f>$N$23</f>
        <v>#REF!</v>
      </c>
      <c r="C235" s="55"/>
      <c r="D235" s="56"/>
      <c r="E235" s="55"/>
      <c r="F235" s="55">
        <f t="shared" si="64"/>
        <v>0</v>
      </c>
      <c r="G235" s="55">
        <f t="shared" si="65"/>
        <v>0</v>
      </c>
      <c r="H235" s="55">
        <f t="shared" si="66"/>
        <v>0</v>
      </c>
      <c r="I235" s="206">
        <f t="shared" si="67"/>
        <v>0</v>
      </c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</row>
    <row r="236" spans="1:22" s="66" customFormat="1" ht="10.5" hidden="1" customHeight="1" x14ac:dyDescent="0.25">
      <c r="A236" s="329"/>
      <c r="B236" s="54" t="e">
        <f>$N$24</f>
        <v>#REF!</v>
      </c>
      <c r="C236" s="55"/>
      <c r="D236" s="56"/>
      <c r="E236" s="55"/>
      <c r="F236" s="55">
        <f t="shared" si="64"/>
        <v>0</v>
      </c>
      <c r="G236" s="55">
        <f t="shared" si="65"/>
        <v>0</v>
      </c>
      <c r="H236" s="55">
        <f t="shared" si="66"/>
        <v>0</v>
      </c>
      <c r="I236" s="206">
        <f t="shared" si="67"/>
        <v>0</v>
      </c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</row>
    <row r="237" spans="1:22" s="66" customFormat="1" ht="10.5" hidden="1" customHeight="1" x14ac:dyDescent="0.25">
      <c r="A237" s="329"/>
      <c r="B237" s="54" t="e">
        <f>$N$25</f>
        <v>#REF!</v>
      </c>
      <c r="C237" s="55"/>
      <c r="D237" s="56"/>
      <c r="E237" s="55"/>
      <c r="F237" s="55">
        <f t="shared" si="64"/>
        <v>0</v>
      </c>
      <c r="G237" s="55">
        <f t="shared" si="65"/>
        <v>0</v>
      </c>
      <c r="H237" s="55">
        <f t="shared" si="66"/>
        <v>0</v>
      </c>
      <c r="I237" s="206">
        <f t="shared" si="67"/>
        <v>0</v>
      </c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</row>
    <row r="238" spans="1:22" s="66" customFormat="1" ht="10.5" hidden="1" customHeight="1" x14ac:dyDescent="0.25">
      <c r="A238" s="329"/>
      <c r="B238" s="57" t="e">
        <f>$N$26</f>
        <v>#REF!</v>
      </c>
      <c r="C238" s="58"/>
      <c r="D238" s="59"/>
      <c r="E238" s="58"/>
      <c r="F238" s="58">
        <f t="shared" si="64"/>
        <v>0</v>
      </c>
      <c r="G238" s="58">
        <f t="shared" si="65"/>
        <v>0</v>
      </c>
      <c r="H238" s="58">
        <f t="shared" si="66"/>
        <v>0</v>
      </c>
      <c r="I238" s="208">
        <f t="shared" si="67"/>
        <v>0</v>
      </c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</row>
    <row r="239" spans="1:22" s="66" customFormat="1" ht="10.5" hidden="1" customHeight="1" x14ac:dyDescent="0.25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</row>
    <row r="240" spans="1:22" s="66" customFormat="1" ht="10.5" hidden="1" customHeight="1" x14ac:dyDescent="0.25">
      <c r="A240" s="329"/>
      <c r="B240" s="47" t="e">
        <f>$N$17</f>
        <v>#REF!</v>
      </c>
      <c r="C240" s="69"/>
      <c r="D240" s="49"/>
      <c r="E240" s="69"/>
      <c r="F240" s="48">
        <f t="shared" ref="F240:F249" si="68">COUNTIF($I$46,N17)</f>
        <v>0</v>
      </c>
      <c r="G240" s="48">
        <f t="shared" ref="G240:G249" si="69">COUNTIF($J$46,N17)</f>
        <v>0</v>
      </c>
      <c r="H240" s="48">
        <f t="shared" ref="H240:H249" si="70">COUNTIF($K$46,N17)</f>
        <v>0</v>
      </c>
      <c r="I240" s="205">
        <f t="shared" ref="I240:I249" si="71">SUM(D240:H240)</f>
        <v>0</v>
      </c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</row>
    <row r="241" spans="1:22" s="66" customFormat="1" ht="10.5" hidden="1" customHeight="1" x14ac:dyDescent="0.25">
      <c r="A241" s="329"/>
      <c r="B241" s="54" t="e">
        <f>$N$18</f>
        <v>#REF!</v>
      </c>
      <c r="C241" s="65"/>
      <c r="D241" s="56"/>
      <c r="E241" s="65"/>
      <c r="F241" s="55">
        <f t="shared" si="68"/>
        <v>0</v>
      </c>
      <c r="G241" s="55">
        <f t="shared" si="69"/>
        <v>0</v>
      </c>
      <c r="H241" s="55">
        <f t="shared" si="70"/>
        <v>0</v>
      </c>
      <c r="I241" s="206">
        <f t="shared" si="71"/>
        <v>0</v>
      </c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</row>
    <row r="242" spans="1:22" s="66" customFormat="1" ht="10.5" hidden="1" customHeight="1" x14ac:dyDescent="0.25">
      <c r="A242" s="329"/>
      <c r="B242" s="54" t="e">
        <f>$N$19</f>
        <v>#REF!</v>
      </c>
      <c r="C242" s="65"/>
      <c r="D242" s="56"/>
      <c r="E242" s="65"/>
      <c r="F242" s="55">
        <f t="shared" si="68"/>
        <v>0</v>
      </c>
      <c r="G242" s="55">
        <f t="shared" si="69"/>
        <v>0</v>
      </c>
      <c r="H242" s="55">
        <f t="shared" si="70"/>
        <v>0</v>
      </c>
      <c r="I242" s="206">
        <f t="shared" si="71"/>
        <v>0</v>
      </c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</row>
    <row r="243" spans="1:22" s="66" customFormat="1" ht="10.5" hidden="1" customHeight="1" x14ac:dyDescent="0.25">
      <c r="A243" s="329"/>
      <c r="B243" s="54" t="e">
        <f>$N$20</f>
        <v>#REF!</v>
      </c>
      <c r="C243" s="65"/>
      <c r="D243" s="56"/>
      <c r="E243" s="65"/>
      <c r="F243" s="55">
        <f t="shared" si="68"/>
        <v>0</v>
      </c>
      <c r="G243" s="55">
        <f t="shared" si="69"/>
        <v>0</v>
      </c>
      <c r="H243" s="55">
        <f t="shared" si="70"/>
        <v>0</v>
      </c>
      <c r="I243" s="206">
        <f t="shared" si="71"/>
        <v>0</v>
      </c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</row>
    <row r="244" spans="1:22" s="66" customFormat="1" ht="10.5" hidden="1" customHeight="1" thickBot="1" x14ac:dyDescent="0.25">
      <c r="A244" s="329"/>
      <c r="B244" s="54" t="e">
        <f>$N$21</f>
        <v>#REF!</v>
      </c>
      <c r="C244" s="65"/>
      <c r="D244" s="56"/>
      <c r="E244" s="65"/>
      <c r="F244" s="55">
        <f t="shared" si="68"/>
        <v>0</v>
      </c>
      <c r="G244" s="55">
        <f t="shared" si="69"/>
        <v>0</v>
      </c>
      <c r="H244" s="55">
        <f t="shared" si="70"/>
        <v>0</v>
      </c>
      <c r="I244" s="206">
        <f t="shared" si="71"/>
        <v>0</v>
      </c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</row>
    <row r="245" spans="1:22" s="66" customFormat="1" ht="10.5" hidden="1" customHeight="1" thickBot="1" x14ac:dyDescent="0.25">
      <c r="A245" s="329"/>
      <c r="B245" s="54" t="e">
        <f>$N$22</f>
        <v>#REF!</v>
      </c>
      <c r="C245" s="65"/>
      <c r="D245" s="56"/>
      <c r="E245" s="65"/>
      <c r="F245" s="55">
        <f t="shared" si="68"/>
        <v>0</v>
      </c>
      <c r="G245" s="55">
        <f t="shared" si="69"/>
        <v>0</v>
      </c>
      <c r="H245" s="55">
        <f t="shared" si="70"/>
        <v>0</v>
      </c>
      <c r="I245" s="206">
        <f t="shared" si="71"/>
        <v>0</v>
      </c>
      <c r="J245" s="210"/>
      <c r="K245" s="219" t="e">
        <f>#REF!</f>
        <v>#REF!</v>
      </c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</row>
    <row r="246" spans="1:22" s="66" customFormat="1" ht="10.5" hidden="1" customHeight="1" x14ac:dyDescent="0.25">
      <c r="A246" s="329"/>
      <c r="B246" s="54" t="e">
        <f>$N$23</f>
        <v>#REF!</v>
      </c>
      <c r="C246" s="65"/>
      <c r="D246" s="56"/>
      <c r="E246" s="65"/>
      <c r="F246" s="55">
        <f t="shared" si="68"/>
        <v>0</v>
      </c>
      <c r="G246" s="55">
        <f t="shared" si="69"/>
        <v>0</v>
      </c>
      <c r="H246" s="55">
        <f t="shared" si="70"/>
        <v>0</v>
      </c>
      <c r="I246" s="206">
        <f t="shared" si="71"/>
        <v>0</v>
      </c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</row>
    <row r="247" spans="1:22" s="66" customFormat="1" ht="10.5" hidden="1" customHeight="1" x14ac:dyDescent="0.25">
      <c r="A247" s="329"/>
      <c r="B247" s="54" t="e">
        <f>$N$24</f>
        <v>#REF!</v>
      </c>
      <c r="C247" s="65"/>
      <c r="D247" s="56"/>
      <c r="E247" s="65"/>
      <c r="F247" s="55">
        <f t="shared" si="68"/>
        <v>0</v>
      </c>
      <c r="G247" s="55">
        <f t="shared" si="69"/>
        <v>0</v>
      </c>
      <c r="H247" s="55">
        <f t="shared" si="70"/>
        <v>0</v>
      </c>
      <c r="I247" s="206">
        <f t="shared" si="71"/>
        <v>0</v>
      </c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</row>
    <row r="248" spans="1:22" s="66" customFormat="1" ht="10.5" hidden="1" customHeight="1" x14ac:dyDescent="0.25">
      <c r="A248" s="329"/>
      <c r="B248" s="54" t="e">
        <f>$N$25</f>
        <v>#REF!</v>
      </c>
      <c r="C248" s="65"/>
      <c r="D248" s="56"/>
      <c r="E248" s="65"/>
      <c r="F248" s="55">
        <f t="shared" si="68"/>
        <v>0</v>
      </c>
      <c r="G248" s="55">
        <f t="shared" si="69"/>
        <v>0</v>
      </c>
      <c r="H248" s="55">
        <f t="shared" si="70"/>
        <v>0</v>
      </c>
      <c r="I248" s="206">
        <f t="shared" si="71"/>
        <v>0</v>
      </c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</row>
    <row r="249" spans="1:22" s="66" customFormat="1" ht="10.5" hidden="1" customHeight="1" x14ac:dyDescent="0.25">
      <c r="A249" s="329"/>
      <c r="B249" s="57" t="e">
        <f>$N$26</f>
        <v>#REF!</v>
      </c>
      <c r="C249" s="67"/>
      <c r="D249" s="59"/>
      <c r="E249" s="67"/>
      <c r="F249" s="58">
        <f t="shared" si="68"/>
        <v>0</v>
      </c>
      <c r="G249" s="58">
        <f t="shared" si="69"/>
        <v>0</v>
      </c>
      <c r="H249" s="58">
        <f t="shared" si="70"/>
        <v>0</v>
      </c>
      <c r="I249" s="208">
        <f t="shared" si="71"/>
        <v>0</v>
      </c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</row>
    <row r="250" spans="1:22" s="66" customFormat="1" ht="10.5" hidden="1" customHeight="1" x14ac:dyDescent="0.25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</row>
    <row r="251" spans="1:22" s="66" customFormat="1" ht="10.5" hidden="1" customHeight="1" x14ac:dyDescent="0.25">
      <c r="A251" s="329"/>
      <c r="B251" s="47" t="e">
        <f>$N$17</f>
        <v>#REF!</v>
      </c>
      <c r="C251" s="69"/>
      <c r="D251" s="49"/>
      <c r="E251" s="69"/>
      <c r="F251" s="48">
        <f t="shared" ref="F251:F260" si="72">COUNTIF($I$24,N17)</f>
        <v>0</v>
      </c>
      <c r="G251" s="48">
        <f t="shared" ref="G251:G260" si="73">COUNTIF($J$24,N17)</f>
        <v>0</v>
      </c>
      <c r="H251" s="48">
        <f t="shared" ref="H251:H260" si="74">COUNTIF($K$24,N17)</f>
        <v>0</v>
      </c>
      <c r="I251" s="205">
        <f t="shared" ref="I251:I260" si="75">SUM(D251:H251)</f>
        <v>0</v>
      </c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</row>
    <row r="252" spans="1:22" s="66" customFormat="1" ht="10.5" hidden="1" customHeight="1" x14ac:dyDescent="0.25">
      <c r="A252" s="329"/>
      <c r="B252" s="54" t="e">
        <f>$N$18</f>
        <v>#REF!</v>
      </c>
      <c r="C252" s="65"/>
      <c r="D252" s="56"/>
      <c r="E252" s="65"/>
      <c r="F252" s="55">
        <f t="shared" si="72"/>
        <v>0</v>
      </c>
      <c r="G252" s="55">
        <f t="shared" si="73"/>
        <v>0</v>
      </c>
      <c r="H252" s="55">
        <f t="shared" si="74"/>
        <v>0</v>
      </c>
      <c r="I252" s="206">
        <f t="shared" si="75"/>
        <v>0</v>
      </c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</row>
    <row r="253" spans="1:22" s="66" customFormat="1" ht="10.5" hidden="1" customHeight="1" x14ac:dyDescent="0.25">
      <c r="A253" s="329"/>
      <c r="B253" s="54" t="e">
        <f>$N$19</f>
        <v>#REF!</v>
      </c>
      <c r="C253" s="65"/>
      <c r="D253" s="56"/>
      <c r="E253" s="65"/>
      <c r="F253" s="55">
        <f t="shared" si="72"/>
        <v>0</v>
      </c>
      <c r="G253" s="55">
        <f t="shared" si="73"/>
        <v>0</v>
      </c>
      <c r="H253" s="55">
        <f t="shared" si="74"/>
        <v>0</v>
      </c>
      <c r="I253" s="206">
        <f t="shared" si="75"/>
        <v>0</v>
      </c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</row>
    <row r="254" spans="1:22" s="66" customFormat="1" ht="10.5" hidden="1" customHeight="1" x14ac:dyDescent="0.25">
      <c r="A254" s="329"/>
      <c r="B254" s="54" t="e">
        <f>$N$20</f>
        <v>#REF!</v>
      </c>
      <c r="C254" s="65"/>
      <c r="D254" s="56"/>
      <c r="E254" s="65"/>
      <c r="F254" s="55">
        <f t="shared" si="72"/>
        <v>0</v>
      </c>
      <c r="G254" s="55">
        <f t="shared" si="73"/>
        <v>0</v>
      </c>
      <c r="H254" s="55">
        <f t="shared" si="74"/>
        <v>0</v>
      </c>
      <c r="I254" s="206">
        <f t="shared" si="75"/>
        <v>0</v>
      </c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</row>
    <row r="255" spans="1:22" s="66" customFormat="1" ht="10.5" hidden="1" customHeight="1" thickBot="1" x14ac:dyDescent="0.25">
      <c r="A255" s="329"/>
      <c r="B255" s="54" t="e">
        <f>$N$21</f>
        <v>#REF!</v>
      </c>
      <c r="C255" s="65"/>
      <c r="D255" s="56"/>
      <c r="E255" s="65"/>
      <c r="F255" s="55">
        <f t="shared" si="72"/>
        <v>0</v>
      </c>
      <c r="G255" s="55">
        <f t="shared" si="73"/>
        <v>0</v>
      </c>
      <c r="H255" s="55">
        <f t="shared" si="74"/>
        <v>0</v>
      </c>
      <c r="I255" s="206">
        <f t="shared" si="75"/>
        <v>0</v>
      </c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</row>
    <row r="256" spans="1:22" s="66" customFormat="1" ht="10.5" hidden="1" customHeight="1" thickBot="1" x14ac:dyDescent="0.25">
      <c r="A256" s="329"/>
      <c r="B256" s="54" t="e">
        <f>$N$22</f>
        <v>#REF!</v>
      </c>
      <c r="C256" s="65"/>
      <c r="D256" s="56"/>
      <c r="E256" s="65"/>
      <c r="F256" s="55">
        <f t="shared" si="72"/>
        <v>0</v>
      </c>
      <c r="G256" s="55">
        <f t="shared" si="73"/>
        <v>0</v>
      </c>
      <c r="H256" s="55">
        <f t="shared" si="74"/>
        <v>0</v>
      </c>
      <c r="I256" s="206">
        <f t="shared" si="75"/>
        <v>0</v>
      </c>
      <c r="J256" s="210"/>
      <c r="K256" s="217" t="e">
        <f>#REF!</f>
        <v>#REF!</v>
      </c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</row>
    <row r="257" spans="1:22" s="66" customFormat="1" ht="10.5" hidden="1" customHeight="1" x14ac:dyDescent="0.25">
      <c r="A257" s="329"/>
      <c r="B257" s="54" t="e">
        <f>$N$23</f>
        <v>#REF!</v>
      </c>
      <c r="C257" s="65"/>
      <c r="D257" s="56"/>
      <c r="E257" s="65"/>
      <c r="F257" s="55">
        <f t="shared" si="72"/>
        <v>0</v>
      </c>
      <c r="G257" s="55">
        <f t="shared" si="73"/>
        <v>0</v>
      </c>
      <c r="H257" s="55">
        <f t="shared" si="74"/>
        <v>0</v>
      </c>
      <c r="I257" s="206">
        <f t="shared" si="75"/>
        <v>0</v>
      </c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</row>
    <row r="258" spans="1:22" s="66" customFormat="1" ht="10.5" hidden="1" customHeight="1" x14ac:dyDescent="0.25">
      <c r="A258" s="329"/>
      <c r="B258" s="54" t="e">
        <f>$N$24</f>
        <v>#REF!</v>
      </c>
      <c r="C258" s="65"/>
      <c r="D258" s="56"/>
      <c r="E258" s="65"/>
      <c r="F258" s="55">
        <f t="shared" si="72"/>
        <v>0</v>
      </c>
      <c r="G258" s="55">
        <f t="shared" si="73"/>
        <v>0</v>
      </c>
      <c r="H258" s="55">
        <f t="shared" si="74"/>
        <v>0</v>
      </c>
      <c r="I258" s="206">
        <f t="shared" si="75"/>
        <v>0</v>
      </c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</row>
    <row r="259" spans="1:22" s="66" customFormat="1" ht="10.5" hidden="1" customHeight="1" x14ac:dyDescent="0.25">
      <c r="A259" s="329"/>
      <c r="B259" s="54" t="e">
        <f>$N$25</f>
        <v>#REF!</v>
      </c>
      <c r="C259" s="65"/>
      <c r="D259" s="56"/>
      <c r="E259" s="65"/>
      <c r="F259" s="55">
        <f t="shared" si="72"/>
        <v>0</v>
      </c>
      <c r="G259" s="55">
        <f t="shared" si="73"/>
        <v>0</v>
      </c>
      <c r="H259" s="55">
        <f t="shared" si="74"/>
        <v>0</v>
      </c>
      <c r="I259" s="206">
        <f t="shared" si="75"/>
        <v>0</v>
      </c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</row>
    <row r="260" spans="1:22" s="66" customFormat="1" ht="10.5" hidden="1" customHeight="1" x14ac:dyDescent="0.25">
      <c r="A260" s="329"/>
      <c r="B260" s="57" t="e">
        <f>$N$26</f>
        <v>#REF!</v>
      </c>
      <c r="C260" s="67"/>
      <c r="D260" s="59"/>
      <c r="E260" s="67"/>
      <c r="F260" s="58">
        <f t="shared" si="72"/>
        <v>0</v>
      </c>
      <c r="G260" s="58">
        <f t="shared" si="73"/>
        <v>0</v>
      </c>
      <c r="H260" s="58">
        <f t="shared" si="74"/>
        <v>0</v>
      </c>
      <c r="I260" s="208">
        <f t="shared" si="75"/>
        <v>0</v>
      </c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</row>
    <row r="261" spans="1:22" s="66" customFormat="1" ht="10.5" hidden="1" customHeight="1" x14ac:dyDescent="0.25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</row>
    <row r="262" spans="1:22" s="66" customFormat="1" ht="10.5" hidden="1" customHeight="1" x14ac:dyDescent="0.25">
      <c r="A262" s="329"/>
      <c r="B262" s="71" t="e">
        <f>$N$17</f>
        <v>#REF!</v>
      </c>
      <c r="C262" s="72"/>
      <c r="D262" s="73"/>
      <c r="E262" s="72"/>
      <c r="F262" s="72">
        <f t="shared" ref="F262:F271" si="76">COUNTIF($I$6,N17)</f>
        <v>0</v>
      </c>
      <c r="G262" s="72">
        <f t="shared" ref="G262:G271" si="77">COUNTIF($J$6,N17)</f>
        <v>0</v>
      </c>
      <c r="H262" s="72">
        <f t="shared" ref="H262:H271" si="78">COUNTIF($K$6,N17)</f>
        <v>0</v>
      </c>
      <c r="I262" s="212">
        <f t="shared" ref="I262:I271" si="79">SUM(D262:H262)</f>
        <v>0</v>
      </c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</row>
    <row r="263" spans="1:22" s="66" customFormat="1" ht="10.5" hidden="1" customHeight="1" x14ac:dyDescent="0.25">
      <c r="A263" s="329"/>
      <c r="B263" s="74" t="e">
        <f>$N$18</f>
        <v>#REF!</v>
      </c>
      <c r="C263" s="75"/>
      <c r="D263" s="76"/>
      <c r="E263" s="75"/>
      <c r="F263" s="75">
        <f t="shared" si="76"/>
        <v>0</v>
      </c>
      <c r="G263" s="75">
        <f t="shared" si="77"/>
        <v>0</v>
      </c>
      <c r="H263" s="75">
        <f t="shared" si="78"/>
        <v>0</v>
      </c>
      <c r="I263" s="213">
        <f t="shared" si="79"/>
        <v>0</v>
      </c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</row>
    <row r="264" spans="1:22" s="66" customFormat="1" ht="10.5" hidden="1" customHeight="1" x14ac:dyDescent="0.25">
      <c r="A264" s="329"/>
      <c r="B264" s="74" t="e">
        <f>$N$19</f>
        <v>#REF!</v>
      </c>
      <c r="C264" s="75"/>
      <c r="D264" s="76"/>
      <c r="E264" s="75"/>
      <c r="F264" s="75">
        <f t="shared" si="76"/>
        <v>0</v>
      </c>
      <c r="G264" s="75">
        <f t="shared" si="77"/>
        <v>0</v>
      </c>
      <c r="H264" s="75">
        <f t="shared" si="78"/>
        <v>0</v>
      </c>
      <c r="I264" s="213">
        <f t="shared" si="79"/>
        <v>0</v>
      </c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</row>
    <row r="265" spans="1:22" s="66" customFormat="1" ht="10.5" hidden="1" customHeight="1" x14ac:dyDescent="0.25">
      <c r="A265" s="329"/>
      <c r="B265" s="74" t="e">
        <f>$N$20</f>
        <v>#REF!</v>
      </c>
      <c r="C265" s="75"/>
      <c r="D265" s="76"/>
      <c r="E265" s="75"/>
      <c r="F265" s="75">
        <f t="shared" si="76"/>
        <v>0</v>
      </c>
      <c r="G265" s="75">
        <f t="shared" si="77"/>
        <v>0</v>
      </c>
      <c r="H265" s="75">
        <f t="shared" si="78"/>
        <v>0</v>
      </c>
      <c r="I265" s="213">
        <f t="shared" si="79"/>
        <v>0</v>
      </c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</row>
    <row r="266" spans="1:22" s="66" customFormat="1" ht="10.5" hidden="1" customHeight="1" thickBot="1" x14ac:dyDescent="0.25">
      <c r="A266" s="329"/>
      <c r="B266" s="74" t="e">
        <f>$N$21</f>
        <v>#REF!</v>
      </c>
      <c r="C266" s="75"/>
      <c r="D266" s="76"/>
      <c r="E266" s="75"/>
      <c r="F266" s="75">
        <f>COUNTIF($I$6,N21)</f>
        <v>0</v>
      </c>
      <c r="G266" s="75">
        <f t="shared" si="77"/>
        <v>0</v>
      </c>
      <c r="H266" s="75">
        <f t="shared" si="78"/>
        <v>0</v>
      </c>
      <c r="I266" s="213">
        <f t="shared" si="79"/>
        <v>0</v>
      </c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</row>
    <row r="267" spans="1:22" s="66" customFormat="1" ht="10.5" hidden="1" customHeight="1" thickBot="1" x14ac:dyDescent="0.25">
      <c r="A267" s="329"/>
      <c r="B267" s="74" t="e">
        <f>$N$22</f>
        <v>#REF!</v>
      </c>
      <c r="C267" s="75"/>
      <c r="D267" s="76"/>
      <c r="E267" s="75"/>
      <c r="F267" s="75">
        <f t="shared" si="76"/>
        <v>0</v>
      </c>
      <c r="G267" s="75">
        <f t="shared" si="77"/>
        <v>0</v>
      </c>
      <c r="H267" s="75">
        <f t="shared" si="78"/>
        <v>0</v>
      </c>
      <c r="I267" s="213">
        <f t="shared" si="79"/>
        <v>0</v>
      </c>
      <c r="J267" s="210"/>
      <c r="K267" s="218" t="e">
        <f>#REF!</f>
        <v>#REF!</v>
      </c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</row>
    <row r="268" spans="1:22" s="66" customFormat="1" ht="10.5" hidden="1" customHeight="1" x14ac:dyDescent="0.25">
      <c r="A268" s="329"/>
      <c r="B268" s="74" t="e">
        <f>$N$23</f>
        <v>#REF!</v>
      </c>
      <c r="C268" s="75"/>
      <c r="D268" s="76"/>
      <c r="E268" s="75"/>
      <c r="F268" s="75">
        <f t="shared" si="76"/>
        <v>0</v>
      </c>
      <c r="G268" s="75">
        <f t="shared" si="77"/>
        <v>0</v>
      </c>
      <c r="H268" s="75">
        <f t="shared" si="78"/>
        <v>0</v>
      </c>
      <c r="I268" s="213">
        <f t="shared" si="79"/>
        <v>0</v>
      </c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</row>
    <row r="269" spans="1:22" s="66" customFormat="1" ht="10.5" hidden="1" customHeight="1" x14ac:dyDescent="0.25">
      <c r="A269" s="329"/>
      <c r="B269" s="74" t="e">
        <f>$N$24</f>
        <v>#REF!</v>
      </c>
      <c r="C269" s="75"/>
      <c r="D269" s="76"/>
      <c r="E269" s="75"/>
      <c r="F269" s="75">
        <f t="shared" si="76"/>
        <v>0</v>
      </c>
      <c r="G269" s="75">
        <f t="shared" si="77"/>
        <v>0</v>
      </c>
      <c r="H269" s="75">
        <f t="shared" si="78"/>
        <v>0</v>
      </c>
      <c r="I269" s="213">
        <f t="shared" si="79"/>
        <v>0</v>
      </c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</row>
    <row r="270" spans="1:22" s="66" customFormat="1" ht="10.5" hidden="1" customHeight="1" x14ac:dyDescent="0.25">
      <c r="A270" s="329"/>
      <c r="B270" s="74" t="e">
        <f>$N$25</f>
        <v>#REF!</v>
      </c>
      <c r="C270" s="75"/>
      <c r="D270" s="76"/>
      <c r="E270" s="75"/>
      <c r="F270" s="75">
        <f t="shared" si="76"/>
        <v>0</v>
      </c>
      <c r="G270" s="75">
        <f t="shared" si="77"/>
        <v>0</v>
      </c>
      <c r="H270" s="75">
        <f t="shared" si="78"/>
        <v>0</v>
      </c>
      <c r="I270" s="213">
        <f t="shared" si="79"/>
        <v>0</v>
      </c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</row>
    <row r="271" spans="1:22" s="66" customFormat="1" ht="10.5" hidden="1" customHeight="1" x14ac:dyDescent="0.25">
      <c r="A271" s="329"/>
      <c r="B271" s="77" t="e">
        <f>$N$26</f>
        <v>#REF!</v>
      </c>
      <c r="C271" s="78"/>
      <c r="D271" s="79"/>
      <c r="E271" s="78"/>
      <c r="F271" s="78">
        <f t="shared" si="76"/>
        <v>0</v>
      </c>
      <c r="G271" s="78">
        <f t="shared" si="77"/>
        <v>0</v>
      </c>
      <c r="H271" s="78">
        <f t="shared" si="78"/>
        <v>0</v>
      </c>
      <c r="I271" s="215">
        <f t="shared" si="79"/>
        <v>0</v>
      </c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</row>
    <row r="272" spans="1:22" s="66" customFormat="1" ht="10.5" hidden="1" customHeight="1" x14ac:dyDescent="0.25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</row>
    <row r="273" spans="1:22" s="66" customFormat="1" ht="10.5" hidden="1" customHeight="1" x14ac:dyDescent="0.25">
      <c r="A273" s="329"/>
      <c r="B273" s="80" t="e">
        <f>$N$17</f>
        <v>#REF!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220">
        <f t="shared" ref="I273:I282" si="80">SUM(D273:H273)</f>
        <v>0</v>
      </c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</row>
    <row r="274" spans="1:22" s="66" customFormat="1" ht="10.5" hidden="1" customHeight="1" x14ac:dyDescent="0.25">
      <c r="A274" s="329"/>
      <c r="B274" s="83" t="e">
        <f>$N$18</f>
        <v>#REF!</v>
      </c>
      <c r="C274" s="84"/>
      <c r="D274" s="85"/>
      <c r="E274" s="84"/>
      <c r="F274" s="84">
        <f t="shared" ref="F274:F282" si="81">COUNTIF($I$26,N18)</f>
        <v>0</v>
      </c>
      <c r="G274" s="84">
        <f t="shared" ref="G274:G282" si="82">COUNTIF($J$26,N18)</f>
        <v>0</v>
      </c>
      <c r="H274" s="84">
        <f t="shared" ref="H274:H282" si="83">COUNTIF($K$26,N18)</f>
        <v>0</v>
      </c>
      <c r="I274" s="221">
        <f t="shared" si="80"/>
        <v>0</v>
      </c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</row>
    <row r="275" spans="1:22" s="66" customFormat="1" ht="10.5" hidden="1" customHeight="1" x14ac:dyDescent="0.25">
      <c r="A275" s="329"/>
      <c r="B275" s="83" t="e">
        <f>$N$19</f>
        <v>#REF!</v>
      </c>
      <c r="C275" s="84"/>
      <c r="D275" s="85"/>
      <c r="E275" s="84"/>
      <c r="F275" s="84">
        <f t="shared" si="81"/>
        <v>0</v>
      </c>
      <c r="G275" s="84">
        <f t="shared" si="82"/>
        <v>0</v>
      </c>
      <c r="H275" s="84">
        <f t="shared" si="83"/>
        <v>0</v>
      </c>
      <c r="I275" s="221">
        <f t="shared" si="80"/>
        <v>0</v>
      </c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</row>
    <row r="276" spans="1:22" s="66" customFormat="1" ht="10.5" hidden="1" customHeight="1" x14ac:dyDescent="0.25">
      <c r="A276" s="329"/>
      <c r="B276" s="83" t="e">
        <f>$N$20</f>
        <v>#REF!</v>
      </c>
      <c r="C276" s="84"/>
      <c r="D276" s="85"/>
      <c r="E276" s="84"/>
      <c r="F276" s="84">
        <f t="shared" si="81"/>
        <v>0</v>
      </c>
      <c r="G276" s="84">
        <f t="shared" si="82"/>
        <v>0</v>
      </c>
      <c r="H276" s="84">
        <f t="shared" si="83"/>
        <v>0</v>
      </c>
      <c r="I276" s="221">
        <f t="shared" si="80"/>
        <v>0</v>
      </c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</row>
    <row r="277" spans="1:22" s="66" customFormat="1" ht="10.5" hidden="1" customHeight="1" thickBot="1" x14ac:dyDescent="0.25">
      <c r="A277" s="329"/>
      <c r="B277" s="83" t="e">
        <f>$N$21</f>
        <v>#REF!</v>
      </c>
      <c r="C277" s="84"/>
      <c r="D277" s="85"/>
      <c r="E277" s="84"/>
      <c r="F277" s="84">
        <f t="shared" si="81"/>
        <v>0</v>
      </c>
      <c r="G277" s="84">
        <f t="shared" si="82"/>
        <v>0</v>
      </c>
      <c r="H277" s="84">
        <f t="shared" si="83"/>
        <v>0</v>
      </c>
      <c r="I277" s="221">
        <f t="shared" si="80"/>
        <v>0</v>
      </c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</row>
    <row r="278" spans="1:22" s="66" customFormat="1" ht="10.5" hidden="1" customHeight="1" thickBot="1" x14ac:dyDescent="0.25">
      <c r="A278" s="329"/>
      <c r="B278" s="83" t="e">
        <f>$N$22</f>
        <v>#REF!</v>
      </c>
      <c r="C278" s="84"/>
      <c r="D278" s="85"/>
      <c r="E278" s="84"/>
      <c r="F278" s="84">
        <f t="shared" si="81"/>
        <v>0</v>
      </c>
      <c r="G278" s="84">
        <f t="shared" si="82"/>
        <v>0</v>
      </c>
      <c r="H278" s="84">
        <f t="shared" si="83"/>
        <v>0</v>
      </c>
      <c r="I278" s="221">
        <f t="shared" si="80"/>
        <v>0</v>
      </c>
      <c r="J278" s="210"/>
      <c r="K278" s="222" t="e">
        <f>#REF!</f>
        <v>#REF!</v>
      </c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</row>
    <row r="279" spans="1:22" s="66" customFormat="1" ht="10.5" hidden="1" customHeight="1" x14ac:dyDescent="0.25">
      <c r="A279" s="329"/>
      <c r="B279" s="83" t="e">
        <f>$N$23</f>
        <v>#REF!</v>
      </c>
      <c r="C279" s="84"/>
      <c r="D279" s="85"/>
      <c r="E279" s="84"/>
      <c r="F279" s="84">
        <f t="shared" si="81"/>
        <v>0</v>
      </c>
      <c r="G279" s="84">
        <f t="shared" si="82"/>
        <v>0</v>
      </c>
      <c r="H279" s="84">
        <f t="shared" si="83"/>
        <v>0</v>
      </c>
      <c r="I279" s="221">
        <f t="shared" si="80"/>
        <v>0</v>
      </c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</row>
    <row r="280" spans="1:22" s="66" customFormat="1" ht="10.5" hidden="1" customHeight="1" x14ac:dyDescent="0.25">
      <c r="A280" s="329"/>
      <c r="B280" s="83" t="e">
        <f>$N$24</f>
        <v>#REF!</v>
      </c>
      <c r="C280" s="84"/>
      <c r="D280" s="85"/>
      <c r="E280" s="84"/>
      <c r="F280" s="84">
        <f t="shared" si="81"/>
        <v>0</v>
      </c>
      <c r="G280" s="84">
        <f t="shared" si="82"/>
        <v>0</v>
      </c>
      <c r="H280" s="84">
        <f t="shared" si="83"/>
        <v>0</v>
      </c>
      <c r="I280" s="221">
        <f t="shared" si="80"/>
        <v>0</v>
      </c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</row>
    <row r="281" spans="1:22" s="66" customFormat="1" ht="10.5" hidden="1" customHeight="1" x14ac:dyDescent="0.25">
      <c r="A281" s="329"/>
      <c r="B281" s="83" t="e">
        <f>$N$25</f>
        <v>#REF!</v>
      </c>
      <c r="C281" s="84"/>
      <c r="D281" s="85"/>
      <c r="E281" s="84"/>
      <c r="F281" s="84">
        <f t="shared" si="81"/>
        <v>0</v>
      </c>
      <c r="G281" s="84">
        <f t="shared" si="82"/>
        <v>0</v>
      </c>
      <c r="H281" s="84">
        <f t="shared" si="83"/>
        <v>0</v>
      </c>
      <c r="I281" s="221">
        <f t="shared" si="80"/>
        <v>0</v>
      </c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</row>
    <row r="282" spans="1:22" s="66" customFormat="1" ht="10.5" hidden="1" customHeight="1" x14ac:dyDescent="0.25">
      <c r="A282" s="329"/>
      <c r="B282" s="86" t="e">
        <f>$N$26</f>
        <v>#REF!</v>
      </c>
      <c r="C282" s="87"/>
      <c r="D282" s="88"/>
      <c r="E282" s="87"/>
      <c r="F282" s="87">
        <f t="shared" si="81"/>
        <v>0</v>
      </c>
      <c r="G282" s="87">
        <f t="shared" si="82"/>
        <v>0</v>
      </c>
      <c r="H282" s="87">
        <f t="shared" si="83"/>
        <v>0</v>
      </c>
      <c r="I282" s="223">
        <f t="shared" si="80"/>
        <v>0</v>
      </c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</row>
    <row r="283" spans="1:22" s="66" customFormat="1" ht="10.5" hidden="1" customHeight="1" x14ac:dyDescent="0.25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</row>
    <row r="284" spans="1:22" s="66" customFormat="1" ht="10.5" hidden="1" customHeight="1" x14ac:dyDescent="0.25">
      <c r="A284" s="329"/>
      <c r="B284" s="80" t="e">
        <f>$N$17</f>
        <v>#REF!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220">
        <f t="shared" ref="I284:I293" si="84">SUM(D284:H284)</f>
        <v>0</v>
      </c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</row>
    <row r="285" spans="1:22" s="66" customFormat="1" ht="10.5" hidden="1" customHeight="1" x14ac:dyDescent="0.25">
      <c r="A285" s="329"/>
      <c r="B285" s="83" t="e">
        <f>$N$18</f>
        <v>#REF!</v>
      </c>
      <c r="C285" s="84"/>
      <c r="D285" s="85"/>
      <c r="E285" s="84"/>
      <c r="F285" s="84">
        <f t="shared" ref="F285:F293" si="85">COUNTIF($I$27,N18)</f>
        <v>0</v>
      </c>
      <c r="G285" s="84">
        <f t="shared" ref="G285:G293" si="86">COUNTIF($J$27,N18)</f>
        <v>0</v>
      </c>
      <c r="H285" s="84">
        <f t="shared" ref="H285:H293" si="87">COUNTIF($K$27,N18)</f>
        <v>0</v>
      </c>
      <c r="I285" s="221">
        <f t="shared" si="84"/>
        <v>0</v>
      </c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</row>
    <row r="286" spans="1:22" s="66" customFormat="1" ht="10.5" hidden="1" customHeight="1" x14ac:dyDescent="0.25">
      <c r="A286" s="329"/>
      <c r="B286" s="83" t="e">
        <f>$N$19</f>
        <v>#REF!</v>
      </c>
      <c r="C286" s="84"/>
      <c r="D286" s="85"/>
      <c r="E286" s="84"/>
      <c r="F286" s="84">
        <f t="shared" si="85"/>
        <v>0</v>
      </c>
      <c r="G286" s="84">
        <f t="shared" si="86"/>
        <v>0</v>
      </c>
      <c r="H286" s="84">
        <f t="shared" si="87"/>
        <v>0</v>
      </c>
      <c r="I286" s="221">
        <f t="shared" si="84"/>
        <v>0</v>
      </c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</row>
    <row r="287" spans="1:22" s="66" customFormat="1" ht="10.5" hidden="1" customHeight="1" x14ac:dyDescent="0.25">
      <c r="A287" s="329"/>
      <c r="B287" s="83" t="e">
        <f>$N$20</f>
        <v>#REF!</v>
      </c>
      <c r="C287" s="84"/>
      <c r="D287" s="85"/>
      <c r="E287" s="84"/>
      <c r="F287" s="84">
        <f t="shared" si="85"/>
        <v>0</v>
      </c>
      <c r="G287" s="84">
        <f t="shared" si="86"/>
        <v>0</v>
      </c>
      <c r="H287" s="84">
        <f t="shared" si="87"/>
        <v>0</v>
      </c>
      <c r="I287" s="221">
        <f t="shared" si="84"/>
        <v>0</v>
      </c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</row>
    <row r="288" spans="1:22" s="66" customFormat="1" ht="10.5" hidden="1" customHeight="1" thickBot="1" x14ac:dyDescent="0.25">
      <c r="A288" s="329"/>
      <c r="B288" s="83" t="e">
        <f>$N$21</f>
        <v>#REF!</v>
      </c>
      <c r="C288" s="84"/>
      <c r="D288" s="85"/>
      <c r="E288" s="84"/>
      <c r="F288" s="84">
        <f t="shared" si="85"/>
        <v>0</v>
      </c>
      <c r="G288" s="84">
        <f t="shared" si="86"/>
        <v>0</v>
      </c>
      <c r="H288" s="84">
        <f t="shared" si="87"/>
        <v>0</v>
      </c>
      <c r="I288" s="221">
        <f t="shared" si="84"/>
        <v>0</v>
      </c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</row>
    <row r="289" spans="1:22" s="66" customFormat="1" ht="10.5" hidden="1" customHeight="1" thickBot="1" x14ac:dyDescent="0.25">
      <c r="A289" s="329"/>
      <c r="B289" s="83" t="e">
        <f>$N$22</f>
        <v>#REF!</v>
      </c>
      <c r="C289" s="84"/>
      <c r="D289" s="85"/>
      <c r="E289" s="84"/>
      <c r="F289" s="84">
        <f t="shared" si="85"/>
        <v>0</v>
      </c>
      <c r="G289" s="84">
        <f t="shared" si="86"/>
        <v>0</v>
      </c>
      <c r="H289" s="84">
        <f t="shared" si="87"/>
        <v>0</v>
      </c>
      <c r="I289" s="221">
        <f t="shared" si="84"/>
        <v>0</v>
      </c>
      <c r="J289" s="210"/>
      <c r="K289" s="222" t="e">
        <f>#REF!</f>
        <v>#REF!</v>
      </c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</row>
    <row r="290" spans="1:22" s="66" customFormat="1" ht="10.5" hidden="1" customHeight="1" x14ac:dyDescent="0.25">
      <c r="A290" s="329"/>
      <c r="B290" s="83" t="e">
        <f>$N$23</f>
        <v>#REF!</v>
      </c>
      <c r="C290" s="84"/>
      <c r="D290" s="85"/>
      <c r="E290" s="84"/>
      <c r="F290" s="84">
        <f t="shared" si="85"/>
        <v>0</v>
      </c>
      <c r="G290" s="84">
        <f t="shared" si="86"/>
        <v>0</v>
      </c>
      <c r="H290" s="84">
        <f t="shared" si="87"/>
        <v>0</v>
      </c>
      <c r="I290" s="221">
        <f t="shared" si="84"/>
        <v>0</v>
      </c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</row>
    <row r="291" spans="1:22" s="66" customFormat="1" ht="10.5" hidden="1" customHeight="1" x14ac:dyDescent="0.25">
      <c r="A291" s="329"/>
      <c r="B291" s="83" t="e">
        <f>$N$24</f>
        <v>#REF!</v>
      </c>
      <c r="C291" s="84"/>
      <c r="D291" s="85"/>
      <c r="E291" s="84"/>
      <c r="F291" s="84">
        <f t="shared" si="85"/>
        <v>0</v>
      </c>
      <c r="G291" s="84">
        <f t="shared" si="86"/>
        <v>0</v>
      </c>
      <c r="H291" s="84">
        <f t="shared" si="87"/>
        <v>0</v>
      </c>
      <c r="I291" s="221">
        <f t="shared" si="84"/>
        <v>0</v>
      </c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</row>
    <row r="292" spans="1:22" s="66" customFormat="1" ht="10.5" hidden="1" customHeight="1" x14ac:dyDescent="0.25">
      <c r="A292" s="329"/>
      <c r="B292" s="83" t="e">
        <f>$N$25</f>
        <v>#REF!</v>
      </c>
      <c r="C292" s="84"/>
      <c r="D292" s="85"/>
      <c r="E292" s="84"/>
      <c r="F292" s="84">
        <f t="shared" si="85"/>
        <v>0</v>
      </c>
      <c r="G292" s="84">
        <f t="shared" si="86"/>
        <v>0</v>
      </c>
      <c r="H292" s="84">
        <f t="shared" si="87"/>
        <v>0</v>
      </c>
      <c r="I292" s="221">
        <f t="shared" si="84"/>
        <v>0</v>
      </c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</row>
    <row r="293" spans="1:22" s="66" customFormat="1" ht="10.5" hidden="1" customHeight="1" x14ac:dyDescent="0.25">
      <c r="A293" s="329"/>
      <c r="B293" s="86" t="e">
        <f>$N$26</f>
        <v>#REF!</v>
      </c>
      <c r="C293" s="87"/>
      <c r="D293" s="88"/>
      <c r="E293" s="87"/>
      <c r="F293" s="87">
        <f t="shared" si="85"/>
        <v>0</v>
      </c>
      <c r="G293" s="87">
        <f t="shared" si="86"/>
        <v>0</v>
      </c>
      <c r="H293" s="87">
        <f t="shared" si="87"/>
        <v>0</v>
      </c>
      <c r="I293" s="223">
        <f t="shared" si="84"/>
        <v>0</v>
      </c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</row>
    <row r="294" spans="1:22" s="66" customFormat="1" ht="10.5" hidden="1" customHeight="1" x14ac:dyDescent="0.25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</row>
    <row r="295" spans="1:22" s="66" customFormat="1" ht="10.5" hidden="1" customHeight="1" x14ac:dyDescent="0.25">
      <c r="A295" s="329"/>
      <c r="B295" s="80" t="e">
        <f>$N$17</f>
        <v>#REF!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220">
        <f t="shared" ref="I295:I304" si="88">SUM(D295:H295)</f>
        <v>0</v>
      </c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</row>
    <row r="296" spans="1:22" s="66" customFormat="1" ht="10.5" hidden="1" customHeight="1" x14ac:dyDescent="0.25">
      <c r="A296" s="329"/>
      <c r="B296" s="83" t="e">
        <f>$N$18</f>
        <v>#REF!</v>
      </c>
      <c r="C296" s="84"/>
      <c r="D296" s="85"/>
      <c r="E296" s="84"/>
      <c r="F296" s="84">
        <f t="shared" ref="F296:F304" si="89">COUNTIF($I$28,N18)</f>
        <v>0</v>
      </c>
      <c r="G296" s="84">
        <f t="shared" ref="G296:G304" si="90">COUNTIF($J$28,N18)</f>
        <v>0</v>
      </c>
      <c r="H296" s="84">
        <f t="shared" ref="H296:H304" si="91">COUNTIF($K$28,N18)</f>
        <v>0</v>
      </c>
      <c r="I296" s="221">
        <f t="shared" si="88"/>
        <v>0</v>
      </c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</row>
    <row r="297" spans="1:22" s="66" customFormat="1" ht="10.5" hidden="1" customHeight="1" x14ac:dyDescent="0.25">
      <c r="A297" s="329"/>
      <c r="B297" s="83" t="e">
        <f>$N$19</f>
        <v>#REF!</v>
      </c>
      <c r="C297" s="84"/>
      <c r="D297" s="85"/>
      <c r="E297" s="84"/>
      <c r="F297" s="84">
        <f t="shared" si="89"/>
        <v>0</v>
      </c>
      <c r="G297" s="84">
        <f t="shared" si="90"/>
        <v>0</v>
      </c>
      <c r="H297" s="84">
        <f t="shared" si="91"/>
        <v>0</v>
      </c>
      <c r="I297" s="221">
        <f t="shared" si="88"/>
        <v>0</v>
      </c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</row>
    <row r="298" spans="1:22" s="66" customFormat="1" ht="10.5" hidden="1" customHeight="1" x14ac:dyDescent="0.25">
      <c r="A298" s="329"/>
      <c r="B298" s="83" t="e">
        <f>$N$20</f>
        <v>#REF!</v>
      </c>
      <c r="C298" s="84"/>
      <c r="D298" s="85"/>
      <c r="E298" s="84"/>
      <c r="F298" s="84">
        <f t="shared" si="89"/>
        <v>0</v>
      </c>
      <c r="G298" s="84">
        <f t="shared" si="90"/>
        <v>0</v>
      </c>
      <c r="H298" s="84">
        <f t="shared" si="91"/>
        <v>0</v>
      </c>
      <c r="I298" s="221">
        <f t="shared" si="88"/>
        <v>0</v>
      </c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</row>
    <row r="299" spans="1:22" s="66" customFormat="1" ht="10.5" hidden="1" customHeight="1" thickBot="1" x14ac:dyDescent="0.25">
      <c r="A299" s="329"/>
      <c r="B299" s="83" t="e">
        <f>$N$21</f>
        <v>#REF!</v>
      </c>
      <c r="C299" s="84"/>
      <c r="D299" s="85"/>
      <c r="E299" s="84"/>
      <c r="F299" s="84">
        <f t="shared" si="89"/>
        <v>0</v>
      </c>
      <c r="G299" s="84">
        <f t="shared" si="90"/>
        <v>0</v>
      </c>
      <c r="H299" s="84">
        <f t="shared" si="91"/>
        <v>0</v>
      </c>
      <c r="I299" s="221">
        <f t="shared" si="88"/>
        <v>0</v>
      </c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</row>
    <row r="300" spans="1:22" s="66" customFormat="1" ht="10.5" hidden="1" customHeight="1" thickBot="1" x14ac:dyDescent="0.25">
      <c r="A300" s="329"/>
      <c r="B300" s="83" t="e">
        <f>$N$22</f>
        <v>#REF!</v>
      </c>
      <c r="C300" s="84"/>
      <c r="D300" s="85"/>
      <c r="E300" s="84"/>
      <c r="F300" s="84">
        <f t="shared" si="89"/>
        <v>0</v>
      </c>
      <c r="G300" s="84">
        <f t="shared" si="90"/>
        <v>0</v>
      </c>
      <c r="H300" s="84">
        <f t="shared" si="91"/>
        <v>0</v>
      </c>
      <c r="I300" s="221">
        <f t="shared" si="88"/>
        <v>0</v>
      </c>
      <c r="J300" s="210"/>
      <c r="K300" s="222" t="e">
        <f>#REF!</f>
        <v>#REF!</v>
      </c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</row>
    <row r="301" spans="1:22" s="66" customFormat="1" ht="10.5" hidden="1" customHeight="1" x14ac:dyDescent="0.25">
      <c r="A301" s="329"/>
      <c r="B301" s="83" t="e">
        <f>$N$23</f>
        <v>#REF!</v>
      </c>
      <c r="C301" s="84"/>
      <c r="D301" s="85"/>
      <c r="E301" s="84"/>
      <c r="F301" s="84">
        <f t="shared" si="89"/>
        <v>0</v>
      </c>
      <c r="G301" s="84">
        <f t="shared" si="90"/>
        <v>0</v>
      </c>
      <c r="H301" s="84">
        <f t="shared" si="91"/>
        <v>0</v>
      </c>
      <c r="I301" s="221">
        <f t="shared" si="88"/>
        <v>0</v>
      </c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</row>
    <row r="302" spans="1:22" s="66" customFormat="1" ht="10.5" hidden="1" customHeight="1" x14ac:dyDescent="0.25">
      <c r="A302" s="329"/>
      <c r="B302" s="83" t="e">
        <f>$N$24</f>
        <v>#REF!</v>
      </c>
      <c r="C302" s="84"/>
      <c r="D302" s="85"/>
      <c r="E302" s="84"/>
      <c r="F302" s="84">
        <f t="shared" si="89"/>
        <v>0</v>
      </c>
      <c r="G302" s="84">
        <f t="shared" si="90"/>
        <v>0</v>
      </c>
      <c r="H302" s="84">
        <f t="shared" si="91"/>
        <v>0</v>
      </c>
      <c r="I302" s="221">
        <f t="shared" si="88"/>
        <v>0</v>
      </c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</row>
    <row r="303" spans="1:22" s="66" customFormat="1" ht="10.5" hidden="1" customHeight="1" x14ac:dyDescent="0.25">
      <c r="A303" s="329"/>
      <c r="B303" s="83" t="e">
        <f>$N$25</f>
        <v>#REF!</v>
      </c>
      <c r="C303" s="84"/>
      <c r="D303" s="85"/>
      <c r="E303" s="84"/>
      <c r="F303" s="84">
        <f t="shared" si="89"/>
        <v>0</v>
      </c>
      <c r="G303" s="84">
        <f t="shared" si="90"/>
        <v>0</v>
      </c>
      <c r="H303" s="84">
        <f t="shared" si="91"/>
        <v>0</v>
      </c>
      <c r="I303" s="221">
        <f t="shared" si="88"/>
        <v>0</v>
      </c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</row>
    <row r="304" spans="1:22" s="66" customFormat="1" ht="10.5" hidden="1" customHeight="1" x14ac:dyDescent="0.25">
      <c r="A304" s="329"/>
      <c r="B304" s="86" t="e">
        <f>$N$26</f>
        <v>#REF!</v>
      </c>
      <c r="C304" s="87"/>
      <c r="D304" s="88"/>
      <c r="E304" s="87"/>
      <c r="F304" s="87">
        <f t="shared" si="89"/>
        <v>0</v>
      </c>
      <c r="G304" s="87">
        <f t="shared" si="90"/>
        <v>0</v>
      </c>
      <c r="H304" s="87">
        <f t="shared" si="91"/>
        <v>0</v>
      </c>
      <c r="I304" s="223">
        <f t="shared" si="88"/>
        <v>0</v>
      </c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</row>
    <row r="305" spans="1:22" s="66" customFormat="1" ht="10.5" hidden="1" customHeight="1" x14ac:dyDescent="0.25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</row>
    <row r="306" spans="1:22" s="66" customFormat="1" ht="10.5" hidden="1" customHeight="1" x14ac:dyDescent="0.25">
      <c r="A306" s="329"/>
      <c r="B306" s="80" t="e">
        <f>$N$17</f>
        <v>#REF!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220">
        <f t="shared" ref="I306:I315" si="92">SUM(D306:H306)</f>
        <v>0</v>
      </c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</row>
    <row r="307" spans="1:22" s="66" customFormat="1" ht="10.5" hidden="1" customHeight="1" x14ac:dyDescent="0.25">
      <c r="A307" s="329"/>
      <c r="B307" s="83" t="e">
        <f>$N$18</f>
        <v>#REF!</v>
      </c>
      <c r="C307" s="84"/>
      <c r="D307" s="85"/>
      <c r="E307" s="84"/>
      <c r="F307" s="84">
        <f t="shared" ref="F307:F315" si="93">COUNTIF($I$29,N18)</f>
        <v>0</v>
      </c>
      <c r="G307" s="84">
        <f t="shared" ref="G307:G315" si="94">COUNTIF($J$29,N18)</f>
        <v>0</v>
      </c>
      <c r="H307" s="84">
        <f t="shared" ref="H307:H315" si="95">COUNTIF($K$29,N18)</f>
        <v>0</v>
      </c>
      <c r="I307" s="221">
        <f t="shared" si="92"/>
        <v>0</v>
      </c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</row>
    <row r="308" spans="1:22" s="66" customFormat="1" ht="10.5" hidden="1" customHeight="1" x14ac:dyDescent="0.25">
      <c r="A308" s="329"/>
      <c r="B308" s="83" t="e">
        <f>$N$19</f>
        <v>#REF!</v>
      </c>
      <c r="C308" s="84"/>
      <c r="D308" s="85"/>
      <c r="E308" s="84"/>
      <c r="F308" s="84">
        <f t="shared" si="93"/>
        <v>0</v>
      </c>
      <c r="G308" s="84">
        <f t="shared" si="94"/>
        <v>0</v>
      </c>
      <c r="H308" s="84">
        <f t="shared" si="95"/>
        <v>0</v>
      </c>
      <c r="I308" s="221">
        <f t="shared" si="92"/>
        <v>0</v>
      </c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</row>
    <row r="309" spans="1:22" s="66" customFormat="1" ht="10.5" hidden="1" customHeight="1" x14ac:dyDescent="0.25">
      <c r="A309" s="329"/>
      <c r="B309" s="83" t="e">
        <f>$N$20</f>
        <v>#REF!</v>
      </c>
      <c r="C309" s="84"/>
      <c r="D309" s="85"/>
      <c r="E309" s="84"/>
      <c r="F309" s="84">
        <f t="shared" si="93"/>
        <v>0</v>
      </c>
      <c r="G309" s="84">
        <f t="shared" si="94"/>
        <v>0</v>
      </c>
      <c r="H309" s="84">
        <f t="shared" si="95"/>
        <v>0</v>
      </c>
      <c r="I309" s="221">
        <f t="shared" si="92"/>
        <v>0</v>
      </c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</row>
    <row r="310" spans="1:22" s="66" customFormat="1" ht="10.5" hidden="1" customHeight="1" thickBot="1" x14ac:dyDescent="0.25">
      <c r="A310" s="329"/>
      <c r="B310" s="83" t="e">
        <f>$N$21</f>
        <v>#REF!</v>
      </c>
      <c r="C310" s="84"/>
      <c r="D310" s="85"/>
      <c r="E310" s="84"/>
      <c r="F310" s="84">
        <f t="shared" si="93"/>
        <v>0</v>
      </c>
      <c r="G310" s="84">
        <f t="shared" si="94"/>
        <v>0</v>
      </c>
      <c r="H310" s="84">
        <f t="shared" si="95"/>
        <v>0</v>
      </c>
      <c r="I310" s="221">
        <f t="shared" si="92"/>
        <v>0</v>
      </c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</row>
    <row r="311" spans="1:22" s="66" customFormat="1" ht="10.5" hidden="1" customHeight="1" thickBot="1" x14ac:dyDescent="0.25">
      <c r="A311" s="329"/>
      <c r="B311" s="83" t="e">
        <f>$N$22</f>
        <v>#REF!</v>
      </c>
      <c r="C311" s="84"/>
      <c r="D311" s="85"/>
      <c r="E311" s="84"/>
      <c r="F311" s="84">
        <f t="shared" si="93"/>
        <v>0</v>
      </c>
      <c r="G311" s="84">
        <f t="shared" si="94"/>
        <v>0</v>
      </c>
      <c r="H311" s="84">
        <f t="shared" si="95"/>
        <v>0</v>
      </c>
      <c r="I311" s="221">
        <f t="shared" si="92"/>
        <v>0</v>
      </c>
      <c r="J311" s="210"/>
      <c r="K311" s="222" t="e">
        <f>#REF!</f>
        <v>#REF!</v>
      </c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</row>
    <row r="312" spans="1:22" s="66" customFormat="1" ht="10.5" hidden="1" customHeight="1" x14ac:dyDescent="0.25">
      <c r="A312" s="329"/>
      <c r="B312" s="83" t="e">
        <f>$N$23</f>
        <v>#REF!</v>
      </c>
      <c r="C312" s="84"/>
      <c r="D312" s="85"/>
      <c r="E312" s="84"/>
      <c r="F312" s="84">
        <f t="shared" si="93"/>
        <v>0</v>
      </c>
      <c r="G312" s="84">
        <f t="shared" si="94"/>
        <v>0</v>
      </c>
      <c r="H312" s="84">
        <f t="shared" si="95"/>
        <v>0</v>
      </c>
      <c r="I312" s="221">
        <f t="shared" si="92"/>
        <v>0</v>
      </c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</row>
    <row r="313" spans="1:22" s="66" customFormat="1" ht="10.5" hidden="1" customHeight="1" x14ac:dyDescent="0.25">
      <c r="A313" s="329"/>
      <c r="B313" s="83" t="e">
        <f>$N$24</f>
        <v>#REF!</v>
      </c>
      <c r="C313" s="84"/>
      <c r="D313" s="85"/>
      <c r="E313" s="84"/>
      <c r="F313" s="84">
        <f t="shared" si="93"/>
        <v>0</v>
      </c>
      <c r="G313" s="84">
        <f t="shared" si="94"/>
        <v>0</v>
      </c>
      <c r="H313" s="84">
        <f t="shared" si="95"/>
        <v>0</v>
      </c>
      <c r="I313" s="221">
        <f t="shared" si="92"/>
        <v>0</v>
      </c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</row>
    <row r="314" spans="1:22" s="66" customFormat="1" ht="10.5" hidden="1" customHeight="1" x14ac:dyDescent="0.25">
      <c r="A314" s="329"/>
      <c r="B314" s="83" t="e">
        <f>$N$25</f>
        <v>#REF!</v>
      </c>
      <c r="C314" s="84"/>
      <c r="D314" s="85"/>
      <c r="E314" s="84"/>
      <c r="F314" s="84">
        <f t="shared" si="93"/>
        <v>0</v>
      </c>
      <c r="G314" s="84">
        <f t="shared" si="94"/>
        <v>0</v>
      </c>
      <c r="H314" s="84">
        <f t="shared" si="95"/>
        <v>0</v>
      </c>
      <c r="I314" s="221">
        <f t="shared" si="92"/>
        <v>0</v>
      </c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</row>
    <row r="315" spans="1:22" s="66" customFormat="1" ht="10.5" hidden="1" customHeight="1" x14ac:dyDescent="0.25">
      <c r="A315" s="329"/>
      <c r="B315" s="86" t="e">
        <f>$N$26</f>
        <v>#REF!</v>
      </c>
      <c r="C315" s="87"/>
      <c r="D315" s="88"/>
      <c r="E315" s="87"/>
      <c r="F315" s="87">
        <f t="shared" si="93"/>
        <v>0</v>
      </c>
      <c r="G315" s="87">
        <f t="shared" si="94"/>
        <v>0</v>
      </c>
      <c r="H315" s="87">
        <f t="shared" si="95"/>
        <v>0</v>
      </c>
      <c r="I315" s="223">
        <f t="shared" si="92"/>
        <v>0</v>
      </c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</row>
    <row r="316" spans="1:22" s="66" customFormat="1" ht="10.5" hidden="1" customHeight="1" x14ac:dyDescent="0.25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</row>
    <row r="317" spans="1:22" s="66" customFormat="1" ht="10.5" hidden="1" customHeight="1" x14ac:dyDescent="0.25">
      <c r="A317" s="329"/>
      <c r="B317" s="80" t="e">
        <f>$N$17</f>
        <v>#REF!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220">
        <f t="shared" ref="I317:I326" si="96">SUM(D317:H317)</f>
        <v>0</v>
      </c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</row>
    <row r="318" spans="1:22" s="66" customFormat="1" ht="10.5" hidden="1" customHeight="1" x14ac:dyDescent="0.25">
      <c r="A318" s="329"/>
      <c r="B318" s="83" t="e">
        <f>$N$18</f>
        <v>#REF!</v>
      </c>
      <c r="C318" s="84"/>
      <c r="D318" s="85"/>
      <c r="E318" s="84"/>
      <c r="F318" s="84">
        <f t="shared" ref="F318:F326" si="97">COUNTIF($I$30,N18)</f>
        <v>0</v>
      </c>
      <c r="G318" s="84">
        <f t="shared" ref="G318:G326" si="98">COUNTIF($J$30,N18)</f>
        <v>0</v>
      </c>
      <c r="H318" s="84">
        <f t="shared" ref="H318:H326" si="99">COUNTIF($K$30,N18)</f>
        <v>0</v>
      </c>
      <c r="I318" s="221">
        <f t="shared" si="96"/>
        <v>0</v>
      </c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</row>
    <row r="319" spans="1:22" s="66" customFormat="1" ht="10.5" hidden="1" customHeight="1" x14ac:dyDescent="0.25">
      <c r="A319" s="329"/>
      <c r="B319" s="83" t="e">
        <f>$N$19</f>
        <v>#REF!</v>
      </c>
      <c r="C319" s="84"/>
      <c r="D319" s="85"/>
      <c r="E319" s="84"/>
      <c r="F319" s="84">
        <f t="shared" si="97"/>
        <v>0</v>
      </c>
      <c r="G319" s="84">
        <f t="shared" si="98"/>
        <v>0</v>
      </c>
      <c r="H319" s="84">
        <f t="shared" si="99"/>
        <v>0</v>
      </c>
      <c r="I319" s="221">
        <f t="shared" si="96"/>
        <v>0</v>
      </c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</row>
    <row r="320" spans="1:22" s="66" customFormat="1" ht="10.5" hidden="1" customHeight="1" x14ac:dyDescent="0.25">
      <c r="A320" s="329"/>
      <c r="B320" s="83" t="e">
        <f>$N$20</f>
        <v>#REF!</v>
      </c>
      <c r="C320" s="84"/>
      <c r="D320" s="85"/>
      <c r="E320" s="84"/>
      <c r="F320" s="84">
        <f t="shared" si="97"/>
        <v>0</v>
      </c>
      <c r="G320" s="84">
        <f t="shared" si="98"/>
        <v>0</v>
      </c>
      <c r="H320" s="84">
        <f t="shared" si="99"/>
        <v>0</v>
      </c>
      <c r="I320" s="221">
        <f t="shared" si="96"/>
        <v>0</v>
      </c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</row>
    <row r="321" spans="1:22" s="66" customFormat="1" ht="10.5" hidden="1" customHeight="1" thickBot="1" x14ac:dyDescent="0.25">
      <c r="A321" s="329"/>
      <c r="B321" s="83" t="e">
        <f>$N$21</f>
        <v>#REF!</v>
      </c>
      <c r="C321" s="84"/>
      <c r="D321" s="85"/>
      <c r="E321" s="84"/>
      <c r="F321" s="84">
        <f t="shared" si="97"/>
        <v>0</v>
      </c>
      <c r="G321" s="84">
        <f t="shared" si="98"/>
        <v>0</v>
      </c>
      <c r="H321" s="84">
        <f t="shared" si="99"/>
        <v>0</v>
      </c>
      <c r="I321" s="221">
        <f t="shared" si="96"/>
        <v>0</v>
      </c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</row>
    <row r="322" spans="1:22" s="66" customFormat="1" ht="10.5" hidden="1" customHeight="1" thickBot="1" x14ac:dyDescent="0.25">
      <c r="A322" s="329"/>
      <c r="B322" s="83" t="e">
        <f>$N$22</f>
        <v>#REF!</v>
      </c>
      <c r="C322" s="84"/>
      <c r="D322" s="85"/>
      <c r="E322" s="84"/>
      <c r="F322" s="84">
        <f t="shared" si="97"/>
        <v>0</v>
      </c>
      <c r="G322" s="84">
        <f t="shared" si="98"/>
        <v>0</v>
      </c>
      <c r="H322" s="84">
        <f t="shared" si="99"/>
        <v>0</v>
      </c>
      <c r="I322" s="221">
        <f t="shared" si="96"/>
        <v>0</v>
      </c>
      <c r="J322" s="210"/>
      <c r="K322" s="222" t="e">
        <f>#REF!</f>
        <v>#REF!</v>
      </c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</row>
    <row r="323" spans="1:22" s="66" customFormat="1" ht="10.5" hidden="1" customHeight="1" x14ac:dyDescent="0.25">
      <c r="A323" s="329"/>
      <c r="B323" s="83" t="e">
        <f>$N$23</f>
        <v>#REF!</v>
      </c>
      <c r="C323" s="84"/>
      <c r="D323" s="85"/>
      <c r="E323" s="84"/>
      <c r="F323" s="84">
        <f t="shared" si="97"/>
        <v>0</v>
      </c>
      <c r="G323" s="84">
        <f t="shared" si="98"/>
        <v>0</v>
      </c>
      <c r="H323" s="84">
        <f t="shared" si="99"/>
        <v>0</v>
      </c>
      <c r="I323" s="221">
        <f t="shared" si="96"/>
        <v>0</v>
      </c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</row>
    <row r="324" spans="1:22" s="66" customFormat="1" ht="10.5" hidden="1" customHeight="1" x14ac:dyDescent="0.25">
      <c r="A324" s="329"/>
      <c r="B324" s="83" t="e">
        <f>$N$24</f>
        <v>#REF!</v>
      </c>
      <c r="C324" s="84"/>
      <c r="D324" s="85"/>
      <c r="E324" s="84"/>
      <c r="F324" s="84">
        <f t="shared" si="97"/>
        <v>0</v>
      </c>
      <c r="G324" s="84">
        <f t="shared" si="98"/>
        <v>0</v>
      </c>
      <c r="H324" s="84">
        <f t="shared" si="99"/>
        <v>0</v>
      </c>
      <c r="I324" s="221">
        <f t="shared" si="96"/>
        <v>0</v>
      </c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</row>
    <row r="325" spans="1:22" s="66" customFormat="1" ht="10.5" hidden="1" customHeight="1" x14ac:dyDescent="0.25">
      <c r="A325" s="329"/>
      <c r="B325" s="83" t="e">
        <f>$N$25</f>
        <v>#REF!</v>
      </c>
      <c r="C325" s="84"/>
      <c r="D325" s="85"/>
      <c r="E325" s="84"/>
      <c r="F325" s="84">
        <f t="shared" si="97"/>
        <v>0</v>
      </c>
      <c r="G325" s="84">
        <f t="shared" si="98"/>
        <v>0</v>
      </c>
      <c r="H325" s="84">
        <f t="shared" si="99"/>
        <v>0</v>
      </c>
      <c r="I325" s="221">
        <f t="shared" si="96"/>
        <v>0</v>
      </c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</row>
    <row r="326" spans="1:22" s="66" customFormat="1" ht="10.5" hidden="1" customHeight="1" x14ac:dyDescent="0.25">
      <c r="A326" s="329"/>
      <c r="B326" s="86" t="e">
        <f>$N$26</f>
        <v>#REF!</v>
      </c>
      <c r="C326" s="87"/>
      <c r="D326" s="88"/>
      <c r="E326" s="87"/>
      <c r="F326" s="87">
        <f t="shared" si="97"/>
        <v>0</v>
      </c>
      <c r="G326" s="87">
        <f t="shared" si="98"/>
        <v>0</v>
      </c>
      <c r="H326" s="87">
        <f t="shared" si="99"/>
        <v>0</v>
      </c>
      <c r="I326" s="223">
        <f t="shared" si="96"/>
        <v>0</v>
      </c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</row>
    <row r="327" spans="1:22" s="66" customFormat="1" ht="10.5" hidden="1" customHeight="1" x14ac:dyDescent="0.25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</row>
    <row r="328" spans="1:22" s="66" customFormat="1" ht="10.5" hidden="1" customHeight="1" x14ac:dyDescent="0.25">
      <c r="A328" s="329"/>
      <c r="B328" s="80" t="e">
        <f>$N$17</f>
        <v>#REF!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220">
        <f t="shared" ref="I328:I337" si="100">SUM(D328:H328)</f>
        <v>0</v>
      </c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</row>
    <row r="329" spans="1:22" s="66" customFormat="1" ht="10.5" hidden="1" customHeight="1" x14ac:dyDescent="0.25">
      <c r="A329" s="329"/>
      <c r="B329" s="83" t="e">
        <f>$N$18</f>
        <v>#REF!</v>
      </c>
      <c r="C329" s="84"/>
      <c r="D329" s="85"/>
      <c r="E329" s="84"/>
      <c r="F329" s="84">
        <f t="shared" ref="F329:F337" si="101">COUNTIF($I$31,N18)</f>
        <v>0</v>
      </c>
      <c r="G329" s="84">
        <f t="shared" ref="G329:G337" si="102">COUNTIF($J$31,N18)</f>
        <v>0</v>
      </c>
      <c r="H329" s="84">
        <f t="shared" ref="H329:H337" si="103">COUNTIF($K$31,N18)</f>
        <v>0</v>
      </c>
      <c r="I329" s="221">
        <f t="shared" si="100"/>
        <v>0</v>
      </c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</row>
    <row r="330" spans="1:22" s="66" customFormat="1" ht="10.5" hidden="1" customHeight="1" x14ac:dyDescent="0.25">
      <c r="A330" s="329"/>
      <c r="B330" s="83" t="e">
        <f>$N$19</f>
        <v>#REF!</v>
      </c>
      <c r="C330" s="84"/>
      <c r="D330" s="85"/>
      <c r="E330" s="84"/>
      <c r="F330" s="84">
        <f t="shared" si="101"/>
        <v>0</v>
      </c>
      <c r="G330" s="84">
        <f t="shared" si="102"/>
        <v>0</v>
      </c>
      <c r="H330" s="84">
        <f t="shared" si="103"/>
        <v>0</v>
      </c>
      <c r="I330" s="221">
        <f t="shared" si="100"/>
        <v>0</v>
      </c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</row>
    <row r="331" spans="1:22" s="66" customFormat="1" ht="10.5" hidden="1" customHeight="1" x14ac:dyDescent="0.25">
      <c r="A331" s="329"/>
      <c r="B331" s="83" t="e">
        <f>$N$20</f>
        <v>#REF!</v>
      </c>
      <c r="C331" s="84"/>
      <c r="D331" s="85"/>
      <c r="E331" s="84"/>
      <c r="F331" s="84">
        <f t="shared" si="101"/>
        <v>0</v>
      </c>
      <c r="G331" s="84">
        <f t="shared" si="102"/>
        <v>0</v>
      </c>
      <c r="H331" s="84">
        <f t="shared" si="103"/>
        <v>0</v>
      </c>
      <c r="I331" s="221">
        <f t="shared" si="100"/>
        <v>0</v>
      </c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</row>
    <row r="332" spans="1:22" s="66" customFormat="1" ht="10.5" hidden="1" customHeight="1" thickBot="1" x14ac:dyDescent="0.25">
      <c r="A332" s="329"/>
      <c r="B332" s="83" t="e">
        <f>$N$21</f>
        <v>#REF!</v>
      </c>
      <c r="C332" s="84"/>
      <c r="D332" s="85"/>
      <c r="E332" s="84"/>
      <c r="F332" s="84">
        <f t="shared" si="101"/>
        <v>0</v>
      </c>
      <c r="G332" s="84">
        <f t="shared" si="102"/>
        <v>0</v>
      </c>
      <c r="H332" s="84">
        <f t="shared" si="103"/>
        <v>0</v>
      </c>
      <c r="I332" s="221">
        <f t="shared" si="100"/>
        <v>0</v>
      </c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</row>
    <row r="333" spans="1:22" s="66" customFormat="1" ht="10.5" hidden="1" customHeight="1" thickBot="1" x14ac:dyDescent="0.25">
      <c r="A333" s="329"/>
      <c r="B333" s="83" t="e">
        <f>$N$22</f>
        <v>#REF!</v>
      </c>
      <c r="C333" s="84"/>
      <c r="D333" s="85"/>
      <c r="E333" s="84"/>
      <c r="F333" s="84">
        <f t="shared" si="101"/>
        <v>0</v>
      </c>
      <c r="G333" s="84">
        <f t="shared" si="102"/>
        <v>0</v>
      </c>
      <c r="H333" s="84">
        <f t="shared" si="103"/>
        <v>0</v>
      </c>
      <c r="I333" s="221">
        <f t="shared" si="100"/>
        <v>0</v>
      </c>
      <c r="J333" s="210"/>
      <c r="K333" s="222" t="e">
        <f>#REF!</f>
        <v>#REF!</v>
      </c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</row>
    <row r="334" spans="1:22" s="66" customFormat="1" ht="10.5" hidden="1" customHeight="1" x14ac:dyDescent="0.25">
      <c r="A334" s="329"/>
      <c r="B334" s="83" t="e">
        <f>$N$23</f>
        <v>#REF!</v>
      </c>
      <c r="C334" s="84"/>
      <c r="D334" s="85"/>
      <c r="E334" s="84"/>
      <c r="F334" s="84">
        <f t="shared" si="101"/>
        <v>0</v>
      </c>
      <c r="G334" s="84">
        <f t="shared" si="102"/>
        <v>0</v>
      </c>
      <c r="H334" s="84">
        <f t="shared" si="103"/>
        <v>0</v>
      </c>
      <c r="I334" s="221">
        <f t="shared" si="100"/>
        <v>0</v>
      </c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</row>
    <row r="335" spans="1:22" s="66" customFormat="1" ht="10.5" hidden="1" customHeight="1" x14ac:dyDescent="0.25">
      <c r="A335" s="329"/>
      <c r="B335" s="83" t="e">
        <f>$N$24</f>
        <v>#REF!</v>
      </c>
      <c r="C335" s="84"/>
      <c r="D335" s="85"/>
      <c r="E335" s="84"/>
      <c r="F335" s="84">
        <f t="shared" si="101"/>
        <v>0</v>
      </c>
      <c r="G335" s="84">
        <f t="shared" si="102"/>
        <v>0</v>
      </c>
      <c r="H335" s="84">
        <f t="shared" si="103"/>
        <v>0</v>
      </c>
      <c r="I335" s="221">
        <f t="shared" si="100"/>
        <v>0</v>
      </c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</row>
    <row r="336" spans="1:22" s="66" customFormat="1" ht="10.5" hidden="1" customHeight="1" x14ac:dyDescent="0.25">
      <c r="A336" s="329"/>
      <c r="B336" s="83" t="e">
        <f>$N$25</f>
        <v>#REF!</v>
      </c>
      <c r="C336" s="84"/>
      <c r="D336" s="85"/>
      <c r="E336" s="84"/>
      <c r="F336" s="84">
        <f t="shared" si="101"/>
        <v>0</v>
      </c>
      <c r="G336" s="84">
        <f t="shared" si="102"/>
        <v>0</v>
      </c>
      <c r="H336" s="84">
        <f t="shared" si="103"/>
        <v>0</v>
      </c>
      <c r="I336" s="221">
        <f t="shared" si="100"/>
        <v>0</v>
      </c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</row>
    <row r="337" spans="1:22" s="66" customFormat="1" ht="10.5" hidden="1" customHeight="1" x14ac:dyDescent="0.25">
      <c r="A337" s="329"/>
      <c r="B337" s="86" t="e">
        <f>$N$26</f>
        <v>#REF!</v>
      </c>
      <c r="C337" s="87"/>
      <c r="D337" s="88"/>
      <c r="E337" s="87"/>
      <c r="F337" s="87">
        <f t="shared" si="101"/>
        <v>0</v>
      </c>
      <c r="G337" s="87">
        <f t="shared" si="102"/>
        <v>0</v>
      </c>
      <c r="H337" s="87">
        <f t="shared" si="103"/>
        <v>0</v>
      </c>
      <c r="I337" s="223">
        <f t="shared" si="100"/>
        <v>0</v>
      </c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</row>
    <row r="338" spans="1:22" ht="15" hidden="1" customHeight="1" x14ac:dyDescent="0.3"/>
    <row r="339" spans="1:22" ht="12" hidden="1" customHeight="1" x14ac:dyDescent="0.3">
      <c r="B339" s="80" t="e">
        <f>$N$17</f>
        <v>#REF!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220">
        <f t="shared" ref="I339:I348" si="104">SUM(D339:H339)</f>
        <v>0</v>
      </c>
      <c r="J339" s="210"/>
      <c r="K339" s="46"/>
    </row>
    <row r="340" spans="1:22" ht="12" hidden="1" customHeight="1" x14ac:dyDescent="0.3">
      <c r="B340" s="83" t="e">
        <f>$N$18</f>
        <v>#REF!</v>
      </c>
      <c r="C340" s="84"/>
      <c r="D340" s="85"/>
      <c r="E340" s="84"/>
      <c r="F340" s="84">
        <f t="shared" ref="F340:F348" si="105">COUNTIF($I$32,N18)</f>
        <v>0</v>
      </c>
      <c r="G340" s="84">
        <f t="shared" ref="G340:G348" si="106">COUNTIF($J$32,N18)</f>
        <v>0</v>
      </c>
      <c r="H340" s="84">
        <f t="shared" ref="H340:H348" si="107">COUNTIF($K$32,N18)</f>
        <v>0</v>
      </c>
      <c r="I340" s="221">
        <f t="shared" si="104"/>
        <v>0</v>
      </c>
      <c r="J340" s="210"/>
      <c r="K340" s="46"/>
    </row>
    <row r="341" spans="1:22" ht="12" hidden="1" customHeight="1" x14ac:dyDescent="0.3">
      <c r="B341" s="83" t="e">
        <f>$N$19</f>
        <v>#REF!</v>
      </c>
      <c r="C341" s="84"/>
      <c r="D341" s="85"/>
      <c r="E341" s="84"/>
      <c r="F341" s="84">
        <f t="shared" si="105"/>
        <v>0</v>
      </c>
      <c r="G341" s="84">
        <f t="shared" si="106"/>
        <v>0</v>
      </c>
      <c r="H341" s="84">
        <f t="shared" si="107"/>
        <v>0</v>
      </c>
      <c r="I341" s="221">
        <f t="shared" si="104"/>
        <v>0</v>
      </c>
      <c r="J341" s="210"/>
      <c r="K341" s="46"/>
    </row>
    <row r="342" spans="1:22" ht="12" hidden="1" customHeight="1" x14ac:dyDescent="0.3">
      <c r="B342" s="83" t="e">
        <f>$N$20</f>
        <v>#REF!</v>
      </c>
      <c r="C342" s="84"/>
      <c r="D342" s="85"/>
      <c r="E342" s="84"/>
      <c r="F342" s="84">
        <f t="shared" si="105"/>
        <v>0</v>
      </c>
      <c r="G342" s="84">
        <f t="shared" si="106"/>
        <v>0</v>
      </c>
      <c r="H342" s="84">
        <f t="shared" si="107"/>
        <v>0</v>
      </c>
      <c r="I342" s="221">
        <f t="shared" si="104"/>
        <v>0</v>
      </c>
      <c r="J342" s="210"/>
      <c r="K342" s="46"/>
    </row>
    <row r="343" spans="1:22" ht="12" hidden="1" customHeight="1" thickBot="1" x14ac:dyDescent="0.3">
      <c r="B343" s="83" t="e">
        <f>$N$21</f>
        <v>#REF!</v>
      </c>
      <c r="C343" s="84"/>
      <c r="D343" s="85"/>
      <c r="E343" s="84"/>
      <c r="F343" s="84">
        <f t="shared" si="105"/>
        <v>0</v>
      </c>
      <c r="G343" s="84">
        <f t="shared" si="106"/>
        <v>0</v>
      </c>
      <c r="H343" s="84">
        <f t="shared" si="107"/>
        <v>0</v>
      </c>
      <c r="I343" s="221">
        <f t="shared" si="104"/>
        <v>0</v>
      </c>
      <c r="J343" s="210"/>
      <c r="K343" s="46"/>
    </row>
    <row r="344" spans="1:22" ht="12" hidden="1" customHeight="1" thickBot="1" x14ac:dyDescent="0.3">
      <c r="B344" s="83" t="e">
        <f>$N$22</f>
        <v>#REF!</v>
      </c>
      <c r="C344" s="84"/>
      <c r="D344" s="85"/>
      <c r="E344" s="84"/>
      <c r="F344" s="84">
        <f t="shared" si="105"/>
        <v>0</v>
      </c>
      <c r="G344" s="84">
        <f t="shared" si="106"/>
        <v>0</v>
      </c>
      <c r="H344" s="84">
        <f t="shared" si="107"/>
        <v>0</v>
      </c>
      <c r="I344" s="221">
        <f t="shared" si="104"/>
        <v>0</v>
      </c>
      <c r="J344" s="210"/>
      <c r="K344" s="222" t="e">
        <f>#REF!</f>
        <v>#REF!</v>
      </c>
      <c r="L344" s="269"/>
    </row>
    <row r="345" spans="1:22" ht="12" hidden="1" customHeight="1" x14ac:dyDescent="0.3">
      <c r="B345" s="83" t="e">
        <f>$N$23</f>
        <v>#REF!</v>
      </c>
      <c r="C345" s="84"/>
      <c r="D345" s="85"/>
      <c r="E345" s="84"/>
      <c r="F345" s="84">
        <f t="shared" si="105"/>
        <v>0</v>
      </c>
      <c r="G345" s="84">
        <f t="shared" si="106"/>
        <v>0</v>
      </c>
      <c r="H345" s="84">
        <f t="shared" si="107"/>
        <v>0</v>
      </c>
      <c r="I345" s="221">
        <f t="shared" si="104"/>
        <v>0</v>
      </c>
      <c r="J345" s="210"/>
      <c r="K345" s="210"/>
    </row>
    <row r="346" spans="1:22" ht="12" hidden="1" customHeight="1" x14ac:dyDescent="0.3">
      <c r="B346" s="83" t="e">
        <f>$N$24</f>
        <v>#REF!</v>
      </c>
      <c r="C346" s="84"/>
      <c r="D346" s="85"/>
      <c r="E346" s="84"/>
      <c r="F346" s="84">
        <f t="shared" si="105"/>
        <v>0</v>
      </c>
      <c r="G346" s="84">
        <f t="shared" si="106"/>
        <v>0</v>
      </c>
      <c r="H346" s="84">
        <f t="shared" si="107"/>
        <v>0</v>
      </c>
      <c r="I346" s="221">
        <f t="shared" si="104"/>
        <v>0</v>
      </c>
      <c r="J346" s="210"/>
      <c r="K346" s="46"/>
    </row>
    <row r="347" spans="1:22" ht="12" hidden="1" customHeight="1" x14ac:dyDescent="0.3">
      <c r="B347" s="83" t="e">
        <f>$N$25</f>
        <v>#REF!</v>
      </c>
      <c r="C347" s="84"/>
      <c r="D347" s="85"/>
      <c r="E347" s="84"/>
      <c r="F347" s="84">
        <f t="shared" si="105"/>
        <v>0</v>
      </c>
      <c r="G347" s="84">
        <f t="shared" si="106"/>
        <v>0</v>
      </c>
      <c r="H347" s="84">
        <f t="shared" si="107"/>
        <v>0</v>
      </c>
      <c r="I347" s="221">
        <f t="shared" si="104"/>
        <v>0</v>
      </c>
      <c r="J347" s="210"/>
      <c r="K347" s="46"/>
    </row>
    <row r="348" spans="1:22" ht="12" hidden="1" customHeight="1" x14ac:dyDescent="0.3">
      <c r="B348" s="86" t="e">
        <f>$N$26</f>
        <v>#REF!</v>
      </c>
      <c r="C348" s="87"/>
      <c r="D348" s="88"/>
      <c r="E348" s="87"/>
      <c r="F348" s="87">
        <f t="shared" si="105"/>
        <v>0</v>
      </c>
      <c r="G348" s="87">
        <f t="shared" si="106"/>
        <v>0</v>
      </c>
      <c r="H348" s="87">
        <f t="shared" si="107"/>
        <v>0</v>
      </c>
      <c r="I348" s="223">
        <f t="shared" si="104"/>
        <v>0</v>
      </c>
      <c r="J348" s="210"/>
      <c r="K348" s="46"/>
    </row>
    <row r="349" spans="1:22" ht="12" hidden="1" customHeight="1" x14ac:dyDescent="0.3"/>
    <row r="350" spans="1:22" ht="12" hidden="1" customHeight="1" x14ac:dyDescent="0.3">
      <c r="B350" s="80" t="e">
        <f>$N$17</f>
        <v>#REF!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220">
        <f t="shared" ref="I350:I359" si="108">SUM(D350:H350)</f>
        <v>0</v>
      </c>
      <c r="J350" s="210"/>
      <c r="K350" s="46"/>
    </row>
    <row r="351" spans="1:22" ht="12" hidden="1" customHeight="1" x14ac:dyDescent="0.3">
      <c r="B351" s="83" t="e">
        <f>$N$18</f>
        <v>#REF!</v>
      </c>
      <c r="C351" s="84"/>
      <c r="D351" s="85"/>
      <c r="E351" s="84"/>
      <c r="F351" s="84">
        <f t="shared" ref="F351:F359" si="109">COUNTIF($I$33,N18)</f>
        <v>0</v>
      </c>
      <c r="G351" s="84">
        <f t="shared" ref="G351:G359" si="110">COUNTIF($J$33,N18)</f>
        <v>0</v>
      </c>
      <c r="H351" s="84">
        <f t="shared" ref="H351:H359" si="111">COUNTIF($K$33,N18)</f>
        <v>0</v>
      </c>
      <c r="I351" s="221">
        <f t="shared" si="108"/>
        <v>0</v>
      </c>
      <c r="J351" s="210"/>
      <c r="K351" s="46"/>
    </row>
    <row r="352" spans="1:22" ht="12" hidden="1" customHeight="1" x14ac:dyDescent="0.3">
      <c r="B352" s="83" t="e">
        <f>$N$19</f>
        <v>#REF!</v>
      </c>
      <c r="C352" s="84"/>
      <c r="D352" s="85"/>
      <c r="E352" s="84"/>
      <c r="F352" s="84">
        <f t="shared" si="109"/>
        <v>0</v>
      </c>
      <c r="G352" s="84">
        <f t="shared" si="110"/>
        <v>0</v>
      </c>
      <c r="H352" s="84">
        <f t="shared" si="111"/>
        <v>0</v>
      </c>
      <c r="I352" s="221">
        <f t="shared" si="108"/>
        <v>0</v>
      </c>
      <c r="J352" s="210"/>
      <c r="K352" s="46"/>
    </row>
    <row r="353" spans="2:12" ht="12" hidden="1" customHeight="1" x14ac:dyDescent="0.3">
      <c r="B353" s="83" t="e">
        <f>$N$20</f>
        <v>#REF!</v>
      </c>
      <c r="C353" s="84"/>
      <c r="D353" s="85"/>
      <c r="E353" s="84"/>
      <c r="F353" s="84">
        <f t="shared" si="109"/>
        <v>0</v>
      </c>
      <c r="G353" s="84">
        <f t="shared" si="110"/>
        <v>0</v>
      </c>
      <c r="H353" s="84">
        <f t="shared" si="111"/>
        <v>0</v>
      </c>
      <c r="I353" s="221">
        <f t="shared" si="108"/>
        <v>0</v>
      </c>
      <c r="J353" s="210"/>
      <c r="K353" s="46"/>
    </row>
    <row r="354" spans="2:12" ht="12" hidden="1" customHeight="1" thickBot="1" x14ac:dyDescent="0.3">
      <c r="B354" s="83" t="e">
        <f>$N$21</f>
        <v>#REF!</v>
      </c>
      <c r="C354" s="84"/>
      <c r="D354" s="85"/>
      <c r="E354" s="84"/>
      <c r="F354" s="84">
        <f t="shared" si="109"/>
        <v>0</v>
      </c>
      <c r="G354" s="84">
        <f t="shared" si="110"/>
        <v>0</v>
      </c>
      <c r="H354" s="84">
        <f t="shared" si="111"/>
        <v>0</v>
      </c>
      <c r="I354" s="221">
        <f t="shared" si="108"/>
        <v>0</v>
      </c>
      <c r="J354" s="210"/>
      <c r="K354" s="46"/>
    </row>
    <row r="355" spans="2:12" ht="12" hidden="1" customHeight="1" thickBot="1" x14ac:dyDescent="0.3">
      <c r="B355" s="83" t="e">
        <f>$N$22</f>
        <v>#REF!</v>
      </c>
      <c r="C355" s="84"/>
      <c r="D355" s="85"/>
      <c r="E355" s="84"/>
      <c r="F355" s="84">
        <f t="shared" si="109"/>
        <v>0</v>
      </c>
      <c r="G355" s="84">
        <f t="shared" si="110"/>
        <v>0</v>
      </c>
      <c r="H355" s="84">
        <f t="shared" si="111"/>
        <v>0</v>
      </c>
      <c r="I355" s="221">
        <f t="shared" si="108"/>
        <v>0</v>
      </c>
      <c r="J355" s="210"/>
      <c r="K355" s="222" t="e">
        <f>#REF!</f>
        <v>#REF!</v>
      </c>
      <c r="L355" s="269"/>
    </row>
    <row r="356" spans="2:12" ht="12" hidden="1" customHeight="1" x14ac:dyDescent="0.3">
      <c r="B356" s="83" t="e">
        <f>$N$23</f>
        <v>#REF!</v>
      </c>
      <c r="C356" s="84"/>
      <c r="D356" s="85"/>
      <c r="E356" s="84"/>
      <c r="F356" s="84">
        <f t="shared" si="109"/>
        <v>0</v>
      </c>
      <c r="G356" s="84">
        <f t="shared" si="110"/>
        <v>0</v>
      </c>
      <c r="H356" s="84">
        <f t="shared" si="111"/>
        <v>0</v>
      </c>
      <c r="I356" s="221">
        <f t="shared" si="108"/>
        <v>0</v>
      </c>
      <c r="J356" s="210"/>
      <c r="K356" s="210"/>
    </row>
    <row r="357" spans="2:12" ht="12" hidden="1" customHeight="1" x14ac:dyDescent="0.3">
      <c r="B357" s="83" t="e">
        <f>$N$24</f>
        <v>#REF!</v>
      </c>
      <c r="C357" s="84"/>
      <c r="D357" s="85"/>
      <c r="E357" s="84"/>
      <c r="F357" s="84">
        <f t="shared" si="109"/>
        <v>0</v>
      </c>
      <c r="G357" s="84">
        <f t="shared" si="110"/>
        <v>0</v>
      </c>
      <c r="H357" s="84">
        <f t="shared" si="111"/>
        <v>0</v>
      </c>
      <c r="I357" s="221">
        <f t="shared" si="108"/>
        <v>0</v>
      </c>
      <c r="J357" s="210"/>
      <c r="K357" s="46"/>
    </row>
    <row r="358" spans="2:12" ht="12" hidden="1" customHeight="1" x14ac:dyDescent="0.3">
      <c r="B358" s="83" t="e">
        <f>$N$25</f>
        <v>#REF!</v>
      </c>
      <c r="C358" s="84"/>
      <c r="D358" s="85"/>
      <c r="E358" s="84"/>
      <c r="F358" s="84">
        <f t="shared" si="109"/>
        <v>0</v>
      </c>
      <c r="G358" s="84">
        <f t="shared" si="110"/>
        <v>0</v>
      </c>
      <c r="H358" s="84">
        <f t="shared" si="111"/>
        <v>0</v>
      </c>
      <c r="I358" s="221">
        <f t="shared" si="108"/>
        <v>0</v>
      </c>
      <c r="J358" s="210"/>
      <c r="K358" s="46"/>
    </row>
    <row r="359" spans="2:12" ht="12" hidden="1" customHeight="1" x14ac:dyDescent="0.3">
      <c r="B359" s="86" t="e">
        <f>$N$26</f>
        <v>#REF!</v>
      </c>
      <c r="C359" s="87"/>
      <c r="D359" s="88"/>
      <c r="E359" s="87"/>
      <c r="F359" s="87">
        <f t="shared" si="109"/>
        <v>0</v>
      </c>
      <c r="G359" s="87">
        <f t="shared" si="110"/>
        <v>0</v>
      </c>
      <c r="H359" s="87">
        <f t="shared" si="111"/>
        <v>0</v>
      </c>
      <c r="I359" s="223">
        <f t="shared" si="108"/>
        <v>0</v>
      </c>
      <c r="J359" s="210"/>
      <c r="K359" s="46"/>
    </row>
    <row r="360" spans="2:12" ht="15" hidden="1" customHeight="1" x14ac:dyDescent="0.3"/>
    <row r="361" spans="2:12" ht="12" hidden="1" customHeight="1" x14ac:dyDescent="0.3">
      <c r="B361" s="80" t="e">
        <f>$N$17</f>
        <v>#REF!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220">
        <f t="shared" ref="I361:I370" si="112">SUM(D361:H361)</f>
        <v>0</v>
      </c>
      <c r="J361" s="210"/>
      <c r="K361" s="46"/>
    </row>
    <row r="362" spans="2:12" ht="12" hidden="1" customHeight="1" x14ac:dyDescent="0.3">
      <c r="B362" s="83" t="e">
        <f>$N$18</f>
        <v>#REF!</v>
      </c>
      <c r="C362" s="84"/>
      <c r="D362" s="85"/>
      <c r="E362" s="84"/>
      <c r="F362" s="84">
        <f t="shared" ref="F362:F370" si="113">COUNTIF($I$34,N18)</f>
        <v>0</v>
      </c>
      <c r="G362" s="84">
        <f t="shared" ref="G362:G370" si="114">COUNTIF($J$34,N18)</f>
        <v>0</v>
      </c>
      <c r="H362" s="84">
        <f t="shared" ref="H362:H370" si="115">COUNTIF($K$34,N18)</f>
        <v>0</v>
      </c>
      <c r="I362" s="221">
        <f t="shared" si="112"/>
        <v>0</v>
      </c>
      <c r="J362" s="210"/>
      <c r="K362" s="46"/>
    </row>
    <row r="363" spans="2:12" ht="12" hidden="1" customHeight="1" x14ac:dyDescent="0.3">
      <c r="B363" s="83" t="e">
        <f>$N$19</f>
        <v>#REF!</v>
      </c>
      <c r="C363" s="84"/>
      <c r="D363" s="85"/>
      <c r="E363" s="84"/>
      <c r="F363" s="84">
        <f t="shared" si="113"/>
        <v>0</v>
      </c>
      <c r="G363" s="84">
        <f t="shared" si="114"/>
        <v>0</v>
      </c>
      <c r="H363" s="84">
        <f t="shared" si="115"/>
        <v>0</v>
      </c>
      <c r="I363" s="221">
        <f t="shared" si="112"/>
        <v>0</v>
      </c>
      <c r="J363" s="210"/>
      <c r="K363" s="46"/>
    </row>
    <row r="364" spans="2:12" ht="12" hidden="1" customHeight="1" x14ac:dyDescent="0.3">
      <c r="B364" s="83" t="e">
        <f>$N$20</f>
        <v>#REF!</v>
      </c>
      <c r="C364" s="84"/>
      <c r="D364" s="85"/>
      <c r="E364" s="84"/>
      <c r="F364" s="84">
        <f t="shared" si="113"/>
        <v>0</v>
      </c>
      <c r="G364" s="84">
        <f t="shared" si="114"/>
        <v>0</v>
      </c>
      <c r="H364" s="84">
        <f t="shared" si="115"/>
        <v>0</v>
      </c>
      <c r="I364" s="221">
        <f t="shared" si="112"/>
        <v>0</v>
      </c>
      <c r="J364" s="210"/>
      <c r="K364" s="46"/>
    </row>
    <row r="365" spans="2:12" ht="12" hidden="1" customHeight="1" thickBot="1" x14ac:dyDescent="0.3">
      <c r="B365" s="83" t="e">
        <f>$N$21</f>
        <v>#REF!</v>
      </c>
      <c r="C365" s="84"/>
      <c r="D365" s="85"/>
      <c r="E365" s="84"/>
      <c r="F365" s="84">
        <f t="shared" si="113"/>
        <v>0</v>
      </c>
      <c r="G365" s="84">
        <f t="shared" si="114"/>
        <v>0</v>
      </c>
      <c r="H365" s="84">
        <f t="shared" si="115"/>
        <v>0</v>
      </c>
      <c r="I365" s="221">
        <f t="shared" si="112"/>
        <v>0</v>
      </c>
      <c r="J365" s="210"/>
      <c r="K365" s="46"/>
    </row>
    <row r="366" spans="2:12" ht="12" hidden="1" customHeight="1" thickBot="1" x14ac:dyDescent="0.3">
      <c r="B366" s="83" t="e">
        <f>$N$22</f>
        <v>#REF!</v>
      </c>
      <c r="C366" s="84"/>
      <c r="D366" s="85"/>
      <c r="E366" s="84"/>
      <c r="F366" s="84">
        <f t="shared" si="113"/>
        <v>0</v>
      </c>
      <c r="G366" s="84">
        <f t="shared" si="114"/>
        <v>0</v>
      </c>
      <c r="H366" s="84">
        <f t="shared" si="115"/>
        <v>0</v>
      </c>
      <c r="I366" s="221">
        <f t="shared" si="112"/>
        <v>0</v>
      </c>
      <c r="J366" s="210"/>
      <c r="K366" s="222" t="e">
        <f>#REF!</f>
        <v>#REF!</v>
      </c>
      <c r="L366" s="270"/>
    </row>
    <row r="367" spans="2:12" ht="12" hidden="1" customHeight="1" x14ac:dyDescent="0.3">
      <c r="B367" s="83" t="e">
        <f>$N$23</f>
        <v>#REF!</v>
      </c>
      <c r="C367" s="84"/>
      <c r="D367" s="85"/>
      <c r="E367" s="84"/>
      <c r="F367" s="84">
        <f t="shared" si="113"/>
        <v>0</v>
      </c>
      <c r="G367" s="84">
        <f t="shared" si="114"/>
        <v>0</v>
      </c>
      <c r="H367" s="84">
        <f t="shared" si="115"/>
        <v>0</v>
      </c>
      <c r="I367" s="221">
        <f t="shared" si="112"/>
        <v>0</v>
      </c>
      <c r="J367" s="210"/>
      <c r="K367" s="210"/>
    </row>
    <row r="368" spans="2:12" ht="12" hidden="1" customHeight="1" x14ac:dyDescent="0.3">
      <c r="B368" s="83" t="e">
        <f>$N$24</f>
        <v>#REF!</v>
      </c>
      <c r="C368" s="84"/>
      <c r="D368" s="85"/>
      <c r="E368" s="84"/>
      <c r="F368" s="84">
        <f t="shared" si="113"/>
        <v>0</v>
      </c>
      <c r="G368" s="84">
        <f t="shared" si="114"/>
        <v>0</v>
      </c>
      <c r="H368" s="84">
        <f t="shared" si="115"/>
        <v>0</v>
      </c>
      <c r="I368" s="221">
        <f t="shared" si="112"/>
        <v>0</v>
      </c>
      <c r="J368" s="210"/>
      <c r="K368" s="46"/>
    </row>
    <row r="369" spans="2:11" ht="12" hidden="1" customHeight="1" x14ac:dyDescent="0.3">
      <c r="B369" s="83" t="e">
        <f>$N$25</f>
        <v>#REF!</v>
      </c>
      <c r="C369" s="84"/>
      <c r="D369" s="85"/>
      <c r="E369" s="84"/>
      <c r="F369" s="84">
        <f t="shared" si="113"/>
        <v>0</v>
      </c>
      <c r="G369" s="84">
        <f t="shared" si="114"/>
        <v>0</v>
      </c>
      <c r="H369" s="84">
        <f t="shared" si="115"/>
        <v>0</v>
      </c>
      <c r="I369" s="221">
        <f t="shared" si="112"/>
        <v>0</v>
      </c>
      <c r="J369" s="210"/>
      <c r="K369" s="46"/>
    </row>
    <row r="370" spans="2:11" ht="12" hidden="1" customHeight="1" x14ac:dyDescent="0.3">
      <c r="B370" s="86" t="e">
        <f>$N$26</f>
        <v>#REF!</v>
      </c>
      <c r="C370" s="87"/>
      <c r="D370" s="88"/>
      <c r="E370" s="87"/>
      <c r="F370" s="87">
        <f t="shared" si="113"/>
        <v>0</v>
      </c>
      <c r="G370" s="87">
        <f t="shared" si="114"/>
        <v>0</v>
      </c>
      <c r="H370" s="87">
        <f t="shared" si="115"/>
        <v>0</v>
      </c>
      <c r="I370" s="223">
        <f t="shared" si="112"/>
        <v>0</v>
      </c>
      <c r="J370" s="210"/>
      <c r="K370" s="46"/>
    </row>
    <row r="371" spans="2:11" ht="15" hidden="1" customHeight="1" x14ac:dyDescent="0.3"/>
    <row r="372" spans="2:11" ht="11.25" hidden="1" customHeight="1" x14ac:dyDescent="0.3">
      <c r="B372" s="80" t="e">
        <f>$N$17</f>
        <v>#REF!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220">
        <f t="shared" ref="I372:I381" si="116">SUM(D372:H372)</f>
        <v>0</v>
      </c>
      <c r="J372" s="210"/>
      <c r="K372" s="46"/>
    </row>
    <row r="373" spans="2:11" ht="11.25" hidden="1" customHeight="1" x14ac:dyDescent="0.3">
      <c r="B373" s="83" t="e">
        <f>$N$18</f>
        <v>#REF!</v>
      </c>
      <c r="C373" s="84"/>
      <c r="D373" s="85"/>
      <c r="E373" s="84"/>
      <c r="F373" s="84">
        <f t="shared" ref="F373:F381" si="117">COUNTIF($I$35,N18)</f>
        <v>0</v>
      </c>
      <c r="G373" s="84">
        <f t="shared" ref="G373:G381" si="118">COUNTIF($J$35,N18)</f>
        <v>0</v>
      </c>
      <c r="H373" s="84">
        <f t="shared" ref="H373:H381" si="119">COUNTIF($K$35,N18)</f>
        <v>0</v>
      </c>
      <c r="I373" s="221">
        <f t="shared" si="116"/>
        <v>0</v>
      </c>
      <c r="J373" s="210"/>
      <c r="K373" s="46"/>
    </row>
    <row r="374" spans="2:11" ht="11.25" hidden="1" customHeight="1" x14ac:dyDescent="0.3">
      <c r="B374" s="83" t="e">
        <f>$N$19</f>
        <v>#REF!</v>
      </c>
      <c r="C374" s="84"/>
      <c r="D374" s="85"/>
      <c r="E374" s="84"/>
      <c r="F374" s="84">
        <f t="shared" si="117"/>
        <v>0</v>
      </c>
      <c r="G374" s="84">
        <f t="shared" si="118"/>
        <v>0</v>
      </c>
      <c r="H374" s="84">
        <f t="shared" si="119"/>
        <v>0</v>
      </c>
      <c r="I374" s="221">
        <f t="shared" si="116"/>
        <v>0</v>
      </c>
      <c r="J374" s="210"/>
      <c r="K374" s="46"/>
    </row>
    <row r="375" spans="2:11" ht="11.25" hidden="1" customHeight="1" x14ac:dyDescent="0.3">
      <c r="B375" s="83" t="e">
        <f>$N$20</f>
        <v>#REF!</v>
      </c>
      <c r="C375" s="84"/>
      <c r="D375" s="85"/>
      <c r="E375" s="84"/>
      <c r="F375" s="84">
        <f t="shared" si="117"/>
        <v>0</v>
      </c>
      <c r="G375" s="84">
        <f t="shared" si="118"/>
        <v>0</v>
      </c>
      <c r="H375" s="84">
        <f t="shared" si="119"/>
        <v>0</v>
      </c>
      <c r="I375" s="221">
        <f t="shared" si="116"/>
        <v>0</v>
      </c>
      <c r="J375" s="210"/>
      <c r="K375" s="46"/>
    </row>
    <row r="376" spans="2:11" ht="11.25" hidden="1" customHeight="1" thickBot="1" x14ac:dyDescent="0.3">
      <c r="B376" s="83" t="e">
        <f>$N$21</f>
        <v>#REF!</v>
      </c>
      <c r="C376" s="84"/>
      <c r="D376" s="85"/>
      <c r="E376" s="84"/>
      <c r="F376" s="84">
        <f t="shared" si="117"/>
        <v>0</v>
      </c>
      <c r="G376" s="84">
        <f t="shared" si="118"/>
        <v>0</v>
      </c>
      <c r="H376" s="84">
        <f t="shared" si="119"/>
        <v>0</v>
      </c>
      <c r="I376" s="221">
        <f t="shared" si="116"/>
        <v>0</v>
      </c>
      <c r="J376" s="210"/>
      <c r="K376" s="46"/>
    </row>
    <row r="377" spans="2:11" ht="11.25" hidden="1" customHeight="1" thickBot="1" x14ac:dyDescent="0.3">
      <c r="B377" s="83" t="e">
        <f>$N$22</f>
        <v>#REF!</v>
      </c>
      <c r="C377" s="84"/>
      <c r="D377" s="85"/>
      <c r="E377" s="84"/>
      <c r="F377" s="84">
        <f t="shared" si="117"/>
        <v>0</v>
      </c>
      <c r="G377" s="84">
        <f t="shared" si="118"/>
        <v>0</v>
      </c>
      <c r="H377" s="84">
        <f t="shared" si="119"/>
        <v>0</v>
      </c>
      <c r="I377" s="221">
        <f t="shared" si="116"/>
        <v>0</v>
      </c>
      <c r="J377" s="210"/>
      <c r="K377" s="222" t="e">
        <f>#REF!</f>
        <v>#REF!</v>
      </c>
    </row>
    <row r="378" spans="2:11" ht="11.25" hidden="1" customHeight="1" x14ac:dyDescent="0.3">
      <c r="B378" s="83" t="e">
        <f>$N$23</f>
        <v>#REF!</v>
      </c>
      <c r="C378" s="84"/>
      <c r="D378" s="85"/>
      <c r="E378" s="84"/>
      <c r="F378" s="84">
        <f t="shared" si="117"/>
        <v>0</v>
      </c>
      <c r="G378" s="84">
        <f t="shared" si="118"/>
        <v>0</v>
      </c>
      <c r="H378" s="84">
        <f t="shared" si="119"/>
        <v>0</v>
      </c>
      <c r="I378" s="221">
        <f t="shared" si="116"/>
        <v>0</v>
      </c>
      <c r="J378" s="210"/>
      <c r="K378" s="210"/>
    </row>
    <row r="379" spans="2:11" ht="11.25" hidden="1" customHeight="1" x14ac:dyDescent="0.3">
      <c r="B379" s="83" t="e">
        <f>$N$24</f>
        <v>#REF!</v>
      </c>
      <c r="C379" s="84"/>
      <c r="D379" s="85"/>
      <c r="E379" s="84"/>
      <c r="F379" s="84">
        <f t="shared" si="117"/>
        <v>0</v>
      </c>
      <c r="G379" s="84">
        <f t="shared" si="118"/>
        <v>0</v>
      </c>
      <c r="H379" s="84">
        <f t="shared" si="119"/>
        <v>0</v>
      </c>
      <c r="I379" s="221">
        <f t="shared" si="116"/>
        <v>0</v>
      </c>
      <c r="J379" s="210"/>
      <c r="K379" s="46"/>
    </row>
    <row r="380" spans="2:11" ht="11.25" hidden="1" customHeight="1" x14ac:dyDescent="0.3">
      <c r="B380" s="83" t="e">
        <f>$N$25</f>
        <v>#REF!</v>
      </c>
      <c r="C380" s="84"/>
      <c r="D380" s="85"/>
      <c r="E380" s="84"/>
      <c r="F380" s="84">
        <f t="shared" si="117"/>
        <v>0</v>
      </c>
      <c r="G380" s="84">
        <f t="shared" si="118"/>
        <v>0</v>
      </c>
      <c r="H380" s="84">
        <f t="shared" si="119"/>
        <v>0</v>
      </c>
      <c r="I380" s="221">
        <f t="shared" si="116"/>
        <v>0</v>
      </c>
      <c r="J380" s="210"/>
      <c r="K380" s="46"/>
    </row>
    <row r="381" spans="2:11" ht="11.25" hidden="1" customHeight="1" x14ac:dyDescent="0.3">
      <c r="B381" s="86" t="e">
        <f>$N$26</f>
        <v>#REF!</v>
      </c>
      <c r="C381" s="87"/>
      <c r="D381" s="88"/>
      <c r="E381" s="87"/>
      <c r="F381" s="87">
        <f t="shared" si="117"/>
        <v>0</v>
      </c>
      <c r="G381" s="87">
        <f t="shared" si="118"/>
        <v>0</v>
      </c>
      <c r="H381" s="87">
        <f t="shared" si="119"/>
        <v>0</v>
      </c>
      <c r="I381" s="223">
        <f t="shared" si="116"/>
        <v>0</v>
      </c>
      <c r="J381" s="210"/>
      <c r="K381" s="46"/>
    </row>
    <row r="382" spans="2:11" ht="15" hidden="1" customHeight="1" x14ac:dyDescent="0.3"/>
    <row r="383" spans="2:11" ht="11.25" hidden="1" customHeight="1" x14ac:dyDescent="0.3">
      <c r="B383" s="80" t="e">
        <f>$N$17</f>
        <v>#REF!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220">
        <f t="shared" ref="I383:I392" si="120">SUM(D383:H383)</f>
        <v>0</v>
      </c>
      <c r="J383" s="210"/>
      <c r="K383" s="46"/>
    </row>
    <row r="384" spans="2:11" ht="11.25" hidden="1" customHeight="1" x14ac:dyDescent="0.3">
      <c r="B384" s="83" t="e">
        <f>$N$18</f>
        <v>#REF!</v>
      </c>
      <c r="C384" s="84"/>
      <c r="D384" s="85"/>
      <c r="E384" s="84"/>
      <c r="F384" s="84">
        <f t="shared" ref="F384:F392" si="121">COUNTIF($I$36,N18)</f>
        <v>0</v>
      </c>
      <c r="G384" s="84">
        <f t="shared" ref="G384:G392" si="122">COUNTIF($J$36,N18)</f>
        <v>0</v>
      </c>
      <c r="H384" s="84">
        <f t="shared" ref="H384:H392" si="123">COUNTIF($K$36,N18)</f>
        <v>0</v>
      </c>
      <c r="I384" s="221">
        <f t="shared" si="120"/>
        <v>0</v>
      </c>
      <c r="J384" s="210"/>
      <c r="K384" s="46"/>
    </row>
    <row r="385" spans="2:12" ht="11.25" hidden="1" customHeight="1" x14ac:dyDescent="0.3">
      <c r="B385" s="83" t="e">
        <f>$N$19</f>
        <v>#REF!</v>
      </c>
      <c r="C385" s="84"/>
      <c r="D385" s="85"/>
      <c r="E385" s="84"/>
      <c r="F385" s="84">
        <f t="shared" si="121"/>
        <v>0</v>
      </c>
      <c r="G385" s="84">
        <f t="shared" si="122"/>
        <v>0</v>
      </c>
      <c r="H385" s="84">
        <f t="shared" si="123"/>
        <v>0</v>
      </c>
      <c r="I385" s="221">
        <f t="shared" si="120"/>
        <v>0</v>
      </c>
      <c r="J385" s="210"/>
      <c r="K385" s="46"/>
    </row>
    <row r="386" spans="2:12" ht="11.25" hidden="1" customHeight="1" x14ac:dyDescent="0.3">
      <c r="B386" s="83" t="e">
        <f>$N$20</f>
        <v>#REF!</v>
      </c>
      <c r="C386" s="84"/>
      <c r="D386" s="85"/>
      <c r="E386" s="84"/>
      <c r="F386" s="84">
        <f t="shared" si="121"/>
        <v>0</v>
      </c>
      <c r="G386" s="84">
        <f t="shared" si="122"/>
        <v>0</v>
      </c>
      <c r="H386" s="84">
        <f t="shared" si="123"/>
        <v>0</v>
      </c>
      <c r="I386" s="221">
        <f t="shared" si="120"/>
        <v>0</v>
      </c>
      <c r="J386" s="210"/>
      <c r="K386" s="46"/>
    </row>
    <row r="387" spans="2:12" ht="11.25" hidden="1" customHeight="1" thickBot="1" x14ac:dyDescent="0.3">
      <c r="B387" s="83" t="e">
        <f>$N$21</f>
        <v>#REF!</v>
      </c>
      <c r="C387" s="84"/>
      <c r="D387" s="85"/>
      <c r="E387" s="84"/>
      <c r="F387" s="84">
        <f t="shared" si="121"/>
        <v>0</v>
      </c>
      <c r="G387" s="84">
        <f t="shared" si="122"/>
        <v>0</v>
      </c>
      <c r="H387" s="84">
        <f t="shared" si="123"/>
        <v>0</v>
      </c>
      <c r="I387" s="221">
        <f t="shared" si="120"/>
        <v>0</v>
      </c>
      <c r="J387" s="210"/>
      <c r="K387" s="46"/>
    </row>
    <row r="388" spans="2:12" ht="11.25" hidden="1" customHeight="1" thickBot="1" x14ac:dyDescent="0.3">
      <c r="B388" s="83" t="e">
        <f>$N$22</f>
        <v>#REF!</v>
      </c>
      <c r="C388" s="84"/>
      <c r="D388" s="85"/>
      <c r="E388" s="84"/>
      <c r="F388" s="84">
        <f t="shared" si="121"/>
        <v>0</v>
      </c>
      <c r="G388" s="84">
        <f t="shared" si="122"/>
        <v>0</v>
      </c>
      <c r="H388" s="84">
        <f t="shared" si="123"/>
        <v>0</v>
      </c>
      <c r="I388" s="221">
        <f t="shared" si="120"/>
        <v>0</v>
      </c>
      <c r="J388" s="210"/>
      <c r="K388" s="222" t="e">
        <f>#REF!</f>
        <v>#REF!</v>
      </c>
      <c r="L388" s="271"/>
    </row>
    <row r="389" spans="2:12" ht="11.25" hidden="1" customHeight="1" x14ac:dyDescent="0.3">
      <c r="B389" s="83" t="e">
        <f>$N$23</f>
        <v>#REF!</v>
      </c>
      <c r="C389" s="84"/>
      <c r="D389" s="85"/>
      <c r="E389" s="84"/>
      <c r="F389" s="84">
        <f t="shared" si="121"/>
        <v>0</v>
      </c>
      <c r="G389" s="84">
        <f t="shared" si="122"/>
        <v>0</v>
      </c>
      <c r="H389" s="84">
        <f t="shared" si="123"/>
        <v>0</v>
      </c>
      <c r="I389" s="221">
        <f t="shared" si="120"/>
        <v>0</v>
      </c>
      <c r="J389" s="210"/>
      <c r="K389" s="210"/>
    </row>
    <row r="390" spans="2:12" ht="11.25" hidden="1" customHeight="1" x14ac:dyDescent="0.3">
      <c r="B390" s="83" t="e">
        <f>$N$24</f>
        <v>#REF!</v>
      </c>
      <c r="C390" s="84"/>
      <c r="D390" s="85"/>
      <c r="E390" s="84"/>
      <c r="F390" s="84">
        <f t="shared" si="121"/>
        <v>0</v>
      </c>
      <c r="G390" s="84">
        <f t="shared" si="122"/>
        <v>0</v>
      </c>
      <c r="H390" s="84">
        <f t="shared" si="123"/>
        <v>0</v>
      </c>
      <c r="I390" s="221">
        <f t="shared" si="120"/>
        <v>0</v>
      </c>
      <c r="J390" s="210"/>
      <c r="K390" s="46"/>
    </row>
    <row r="391" spans="2:12" ht="11.25" hidden="1" customHeight="1" x14ac:dyDescent="0.3">
      <c r="B391" s="83" t="e">
        <f>$N$25</f>
        <v>#REF!</v>
      </c>
      <c r="C391" s="84"/>
      <c r="D391" s="85"/>
      <c r="E391" s="84"/>
      <c r="F391" s="84">
        <f t="shared" si="121"/>
        <v>0</v>
      </c>
      <c r="G391" s="84">
        <f t="shared" si="122"/>
        <v>0</v>
      </c>
      <c r="H391" s="84">
        <f t="shared" si="123"/>
        <v>0</v>
      </c>
      <c r="I391" s="221">
        <f t="shared" si="120"/>
        <v>0</v>
      </c>
      <c r="J391" s="210"/>
      <c r="K391" s="46"/>
    </row>
    <row r="392" spans="2:12" ht="11.25" hidden="1" customHeight="1" x14ac:dyDescent="0.3">
      <c r="B392" s="86" t="e">
        <f>$N$26</f>
        <v>#REF!</v>
      </c>
      <c r="C392" s="87"/>
      <c r="D392" s="88"/>
      <c r="E392" s="87"/>
      <c r="F392" s="87">
        <f t="shared" si="121"/>
        <v>0</v>
      </c>
      <c r="G392" s="87">
        <f t="shared" si="122"/>
        <v>0</v>
      </c>
      <c r="H392" s="87">
        <f t="shared" si="123"/>
        <v>0</v>
      </c>
      <c r="I392" s="223">
        <f t="shared" si="120"/>
        <v>0</v>
      </c>
      <c r="J392" s="210"/>
      <c r="K392" s="46"/>
    </row>
    <row r="393" spans="2:12" ht="15" hidden="1" customHeight="1" x14ac:dyDescent="0.3">
      <c r="D393" s="11">
        <f>(COUNTIF($I$12:$K$34,N18))</f>
        <v>0</v>
      </c>
    </row>
    <row r="394" spans="2:12" ht="11.25" hidden="1" customHeight="1" x14ac:dyDescent="0.3">
      <c r="B394" s="80" t="e">
        <f>$N$17</f>
        <v>#REF!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220">
        <f t="shared" ref="I394:I403" si="124">SUM(D394:H394)</f>
        <v>0</v>
      </c>
      <c r="J394" s="210"/>
      <c r="K394" s="46"/>
    </row>
    <row r="395" spans="2:12" ht="11.25" hidden="1" customHeight="1" x14ac:dyDescent="0.3">
      <c r="B395" s="83" t="e">
        <f>$N$18</f>
        <v>#REF!</v>
      </c>
      <c r="C395" s="84"/>
      <c r="D395" s="85"/>
      <c r="E395" s="84"/>
      <c r="F395" s="84">
        <f t="shared" ref="F395:F403" si="125">COUNTIF($I$37,N18)</f>
        <v>0</v>
      </c>
      <c r="G395" s="84">
        <f t="shared" ref="G395:G403" si="126">COUNTIF($J$37,N18)</f>
        <v>0</v>
      </c>
      <c r="H395" s="84">
        <f t="shared" ref="H395:H403" si="127">COUNTIF($K$37,N18)</f>
        <v>0</v>
      </c>
      <c r="I395" s="221">
        <f t="shared" si="124"/>
        <v>0</v>
      </c>
      <c r="J395" s="210"/>
      <c r="K395" s="46"/>
    </row>
    <row r="396" spans="2:12" ht="11.25" hidden="1" customHeight="1" x14ac:dyDescent="0.3">
      <c r="B396" s="83" t="e">
        <f>$N$19</f>
        <v>#REF!</v>
      </c>
      <c r="C396" s="84"/>
      <c r="D396" s="85"/>
      <c r="E396" s="84"/>
      <c r="F396" s="84">
        <f t="shared" si="125"/>
        <v>0</v>
      </c>
      <c r="G396" s="84">
        <f t="shared" si="126"/>
        <v>0</v>
      </c>
      <c r="H396" s="84">
        <f t="shared" si="127"/>
        <v>0</v>
      </c>
      <c r="I396" s="221">
        <f t="shared" si="124"/>
        <v>0</v>
      </c>
      <c r="J396" s="210"/>
      <c r="K396" s="46"/>
    </row>
    <row r="397" spans="2:12" ht="11.25" hidden="1" customHeight="1" x14ac:dyDescent="0.3">
      <c r="B397" s="83" t="e">
        <f>$N$20</f>
        <v>#REF!</v>
      </c>
      <c r="C397" s="84"/>
      <c r="D397" s="85"/>
      <c r="E397" s="84"/>
      <c r="F397" s="84">
        <f t="shared" si="125"/>
        <v>0</v>
      </c>
      <c r="G397" s="84">
        <f t="shared" si="126"/>
        <v>0</v>
      </c>
      <c r="H397" s="84">
        <f t="shared" si="127"/>
        <v>0</v>
      </c>
      <c r="I397" s="221">
        <f t="shared" si="124"/>
        <v>0</v>
      </c>
      <c r="J397" s="210"/>
      <c r="K397" s="46"/>
    </row>
    <row r="398" spans="2:12" ht="11.25" hidden="1" customHeight="1" thickBot="1" x14ac:dyDescent="0.3">
      <c r="B398" s="83" t="e">
        <f>$N$21</f>
        <v>#REF!</v>
      </c>
      <c r="C398" s="84"/>
      <c r="D398" s="85"/>
      <c r="E398" s="84"/>
      <c r="F398" s="84">
        <f t="shared" si="125"/>
        <v>0</v>
      </c>
      <c r="G398" s="84">
        <f t="shared" si="126"/>
        <v>0</v>
      </c>
      <c r="H398" s="84">
        <f t="shared" si="127"/>
        <v>0</v>
      </c>
      <c r="I398" s="221">
        <f t="shared" si="124"/>
        <v>0</v>
      </c>
      <c r="J398" s="210"/>
      <c r="K398" s="46"/>
    </row>
    <row r="399" spans="2:12" ht="11.25" hidden="1" customHeight="1" thickBot="1" x14ac:dyDescent="0.3">
      <c r="B399" s="83" t="e">
        <f>$N$22</f>
        <v>#REF!</v>
      </c>
      <c r="C399" s="84"/>
      <c r="D399" s="85"/>
      <c r="E399" s="84"/>
      <c r="F399" s="84">
        <f t="shared" si="125"/>
        <v>0</v>
      </c>
      <c r="G399" s="84">
        <f t="shared" si="126"/>
        <v>0</v>
      </c>
      <c r="H399" s="84">
        <f t="shared" si="127"/>
        <v>0</v>
      </c>
      <c r="I399" s="221">
        <f t="shared" si="124"/>
        <v>0</v>
      </c>
      <c r="J399" s="210"/>
      <c r="K399" s="222" t="e">
        <f>#REF!</f>
        <v>#REF!</v>
      </c>
    </row>
    <row r="400" spans="2:12" ht="11.25" hidden="1" customHeight="1" x14ac:dyDescent="0.3">
      <c r="B400" s="83" t="e">
        <f>$N$23</f>
        <v>#REF!</v>
      </c>
      <c r="C400" s="84"/>
      <c r="D400" s="85"/>
      <c r="E400" s="84"/>
      <c r="F400" s="84">
        <f t="shared" si="125"/>
        <v>0</v>
      </c>
      <c r="G400" s="84">
        <f t="shared" si="126"/>
        <v>0</v>
      </c>
      <c r="H400" s="84">
        <f t="shared" si="127"/>
        <v>0</v>
      </c>
      <c r="I400" s="221">
        <f t="shared" si="124"/>
        <v>0</v>
      </c>
      <c r="J400" s="210"/>
      <c r="K400" s="210"/>
    </row>
    <row r="401" spans="2:11" ht="11.25" hidden="1" customHeight="1" x14ac:dyDescent="0.3">
      <c r="B401" s="83" t="e">
        <f>$N$24</f>
        <v>#REF!</v>
      </c>
      <c r="C401" s="84"/>
      <c r="D401" s="85"/>
      <c r="E401" s="84"/>
      <c r="F401" s="84">
        <f t="shared" si="125"/>
        <v>0</v>
      </c>
      <c r="G401" s="84">
        <f t="shared" si="126"/>
        <v>0</v>
      </c>
      <c r="H401" s="84">
        <f t="shared" si="127"/>
        <v>0</v>
      </c>
      <c r="I401" s="221">
        <f t="shared" si="124"/>
        <v>0</v>
      </c>
      <c r="J401" s="210"/>
      <c r="K401" s="46"/>
    </row>
    <row r="402" spans="2:11" ht="11.25" hidden="1" customHeight="1" x14ac:dyDescent="0.3">
      <c r="B402" s="83" t="e">
        <f>$N$25</f>
        <v>#REF!</v>
      </c>
      <c r="C402" s="84"/>
      <c r="D402" s="85"/>
      <c r="E402" s="84"/>
      <c r="F402" s="84">
        <f t="shared" si="125"/>
        <v>0</v>
      </c>
      <c r="G402" s="84">
        <f t="shared" si="126"/>
        <v>0</v>
      </c>
      <c r="H402" s="84">
        <f t="shared" si="127"/>
        <v>0</v>
      </c>
      <c r="I402" s="221">
        <f t="shared" si="124"/>
        <v>0</v>
      </c>
      <c r="J402" s="210"/>
      <c r="K402" s="46"/>
    </row>
    <row r="403" spans="2:11" ht="11.25" hidden="1" customHeight="1" x14ac:dyDescent="0.3">
      <c r="B403" s="86" t="e">
        <f>$N$26</f>
        <v>#REF!</v>
      </c>
      <c r="C403" s="87"/>
      <c r="D403" s="88"/>
      <c r="E403" s="87"/>
      <c r="F403" s="87">
        <f t="shared" si="125"/>
        <v>0</v>
      </c>
      <c r="G403" s="87">
        <f t="shared" si="126"/>
        <v>0</v>
      </c>
      <c r="H403" s="87">
        <f t="shared" si="127"/>
        <v>0</v>
      </c>
      <c r="I403" s="223">
        <f t="shared" si="124"/>
        <v>0</v>
      </c>
      <c r="J403" s="210"/>
      <c r="K403" s="46"/>
    </row>
    <row r="404" spans="2:11" ht="15" hidden="1" customHeight="1" x14ac:dyDescent="0.3"/>
    <row r="405" spans="2:11" ht="11.25" hidden="1" customHeight="1" x14ac:dyDescent="0.3">
      <c r="B405" s="105" t="e">
        <f>$N$17</f>
        <v>#REF!</v>
      </c>
      <c r="C405" s="106"/>
      <c r="D405" s="107"/>
      <c r="E405" s="106"/>
      <c r="F405" s="106">
        <f>COUNTIF($I$46,N17)</f>
        <v>0</v>
      </c>
      <c r="G405" s="106">
        <f>COUNTIF($J$46,N17)</f>
        <v>0</v>
      </c>
      <c r="H405" s="106">
        <f>COUNTIF($K$46,N17)</f>
        <v>0</v>
      </c>
      <c r="I405" s="224">
        <f t="shared" ref="I405:I414" si="128">SUM(D405:H405)</f>
        <v>0</v>
      </c>
      <c r="J405" s="210"/>
      <c r="K405" s="46"/>
    </row>
    <row r="406" spans="2:11" ht="11.25" hidden="1" customHeight="1" x14ac:dyDescent="0.3">
      <c r="B406" s="108" t="e">
        <f>$N$18</f>
        <v>#REF!</v>
      </c>
      <c r="C406" s="109"/>
      <c r="D406" s="110"/>
      <c r="E406" s="109"/>
      <c r="F406" s="109">
        <f t="shared" ref="F406:F414" si="129">COUNTIF($I$46,N18)</f>
        <v>0</v>
      </c>
      <c r="G406" s="109">
        <f t="shared" ref="G406:G414" si="130">COUNTIF($J$46,N18)</f>
        <v>0</v>
      </c>
      <c r="H406" s="109">
        <f t="shared" ref="H406:H414" si="131">COUNTIF($K$46,N18)</f>
        <v>0</v>
      </c>
      <c r="I406" s="225">
        <f t="shared" si="128"/>
        <v>0</v>
      </c>
      <c r="J406" s="210"/>
      <c r="K406" s="46"/>
    </row>
    <row r="407" spans="2:11" ht="11.25" hidden="1" customHeight="1" x14ac:dyDescent="0.3">
      <c r="B407" s="108" t="e">
        <f>$N$19</f>
        <v>#REF!</v>
      </c>
      <c r="C407" s="109"/>
      <c r="D407" s="110"/>
      <c r="E407" s="109"/>
      <c r="F407" s="109">
        <f t="shared" si="129"/>
        <v>0</v>
      </c>
      <c r="G407" s="109">
        <f t="shared" si="130"/>
        <v>0</v>
      </c>
      <c r="H407" s="109">
        <f t="shared" si="131"/>
        <v>0</v>
      </c>
      <c r="I407" s="225">
        <f t="shared" si="128"/>
        <v>0</v>
      </c>
      <c r="J407" s="210"/>
      <c r="K407" s="46"/>
    </row>
    <row r="408" spans="2:11" ht="11.25" hidden="1" customHeight="1" x14ac:dyDescent="0.3">
      <c r="B408" s="108" t="e">
        <f>$N$20</f>
        <v>#REF!</v>
      </c>
      <c r="C408" s="109"/>
      <c r="D408" s="110"/>
      <c r="E408" s="109"/>
      <c r="F408" s="109">
        <f t="shared" si="129"/>
        <v>0</v>
      </c>
      <c r="G408" s="109">
        <f t="shared" si="130"/>
        <v>0</v>
      </c>
      <c r="H408" s="109">
        <f t="shared" si="131"/>
        <v>0</v>
      </c>
      <c r="I408" s="225">
        <f t="shared" si="128"/>
        <v>0</v>
      </c>
      <c r="J408" s="210"/>
      <c r="K408" s="46"/>
    </row>
    <row r="409" spans="2:11" ht="11.25" hidden="1" customHeight="1" thickBot="1" x14ac:dyDescent="0.3">
      <c r="B409" s="108" t="e">
        <f>$N$21</f>
        <v>#REF!</v>
      </c>
      <c r="C409" s="109"/>
      <c r="D409" s="110"/>
      <c r="E409" s="109"/>
      <c r="F409" s="109">
        <f t="shared" si="129"/>
        <v>0</v>
      </c>
      <c r="G409" s="109">
        <f t="shared" si="130"/>
        <v>0</v>
      </c>
      <c r="H409" s="109">
        <f t="shared" si="131"/>
        <v>0</v>
      </c>
      <c r="I409" s="225">
        <f t="shared" si="128"/>
        <v>0</v>
      </c>
      <c r="J409" s="210"/>
      <c r="K409" s="46"/>
    </row>
    <row r="410" spans="2:11" ht="11.25" hidden="1" customHeight="1" thickBot="1" x14ac:dyDescent="0.3">
      <c r="B410" s="108" t="e">
        <f>$N$22</f>
        <v>#REF!</v>
      </c>
      <c r="C410" s="109"/>
      <c r="D410" s="110"/>
      <c r="E410" s="109"/>
      <c r="F410" s="109">
        <f t="shared" si="129"/>
        <v>0</v>
      </c>
      <c r="G410" s="109">
        <f t="shared" si="130"/>
        <v>0</v>
      </c>
      <c r="H410" s="109">
        <f t="shared" si="131"/>
        <v>0</v>
      </c>
      <c r="I410" s="225">
        <f t="shared" si="128"/>
        <v>0</v>
      </c>
      <c r="J410" s="210"/>
      <c r="K410" s="226" t="e">
        <f>#REF!</f>
        <v>#REF!</v>
      </c>
    </row>
    <row r="411" spans="2:11" ht="11.25" hidden="1" customHeight="1" x14ac:dyDescent="0.3">
      <c r="B411" s="108" t="e">
        <f>$N$23</f>
        <v>#REF!</v>
      </c>
      <c r="C411" s="109"/>
      <c r="D411" s="110"/>
      <c r="E411" s="109"/>
      <c r="F411" s="109">
        <f t="shared" si="129"/>
        <v>0</v>
      </c>
      <c r="G411" s="109">
        <f t="shared" si="130"/>
        <v>0</v>
      </c>
      <c r="H411" s="109">
        <f t="shared" si="131"/>
        <v>0</v>
      </c>
      <c r="I411" s="225">
        <f t="shared" si="128"/>
        <v>0</v>
      </c>
      <c r="J411" s="210"/>
      <c r="K411" s="210"/>
    </row>
    <row r="412" spans="2:11" ht="11.25" hidden="1" customHeight="1" x14ac:dyDescent="0.3">
      <c r="B412" s="108" t="e">
        <f>$N$24</f>
        <v>#REF!</v>
      </c>
      <c r="C412" s="109"/>
      <c r="D412" s="110"/>
      <c r="E412" s="109"/>
      <c r="F412" s="109">
        <f t="shared" si="129"/>
        <v>0</v>
      </c>
      <c r="G412" s="109">
        <f t="shared" si="130"/>
        <v>0</v>
      </c>
      <c r="H412" s="109">
        <f t="shared" si="131"/>
        <v>0</v>
      </c>
      <c r="I412" s="225">
        <f t="shared" si="128"/>
        <v>0</v>
      </c>
      <c r="J412" s="210"/>
      <c r="K412" s="46"/>
    </row>
    <row r="413" spans="2:11" ht="11.25" hidden="1" customHeight="1" x14ac:dyDescent="0.3">
      <c r="B413" s="108" t="e">
        <f>$N$25</f>
        <v>#REF!</v>
      </c>
      <c r="C413" s="109"/>
      <c r="D413" s="110"/>
      <c r="E413" s="109"/>
      <c r="F413" s="109">
        <f t="shared" si="129"/>
        <v>0</v>
      </c>
      <c r="G413" s="109">
        <f t="shared" si="130"/>
        <v>0</v>
      </c>
      <c r="H413" s="109">
        <f t="shared" si="131"/>
        <v>0</v>
      </c>
      <c r="I413" s="225">
        <f t="shared" si="128"/>
        <v>0</v>
      </c>
      <c r="J413" s="210"/>
      <c r="K413" s="46"/>
    </row>
    <row r="414" spans="2:11" ht="11.25" hidden="1" customHeight="1" x14ac:dyDescent="0.3">
      <c r="B414" s="111" t="e">
        <f>$N$26</f>
        <v>#REF!</v>
      </c>
      <c r="C414" s="112"/>
      <c r="D414" s="113"/>
      <c r="E414" s="112"/>
      <c r="F414" s="112">
        <f t="shared" si="129"/>
        <v>0</v>
      </c>
      <c r="G414" s="112">
        <f t="shared" si="130"/>
        <v>0</v>
      </c>
      <c r="H414" s="112">
        <f t="shared" si="131"/>
        <v>0</v>
      </c>
      <c r="I414" s="227">
        <f t="shared" si="128"/>
        <v>0</v>
      </c>
      <c r="J414" s="210"/>
      <c r="K414" s="46"/>
    </row>
    <row r="415" spans="2:11" ht="15" hidden="1" customHeight="1" x14ac:dyDescent="0.3"/>
    <row r="416" spans="2:11" ht="11.25" hidden="1" customHeight="1" x14ac:dyDescent="0.3">
      <c r="B416" s="105" t="e">
        <f>$N$17</f>
        <v>#REF!</v>
      </c>
      <c r="C416" s="106"/>
      <c r="D416" s="107"/>
      <c r="E416" s="106"/>
      <c r="F416" s="106">
        <f>COUNTIF($I$47,N17)</f>
        <v>0</v>
      </c>
      <c r="G416" s="106">
        <f>COUNTIF($J$47,N17)</f>
        <v>0</v>
      </c>
      <c r="H416" s="106">
        <f>COUNTIF($K$47,N17)</f>
        <v>0</v>
      </c>
      <c r="I416" s="224">
        <f t="shared" ref="I416:I425" si="132">SUM(D416:H416)</f>
        <v>0</v>
      </c>
      <c r="J416" s="210"/>
      <c r="K416" s="46"/>
    </row>
    <row r="417" spans="2:12" ht="11.25" hidden="1" customHeight="1" x14ac:dyDescent="0.3">
      <c r="B417" s="108" t="e">
        <f>$N$18</f>
        <v>#REF!</v>
      </c>
      <c r="C417" s="109"/>
      <c r="D417" s="110"/>
      <c r="E417" s="109"/>
      <c r="F417" s="109">
        <f t="shared" ref="F417:F425" si="133">COUNTIF($I$47,N18)</f>
        <v>0</v>
      </c>
      <c r="G417" s="109">
        <f t="shared" ref="G417:G425" si="134">COUNTIF($J$47,N18)</f>
        <v>0</v>
      </c>
      <c r="H417" s="109">
        <f t="shared" ref="H417:H425" si="135">COUNTIF($K$47,N18)</f>
        <v>0</v>
      </c>
      <c r="I417" s="225">
        <f t="shared" si="132"/>
        <v>0</v>
      </c>
      <c r="J417" s="210"/>
      <c r="K417" s="46"/>
    </row>
    <row r="418" spans="2:12" ht="11.25" hidden="1" customHeight="1" x14ac:dyDescent="0.3">
      <c r="B418" s="108" t="e">
        <f>$N$19</f>
        <v>#REF!</v>
      </c>
      <c r="C418" s="109"/>
      <c r="D418" s="110"/>
      <c r="E418" s="109"/>
      <c r="F418" s="109">
        <f t="shared" si="133"/>
        <v>0</v>
      </c>
      <c r="G418" s="109">
        <f t="shared" si="134"/>
        <v>0</v>
      </c>
      <c r="H418" s="109">
        <f t="shared" si="135"/>
        <v>0</v>
      </c>
      <c r="I418" s="225">
        <f t="shared" si="132"/>
        <v>0</v>
      </c>
      <c r="J418" s="210"/>
      <c r="K418" s="46"/>
    </row>
    <row r="419" spans="2:12" ht="11.25" hidden="1" customHeight="1" x14ac:dyDescent="0.3">
      <c r="B419" s="108" t="e">
        <f>$N$20</f>
        <v>#REF!</v>
      </c>
      <c r="C419" s="109"/>
      <c r="D419" s="110"/>
      <c r="E419" s="109"/>
      <c r="F419" s="109">
        <f t="shared" si="133"/>
        <v>0</v>
      </c>
      <c r="G419" s="109">
        <f t="shared" si="134"/>
        <v>0</v>
      </c>
      <c r="H419" s="109">
        <f t="shared" si="135"/>
        <v>0</v>
      </c>
      <c r="I419" s="225">
        <f t="shared" si="132"/>
        <v>0</v>
      </c>
      <c r="J419" s="210"/>
      <c r="K419" s="46"/>
    </row>
    <row r="420" spans="2:12" ht="11.25" hidden="1" customHeight="1" thickBot="1" x14ac:dyDescent="0.3">
      <c r="B420" s="108" t="e">
        <f>$N$21</f>
        <v>#REF!</v>
      </c>
      <c r="C420" s="109"/>
      <c r="D420" s="110"/>
      <c r="E420" s="109"/>
      <c r="F420" s="109">
        <f t="shared" si="133"/>
        <v>0</v>
      </c>
      <c r="G420" s="109">
        <f t="shared" si="134"/>
        <v>0</v>
      </c>
      <c r="H420" s="109">
        <f t="shared" si="135"/>
        <v>0</v>
      </c>
      <c r="I420" s="225">
        <f t="shared" si="132"/>
        <v>0</v>
      </c>
      <c r="J420" s="210"/>
      <c r="K420" s="46"/>
    </row>
    <row r="421" spans="2:12" ht="11.25" hidden="1" customHeight="1" thickBot="1" x14ac:dyDescent="0.3">
      <c r="B421" s="108" t="e">
        <f>$N$22</f>
        <v>#REF!</v>
      </c>
      <c r="C421" s="109"/>
      <c r="D421" s="110"/>
      <c r="E421" s="109"/>
      <c r="F421" s="109">
        <f t="shared" si="133"/>
        <v>0</v>
      </c>
      <c r="G421" s="109">
        <f t="shared" si="134"/>
        <v>0</v>
      </c>
      <c r="H421" s="109">
        <f t="shared" si="135"/>
        <v>0</v>
      </c>
      <c r="I421" s="225">
        <f t="shared" si="132"/>
        <v>0</v>
      </c>
      <c r="J421" s="210"/>
      <c r="K421" s="228" t="e">
        <f>#REF!</f>
        <v>#REF!</v>
      </c>
      <c r="L421" s="272"/>
    </row>
    <row r="422" spans="2:12" ht="11.25" hidden="1" customHeight="1" x14ac:dyDescent="0.3">
      <c r="B422" s="108" t="e">
        <f>$N$23</f>
        <v>#REF!</v>
      </c>
      <c r="C422" s="109"/>
      <c r="D422" s="110"/>
      <c r="E422" s="109"/>
      <c r="F422" s="109">
        <f t="shared" si="133"/>
        <v>0</v>
      </c>
      <c r="G422" s="109">
        <f t="shared" si="134"/>
        <v>0</v>
      </c>
      <c r="H422" s="109">
        <f t="shared" si="135"/>
        <v>0</v>
      </c>
      <c r="I422" s="225">
        <f t="shared" si="132"/>
        <v>0</v>
      </c>
      <c r="J422" s="210"/>
      <c r="K422" s="210"/>
    </row>
    <row r="423" spans="2:12" ht="11.25" hidden="1" customHeight="1" x14ac:dyDescent="0.3">
      <c r="B423" s="108" t="e">
        <f>$N$24</f>
        <v>#REF!</v>
      </c>
      <c r="C423" s="109"/>
      <c r="D423" s="110"/>
      <c r="E423" s="109"/>
      <c r="F423" s="109">
        <f t="shared" si="133"/>
        <v>0</v>
      </c>
      <c r="G423" s="109">
        <f t="shared" si="134"/>
        <v>0</v>
      </c>
      <c r="H423" s="109">
        <f t="shared" si="135"/>
        <v>0</v>
      </c>
      <c r="I423" s="225">
        <f t="shared" si="132"/>
        <v>0</v>
      </c>
      <c r="J423" s="210"/>
      <c r="K423" s="46"/>
    </row>
    <row r="424" spans="2:12" ht="11.25" hidden="1" customHeight="1" x14ac:dyDescent="0.3">
      <c r="B424" s="108" t="e">
        <f>$N$25</f>
        <v>#REF!</v>
      </c>
      <c r="C424" s="109"/>
      <c r="D424" s="110"/>
      <c r="E424" s="109"/>
      <c r="F424" s="109">
        <f t="shared" si="133"/>
        <v>0</v>
      </c>
      <c r="G424" s="109">
        <f t="shared" si="134"/>
        <v>0</v>
      </c>
      <c r="H424" s="109">
        <f t="shared" si="135"/>
        <v>0</v>
      </c>
      <c r="I424" s="225">
        <f t="shared" si="132"/>
        <v>0</v>
      </c>
      <c r="J424" s="210"/>
      <c r="K424" s="46"/>
    </row>
    <row r="425" spans="2:12" ht="11.25" hidden="1" customHeight="1" x14ac:dyDescent="0.3">
      <c r="B425" s="111" t="e">
        <f>$N$26</f>
        <v>#REF!</v>
      </c>
      <c r="C425" s="112"/>
      <c r="D425" s="113"/>
      <c r="E425" s="112"/>
      <c r="F425" s="112">
        <f t="shared" si="133"/>
        <v>0</v>
      </c>
      <c r="G425" s="112">
        <f t="shared" si="134"/>
        <v>0</v>
      </c>
      <c r="H425" s="112">
        <f t="shared" si="135"/>
        <v>0</v>
      </c>
      <c r="I425" s="227">
        <f t="shared" si="132"/>
        <v>0</v>
      </c>
      <c r="J425" s="210"/>
      <c r="K425" s="46"/>
    </row>
    <row r="426" spans="2:12" ht="15" hidden="1" customHeight="1" x14ac:dyDescent="0.3"/>
    <row r="427" spans="2:12" ht="11.25" hidden="1" customHeight="1" x14ac:dyDescent="0.3">
      <c r="B427" s="105" t="e">
        <f>$N$17</f>
        <v>#REF!</v>
      </c>
      <c r="C427" s="106"/>
      <c r="D427" s="107"/>
      <c r="E427" s="106"/>
      <c r="F427" s="106">
        <f>COUNTIF($I$48,N17)</f>
        <v>0</v>
      </c>
      <c r="G427" s="106">
        <f>COUNTIF($J$48,N17)</f>
        <v>0</v>
      </c>
      <c r="H427" s="106">
        <f>COUNTIF($K$48,N17)</f>
        <v>0</v>
      </c>
      <c r="I427" s="224">
        <f t="shared" ref="I427:I436" si="136">SUM(D427:H427)</f>
        <v>0</v>
      </c>
      <c r="J427" s="210"/>
      <c r="K427" s="46"/>
    </row>
    <row r="428" spans="2:12" ht="11.25" hidden="1" customHeight="1" x14ac:dyDescent="0.3">
      <c r="B428" s="108" t="e">
        <f>$N$18</f>
        <v>#REF!</v>
      </c>
      <c r="C428" s="109"/>
      <c r="D428" s="110"/>
      <c r="E428" s="109"/>
      <c r="F428" s="109">
        <f t="shared" ref="F428:F436" si="137">COUNTIF($I$48,N18)</f>
        <v>0</v>
      </c>
      <c r="G428" s="109">
        <f t="shared" ref="G428:G436" si="138">COUNTIF($J$48,N18)</f>
        <v>0</v>
      </c>
      <c r="H428" s="109">
        <f t="shared" ref="H428:H436" si="139">COUNTIF($K$48,N18)</f>
        <v>0</v>
      </c>
      <c r="I428" s="225">
        <f t="shared" si="136"/>
        <v>0</v>
      </c>
      <c r="J428" s="210"/>
      <c r="K428" s="46"/>
    </row>
    <row r="429" spans="2:12" ht="11.25" hidden="1" customHeight="1" x14ac:dyDescent="0.3">
      <c r="B429" s="108" t="e">
        <f>$N$19</f>
        <v>#REF!</v>
      </c>
      <c r="C429" s="109"/>
      <c r="D429" s="110"/>
      <c r="E429" s="109"/>
      <c r="F429" s="109">
        <f t="shared" si="137"/>
        <v>0</v>
      </c>
      <c r="G429" s="109">
        <f t="shared" si="138"/>
        <v>0</v>
      </c>
      <c r="H429" s="109">
        <f t="shared" si="139"/>
        <v>0</v>
      </c>
      <c r="I429" s="225">
        <f t="shared" si="136"/>
        <v>0</v>
      </c>
      <c r="J429" s="210"/>
      <c r="K429" s="46"/>
    </row>
    <row r="430" spans="2:12" ht="11.25" hidden="1" customHeight="1" x14ac:dyDescent="0.3">
      <c r="B430" s="108" t="e">
        <f>$N$20</f>
        <v>#REF!</v>
      </c>
      <c r="C430" s="109"/>
      <c r="D430" s="110"/>
      <c r="E430" s="109"/>
      <c r="F430" s="109">
        <f t="shared" si="137"/>
        <v>0</v>
      </c>
      <c r="G430" s="109">
        <f t="shared" si="138"/>
        <v>0</v>
      </c>
      <c r="H430" s="109">
        <f t="shared" si="139"/>
        <v>0</v>
      </c>
      <c r="I430" s="225">
        <f t="shared" si="136"/>
        <v>0</v>
      </c>
      <c r="J430" s="210"/>
      <c r="K430" s="46"/>
    </row>
    <row r="431" spans="2:12" ht="11.25" hidden="1" customHeight="1" thickBot="1" x14ac:dyDescent="0.3">
      <c r="B431" s="108" t="e">
        <f>$N$21</f>
        <v>#REF!</v>
      </c>
      <c r="C431" s="109"/>
      <c r="D431" s="110"/>
      <c r="E431" s="109"/>
      <c r="F431" s="109">
        <f t="shared" si="137"/>
        <v>0</v>
      </c>
      <c r="G431" s="109">
        <f t="shared" si="138"/>
        <v>0</v>
      </c>
      <c r="H431" s="109">
        <f t="shared" si="139"/>
        <v>0</v>
      </c>
      <c r="I431" s="225">
        <f t="shared" si="136"/>
        <v>0</v>
      </c>
      <c r="J431" s="210"/>
      <c r="K431" s="46"/>
    </row>
    <row r="432" spans="2:12" ht="11.25" hidden="1" customHeight="1" thickBot="1" x14ac:dyDescent="0.3">
      <c r="B432" s="108" t="e">
        <f>$N$22</f>
        <v>#REF!</v>
      </c>
      <c r="C432" s="109"/>
      <c r="D432" s="110"/>
      <c r="E432" s="109"/>
      <c r="F432" s="109">
        <f t="shared" si="137"/>
        <v>0</v>
      </c>
      <c r="G432" s="109">
        <f t="shared" si="138"/>
        <v>0</v>
      </c>
      <c r="H432" s="109">
        <f t="shared" si="139"/>
        <v>0</v>
      </c>
      <c r="I432" s="225">
        <f t="shared" si="136"/>
        <v>0</v>
      </c>
      <c r="J432" s="210"/>
      <c r="K432" s="228" t="e">
        <f>#REF!</f>
        <v>#REF!</v>
      </c>
      <c r="L432" s="272"/>
    </row>
    <row r="433" spans="2:12" ht="11.25" hidden="1" customHeight="1" x14ac:dyDescent="0.3">
      <c r="B433" s="108" t="e">
        <f>$N$23</f>
        <v>#REF!</v>
      </c>
      <c r="C433" s="109"/>
      <c r="D433" s="110"/>
      <c r="E433" s="109"/>
      <c r="F433" s="109">
        <f t="shared" si="137"/>
        <v>0</v>
      </c>
      <c r="G433" s="109">
        <f t="shared" si="138"/>
        <v>0</v>
      </c>
      <c r="H433" s="109">
        <f t="shared" si="139"/>
        <v>0</v>
      </c>
      <c r="I433" s="225">
        <f t="shared" si="136"/>
        <v>0</v>
      </c>
      <c r="J433" s="210"/>
      <c r="K433" s="210"/>
    </row>
    <row r="434" spans="2:12" ht="11.25" hidden="1" customHeight="1" x14ac:dyDescent="0.3">
      <c r="B434" s="108" t="e">
        <f>$N$24</f>
        <v>#REF!</v>
      </c>
      <c r="C434" s="109"/>
      <c r="D434" s="110"/>
      <c r="E434" s="109"/>
      <c r="F434" s="109">
        <f t="shared" si="137"/>
        <v>0</v>
      </c>
      <c r="G434" s="109">
        <f t="shared" si="138"/>
        <v>0</v>
      </c>
      <c r="H434" s="109">
        <f t="shared" si="139"/>
        <v>0</v>
      </c>
      <c r="I434" s="225">
        <f t="shared" si="136"/>
        <v>0</v>
      </c>
      <c r="J434" s="210"/>
      <c r="K434" s="46"/>
    </row>
    <row r="435" spans="2:12" ht="11.25" hidden="1" customHeight="1" x14ac:dyDescent="0.3">
      <c r="B435" s="108" t="e">
        <f>$N$25</f>
        <v>#REF!</v>
      </c>
      <c r="C435" s="109"/>
      <c r="D435" s="110"/>
      <c r="E435" s="109"/>
      <c r="F435" s="109">
        <f t="shared" si="137"/>
        <v>0</v>
      </c>
      <c r="G435" s="109">
        <f t="shared" si="138"/>
        <v>0</v>
      </c>
      <c r="H435" s="109">
        <f t="shared" si="139"/>
        <v>0</v>
      </c>
      <c r="I435" s="225">
        <f t="shared" si="136"/>
        <v>0</v>
      </c>
      <c r="J435" s="210"/>
      <c r="K435" s="46"/>
    </row>
    <row r="436" spans="2:12" ht="11.25" hidden="1" customHeight="1" x14ac:dyDescent="0.3">
      <c r="B436" s="111" t="e">
        <f>$N$26</f>
        <v>#REF!</v>
      </c>
      <c r="C436" s="112"/>
      <c r="D436" s="113"/>
      <c r="E436" s="112"/>
      <c r="F436" s="112">
        <f t="shared" si="137"/>
        <v>0</v>
      </c>
      <c r="G436" s="112">
        <f t="shared" si="138"/>
        <v>0</v>
      </c>
      <c r="H436" s="112">
        <f t="shared" si="139"/>
        <v>0</v>
      </c>
      <c r="I436" s="227">
        <f t="shared" si="136"/>
        <v>0</v>
      </c>
      <c r="J436" s="210"/>
      <c r="K436" s="46"/>
    </row>
    <row r="437" spans="2:12" ht="15" hidden="1" customHeight="1" x14ac:dyDescent="0.3"/>
    <row r="438" spans="2:12" ht="11.25" hidden="1" customHeight="1" x14ac:dyDescent="0.3">
      <c r="B438" s="105" t="e">
        <f>$N$17</f>
        <v>#REF!</v>
      </c>
      <c r="C438" s="106"/>
      <c r="D438" s="107"/>
      <c r="E438" s="106"/>
      <c r="F438" s="106">
        <f>COUNTIF($I$49,N17)</f>
        <v>0</v>
      </c>
      <c r="G438" s="106">
        <f>COUNTIF($J$49,N17)</f>
        <v>0</v>
      </c>
      <c r="H438" s="106">
        <f>COUNTIF($K$49,N17)</f>
        <v>0</v>
      </c>
      <c r="I438" s="224">
        <f t="shared" ref="I438:I447" si="140">SUM(D438:H438)</f>
        <v>0</v>
      </c>
      <c r="J438" s="210"/>
      <c r="K438" s="46"/>
    </row>
    <row r="439" spans="2:12" ht="11.25" hidden="1" customHeight="1" x14ac:dyDescent="0.3">
      <c r="B439" s="108" t="e">
        <f>$N$18</f>
        <v>#REF!</v>
      </c>
      <c r="C439" s="109"/>
      <c r="D439" s="110"/>
      <c r="E439" s="109"/>
      <c r="F439" s="109">
        <f t="shared" ref="F439:F447" si="141">COUNTIF($I$49,N18)</f>
        <v>0</v>
      </c>
      <c r="G439" s="109">
        <f t="shared" ref="G439:G447" si="142">COUNTIF($J$49,N18)</f>
        <v>0</v>
      </c>
      <c r="H439" s="109">
        <f t="shared" ref="H439:H447" si="143">COUNTIF($K$49,N18)</f>
        <v>0</v>
      </c>
      <c r="I439" s="225">
        <f t="shared" si="140"/>
        <v>0</v>
      </c>
      <c r="J439" s="210"/>
      <c r="K439" s="46"/>
    </row>
    <row r="440" spans="2:12" ht="11.25" hidden="1" customHeight="1" x14ac:dyDescent="0.3">
      <c r="B440" s="108" t="e">
        <f>$N$19</f>
        <v>#REF!</v>
      </c>
      <c r="C440" s="109"/>
      <c r="D440" s="110"/>
      <c r="E440" s="109"/>
      <c r="F440" s="109">
        <f t="shared" si="141"/>
        <v>0</v>
      </c>
      <c r="G440" s="109">
        <f t="shared" si="142"/>
        <v>0</v>
      </c>
      <c r="H440" s="109">
        <f t="shared" si="143"/>
        <v>0</v>
      </c>
      <c r="I440" s="225">
        <f t="shared" si="140"/>
        <v>0</v>
      </c>
      <c r="J440" s="210"/>
      <c r="K440" s="46"/>
    </row>
    <row r="441" spans="2:12" ht="11.25" hidden="1" customHeight="1" x14ac:dyDescent="0.3">
      <c r="B441" s="108" t="e">
        <f>$N$20</f>
        <v>#REF!</v>
      </c>
      <c r="C441" s="109"/>
      <c r="D441" s="110"/>
      <c r="E441" s="109"/>
      <c r="F441" s="109">
        <f t="shared" si="141"/>
        <v>0</v>
      </c>
      <c r="G441" s="109">
        <f t="shared" si="142"/>
        <v>0</v>
      </c>
      <c r="H441" s="109">
        <f t="shared" si="143"/>
        <v>0</v>
      </c>
      <c r="I441" s="225">
        <f t="shared" si="140"/>
        <v>0</v>
      </c>
      <c r="J441" s="210"/>
      <c r="K441" s="46"/>
    </row>
    <row r="442" spans="2:12" ht="11.25" hidden="1" customHeight="1" thickBot="1" x14ac:dyDescent="0.3">
      <c r="B442" s="108" t="e">
        <f>$N$21</f>
        <v>#REF!</v>
      </c>
      <c r="C442" s="109"/>
      <c r="D442" s="110"/>
      <c r="E442" s="109"/>
      <c r="F442" s="109">
        <f t="shared" si="141"/>
        <v>0</v>
      </c>
      <c r="G442" s="109">
        <f t="shared" si="142"/>
        <v>0</v>
      </c>
      <c r="H442" s="109">
        <f t="shared" si="143"/>
        <v>0</v>
      </c>
      <c r="I442" s="225">
        <f t="shared" si="140"/>
        <v>0</v>
      </c>
      <c r="J442" s="210"/>
      <c r="K442" s="46"/>
    </row>
    <row r="443" spans="2:12" ht="11.25" hidden="1" customHeight="1" thickBot="1" x14ac:dyDescent="0.3">
      <c r="B443" s="108" t="e">
        <f>$N$22</f>
        <v>#REF!</v>
      </c>
      <c r="C443" s="109"/>
      <c r="D443" s="110"/>
      <c r="E443" s="109"/>
      <c r="F443" s="109">
        <f t="shared" si="141"/>
        <v>0</v>
      </c>
      <c r="G443" s="109">
        <f t="shared" si="142"/>
        <v>0</v>
      </c>
      <c r="H443" s="109">
        <f t="shared" si="143"/>
        <v>0</v>
      </c>
      <c r="I443" s="225">
        <f t="shared" si="140"/>
        <v>0</v>
      </c>
      <c r="J443" s="210"/>
      <c r="K443" s="228" t="e">
        <f>#REF!</f>
        <v>#REF!</v>
      </c>
      <c r="L443" s="272"/>
    </row>
    <row r="444" spans="2:12" ht="11.25" hidden="1" customHeight="1" x14ac:dyDescent="0.3">
      <c r="B444" s="108" t="e">
        <f>$N$23</f>
        <v>#REF!</v>
      </c>
      <c r="C444" s="109"/>
      <c r="D444" s="110"/>
      <c r="E444" s="109"/>
      <c r="F444" s="109">
        <f t="shared" si="141"/>
        <v>0</v>
      </c>
      <c r="G444" s="109">
        <f t="shared" si="142"/>
        <v>0</v>
      </c>
      <c r="H444" s="109">
        <f t="shared" si="143"/>
        <v>0</v>
      </c>
      <c r="I444" s="225">
        <f t="shared" si="140"/>
        <v>0</v>
      </c>
      <c r="J444" s="210"/>
      <c r="K444" s="210"/>
    </row>
    <row r="445" spans="2:12" ht="11.25" hidden="1" customHeight="1" x14ac:dyDescent="0.3">
      <c r="B445" s="108" t="e">
        <f>$N$24</f>
        <v>#REF!</v>
      </c>
      <c r="C445" s="109"/>
      <c r="D445" s="110"/>
      <c r="E445" s="109"/>
      <c r="F445" s="109">
        <f t="shared" si="141"/>
        <v>0</v>
      </c>
      <c r="G445" s="109">
        <f t="shared" si="142"/>
        <v>0</v>
      </c>
      <c r="H445" s="109">
        <f t="shared" si="143"/>
        <v>0</v>
      </c>
      <c r="I445" s="225">
        <f t="shared" si="140"/>
        <v>0</v>
      </c>
      <c r="J445" s="210"/>
      <c r="K445" s="46"/>
    </row>
    <row r="446" spans="2:12" ht="11.25" hidden="1" customHeight="1" x14ac:dyDescent="0.3">
      <c r="B446" s="108" t="e">
        <f>$N$25</f>
        <v>#REF!</v>
      </c>
      <c r="C446" s="109"/>
      <c r="D446" s="110"/>
      <c r="E446" s="109"/>
      <c r="F446" s="109">
        <f t="shared" si="141"/>
        <v>0</v>
      </c>
      <c r="G446" s="109">
        <f t="shared" si="142"/>
        <v>0</v>
      </c>
      <c r="H446" s="109">
        <f t="shared" si="143"/>
        <v>0</v>
      </c>
      <c r="I446" s="225">
        <f t="shared" si="140"/>
        <v>0</v>
      </c>
      <c r="J446" s="210"/>
      <c r="K446" s="46"/>
    </row>
    <row r="447" spans="2:12" ht="11.25" hidden="1" customHeight="1" x14ac:dyDescent="0.3">
      <c r="B447" s="111" t="e">
        <f>$N$26</f>
        <v>#REF!</v>
      </c>
      <c r="C447" s="112"/>
      <c r="D447" s="113"/>
      <c r="E447" s="112"/>
      <c r="F447" s="112">
        <f t="shared" si="141"/>
        <v>0</v>
      </c>
      <c r="G447" s="112">
        <f t="shared" si="142"/>
        <v>0</v>
      </c>
      <c r="H447" s="112">
        <f t="shared" si="143"/>
        <v>0</v>
      </c>
      <c r="I447" s="227">
        <f t="shared" si="140"/>
        <v>0</v>
      </c>
      <c r="J447" s="210"/>
      <c r="K447" s="46"/>
    </row>
    <row r="448" spans="2:12" ht="15" hidden="1" customHeight="1" x14ac:dyDescent="0.3"/>
    <row r="449" spans="2:12" ht="11.25" hidden="1" customHeight="1" x14ac:dyDescent="0.3">
      <c r="B449" s="105" t="e">
        <f>$N$17</f>
        <v>#REF!</v>
      </c>
      <c r="C449" s="106"/>
      <c r="D449" s="107"/>
      <c r="E449" s="106"/>
      <c r="F449" s="106">
        <f>COUNTIF($I$50,N17)</f>
        <v>0</v>
      </c>
      <c r="G449" s="106">
        <f>COUNTIF($J$50,N17)</f>
        <v>0</v>
      </c>
      <c r="H449" s="106">
        <f>COUNTIF($K$50,N17)</f>
        <v>0</v>
      </c>
      <c r="I449" s="224">
        <f t="shared" ref="I449:I458" si="144">SUM(D449:H449)</f>
        <v>0</v>
      </c>
      <c r="J449" s="210"/>
      <c r="K449" s="46"/>
    </row>
    <row r="450" spans="2:12" ht="11.25" hidden="1" customHeight="1" x14ac:dyDescent="0.3">
      <c r="B450" s="108" t="e">
        <f>$N$18</f>
        <v>#REF!</v>
      </c>
      <c r="C450" s="109"/>
      <c r="D450" s="110"/>
      <c r="E450" s="109"/>
      <c r="F450" s="109">
        <f t="shared" ref="F450:F458" si="145">COUNTIF($I$50,N18)</f>
        <v>0</v>
      </c>
      <c r="G450" s="109">
        <f t="shared" ref="G450:G458" si="146">COUNTIF($J$50,N18)</f>
        <v>0</v>
      </c>
      <c r="H450" s="109">
        <f t="shared" ref="H450:H458" si="147">COUNTIF($K$50,N18)</f>
        <v>0</v>
      </c>
      <c r="I450" s="225">
        <f t="shared" si="144"/>
        <v>0</v>
      </c>
      <c r="J450" s="210"/>
      <c r="K450" s="46"/>
    </row>
    <row r="451" spans="2:12" ht="11.25" hidden="1" customHeight="1" x14ac:dyDescent="0.3">
      <c r="B451" s="108" t="e">
        <f>$N$19</f>
        <v>#REF!</v>
      </c>
      <c r="C451" s="109"/>
      <c r="D451" s="110"/>
      <c r="E451" s="109"/>
      <c r="F451" s="109">
        <f t="shared" si="145"/>
        <v>0</v>
      </c>
      <c r="G451" s="109">
        <f t="shared" si="146"/>
        <v>0</v>
      </c>
      <c r="H451" s="109">
        <f t="shared" si="147"/>
        <v>0</v>
      </c>
      <c r="I451" s="225">
        <f t="shared" si="144"/>
        <v>0</v>
      </c>
      <c r="J451" s="210"/>
      <c r="K451" s="46"/>
    </row>
    <row r="452" spans="2:12" ht="11.25" hidden="1" customHeight="1" x14ac:dyDescent="0.3">
      <c r="B452" s="108" t="e">
        <f>$N$20</f>
        <v>#REF!</v>
      </c>
      <c r="C452" s="109"/>
      <c r="D452" s="110"/>
      <c r="E452" s="109"/>
      <c r="F452" s="109">
        <f t="shared" si="145"/>
        <v>0</v>
      </c>
      <c r="G452" s="109">
        <f t="shared" si="146"/>
        <v>0</v>
      </c>
      <c r="H452" s="109">
        <f t="shared" si="147"/>
        <v>0</v>
      </c>
      <c r="I452" s="225">
        <f t="shared" si="144"/>
        <v>0</v>
      </c>
      <c r="J452" s="210"/>
      <c r="K452" s="46"/>
    </row>
    <row r="453" spans="2:12" ht="11.25" hidden="1" customHeight="1" thickBot="1" x14ac:dyDescent="0.3">
      <c r="B453" s="108" t="e">
        <f>$N$21</f>
        <v>#REF!</v>
      </c>
      <c r="C453" s="109"/>
      <c r="D453" s="110"/>
      <c r="E453" s="109"/>
      <c r="F453" s="109">
        <f t="shared" si="145"/>
        <v>0</v>
      </c>
      <c r="G453" s="109">
        <f t="shared" si="146"/>
        <v>0</v>
      </c>
      <c r="H453" s="109">
        <f t="shared" si="147"/>
        <v>0</v>
      </c>
      <c r="I453" s="225">
        <f t="shared" si="144"/>
        <v>0</v>
      </c>
      <c r="J453" s="210"/>
      <c r="K453" s="46"/>
    </row>
    <row r="454" spans="2:12" ht="11.25" hidden="1" customHeight="1" thickBot="1" x14ac:dyDescent="0.3">
      <c r="B454" s="108" t="e">
        <f>$N$22</f>
        <v>#REF!</v>
      </c>
      <c r="C454" s="109"/>
      <c r="D454" s="110"/>
      <c r="E454" s="109"/>
      <c r="F454" s="109">
        <f t="shared" si="145"/>
        <v>0</v>
      </c>
      <c r="G454" s="109">
        <f t="shared" si="146"/>
        <v>0</v>
      </c>
      <c r="H454" s="109">
        <f t="shared" si="147"/>
        <v>0</v>
      </c>
      <c r="I454" s="225">
        <f t="shared" si="144"/>
        <v>0</v>
      </c>
      <c r="J454" s="210"/>
      <c r="K454" s="228" t="e">
        <f>#REF!</f>
        <v>#REF!</v>
      </c>
      <c r="L454" s="272"/>
    </row>
    <row r="455" spans="2:12" ht="11.25" hidden="1" customHeight="1" x14ac:dyDescent="0.3">
      <c r="B455" s="108" t="e">
        <f>$N$23</f>
        <v>#REF!</v>
      </c>
      <c r="C455" s="109"/>
      <c r="D455" s="110"/>
      <c r="E455" s="109"/>
      <c r="F455" s="109">
        <f t="shared" si="145"/>
        <v>0</v>
      </c>
      <c r="G455" s="109">
        <f t="shared" si="146"/>
        <v>0</v>
      </c>
      <c r="H455" s="109">
        <f t="shared" si="147"/>
        <v>0</v>
      </c>
      <c r="I455" s="225">
        <f t="shared" si="144"/>
        <v>0</v>
      </c>
      <c r="J455" s="210"/>
      <c r="K455" s="210"/>
    </row>
    <row r="456" spans="2:12" ht="11.25" hidden="1" customHeight="1" x14ac:dyDescent="0.3">
      <c r="B456" s="108" t="e">
        <f>$N$24</f>
        <v>#REF!</v>
      </c>
      <c r="C456" s="109"/>
      <c r="D456" s="110"/>
      <c r="E456" s="109"/>
      <c r="F456" s="109">
        <f t="shared" si="145"/>
        <v>0</v>
      </c>
      <c r="G456" s="109">
        <f t="shared" si="146"/>
        <v>0</v>
      </c>
      <c r="H456" s="109">
        <f t="shared" si="147"/>
        <v>0</v>
      </c>
      <c r="I456" s="225">
        <f t="shared" si="144"/>
        <v>0</v>
      </c>
      <c r="J456" s="210"/>
      <c r="K456" s="46"/>
    </row>
    <row r="457" spans="2:12" ht="11.25" hidden="1" customHeight="1" x14ac:dyDescent="0.3">
      <c r="B457" s="108" t="e">
        <f>$N$25</f>
        <v>#REF!</v>
      </c>
      <c r="C457" s="109"/>
      <c r="D457" s="110"/>
      <c r="E457" s="109"/>
      <c r="F457" s="109">
        <f t="shared" si="145"/>
        <v>0</v>
      </c>
      <c r="G457" s="109">
        <f t="shared" si="146"/>
        <v>0</v>
      </c>
      <c r="H457" s="109">
        <f t="shared" si="147"/>
        <v>0</v>
      </c>
      <c r="I457" s="225">
        <f t="shared" si="144"/>
        <v>0</v>
      </c>
      <c r="J457" s="210"/>
      <c r="K457" s="46"/>
    </row>
    <row r="458" spans="2:12" ht="11.25" hidden="1" customHeight="1" thickBot="1" x14ac:dyDescent="0.3">
      <c r="B458" s="111" t="e">
        <f>$N$26</f>
        <v>#REF!</v>
      </c>
      <c r="C458" s="112"/>
      <c r="D458" s="113"/>
      <c r="E458" s="112"/>
      <c r="F458" s="112">
        <f t="shared" si="145"/>
        <v>0</v>
      </c>
      <c r="G458" s="112">
        <f t="shared" si="146"/>
        <v>0</v>
      </c>
      <c r="H458" s="112">
        <f t="shared" si="147"/>
        <v>0</v>
      </c>
      <c r="I458" s="227">
        <f t="shared" si="144"/>
        <v>0</v>
      </c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275" priority="22" operator="equal">
      <formula>FALSE</formula>
    </cfRule>
  </conditionalFormatting>
  <conditionalFormatting sqref="B5:K5">
    <cfRule type="cellIs" dxfId="274" priority="21" operator="equal">
      <formula>FALSE</formula>
    </cfRule>
  </conditionalFormatting>
  <conditionalFormatting sqref="I11 I14:I21">
    <cfRule type="cellIs" dxfId="273" priority="20" operator="equal">
      <formula>0</formula>
    </cfRule>
  </conditionalFormatting>
  <conditionalFormatting sqref="K12">
    <cfRule type="cellIs" dxfId="272" priority="18" operator="equal">
      <formula>0</formula>
    </cfRule>
  </conditionalFormatting>
  <conditionalFormatting sqref="I13">
    <cfRule type="cellIs" dxfId="271" priority="17" operator="equal">
      <formula>0</formula>
    </cfRule>
  </conditionalFormatting>
  <conditionalFormatting sqref="J13">
    <cfRule type="cellIs" dxfId="270" priority="16" operator="equal">
      <formula>0</formula>
    </cfRule>
  </conditionalFormatting>
  <conditionalFormatting sqref="I12">
    <cfRule type="cellIs" dxfId="269" priority="15" operator="equal">
      <formula>0</formula>
    </cfRule>
  </conditionalFormatting>
  <conditionalFormatting sqref="J12">
    <cfRule type="cellIs" dxfId="268" priority="14" operator="equal">
      <formula>0</formula>
    </cfRule>
  </conditionalFormatting>
  <conditionalFormatting sqref="I22:I24">
    <cfRule type="cellIs" dxfId="267" priority="13" operator="equal">
      <formula>0</formula>
    </cfRule>
  </conditionalFormatting>
  <conditionalFormatting sqref="J23">
    <cfRule type="cellIs" dxfId="266" priority="12" operator="equal">
      <formula>0</formula>
    </cfRule>
  </conditionalFormatting>
  <conditionalFormatting sqref="J24">
    <cfRule type="cellIs" dxfId="265" priority="11" operator="equal">
      <formula>0</formula>
    </cfRule>
  </conditionalFormatting>
  <conditionalFormatting sqref="J22">
    <cfRule type="cellIs" dxfId="264" priority="10" operator="equal">
      <formula>0</formula>
    </cfRule>
  </conditionalFormatting>
  <conditionalFormatting sqref="H10">
    <cfRule type="cellIs" dxfId="263" priority="9" operator="equal">
      <formula>0</formula>
    </cfRule>
  </conditionalFormatting>
  <conditionalFormatting sqref="I37:J37">
    <cfRule type="cellIs" dxfId="262" priority="8" operator="equal">
      <formula>FALSE</formula>
    </cfRule>
  </conditionalFormatting>
  <conditionalFormatting sqref="I9:J9">
    <cfRule type="cellIs" dxfId="261" priority="7" operator="equal">
      <formula>FALSE</formula>
    </cfRule>
  </conditionalFormatting>
  <conditionalFormatting sqref="I26:K37">
    <cfRule type="cellIs" dxfId="260" priority="6" operator="equal">
      <formula>FALSE</formula>
    </cfRule>
  </conditionalFormatting>
  <conditionalFormatting sqref="I6:K9">
    <cfRule type="cellIs" dxfId="259" priority="5" operator="equal">
      <formula>FALSE</formula>
    </cfRule>
  </conditionalFormatting>
  <conditionalFormatting sqref="I10">
    <cfRule type="cellIs" dxfId="258" priority="4" operator="equal">
      <formula>0</formula>
    </cfRule>
  </conditionalFormatting>
  <conditionalFormatting sqref="I460">
    <cfRule type="cellIs" dxfId="257" priority="2" operator="equal">
      <formula>0</formula>
    </cfRule>
  </conditionalFormatting>
  <conditionalFormatting sqref="J460:K460">
    <cfRule type="cellIs" dxfId="256" priority="1" operator="equal">
      <formula>FALSE</formula>
    </cfRule>
  </conditionalFormatting>
  <dataValidations count="3">
    <dataValidation type="list" allowBlank="1" showInputMessage="1" showErrorMessage="1" sqref="I20 I46:K50 I14:I15 I17:I18 J14:J21 I10:K11 K13:K24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I16 I19 I21:I24 I26:I37 I29:J31 I12:K12 I12:J13 I22:J24 I6:K9 K27:K37 I27:K27 J26:K26 J28:J37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2" r:id="rId4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200025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1" r:id="rId5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152400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0" r:id="rId6" name="Check Box 30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638175</xdr:colOff>
                    <xdr:row>24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FF00"/>
    <pageSetUpPr fitToPage="1"/>
  </sheetPr>
  <dimension ref="A1:V474"/>
  <sheetViews>
    <sheetView showGridLines="0" showZeros="0" zoomScale="90" zoomScaleNormal="90" workbookViewId="0">
      <selection activeCell="L1" sqref="L1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16384" width="11.42578125" style="3"/>
  </cols>
  <sheetData>
    <row r="1" spans="1:22" ht="23.25" customHeight="1" x14ac:dyDescent="0.35">
      <c r="B1" s="256" t="e">
        <f>#REF!</f>
        <v>#REF!</v>
      </c>
      <c r="C1" s="257">
        <f>SUM('2'!C1+1)</f>
        <v>3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2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2" ht="18.75" customHeight="1" x14ac:dyDescent="0.7">
      <c r="B3" s="21"/>
      <c r="C3" s="93"/>
      <c r="D3" s="94">
        <f>DATE(K1,1,3)-WEEKDAY(DATE(K1,1,3))+7*$C$1-5</f>
        <v>43115</v>
      </c>
      <c r="E3" s="359">
        <f>DATE(K1,1,3)-WEEKDAY(DATE(K1,1,3))+7*$C$1-5</f>
        <v>43115</v>
      </c>
      <c r="F3" s="430"/>
      <c r="G3" s="431" t="s">
        <v>1</v>
      </c>
      <c r="H3" s="432"/>
      <c r="I3" s="360">
        <f>DATE(K1,1,3)-WEEKDAY(DATE(K1,1,3))+7*$C$1-1</f>
        <v>43119</v>
      </c>
      <c r="J3" s="427"/>
      <c r="K3" s="22"/>
      <c r="R3" s="5"/>
      <c r="T3" s="7"/>
    </row>
    <row r="4" spans="1:22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</row>
    <row r="5" spans="1:22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</row>
    <row r="6" spans="1:22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2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</row>
    <row r="8" spans="1:22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2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2" ht="18" customHeight="1" x14ac:dyDescent="0.25">
      <c r="B10" s="339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2" ht="18" customHeight="1" x14ac:dyDescent="0.25"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2" ht="18" customHeight="1" x14ac:dyDescent="0.25">
      <c r="B12" s="337"/>
      <c r="C12" s="332"/>
      <c r="D12" s="332"/>
      <c r="E12" s="390"/>
      <c r="F12" s="384"/>
      <c r="G12" s="384"/>
      <c r="H12" s="288"/>
      <c r="I12" s="245"/>
      <c r="J12" s="245"/>
      <c r="K12" s="263"/>
      <c r="R12" s="5"/>
    </row>
    <row r="13" spans="1:22" ht="18" customHeight="1" x14ac:dyDescent="0.25">
      <c r="B13" s="337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2" ht="18" customHeight="1" x14ac:dyDescent="0.25">
      <c r="B14" s="337"/>
      <c r="C14" s="332"/>
      <c r="D14" s="332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2" ht="18" customHeight="1" x14ac:dyDescent="0.25">
      <c r="B15" s="337"/>
      <c r="C15" s="332"/>
      <c r="D15" s="332"/>
      <c r="E15" s="390"/>
      <c r="F15" s="384"/>
      <c r="G15" s="384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2" ht="18" customHeight="1" x14ac:dyDescent="0.25">
      <c r="B16" s="337"/>
      <c r="C16" s="332"/>
      <c r="D16" s="332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2" ht="18" customHeight="1" x14ac:dyDescent="0.25">
      <c r="B17" s="337"/>
      <c r="C17" s="332"/>
      <c r="D17" s="332"/>
      <c r="E17" s="336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2" s="1" customFormat="1" ht="18" customHeight="1" x14ac:dyDescent="0.25">
      <c r="A18" s="126"/>
      <c r="B18" s="337"/>
      <c r="C18" s="332"/>
      <c r="D18" s="332"/>
      <c r="E18" s="332"/>
      <c r="F18" s="390"/>
      <c r="G18" s="384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</row>
    <row r="19" spans="1:22" s="1" customFormat="1" ht="18" customHeight="1" x14ac:dyDescent="0.25">
      <c r="A19" s="126"/>
      <c r="B19" s="337"/>
      <c r="C19" s="332"/>
      <c r="D19" s="332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</row>
    <row r="20" spans="1:22" s="1" customFormat="1" ht="18" customHeight="1" x14ac:dyDescent="0.25">
      <c r="A20" s="126"/>
      <c r="B20" s="337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</row>
    <row r="21" spans="1:22" s="1" customFormat="1" ht="18" customHeight="1" x14ac:dyDescent="0.25">
      <c r="A21" s="126"/>
      <c r="B21" s="337"/>
      <c r="C21" s="332"/>
      <c r="D21" s="332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</row>
    <row r="22" spans="1:22" s="1" customFormat="1" ht="18" customHeight="1" x14ac:dyDescent="0.25">
      <c r="A22" s="126"/>
      <c r="B22" s="337"/>
      <c r="C22" s="332"/>
      <c r="D22" s="332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</row>
    <row r="23" spans="1:22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</row>
    <row r="24" spans="1:22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</row>
    <row r="25" spans="1:22" s="39" customFormat="1" ht="21.75" thickBot="1" x14ac:dyDescent="0.4">
      <c r="A25" s="320" t="b">
        <v>1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</row>
    <row r="26" spans="1:22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</row>
    <row r="27" spans="1:22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2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2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2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2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2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35"/>
      <c r="G37" s="335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3">
      <c r="L39" s="4"/>
    </row>
    <row r="40" spans="2:22" ht="18.75" hidden="1" customHeight="1" x14ac:dyDescent="0.3">
      <c r="L40" s="4"/>
    </row>
    <row r="41" spans="2:22" ht="18.75" hidden="1" customHeight="1" x14ac:dyDescent="0.3">
      <c r="L41" s="4"/>
    </row>
    <row r="42" spans="2:22" ht="18.75" hidden="1" customHeight="1" x14ac:dyDescent="0.3">
      <c r="L42" s="4"/>
    </row>
    <row r="43" spans="2:22" ht="18.75" hidden="1" customHeight="1" x14ac:dyDescent="0.3">
      <c r="L43" s="4"/>
    </row>
    <row r="44" spans="2:22" ht="18.75" hidden="1" customHeight="1" x14ac:dyDescent="0.3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2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2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2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2" s="1" customFormat="1" ht="15" hidden="1" customHeight="1" x14ac:dyDescent="0.3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</row>
    <row r="53" spans="1:22" s="50" customFormat="1" ht="11.25" hidden="1" customHeight="1" x14ac:dyDescent="0.25">
      <c r="A53" s="329">
        <v>1</v>
      </c>
      <c r="B53" s="47" t="e">
        <f>$N$17</f>
        <v>#REF!</v>
      </c>
      <c r="C53" s="48"/>
      <c r="D53" s="49"/>
      <c r="E53" s="48"/>
      <c r="F53" s="48">
        <f t="shared" ref="F53:F62" si="0">COUNTIF($I$17,N17)</f>
        <v>0</v>
      </c>
      <c r="G53" s="48">
        <f t="shared" ref="G53:G62" si="1">COUNTIF($J$17,N17)</f>
        <v>0</v>
      </c>
      <c r="H53" s="48">
        <f t="shared" ref="H53:H62" si="2">COUNTIF($K$17,N17)</f>
        <v>0</v>
      </c>
      <c r="I53" s="205">
        <f t="shared" ref="I53:I62" si="3">SUM(D53:H53)</f>
        <v>0</v>
      </c>
      <c r="J53" s="46"/>
      <c r="K53" s="46"/>
      <c r="L53" s="46"/>
      <c r="N53" s="51"/>
      <c r="O53" s="14"/>
      <c r="P53" s="52"/>
      <c r="Q53" s="51"/>
      <c r="R53" s="53"/>
      <c r="U53" s="46"/>
      <c r="V53" s="46"/>
    </row>
    <row r="54" spans="1:22" s="50" customFormat="1" ht="11.25" hidden="1" customHeight="1" x14ac:dyDescent="0.25">
      <c r="A54" s="329">
        <v>2</v>
      </c>
      <c r="B54" s="54" t="e">
        <f>$N$18</f>
        <v>#REF!</v>
      </c>
      <c r="C54" s="55"/>
      <c r="D54" s="56"/>
      <c r="E54" s="55"/>
      <c r="F54" s="55">
        <f t="shared" si="0"/>
        <v>0</v>
      </c>
      <c r="G54" s="55">
        <f t="shared" si="1"/>
        <v>0</v>
      </c>
      <c r="H54" s="55">
        <f t="shared" si="2"/>
        <v>0</v>
      </c>
      <c r="I54" s="206">
        <f t="shared" si="3"/>
        <v>0</v>
      </c>
      <c r="J54" s="207"/>
      <c r="K54" s="46"/>
      <c r="L54" s="46"/>
      <c r="N54" s="51"/>
      <c r="O54" s="14"/>
      <c r="P54" s="52"/>
      <c r="Q54" s="51"/>
      <c r="R54" s="53"/>
      <c r="U54" s="46"/>
      <c r="V54" s="46"/>
    </row>
    <row r="55" spans="1:22" s="50" customFormat="1" ht="11.25" hidden="1" customHeight="1" x14ac:dyDescent="0.25">
      <c r="A55" s="329">
        <v>3</v>
      </c>
      <c r="B55" s="54" t="e">
        <f>$N$19</f>
        <v>#REF!</v>
      </c>
      <c r="C55" s="55"/>
      <c r="D55" s="56"/>
      <c r="E55" s="55"/>
      <c r="F55" s="55">
        <f t="shared" si="0"/>
        <v>0</v>
      </c>
      <c r="G55" s="55">
        <f t="shared" si="1"/>
        <v>0</v>
      </c>
      <c r="H55" s="55">
        <f t="shared" si="2"/>
        <v>0</v>
      </c>
      <c r="I55" s="206">
        <f t="shared" si="3"/>
        <v>0</v>
      </c>
      <c r="J55" s="46"/>
      <c r="K55" s="46"/>
      <c r="L55" s="46"/>
      <c r="N55" s="51"/>
      <c r="O55" s="14"/>
      <c r="P55" s="52"/>
      <c r="Q55" s="51"/>
      <c r="R55" s="53"/>
      <c r="U55" s="46"/>
      <c r="V55" s="46"/>
    </row>
    <row r="56" spans="1:22" s="50" customFormat="1" ht="11.25" hidden="1" customHeight="1" x14ac:dyDescent="0.25">
      <c r="A56" s="329">
        <v>4</v>
      </c>
      <c r="B56" s="54" t="e">
        <f>$N$20</f>
        <v>#REF!</v>
      </c>
      <c r="C56" s="55"/>
      <c r="D56" s="56"/>
      <c r="E56" s="55"/>
      <c r="F56" s="55">
        <f t="shared" si="0"/>
        <v>0</v>
      </c>
      <c r="G56" s="55">
        <f t="shared" si="1"/>
        <v>0</v>
      </c>
      <c r="H56" s="55">
        <f t="shared" si="2"/>
        <v>0</v>
      </c>
      <c r="I56" s="206">
        <f t="shared" si="3"/>
        <v>0</v>
      </c>
      <c r="J56" s="46"/>
      <c r="K56" s="46"/>
      <c r="L56" s="46"/>
      <c r="N56" s="51"/>
      <c r="O56" s="14"/>
      <c r="P56" s="52"/>
      <c r="Q56" s="51"/>
      <c r="R56" s="53"/>
      <c r="U56" s="46"/>
      <c r="V56" s="46"/>
    </row>
    <row r="57" spans="1:22" s="50" customFormat="1" ht="11.25" hidden="1" customHeight="1" x14ac:dyDescent="0.25">
      <c r="A57" s="329">
        <v>5</v>
      </c>
      <c r="B57" s="54" t="e">
        <f>$N$21</f>
        <v>#REF!</v>
      </c>
      <c r="C57" s="55"/>
      <c r="D57" s="56"/>
      <c r="E57" s="55"/>
      <c r="F57" s="55">
        <f t="shared" si="0"/>
        <v>0</v>
      </c>
      <c r="G57" s="55">
        <f t="shared" si="1"/>
        <v>0</v>
      </c>
      <c r="H57" s="55">
        <f t="shared" si="2"/>
        <v>0</v>
      </c>
      <c r="I57" s="206">
        <f t="shared" si="3"/>
        <v>0</v>
      </c>
      <c r="J57" s="46"/>
      <c r="K57" s="46" t="e">
        <f>#REF!</f>
        <v>#REF!</v>
      </c>
      <c r="L57" s="46"/>
      <c r="N57" s="51"/>
      <c r="O57" s="14"/>
      <c r="P57" s="52"/>
      <c r="Q57" s="51"/>
      <c r="R57" s="53"/>
      <c r="U57" s="46"/>
      <c r="V57" s="46"/>
    </row>
    <row r="58" spans="1:22" s="50" customFormat="1" ht="11.25" hidden="1" customHeight="1" x14ac:dyDescent="0.25">
      <c r="A58" s="329">
        <v>6</v>
      </c>
      <c r="B58" s="54" t="e">
        <f>$N$22</f>
        <v>#REF!</v>
      </c>
      <c r="C58" s="55"/>
      <c r="D58" s="56"/>
      <c r="E58" s="55"/>
      <c r="F58" s="55">
        <f t="shared" si="0"/>
        <v>0</v>
      </c>
      <c r="G58" s="55">
        <f t="shared" si="1"/>
        <v>0</v>
      </c>
      <c r="H58" s="55">
        <f t="shared" si="2"/>
        <v>0</v>
      </c>
      <c r="I58" s="206">
        <f t="shared" si="3"/>
        <v>0</v>
      </c>
      <c r="J58" s="46"/>
      <c r="K58" s="46"/>
      <c r="L58" s="46"/>
      <c r="N58" s="51"/>
      <c r="O58" s="14"/>
      <c r="P58" s="52"/>
      <c r="Q58" s="51"/>
      <c r="R58" s="53"/>
      <c r="U58" s="46"/>
      <c r="V58" s="46"/>
    </row>
    <row r="59" spans="1:22" s="50" customFormat="1" ht="11.25" hidden="1" customHeight="1" x14ac:dyDescent="0.25">
      <c r="A59" s="329">
        <v>7</v>
      </c>
      <c r="B59" s="54" t="e">
        <f>$N$23</f>
        <v>#REF!</v>
      </c>
      <c r="C59" s="55"/>
      <c r="D59" s="56"/>
      <c r="E59" s="55"/>
      <c r="F59" s="55">
        <f t="shared" si="0"/>
        <v>0</v>
      </c>
      <c r="G59" s="55">
        <f t="shared" si="1"/>
        <v>0</v>
      </c>
      <c r="H59" s="55">
        <f t="shared" si="2"/>
        <v>0</v>
      </c>
      <c r="I59" s="206">
        <f t="shared" si="3"/>
        <v>0</v>
      </c>
      <c r="J59" s="46"/>
      <c r="K59" s="46"/>
      <c r="L59" s="46"/>
      <c r="N59" s="51"/>
      <c r="O59" s="14"/>
      <c r="P59" s="52"/>
      <c r="Q59" s="51"/>
      <c r="R59" s="53"/>
      <c r="U59" s="46"/>
      <c r="V59" s="46"/>
    </row>
    <row r="60" spans="1:22" s="50" customFormat="1" ht="11.25" hidden="1" customHeight="1" x14ac:dyDescent="0.25">
      <c r="A60" s="329">
        <v>8</v>
      </c>
      <c r="B60" s="54" t="e">
        <f>$N$24</f>
        <v>#REF!</v>
      </c>
      <c r="C60" s="55"/>
      <c r="D60" s="56"/>
      <c r="E60" s="55"/>
      <c r="F60" s="55">
        <f t="shared" si="0"/>
        <v>0</v>
      </c>
      <c r="G60" s="55">
        <f t="shared" si="1"/>
        <v>0</v>
      </c>
      <c r="H60" s="55">
        <f t="shared" si="2"/>
        <v>0</v>
      </c>
      <c r="I60" s="206">
        <f t="shared" si="3"/>
        <v>0</v>
      </c>
      <c r="J60" s="46"/>
      <c r="K60" s="46"/>
      <c r="L60" s="46"/>
      <c r="N60" s="51"/>
      <c r="O60" s="14"/>
      <c r="P60" s="52"/>
      <c r="Q60" s="51"/>
      <c r="R60" s="53"/>
      <c r="U60" s="46"/>
      <c r="V60" s="46"/>
    </row>
    <row r="61" spans="1:22" s="50" customFormat="1" ht="11.25" hidden="1" customHeight="1" x14ac:dyDescent="0.25">
      <c r="A61" s="329">
        <v>9</v>
      </c>
      <c r="B61" s="54" t="e">
        <f>$N$25</f>
        <v>#REF!</v>
      </c>
      <c r="C61" s="55"/>
      <c r="D61" s="56"/>
      <c r="E61" s="55"/>
      <c r="F61" s="55">
        <f t="shared" si="0"/>
        <v>0</v>
      </c>
      <c r="G61" s="55">
        <f t="shared" si="1"/>
        <v>0</v>
      </c>
      <c r="H61" s="55">
        <f t="shared" si="2"/>
        <v>0</v>
      </c>
      <c r="I61" s="206">
        <f t="shared" si="3"/>
        <v>0</v>
      </c>
      <c r="J61" s="46"/>
      <c r="K61" s="46"/>
      <c r="L61" s="46"/>
      <c r="N61" s="51"/>
      <c r="O61" s="14"/>
      <c r="P61" s="52"/>
      <c r="Q61" s="51"/>
      <c r="R61" s="53"/>
      <c r="U61" s="46"/>
      <c r="V61" s="46"/>
    </row>
    <row r="62" spans="1:22" s="50" customFormat="1" ht="11.25" hidden="1" customHeight="1" x14ac:dyDescent="0.25">
      <c r="A62" s="329">
        <v>10</v>
      </c>
      <c r="B62" s="57" t="e">
        <f>$N$26</f>
        <v>#REF!</v>
      </c>
      <c r="C62" s="58"/>
      <c r="D62" s="59"/>
      <c r="E62" s="58"/>
      <c r="F62" s="58">
        <f t="shared" si="0"/>
        <v>0</v>
      </c>
      <c r="G62" s="58">
        <f t="shared" si="1"/>
        <v>0</v>
      </c>
      <c r="H62" s="58">
        <f t="shared" si="2"/>
        <v>0</v>
      </c>
      <c r="I62" s="208">
        <f t="shared" si="3"/>
        <v>0</v>
      </c>
      <c r="J62" s="46"/>
      <c r="K62" s="46"/>
      <c r="L62" s="46"/>
      <c r="N62" s="51"/>
      <c r="O62" s="14"/>
      <c r="P62" s="52"/>
      <c r="Q62" s="51"/>
      <c r="R62" s="53"/>
      <c r="U62" s="46"/>
      <c r="V62" s="46"/>
    </row>
    <row r="63" spans="1:22" s="50" customFormat="1" ht="10.5" hidden="1" customHeight="1" x14ac:dyDescent="0.25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</row>
    <row r="64" spans="1:22" s="50" customFormat="1" ht="11.25" hidden="1" customHeight="1" x14ac:dyDescent="0.25">
      <c r="A64" s="329">
        <v>12</v>
      </c>
      <c r="B64" s="47" t="e">
        <f>$N$17</f>
        <v>#REF!</v>
      </c>
      <c r="C64" s="48"/>
      <c r="D64" s="49"/>
      <c r="E64" s="48"/>
      <c r="F64" s="48">
        <f t="shared" ref="F64:F73" si="4">COUNTIF($I$13,N17)</f>
        <v>0</v>
      </c>
      <c r="G64" s="48">
        <f t="shared" ref="G64:G73" si="5">COUNTIF($J$13,N17)</f>
        <v>0</v>
      </c>
      <c r="H64" s="48">
        <f t="shared" ref="H64:H73" si="6">COUNTIF($K$13,N17)</f>
        <v>0</v>
      </c>
      <c r="I64" s="205">
        <f t="shared" ref="I64:I73" si="7">SUM(D64:H64)</f>
        <v>0</v>
      </c>
      <c r="J64" s="46"/>
      <c r="K64" s="46"/>
      <c r="L64" s="46"/>
      <c r="N64" s="51"/>
      <c r="O64" s="14"/>
      <c r="P64" s="52"/>
      <c r="Q64" s="51"/>
      <c r="R64" s="53"/>
      <c r="U64" s="46"/>
      <c r="V64" s="46"/>
    </row>
    <row r="65" spans="1:22" s="50" customFormat="1" ht="11.25" hidden="1" customHeight="1" x14ac:dyDescent="0.25">
      <c r="A65" s="329">
        <v>13</v>
      </c>
      <c r="B65" s="54" t="e">
        <f>$N$18</f>
        <v>#REF!</v>
      </c>
      <c r="C65" s="55"/>
      <c r="D65" s="56"/>
      <c r="E65" s="55"/>
      <c r="F65" s="55">
        <f t="shared" si="4"/>
        <v>0</v>
      </c>
      <c r="G65" s="55">
        <f t="shared" si="5"/>
        <v>0</v>
      </c>
      <c r="H65" s="55">
        <f t="shared" si="6"/>
        <v>0</v>
      </c>
      <c r="I65" s="206">
        <f t="shared" si="7"/>
        <v>0</v>
      </c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</row>
    <row r="66" spans="1:22" s="50" customFormat="1" ht="11.25" hidden="1" customHeight="1" x14ac:dyDescent="0.25">
      <c r="A66" s="329">
        <v>14</v>
      </c>
      <c r="B66" s="54" t="e">
        <f>$N$19</f>
        <v>#REF!</v>
      </c>
      <c r="C66" s="55"/>
      <c r="D66" s="56"/>
      <c r="E66" s="55"/>
      <c r="F66" s="55">
        <f t="shared" si="4"/>
        <v>0</v>
      </c>
      <c r="G66" s="55">
        <f t="shared" si="5"/>
        <v>0</v>
      </c>
      <c r="H66" s="55">
        <f t="shared" si="6"/>
        <v>0</v>
      </c>
      <c r="I66" s="206">
        <f t="shared" si="7"/>
        <v>0</v>
      </c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</row>
    <row r="67" spans="1:22" s="50" customFormat="1" ht="11.25" hidden="1" customHeight="1" x14ac:dyDescent="0.25">
      <c r="A67" s="329">
        <v>15</v>
      </c>
      <c r="B67" s="54" t="e">
        <f>$N$20</f>
        <v>#REF!</v>
      </c>
      <c r="C67" s="55"/>
      <c r="D67" s="56"/>
      <c r="E67" s="55"/>
      <c r="F67" s="55">
        <f t="shared" si="4"/>
        <v>0</v>
      </c>
      <c r="G67" s="55">
        <f t="shared" si="5"/>
        <v>0</v>
      </c>
      <c r="H67" s="55">
        <f t="shared" si="6"/>
        <v>0</v>
      </c>
      <c r="I67" s="206">
        <f t="shared" si="7"/>
        <v>0</v>
      </c>
      <c r="J67" s="46"/>
      <c r="K67" s="46" t="e">
        <f>#REF!</f>
        <v>#REF!</v>
      </c>
      <c r="L67" s="46"/>
      <c r="N67" s="51"/>
      <c r="O67" s="14"/>
      <c r="P67" s="52"/>
      <c r="Q67" s="51"/>
      <c r="R67" s="53"/>
      <c r="S67" s="46"/>
      <c r="U67" s="46"/>
      <c r="V67" s="46"/>
    </row>
    <row r="68" spans="1:22" s="50" customFormat="1" ht="11.25" hidden="1" customHeight="1" x14ac:dyDescent="0.25">
      <c r="A68" s="329">
        <v>16</v>
      </c>
      <c r="B68" s="54" t="e">
        <f>$N$21</f>
        <v>#REF!</v>
      </c>
      <c r="C68" s="55"/>
      <c r="D68" s="56"/>
      <c r="E68" s="55"/>
      <c r="F68" s="55">
        <f t="shared" si="4"/>
        <v>0</v>
      </c>
      <c r="G68" s="55">
        <f t="shared" si="5"/>
        <v>0</v>
      </c>
      <c r="H68" s="55">
        <f t="shared" si="6"/>
        <v>0</v>
      </c>
      <c r="I68" s="206">
        <f t="shared" si="7"/>
        <v>0</v>
      </c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</row>
    <row r="69" spans="1:22" s="50" customFormat="1" ht="11.25" hidden="1" customHeight="1" x14ac:dyDescent="0.25">
      <c r="A69" s="329">
        <v>17</v>
      </c>
      <c r="B69" s="54" t="e">
        <f>$N$22</f>
        <v>#REF!</v>
      </c>
      <c r="C69" s="55"/>
      <c r="D69" s="56"/>
      <c r="E69" s="55"/>
      <c r="F69" s="55">
        <f t="shared" si="4"/>
        <v>0</v>
      </c>
      <c r="G69" s="55">
        <f t="shared" si="5"/>
        <v>0</v>
      </c>
      <c r="H69" s="55">
        <f t="shared" si="6"/>
        <v>0</v>
      </c>
      <c r="I69" s="206">
        <f t="shared" si="7"/>
        <v>0</v>
      </c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</row>
    <row r="70" spans="1:22" s="50" customFormat="1" ht="11.25" hidden="1" customHeight="1" x14ac:dyDescent="0.25">
      <c r="A70" s="329">
        <v>18</v>
      </c>
      <c r="B70" s="54" t="e">
        <f>$N$23</f>
        <v>#REF!</v>
      </c>
      <c r="C70" s="55"/>
      <c r="D70" s="56"/>
      <c r="E70" s="55"/>
      <c r="F70" s="55">
        <f t="shared" si="4"/>
        <v>0</v>
      </c>
      <c r="G70" s="55">
        <f t="shared" si="5"/>
        <v>0</v>
      </c>
      <c r="H70" s="55">
        <f t="shared" si="6"/>
        <v>0</v>
      </c>
      <c r="I70" s="206">
        <f t="shared" si="7"/>
        <v>0</v>
      </c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</row>
    <row r="71" spans="1:22" s="50" customFormat="1" ht="11.25" hidden="1" customHeight="1" x14ac:dyDescent="0.25">
      <c r="A71" s="329">
        <v>19</v>
      </c>
      <c r="B71" s="54" t="e">
        <f>$N$24</f>
        <v>#REF!</v>
      </c>
      <c r="C71" s="55"/>
      <c r="D71" s="56"/>
      <c r="E71" s="55"/>
      <c r="F71" s="55">
        <f t="shared" si="4"/>
        <v>0</v>
      </c>
      <c r="G71" s="55">
        <f t="shared" si="5"/>
        <v>0</v>
      </c>
      <c r="H71" s="55">
        <f t="shared" si="6"/>
        <v>0</v>
      </c>
      <c r="I71" s="206">
        <f t="shared" si="7"/>
        <v>0</v>
      </c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</row>
    <row r="72" spans="1:22" s="50" customFormat="1" ht="11.25" hidden="1" customHeight="1" x14ac:dyDescent="0.25">
      <c r="A72" s="329">
        <v>20</v>
      </c>
      <c r="B72" s="54" t="e">
        <f>$N$25</f>
        <v>#REF!</v>
      </c>
      <c r="C72" s="55"/>
      <c r="D72" s="56"/>
      <c r="E72" s="55"/>
      <c r="F72" s="55">
        <f t="shared" si="4"/>
        <v>0</v>
      </c>
      <c r="G72" s="55">
        <f t="shared" si="5"/>
        <v>0</v>
      </c>
      <c r="H72" s="55">
        <f t="shared" si="6"/>
        <v>0</v>
      </c>
      <c r="I72" s="206">
        <f t="shared" si="7"/>
        <v>0</v>
      </c>
      <c r="J72" s="46"/>
      <c r="K72" s="46"/>
      <c r="L72" s="46"/>
      <c r="N72" s="64"/>
      <c r="O72" s="46"/>
      <c r="P72" s="64"/>
      <c r="R72" s="46"/>
      <c r="S72" s="46"/>
      <c r="U72" s="46"/>
      <c r="V72" s="46"/>
    </row>
    <row r="73" spans="1:22" s="50" customFormat="1" ht="11.25" hidden="1" customHeight="1" x14ac:dyDescent="0.25">
      <c r="A73" s="329">
        <v>21</v>
      </c>
      <c r="B73" s="57" t="e">
        <f>$N$26</f>
        <v>#REF!</v>
      </c>
      <c r="C73" s="58"/>
      <c r="D73" s="59"/>
      <c r="E73" s="58"/>
      <c r="F73" s="58">
        <f t="shared" si="4"/>
        <v>0</v>
      </c>
      <c r="G73" s="58">
        <f t="shared" si="5"/>
        <v>0</v>
      </c>
      <c r="H73" s="58">
        <f t="shared" si="6"/>
        <v>0</v>
      </c>
      <c r="I73" s="208">
        <f t="shared" si="7"/>
        <v>0</v>
      </c>
      <c r="J73" s="46"/>
      <c r="K73" s="46"/>
      <c r="L73" s="46"/>
      <c r="N73" s="64"/>
      <c r="O73" s="46"/>
      <c r="P73" s="64"/>
      <c r="R73" s="46"/>
      <c r="S73" s="46"/>
      <c r="U73" s="46"/>
      <c r="V73" s="46"/>
    </row>
    <row r="74" spans="1:22" s="50" customFormat="1" ht="10.5" hidden="1" customHeight="1" x14ac:dyDescent="0.25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</row>
    <row r="75" spans="1:22" s="50" customFormat="1" ht="11.25" hidden="1" customHeight="1" x14ac:dyDescent="0.25">
      <c r="A75" s="329">
        <v>23</v>
      </c>
      <c r="B75" s="47" t="e">
        <f>$N$17</f>
        <v>#REF!</v>
      </c>
      <c r="C75" s="48"/>
      <c r="D75" s="49"/>
      <c r="E75" s="48"/>
      <c r="F75" s="48">
        <f t="shared" ref="F75:F84" si="8">COUNTIF($I$14,N17)</f>
        <v>0</v>
      </c>
      <c r="G75" s="48">
        <f t="shared" ref="G75:G84" si="9">COUNTIF($J$14,N17)</f>
        <v>0</v>
      </c>
      <c r="H75" s="48">
        <f t="shared" ref="H75:H84" si="10">COUNTIF($K$14,N17)</f>
        <v>0</v>
      </c>
      <c r="I75" s="205">
        <f t="shared" ref="I75:I84" si="11">SUM(D75:H75)</f>
        <v>0</v>
      </c>
      <c r="J75" s="46"/>
      <c r="K75" s="46"/>
      <c r="L75" s="46"/>
      <c r="N75" s="64"/>
      <c r="O75" s="46"/>
      <c r="P75" s="64"/>
      <c r="R75" s="46"/>
      <c r="S75" s="46"/>
      <c r="U75" s="46"/>
      <c r="V75" s="46"/>
    </row>
    <row r="76" spans="1:22" s="66" customFormat="1" ht="11.25" hidden="1" customHeight="1" x14ac:dyDescent="0.25">
      <c r="A76" s="329">
        <v>24</v>
      </c>
      <c r="B76" s="54" t="e">
        <f>$N$18</f>
        <v>#REF!</v>
      </c>
      <c r="C76" s="65"/>
      <c r="D76" s="56"/>
      <c r="E76" s="65"/>
      <c r="F76" s="55">
        <f t="shared" si="8"/>
        <v>0</v>
      </c>
      <c r="G76" s="55">
        <f t="shared" si="9"/>
        <v>0</v>
      </c>
      <c r="H76" s="55">
        <f t="shared" si="10"/>
        <v>0</v>
      </c>
      <c r="I76" s="206">
        <f t="shared" si="11"/>
        <v>0</v>
      </c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</row>
    <row r="77" spans="1:22" s="66" customFormat="1" ht="11.25" hidden="1" customHeight="1" x14ac:dyDescent="0.25">
      <c r="A77" s="329">
        <v>25</v>
      </c>
      <c r="B77" s="54" t="e">
        <f>$N$19</f>
        <v>#REF!</v>
      </c>
      <c r="C77" s="65"/>
      <c r="D77" s="56"/>
      <c r="E77" s="65"/>
      <c r="F77" s="55">
        <f t="shared" si="8"/>
        <v>0</v>
      </c>
      <c r="G77" s="55">
        <f t="shared" si="9"/>
        <v>0</v>
      </c>
      <c r="H77" s="55">
        <f t="shared" si="10"/>
        <v>0</v>
      </c>
      <c r="I77" s="206">
        <f t="shared" si="11"/>
        <v>0</v>
      </c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</row>
    <row r="78" spans="1:22" s="66" customFormat="1" ht="11.25" hidden="1" customHeight="1" x14ac:dyDescent="0.25">
      <c r="A78" s="329">
        <v>26</v>
      </c>
      <c r="B78" s="54" t="e">
        <f>$N$20</f>
        <v>#REF!</v>
      </c>
      <c r="C78" s="65"/>
      <c r="D78" s="56"/>
      <c r="E78" s="65"/>
      <c r="F78" s="55">
        <f t="shared" si="8"/>
        <v>0</v>
      </c>
      <c r="G78" s="55">
        <f t="shared" si="9"/>
        <v>0</v>
      </c>
      <c r="H78" s="55">
        <f t="shared" si="10"/>
        <v>0</v>
      </c>
      <c r="I78" s="206">
        <f t="shared" si="11"/>
        <v>0</v>
      </c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</row>
    <row r="79" spans="1:22" s="66" customFormat="1" ht="11.25" hidden="1" customHeight="1" x14ac:dyDescent="0.25">
      <c r="A79" s="329">
        <v>27</v>
      </c>
      <c r="B79" s="54" t="e">
        <f>$N$21</f>
        <v>#REF!</v>
      </c>
      <c r="C79" s="65"/>
      <c r="D79" s="56"/>
      <c r="E79" s="65"/>
      <c r="F79" s="55">
        <f t="shared" si="8"/>
        <v>0</v>
      </c>
      <c r="G79" s="55">
        <f t="shared" si="9"/>
        <v>0</v>
      </c>
      <c r="H79" s="55">
        <f t="shared" si="10"/>
        <v>0</v>
      </c>
      <c r="I79" s="206">
        <f t="shared" si="11"/>
        <v>0</v>
      </c>
      <c r="J79" s="210"/>
      <c r="K79" s="46" t="e">
        <f>#REF!</f>
        <v>#REF!</v>
      </c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</row>
    <row r="80" spans="1:22" s="66" customFormat="1" ht="11.25" hidden="1" customHeight="1" x14ac:dyDescent="0.25">
      <c r="A80" s="329">
        <v>28</v>
      </c>
      <c r="B80" s="54" t="e">
        <f>$N$22</f>
        <v>#REF!</v>
      </c>
      <c r="C80" s="65"/>
      <c r="D80" s="56"/>
      <c r="E80" s="65"/>
      <c r="F80" s="55">
        <f t="shared" si="8"/>
        <v>0</v>
      </c>
      <c r="G80" s="55">
        <f t="shared" si="9"/>
        <v>0</v>
      </c>
      <c r="H80" s="55">
        <f t="shared" si="10"/>
        <v>0</v>
      </c>
      <c r="I80" s="206">
        <f t="shared" si="11"/>
        <v>0</v>
      </c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</row>
    <row r="81" spans="1:22" s="66" customFormat="1" ht="11.25" hidden="1" customHeight="1" x14ac:dyDescent="0.25">
      <c r="A81" s="329">
        <v>29</v>
      </c>
      <c r="B81" s="54" t="e">
        <f>$N$23</f>
        <v>#REF!</v>
      </c>
      <c r="C81" s="65"/>
      <c r="D81" s="56"/>
      <c r="E81" s="65"/>
      <c r="F81" s="55">
        <f t="shared" si="8"/>
        <v>0</v>
      </c>
      <c r="G81" s="55">
        <f t="shared" si="9"/>
        <v>0</v>
      </c>
      <c r="H81" s="55">
        <f t="shared" si="10"/>
        <v>0</v>
      </c>
      <c r="I81" s="206">
        <f t="shared" si="11"/>
        <v>0</v>
      </c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</row>
    <row r="82" spans="1:22" s="66" customFormat="1" ht="11.25" hidden="1" customHeight="1" x14ac:dyDescent="0.25">
      <c r="A82" s="329">
        <v>30</v>
      </c>
      <c r="B82" s="54" t="e">
        <f>$N$24</f>
        <v>#REF!</v>
      </c>
      <c r="C82" s="65"/>
      <c r="D82" s="56"/>
      <c r="E82" s="65"/>
      <c r="F82" s="55">
        <f t="shared" si="8"/>
        <v>0</v>
      </c>
      <c r="G82" s="55">
        <f t="shared" si="9"/>
        <v>0</v>
      </c>
      <c r="H82" s="55">
        <f t="shared" si="10"/>
        <v>0</v>
      </c>
      <c r="I82" s="206">
        <f t="shared" si="11"/>
        <v>0</v>
      </c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</row>
    <row r="83" spans="1:22" s="66" customFormat="1" ht="11.25" hidden="1" customHeight="1" x14ac:dyDescent="0.25">
      <c r="A83" s="329">
        <v>31</v>
      </c>
      <c r="B83" s="54" t="e">
        <f>$N$25</f>
        <v>#REF!</v>
      </c>
      <c r="C83" s="65"/>
      <c r="D83" s="56"/>
      <c r="E83" s="65"/>
      <c r="F83" s="55">
        <f t="shared" si="8"/>
        <v>0</v>
      </c>
      <c r="G83" s="55">
        <f t="shared" si="9"/>
        <v>0</v>
      </c>
      <c r="H83" s="55">
        <f t="shared" si="10"/>
        <v>0</v>
      </c>
      <c r="I83" s="206">
        <f t="shared" si="11"/>
        <v>0</v>
      </c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</row>
    <row r="84" spans="1:22" s="66" customFormat="1" ht="11.25" hidden="1" customHeight="1" x14ac:dyDescent="0.25">
      <c r="A84" s="329">
        <v>32</v>
      </c>
      <c r="B84" s="57" t="e">
        <f>$N$26</f>
        <v>#REF!</v>
      </c>
      <c r="C84" s="67"/>
      <c r="D84" s="59"/>
      <c r="E84" s="67"/>
      <c r="F84" s="58">
        <f t="shared" si="8"/>
        <v>0</v>
      </c>
      <c r="G84" s="58">
        <f t="shared" si="9"/>
        <v>0</v>
      </c>
      <c r="H84" s="58">
        <f t="shared" si="10"/>
        <v>0</v>
      </c>
      <c r="I84" s="208">
        <f t="shared" si="11"/>
        <v>0</v>
      </c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</row>
    <row r="85" spans="1:22" s="66" customFormat="1" ht="10.5" hidden="1" customHeight="1" x14ac:dyDescent="0.25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</row>
    <row r="86" spans="1:22" s="66" customFormat="1" ht="11.25" hidden="1" customHeight="1" x14ac:dyDescent="0.25">
      <c r="A86" s="329">
        <v>34</v>
      </c>
      <c r="B86" s="71" t="e">
        <f>$N$17</f>
        <v>#REF!</v>
      </c>
      <c r="C86" s="72"/>
      <c r="D86" s="73"/>
      <c r="E86" s="72"/>
      <c r="F86" s="72">
        <f t="shared" ref="F86:F95" si="12">COUNTIF($I$8,N17)</f>
        <v>0</v>
      </c>
      <c r="G86" s="72">
        <f t="shared" ref="G86:G95" si="13">COUNTIF($J$8,N17)</f>
        <v>0</v>
      </c>
      <c r="H86" s="72">
        <f t="shared" ref="H86:H95" si="14">COUNTIF($K$8,N17)</f>
        <v>0</v>
      </c>
      <c r="I86" s="212">
        <f t="shared" ref="I86:I95" si="15">SUM(D86:H86)</f>
        <v>0</v>
      </c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</row>
    <row r="87" spans="1:22" s="66" customFormat="1" ht="11.25" hidden="1" customHeight="1" x14ac:dyDescent="0.25">
      <c r="A87" s="329">
        <v>35</v>
      </c>
      <c r="B87" s="74" t="e">
        <f>$N$18</f>
        <v>#REF!</v>
      </c>
      <c r="C87" s="75"/>
      <c r="D87" s="76"/>
      <c r="E87" s="75"/>
      <c r="F87" s="75">
        <f t="shared" si="12"/>
        <v>0</v>
      </c>
      <c r="G87" s="75">
        <f t="shared" si="13"/>
        <v>0</v>
      </c>
      <c r="H87" s="75">
        <f t="shared" si="14"/>
        <v>0</v>
      </c>
      <c r="I87" s="213">
        <f t="shared" si="15"/>
        <v>0</v>
      </c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</row>
    <row r="88" spans="1:22" s="66" customFormat="1" ht="11.25" hidden="1" customHeight="1" x14ac:dyDescent="0.25">
      <c r="A88" s="329">
        <v>36</v>
      </c>
      <c r="B88" s="74" t="e">
        <f>$N$19</f>
        <v>#REF!</v>
      </c>
      <c r="C88" s="75"/>
      <c r="D88" s="76"/>
      <c r="E88" s="75"/>
      <c r="F88" s="75">
        <f t="shared" si="12"/>
        <v>0</v>
      </c>
      <c r="G88" s="75">
        <f t="shared" si="13"/>
        <v>0</v>
      </c>
      <c r="H88" s="75">
        <f t="shared" si="14"/>
        <v>0</v>
      </c>
      <c r="I88" s="213">
        <f t="shared" si="15"/>
        <v>0</v>
      </c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</row>
    <row r="89" spans="1:22" s="66" customFormat="1" ht="11.25" hidden="1" customHeight="1" thickBot="1" x14ac:dyDescent="0.25">
      <c r="A89" s="329">
        <v>37</v>
      </c>
      <c r="B89" s="74" t="e">
        <f>$N$20</f>
        <v>#REF!</v>
      </c>
      <c r="C89" s="75"/>
      <c r="D89" s="76"/>
      <c r="E89" s="75"/>
      <c r="F89" s="75">
        <f t="shared" si="12"/>
        <v>0</v>
      </c>
      <c r="G89" s="75">
        <f t="shared" si="13"/>
        <v>0</v>
      </c>
      <c r="H89" s="75">
        <f t="shared" si="14"/>
        <v>0</v>
      </c>
      <c r="I89" s="213">
        <f t="shared" si="15"/>
        <v>0</v>
      </c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</row>
    <row r="90" spans="1:22" s="66" customFormat="1" ht="11.25" hidden="1" customHeight="1" thickBot="1" x14ac:dyDescent="0.25">
      <c r="A90" s="329">
        <v>38</v>
      </c>
      <c r="B90" s="74" t="e">
        <f>$N$21</f>
        <v>#REF!</v>
      </c>
      <c r="C90" s="75"/>
      <c r="D90" s="76"/>
      <c r="E90" s="75"/>
      <c r="F90" s="75">
        <f t="shared" si="12"/>
        <v>0</v>
      </c>
      <c r="G90" s="75">
        <f t="shared" si="13"/>
        <v>0</v>
      </c>
      <c r="H90" s="75">
        <f t="shared" si="14"/>
        <v>0</v>
      </c>
      <c r="I90" s="213">
        <f t="shared" si="15"/>
        <v>0</v>
      </c>
      <c r="J90" s="210"/>
      <c r="K90" s="214" t="e">
        <f>#REF!</f>
        <v>#REF!</v>
      </c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</row>
    <row r="91" spans="1:22" s="66" customFormat="1" ht="11.25" hidden="1" customHeight="1" x14ac:dyDescent="0.25">
      <c r="A91" s="329">
        <v>39</v>
      </c>
      <c r="B91" s="74" t="e">
        <f>$N$22</f>
        <v>#REF!</v>
      </c>
      <c r="C91" s="75"/>
      <c r="D91" s="76"/>
      <c r="E91" s="75"/>
      <c r="F91" s="75">
        <f t="shared" si="12"/>
        <v>0</v>
      </c>
      <c r="G91" s="75">
        <f t="shared" si="13"/>
        <v>0</v>
      </c>
      <c r="H91" s="75">
        <f t="shared" si="14"/>
        <v>0</v>
      </c>
      <c r="I91" s="213">
        <f t="shared" si="15"/>
        <v>0</v>
      </c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</row>
    <row r="92" spans="1:22" s="66" customFormat="1" ht="11.25" hidden="1" customHeight="1" x14ac:dyDescent="0.25">
      <c r="A92" s="329">
        <v>40</v>
      </c>
      <c r="B92" s="74" t="e">
        <f>$N$23</f>
        <v>#REF!</v>
      </c>
      <c r="C92" s="75"/>
      <c r="D92" s="76"/>
      <c r="E92" s="75"/>
      <c r="F92" s="75">
        <f t="shared" si="12"/>
        <v>0</v>
      </c>
      <c r="G92" s="75">
        <f t="shared" si="13"/>
        <v>0</v>
      </c>
      <c r="H92" s="75">
        <f t="shared" si="14"/>
        <v>0</v>
      </c>
      <c r="I92" s="213">
        <f t="shared" si="15"/>
        <v>0</v>
      </c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</row>
    <row r="93" spans="1:22" s="66" customFormat="1" ht="11.25" hidden="1" customHeight="1" x14ac:dyDescent="0.25">
      <c r="A93" s="329">
        <v>41</v>
      </c>
      <c r="B93" s="74" t="e">
        <f>$N$24</f>
        <v>#REF!</v>
      </c>
      <c r="C93" s="75"/>
      <c r="D93" s="76"/>
      <c r="E93" s="75"/>
      <c r="F93" s="75">
        <f t="shared" si="12"/>
        <v>0</v>
      </c>
      <c r="G93" s="75">
        <f t="shared" si="13"/>
        <v>0</v>
      </c>
      <c r="H93" s="75">
        <f t="shared" si="14"/>
        <v>0</v>
      </c>
      <c r="I93" s="213">
        <f t="shared" si="15"/>
        <v>0</v>
      </c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</row>
    <row r="94" spans="1:22" s="66" customFormat="1" ht="11.25" hidden="1" customHeight="1" x14ac:dyDescent="0.25">
      <c r="A94" s="329">
        <v>42</v>
      </c>
      <c r="B94" s="74" t="e">
        <f>$N$25</f>
        <v>#REF!</v>
      </c>
      <c r="C94" s="75"/>
      <c r="D94" s="76"/>
      <c r="E94" s="75"/>
      <c r="F94" s="75">
        <f t="shared" si="12"/>
        <v>0</v>
      </c>
      <c r="G94" s="75">
        <f t="shared" si="13"/>
        <v>0</v>
      </c>
      <c r="H94" s="75">
        <f t="shared" si="14"/>
        <v>0</v>
      </c>
      <c r="I94" s="213">
        <f t="shared" si="15"/>
        <v>0</v>
      </c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</row>
    <row r="95" spans="1:22" s="66" customFormat="1" ht="11.25" hidden="1" customHeight="1" x14ac:dyDescent="0.25">
      <c r="A95" s="329">
        <v>43</v>
      </c>
      <c r="B95" s="77" t="e">
        <f>$N$26</f>
        <v>#REF!</v>
      </c>
      <c r="C95" s="78"/>
      <c r="D95" s="79"/>
      <c r="E95" s="78"/>
      <c r="F95" s="78">
        <f t="shared" si="12"/>
        <v>0</v>
      </c>
      <c r="G95" s="78">
        <f t="shared" si="13"/>
        <v>0</v>
      </c>
      <c r="H95" s="78">
        <f t="shared" si="14"/>
        <v>0</v>
      </c>
      <c r="I95" s="215">
        <f t="shared" si="15"/>
        <v>0</v>
      </c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</row>
    <row r="96" spans="1:22" s="66" customFormat="1" ht="10.5" hidden="1" customHeight="1" x14ac:dyDescent="0.25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</row>
    <row r="97" spans="1:22" s="66" customFormat="1" ht="11.25" hidden="1" customHeight="1" x14ac:dyDescent="0.25">
      <c r="A97" s="329">
        <v>45</v>
      </c>
      <c r="B97" s="47" t="e">
        <f>$N$17</f>
        <v>#REF!</v>
      </c>
      <c r="C97" s="69"/>
      <c r="D97" s="49"/>
      <c r="E97" s="69"/>
      <c r="F97" s="48">
        <f t="shared" ref="F97:F106" si="16">COUNTIF($I$16,N17)</f>
        <v>0</v>
      </c>
      <c r="G97" s="48">
        <f t="shared" ref="G97:G106" si="17">COUNTIF($J$16,N17)</f>
        <v>0</v>
      </c>
      <c r="H97" s="48">
        <f t="shared" ref="H97:H106" si="18">COUNTIF($K$16,N17)</f>
        <v>0</v>
      </c>
      <c r="I97" s="205">
        <f t="shared" ref="I97:I106" si="19">SUM(D97:H97)</f>
        <v>0</v>
      </c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</row>
    <row r="98" spans="1:22" s="66" customFormat="1" ht="11.25" hidden="1" customHeight="1" x14ac:dyDescent="0.25">
      <c r="A98" s="329">
        <v>46</v>
      </c>
      <c r="B98" s="54" t="e">
        <f>$N$18</f>
        <v>#REF!</v>
      </c>
      <c r="C98" s="65"/>
      <c r="D98" s="56"/>
      <c r="E98" s="65"/>
      <c r="F98" s="55">
        <f t="shared" si="16"/>
        <v>0</v>
      </c>
      <c r="G98" s="55">
        <f t="shared" si="17"/>
        <v>0</v>
      </c>
      <c r="H98" s="55">
        <f t="shared" si="18"/>
        <v>0</v>
      </c>
      <c r="I98" s="206">
        <f t="shared" si="19"/>
        <v>0</v>
      </c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</row>
    <row r="99" spans="1:22" s="66" customFormat="1" ht="11.25" hidden="1" customHeight="1" x14ac:dyDescent="0.25">
      <c r="A99" s="329">
        <v>47</v>
      </c>
      <c r="B99" s="54" t="e">
        <f>$N$19</f>
        <v>#REF!</v>
      </c>
      <c r="C99" s="65"/>
      <c r="D99" s="56"/>
      <c r="E99" s="65"/>
      <c r="F99" s="55">
        <f t="shared" si="16"/>
        <v>0</v>
      </c>
      <c r="G99" s="55">
        <f t="shared" si="17"/>
        <v>0</v>
      </c>
      <c r="H99" s="55">
        <f t="shared" si="18"/>
        <v>0</v>
      </c>
      <c r="I99" s="206">
        <f t="shared" si="19"/>
        <v>0</v>
      </c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</row>
    <row r="100" spans="1:22" s="66" customFormat="1" ht="11.25" hidden="1" customHeight="1" x14ac:dyDescent="0.25">
      <c r="A100" s="329">
        <v>48</v>
      </c>
      <c r="B100" s="54" t="e">
        <f>$N$20</f>
        <v>#REF!</v>
      </c>
      <c r="C100" s="65"/>
      <c r="D100" s="56"/>
      <c r="E100" s="65"/>
      <c r="F100" s="55">
        <f t="shared" si="16"/>
        <v>0</v>
      </c>
      <c r="G100" s="55">
        <f t="shared" si="17"/>
        <v>0</v>
      </c>
      <c r="H100" s="55">
        <f t="shared" si="18"/>
        <v>0</v>
      </c>
      <c r="I100" s="206">
        <f t="shared" si="19"/>
        <v>0</v>
      </c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</row>
    <row r="101" spans="1:22" s="66" customFormat="1" ht="11.25" hidden="1" customHeight="1" x14ac:dyDescent="0.25">
      <c r="A101" s="329">
        <v>49</v>
      </c>
      <c r="B101" s="54" t="e">
        <f>$N$21</f>
        <v>#REF!</v>
      </c>
      <c r="C101" s="65"/>
      <c r="D101" s="56"/>
      <c r="E101" s="65"/>
      <c r="F101" s="55">
        <f t="shared" si="16"/>
        <v>0</v>
      </c>
      <c r="G101" s="55">
        <f t="shared" si="17"/>
        <v>0</v>
      </c>
      <c r="H101" s="55">
        <f t="shared" si="18"/>
        <v>0</v>
      </c>
      <c r="I101" s="206">
        <f t="shared" si="19"/>
        <v>0</v>
      </c>
      <c r="J101" s="210"/>
      <c r="K101" s="46" t="e">
        <f>#REF!</f>
        <v>#REF!</v>
      </c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</row>
    <row r="102" spans="1:22" s="66" customFormat="1" ht="11.25" hidden="1" customHeight="1" x14ac:dyDescent="0.25">
      <c r="A102" s="329">
        <v>50</v>
      </c>
      <c r="B102" s="54" t="e">
        <f>$N$22</f>
        <v>#REF!</v>
      </c>
      <c r="C102" s="65"/>
      <c r="D102" s="56"/>
      <c r="E102" s="65"/>
      <c r="F102" s="55">
        <f t="shared" si="16"/>
        <v>0</v>
      </c>
      <c r="G102" s="55">
        <f t="shared" si="17"/>
        <v>0</v>
      </c>
      <c r="H102" s="55">
        <f t="shared" si="18"/>
        <v>0</v>
      </c>
      <c r="I102" s="206">
        <f t="shared" si="19"/>
        <v>0</v>
      </c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</row>
    <row r="103" spans="1:22" s="66" customFormat="1" ht="11.25" hidden="1" customHeight="1" x14ac:dyDescent="0.25">
      <c r="A103" s="329">
        <v>51</v>
      </c>
      <c r="B103" s="54" t="e">
        <f>$N$23</f>
        <v>#REF!</v>
      </c>
      <c r="C103" s="65"/>
      <c r="D103" s="56"/>
      <c r="E103" s="65"/>
      <c r="F103" s="55">
        <f t="shared" si="16"/>
        <v>0</v>
      </c>
      <c r="G103" s="55">
        <f t="shared" si="17"/>
        <v>0</v>
      </c>
      <c r="H103" s="55">
        <f t="shared" si="18"/>
        <v>0</v>
      </c>
      <c r="I103" s="206">
        <f t="shared" si="19"/>
        <v>0</v>
      </c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</row>
    <row r="104" spans="1:22" s="66" customFormat="1" ht="11.25" hidden="1" customHeight="1" x14ac:dyDescent="0.25">
      <c r="A104" s="329">
        <v>52</v>
      </c>
      <c r="B104" s="54" t="e">
        <f>$N$24</f>
        <v>#REF!</v>
      </c>
      <c r="C104" s="65"/>
      <c r="D104" s="56"/>
      <c r="E104" s="65"/>
      <c r="F104" s="55">
        <f t="shared" si="16"/>
        <v>0</v>
      </c>
      <c r="G104" s="55">
        <f t="shared" si="17"/>
        <v>0</v>
      </c>
      <c r="H104" s="55">
        <f t="shared" si="18"/>
        <v>0</v>
      </c>
      <c r="I104" s="206">
        <f t="shared" si="19"/>
        <v>0</v>
      </c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</row>
    <row r="105" spans="1:22" s="66" customFormat="1" ht="11.25" hidden="1" customHeight="1" x14ac:dyDescent="0.25">
      <c r="A105" s="329">
        <v>53</v>
      </c>
      <c r="B105" s="54" t="e">
        <f>$N$25</f>
        <v>#REF!</v>
      </c>
      <c r="C105" s="65"/>
      <c r="D105" s="56"/>
      <c r="E105" s="65"/>
      <c r="F105" s="55">
        <f t="shared" si="16"/>
        <v>0</v>
      </c>
      <c r="G105" s="55">
        <f t="shared" si="17"/>
        <v>0</v>
      </c>
      <c r="H105" s="55">
        <f t="shared" si="18"/>
        <v>0</v>
      </c>
      <c r="I105" s="206">
        <f t="shared" si="19"/>
        <v>0</v>
      </c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</row>
    <row r="106" spans="1:22" s="66" customFormat="1" ht="11.25" hidden="1" customHeight="1" x14ac:dyDescent="0.25">
      <c r="A106" s="329">
        <v>54</v>
      </c>
      <c r="B106" s="57" t="e">
        <f>$N$26</f>
        <v>#REF!</v>
      </c>
      <c r="C106" s="67"/>
      <c r="D106" s="59"/>
      <c r="E106" s="67"/>
      <c r="F106" s="58">
        <f t="shared" si="16"/>
        <v>0</v>
      </c>
      <c r="G106" s="58">
        <f t="shared" si="17"/>
        <v>0</v>
      </c>
      <c r="H106" s="58">
        <f t="shared" si="18"/>
        <v>0</v>
      </c>
      <c r="I106" s="208">
        <f t="shared" si="19"/>
        <v>0</v>
      </c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</row>
    <row r="107" spans="1:22" s="66" customFormat="1" ht="10.5" hidden="1" customHeight="1" x14ac:dyDescent="0.25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</row>
    <row r="108" spans="1:22" s="66" customFormat="1" ht="11.25" hidden="1" customHeight="1" x14ac:dyDescent="0.25">
      <c r="A108" s="329"/>
      <c r="B108" s="71" t="e">
        <f>$N$17</f>
        <v>#REF!</v>
      </c>
      <c r="C108" s="72"/>
      <c r="D108" s="73"/>
      <c r="E108" s="72"/>
      <c r="F108" s="72">
        <f t="shared" ref="F108:F117" si="20">COUNTIF($I$7,N17)</f>
        <v>0</v>
      </c>
      <c r="G108" s="72">
        <f t="shared" ref="G108:G117" si="21">COUNTIF($J$7,N17)</f>
        <v>0</v>
      </c>
      <c r="H108" s="72">
        <f t="shared" ref="H108:H117" si="22">COUNTIF($K$7,N17)</f>
        <v>0</v>
      </c>
      <c r="I108" s="212">
        <f t="shared" ref="I108:I117" si="23">SUM(D108:H108)</f>
        <v>0</v>
      </c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</row>
    <row r="109" spans="1:22" s="66" customFormat="1" ht="11.25" hidden="1" customHeight="1" x14ac:dyDescent="0.25">
      <c r="A109" s="329"/>
      <c r="B109" s="74" t="e">
        <f>$N$18</f>
        <v>#REF!</v>
      </c>
      <c r="C109" s="75"/>
      <c r="D109" s="76"/>
      <c r="E109" s="75"/>
      <c r="F109" s="75">
        <f t="shared" si="20"/>
        <v>0</v>
      </c>
      <c r="G109" s="75">
        <f t="shared" si="21"/>
        <v>0</v>
      </c>
      <c r="H109" s="75">
        <f t="shared" si="22"/>
        <v>0</v>
      </c>
      <c r="I109" s="213">
        <f t="shared" si="23"/>
        <v>0</v>
      </c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</row>
    <row r="110" spans="1:22" s="66" customFormat="1" ht="11.25" hidden="1" customHeight="1" x14ac:dyDescent="0.25">
      <c r="A110" s="329"/>
      <c r="B110" s="74" t="e">
        <f>$N$19</f>
        <v>#REF!</v>
      </c>
      <c r="C110" s="75"/>
      <c r="D110" s="76"/>
      <c r="E110" s="75"/>
      <c r="F110" s="75">
        <f t="shared" si="20"/>
        <v>0</v>
      </c>
      <c r="G110" s="75">
        <f t="shared" si="21"/>
        <v>0</v>
      </c>
      <c r="H110" s="75">
        <f t="shared" si="22"/>
        <v>0</v>
      </c>
      <c r="I110" s="213">
        <f t="shared" si="23"/>
        <v>0</v>
      </c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</row>
    <row r="111" spans="1:22" s="66" customFormat="1" ht="11.25" hidden="1" customHeight="1" x14ac:dyDescent="0.25">
      <c r="A111" s="329"/>
      <c r="B111" s="74" t="e">
        <f>$N$20</f>
        <v>#REF!</v>
      </c>
      <c r="C111" s="75"/>
      <c r="D111" s="76"/>
      <c r="E111" s="75"/>
      <c r="F111" s="75">
        <f t="shared" si="20"/>
        <v>0</v>
      </c>
      <c r="G111" s="75">
        <f t="shared" si="21"/>
        <v>0</v>
      </c>
      <c r="H111" s="75">
        <f t="shared" si="22"/>
        <v>0</v>
      </c>
      <c r="I111" s="213">
        <f t="shared" si="23"/>
        <v>0</v>
      </c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</row>
    <row r="112" spans="1:22" s="66" customFormat="1" ht="11.25" hidden="1" customHeight="1" x14ac:dyDescent="0.25">
      <c r="A112" s="329"/>
      <c r="B112" s="74" t="e">
        <f>$N$21</f>
        <v>#REF!</v>
      </c>
      <c r="C112" s="75"/>
      <c r="D112" s="76"/>
      <c r="E112" s="75"/>
      <c r="F112" s="75">
        <f t="shared" si="20"/>
        <v>0</v>
      </c>
      <c r="G112" s="75">
        <f t="shared" si="21"/>
        <v>0</v>
      </c>
      <c r="H112" s="75">
        <f t="shared" si="22"/>
        <v>0</v>
      </c>
      <c r="I112" s="213">
        <f t="shared" si="23"/>
        <v>0</v>
      </c>
      <c r="J112" s="210"/>
      <c r="K112" s="216" t="e">
        <f>#REF!</f>
        <v>#REF!</v>
      </c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</row>
    <row r="113" spans="1:22" s="66" customFormat="1" ht="11.25" hidden="1" customHeight="1" x14ac:dyDescent="0.25">
      <c r="A113" s="329"/>
      <c r="B113" s="74" t="e">
        <f>$N$22</f>
        <v>#REF!</v>
      </c>
      <c r="C113" s="75"/>
      <c r="D113" s="76"/>
      <c r="E113" s="75"/>
      <c r="F113" s="75">
        <f t="shared" si="20"/>
        <v>0</v>
      </c>
      <c r="G113" s="75">
        <f t="shared" si="21"/>
        <v>0</v>
      </c>
      <c r="H113" s="75">
        <f t="shared" si="22"/>
        <v>0</v>
      </c>
      <c r="I113" s="213">
        <f t="shared" si="23"/>
        <v>0</v>
      </c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</row>
    <row r="114" spans="1:22" s="66" customFormat="1" ht="11.25" hidden="1" customHeight="1" x14ac:dyDescent="0.25">
      <c r="A114" s="329"/>
      <c r="B114" s="74" t="e">
        <f>$N$23</f>
        <v>#REF!</v>
      </c>
      <c r="C114" s="75"/>
      <c r="D114" s="76"/>
      <c r="E114" s="75"/>
      <c r="F114" s="75">
        <f t="shared" si="20"/>
        <v>0</v>
      </c>
      <c r="G114" s="75">
        <f t="shared" si="21"/>
        <v>0</v>
      </c>
      <c r="H114" s="75">
        <f t="shared" si="22"/>
        <v>0</v>
      </c>
      <c r="I114" s="213">
        <f t="shared" si="23"/>
        <v>0</v>
      </c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</row>
    <row r="115" spans="1:22" s="66" customFormat="1" ht="11.25" hidden="1" customHeight="1" x14ac:dyDescent="0.25">
      <c r="A115" s="329"/>
      <c r="B115" s="74" t="e">
        <f>$N$24</f>
        <v>#REF!</v>
      </c>
      <c r="C115" s="75"/>
      <c r="D115" s="76"/>
      <c r="E115" s="75"/>
      <c r="F115" s="75">
        <f t="shared" si="20"/>
        <v>0</v>
      </c>
      <c r="G115" s="75">
        <f t="shared" si="21"/>
        <v>0</v>
      </c>
      <c r="H115" s="75">
        <f t="shared" si="22"/>
        <v>0</v>
      </c>
      <c r="I115" s="213">
        <f t="shared" si="23"/>
        <v>0</v>
      </c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</row>
    <row r="116" spans="1:22" s="66" customFormat="1" ht="11.25" hidden="1" customHeight="1" x14ac:dyDescent="0.25">
      <c r="A116" s="329"/>
      <c r="B116" s="74" t="e">
        <f>$N$25</f>
        <v>#REF!</v>
      </c>
      <c r="C116" s="75"/>
      <c r="D116" s="76"/>
      <c r="E116" s="75"/>
      <c r="F116" s="75">
        <f t="shared" si="20"/>
        <v>0</v>
      </c>
      <c r="G116" s="75">
        <f t="shared" si="21"/>
        <v>0</v>
      </c>
      <c r="H116" s="75">
        <f t="shared" si="22"/>
        <v>0</v>
      </c>
      <c r="I116" s="213">
        <f t="shared" si="23"/>
        <v>0</v>
      </c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</row>
    <row r="117" spans="1:22" s="66" customFormat="1" ht="11.25" hidden="1" customHeight="1" x14ac:dyDescent="0.25">
      <c r="A117" s="329"/>
      <c r="B117" s="77" t="e">
        <f>$N$26</f>
        <v>#REF!</v>
      </c>
      <c r="C117" s="78"/>
      <c r="D117" s="79"/>
      <c r="E117" s="78"/>
      <c r="F117" s="78">
        <f t="shared" si="20"/>
        <v>0</v>
      </c>
      <c r="G117" s="78">
        <f t="shared" si="21"/>
        <v>0</v>
      </c>
      <c r="H117" s="78">
        <f t="shared" si="22"/>
        <v>0</v>
      </c>
      <c r="I117" s="215">
        <f t="shared" si="23"/>
        <v>0</v>
      </c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</row>
    <row r="118" spans="1:22" s="66" customFormat="1" ht="10.5" hidden="1" customHeight="1" x14ac:dyDescent="0.25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</row>
    <row r="119" spans="1:22" s="66" customFormat="1" ht="11.25" hidden="1" customHeight="1" x14ac:dyDescent="0.25">
      <c r="A119" s="329"/>
      <c r="B119" s="47" t="e">
        <f>$N$17</f>
        <v>#REF!</v>
      </c>
      <c r="C119" s="69"/>
      <c r="D119" s="49"/>
      <c r="E119" s="69"/>
      <c r="F119" s="48">
        <f t="shared" ref="F119:F128" si="24">COUNTIF($I$21,N17)</f>
        <v>0</v>
      </c>
      <c r="G119" s="48">
        <f t="shared" ref="G119:G128" si="25">COUNTIF($J$21,N17)</f>
        <v>0</v>
      </c>
      <c r="H119" s="48">
        <f t="shared" ref="H119:H128" si="26">COUNTIF($K$21,N17)</f>
        <v>0</v>
      </c>
      <c r="I119" s="205">
        <f t="shared" ref="I119:I128" si="27">SUM(D119:H119)</f>
        <v>0</v>
      </c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</row>
    <row r="120" spans="1:22" s="66" customFormat="1" ht="11.25" hidden="1" customHeight="1" x14ac:dyDescent="0.25">
      <c r="A120" s="329"/>
      <c r="B120" s="54" t="e">
        <f>$N$18</f>
        <v>#REF!</v>
      </c>
      <c r="C120" s="65"/>
      <c r="D120" s="56"/>
      <c r="E120" s="65"/>
      <c r="F120" s="55">
        <f t="shared" si="24"/>
        <v>0</v>
      </c>
      <c r="G120" s="55">
        <f t="shared" si="25"/>
        <v>0</v>
      </c>
      <c r="H120" s="55">
        <f t="shared" si="26"/>
        <v>0</v>
      </c>
      <c r="I120" s="206">
        <f t="shared" si="27"/>
        <v>0</v>
      </c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</row>
    <row r="121" spans="1:22" s="66" customFormat="1" ht="11.25" hidden="1" customHeight="1" x14ac:dyDescent="0.25">
      <c r="A121" s="329"/>
      <c r="B121" s="54" t="e">
        <f>$N$19</f>
        <v>#REF!</v>
      </c>
      <c r="C121" s="65"/>
      <c r="D121" s="56"/>
      <c r="E121" s="65"/>
      <c r="F121" s="55">
        <f t="shared" si="24"/>
        <v>0</v>
      </c>
      <c r="G121" s="55">
        <f t="shared" si="25"/>
        <v>0</v>
      </c>
      <c r="H121" s="55">
        <f t="shared" si="26"/>
        <v>0</v>
      </c>
      <c r="I121" s="206">
        <f t="shared" si="27"/>
        <v>0</v>
      </c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</row>
    <row r="122" spans="1:22" s="66" customFormat="1" ht="11.25" hidden="1" customHeight="1" x14ac:dyDescent="0.25">
      <c r="A122" s="329"/>
      <c r="B122" s="54" t="e">
        <f>$N$20</f>
        <v>#REF!</v>
      </c>
      <c r="C122" s="65"/>
      <c r="D122" s="56"/>
      <c r="E122" s="65"/>
      <c r="F122" s="55">
        <f t="shared" si="24"/>
        <v>0</v>
      </c>
      <c r="G122" s="55">
        <f t="shared" si="25"/>
        <v>0</v>
      </c>
      <c r="H122" s="55">
        <f t="shared" si="26"/>
        <v>0</v>
      </c>
      <c r="I122" s="206">
        <f t="shared" si="27"/>
        <v>0</v>
      </c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</row>
    <row r="123" spans="1:22" s="66" customFormat="1" ht="11.25" hidden="1" customHeight="1" thickBot="1" x14ac:dyDescent="0.25">
      <c r="A123" s="329"/>
      <c r="B123" s="54" t="e">
        <f>$N$21</f>
        <v>#REF!</v>
      </c>
      <c r="C123" s="65"/>
      <c r="D123" s="56"/>
      <c r="E123" s="65"/>
      <c r="F123" s="55">
        <f t="shared" si="24"/>
        <v>0</v>
      </c>
      <c r="G123" s="55">
        <f t="shared" si="25"/>
        <v>0</v>
      </c>
      <c r="H123" s="55">
        <f t="shared" si="26"/>
        <v>0</v>
      </c>
      <c r="I123" s="206">
        <f t="shared" si="27"/>
        <v>0</v>
      </c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</row>
    <row r="124" spans="1:22" s="66" customFormat="1" ht="11.25" hidden="1" customHeight="1" thickBot="1" x14ac:dyDescent="0.25">
      <c r="A124" s="329"/>
      <c r="B124" s="54" t="e">
        <f>$N$22</f>
        <v>#REF!</v>
      </c>
      <c r="C124" s="65"/>
      <c r="D124" s="56"/>
      <c r="E124" s="65"/>
      <c r="F124" s="55">
        <f t="shared" si="24"/>
        <v>0</v>
      </c>
      <c r="G124" s="55">
        <f t="shared" si="25"/>
        <v>0</v>
      </c>
      <c r="H124" s="55">
        <f t="shared" si="26"/>
        <v>0</v>
      </c>
      <c r="I124" s="206">
        <f t="shared" si="27"/>
        <v>0</v>
      </c>
      <c r="J124" s="210"/>
      <c r="K124" s="217" t="e">
        <f>#REF!</f>
        <v>#REF!</v>
      </c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</row>
    <row r="125" spans="1:22" s="66" customFormat="1" ht="11.25" hidden="1" customHeight="1" x14ac:dyDescent="0.25">
      <c r="A125" s="329"/>
      <c r="B125" s="54" t="e">
        <f>$N$23</f>
        <v>#REF!</v>
      </c>
      <c r="C125" s="65"/>
      <c r="D125" s="56"/>
      <c r="E125" s="65"/>
      <c r="F125" s="55">
        <f t="shared" si="24"/>
        <v>0</v>
      </c>
      <c r="G125" s="55">
        <f t="shared" si="25"/>
        <v>0</v>
      </c>
      <c r="H125" s="55">
        <f t="shared" si="26"/>
        <v>0</v>
      </c>
      <c r="I125" s="206">
        <f t="shared" si="27"/>
        <v>0</v>
      </c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</row>
    <row r="126" spans="1:22" s="66" customFormat="1" ht="11.25" hidden="1" customHeight="1" x14ac:dyDescent="0.25">
      <c r="A126" s="329"/>
      <c r="B126" s="54" t="e">
        <f>$N$24</f>
        <v>#REF!</v>
      </c>
      <c r="C126" s="65"/>
      <c r="D126" s="56"/>
      <c r="E126" s="65"/>
      <c r="F126" s="55">
        <f t="shared" si="24"/>
        <v>0</v>
      </c>
      <c r="G126" s="55">
        <f t="shared" si="25"/>
        <v>0</v>
      </c>
      <c r="H126" s="55">
        <f t="shared" si="26"/>
        <v>0</v>
      </c>
      <c r="I126" s="206">
        <f t="shared" si="27"/>
        <v>0</v>
      </c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</row>
    <row r="127" spans="1:22" s="66" customFormat="1" ht="11.25" hidden="1" customHeight="1" x14ac:dyDescent="0.25">
      <c r="A127" s="329"/>
      <c r="B127" s="54" t="e">
        <f>$N$25</f>
        <v>#REF!</v>
      </c>
      <c r="C127" s="65"/>
      <c r="D127" s="56"/>
      <c r="E127" s="65"/>
      <c r="F127" s="55">
        <f t="shared" si="24"/>
        <v>0</v>
      </c>
      <c r="G127" s="55">
        <f t="shared" si="25"/>
        <v>0</v>
      </c>
      <c r="H127" s="55">
        <f t="shared" si="26"/>
        <v>0</v>
      </c>
      <c r="I127" s="206">
        <f t="shared" si="27"/>
        <v>0</v>
      </c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</row>
    <row r="128" spans="1:22" s="66" customFormat="1" ht="11.25" hidden="1" customHeight="1" x14ac:dyDescent="0.25">
      <c r="A128" s="329"/>
      <c r="B128" s="57" t="e">
        <f>$N$26</f>
        <v>#REF!</v>
      </c>
      <c r="C128" s="67"/>
      <c r="D128" s="59"/>
      <c r="E128" s="67"/>
      <c r="F128" s="58">
        <f t="shared" si="24"/>
        <v>0</v>
      </c>
      <c r="G128" s="58">
        <f t="shared" si="25"/>
        <v>0</v>
      </c>
      <c r="H128" s="58">
        <f t="shared" si="26"/>
        <v>0</v>
      </c>
      <c r="I128" s="208">
        <f t="shared" si="27"/>
        <v>0</v>
      </c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</row>
    <row r="129" spans="1:22" s="66" customFormat="1" ht="10.5" hidden="1" customHeight="1" x14ac:dyDescent="0.25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</row>
    <row r="130" spans="1:22" s="66" customFormat="1" ht="11.25" hidden="1" customHeight="1" x14ac:dyDescent="0.25">
      <c r="A130" s="329"/>
      <c r="B130" s="47" t="e">
        <f>$N$17</f>
        <v>#REF!</v>
      </c>
      <c r="C130" s="69"/>
      <c r="D130" s="49"/>
      <c r="E130" s="69"/>
      <c r="F130" s="48">
        <f t="shared" ref="F130:F139" si="28">COUNTIF($I$12,N17)</f>
        <v>0</v>
      </c>
      <c r="G130" s="48">
        <f t="shared" ref="G130:G139" si="29">COUNTIF($J$12,N17)</f>
        <v>0</v>
      </c>
      <c r="H130" s="48">
        <f t="shared" ref="H130:H139" si="30">COUNTIF($K$12,N17)</f>
        <v>0</v>
      </c>
      <c r="I130" s="205">
        <f t="shared" ref="I130:I139" si="31">SUM(D130:H130)</f>
        <v>0</v>
      </c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</row>
    <row r="131" spans="1:22" s="66" customFormat="1" ht="11.25" hidden="1" customHeight="1" x14ac:dyDescent="0.25">
      <c r="A131" s="329"/>
      <c r="B131" s="54" t="e">
        <f>$N$18</f>
        <v>#REF!</v>
      </c>
      <c r="C131" s="65"/>
      <c r="D131" s="56"/>
      <c r="E131" s="65"/>
      <c r="F131" s="55">
        <f t="shared" si="28"/>
        <v>0</v>
      </c>
      <c r="G131" s="55">
        <f t="shared" si="29"/>
        <v>0</v>
      </c>
      <c r="H131" s="55">
        <f t="shared" si="30"/>
        <v>0</v>
      </c>
      <c r="I131" s="206">
        <f t="shared" si="31"/>
        <v>0</v>
      </c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</row>
    <row r="132" spans="1:22" s="66" customFormat="1" ht="11.25" hidden="1" customHeight="1" x14ac:dyDescent="0.25">
      <c r="A132" s="329"/>
      <c r="B132" s="54" t="e">
        <f>$N$19</f>
        <v>#REF!</v>
      </c>
      <c r="C132" s="65"/>
      <c r="D132" s="56"/>
      <c r="E132" s="65"/>
      <c r="F132" s="55">
        <f t="shared" si="28"/>
        <v>0</v>
      </c>
      <c r="G132" s="55">
        <f t="shared" si="29"/>
        <v>0</v>
      </c>
      <c r="H132" s="55">
        <f t="shared" si="30"/>
        <v>0</v>
      </c>
      <c r="I132" s="206">
        <f t="shared" si="31"/>
        <v>0</v>
      </c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</row>
    <row r="133" spans="1:22" s="66" customFormat="1" ht="11.25" hidden="1" customHeight="1" thickBot="1" x14ac:dyDescent="0.25">
      <c r="A133" s="329"/>
      <c r="B133" s="54" t="e">
        <f>$N$20</f>
        <v>#REF!</v>
      </c>
      <c r="C133" s="65"/>
      <c r="D133" s="56"/>
      <c r="E133" s="65"/>
      <c r="F133" s="55">
        <f t="shared" si="28"/>
        <v>0</v>
      </c>
      <c r="G133" s="55">
        <f t="shared" si="29"/>
        <v>0</v>
      </c>
      <c r="H133" s="55">
        <f t="shared" si="30"/>
        <v>0</v>
      </c>
      <c r="I133" s="206">
        <f t="shared" si="31"/>
        <v>0</v>
      </c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</row>
    <row r="134" spans="1:22" s="66" customFormat="1" ht="11.25" hidden="1" customHeight="1" thickBot="1" x14ac:dyDescent="0.25">
      <c r="A134" s="329"/>
      <c r="B134" s="54" t="e">
        <f>$N$21</f>
        <v>#REF!</v>
      </c>
      <c r="C134" s="65"/>
      <c r="D134" s="56"/>
      <c r="E134" s="65"/>
      <c r="F134" s="55">
        <f t="shared" si="28"/>
        <v>0</v>
      </c>
      <c r="G134" s="55">
        <f t="shared" si="29"/>
        <v>0</v>
      </c>
      <c r="H134" s="55">
        <f t="shared" si="30"/>
        <v>0</v>
      </c>
      <c r="I134" s="206">
        <f t="shared" si="31"/>
        <v>0</v>
      </c>
      <c r="J134" s="210"/>
      <c r="K134" s="217" t="e">
        <f>#REF!</f>
        <v>#REF!</v>
      </c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</row>
    <row r="135" spans="1:22" s="66" customFormat="1" ht="11.25" hidden="1" customHeight="1" x14ac:dyDescent="0.25">
      <c r="A135" s="329"/>
      <c r="B135" s="54" t="e">
        <f>$N$22</f>
        <v>#REF!</v>
      </c>
      <c r="C135" s="65"/>
      <c r="D135" s="56"/>
      <c r="E135" s="65"/>
      <c r="F135" s="55">
        <f t="shared" si="28"/>
        <v>0</v>
      </c>
      <c r="G135" s="55">
        <f t="shared" si="29"/>
        <v>0</v>
      </c>
      <c r="H135" s="55">
        <f t="shared" si="30"/>
        <v>0</v>
      </c>
      <c r="I135" s="206">
        <f t="shared" si="31"/>
        <v>0</v>
      </c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</row>
    <row r="136" spans="1:22" s="66" customFormat="1" ht="11.25" hidden="1" customHeight="1" x14ac:dyDescent="0.25">
      <c r="A136" s="329"/>
      <c r="B136" s="54" t="e">
        <f>$N$23</f>
        <v>#REF!</v>
      </c>
      <c r="C136" s="65"/>
      <c r="D136" s="56"/>
      <c r="E136" s="65"/>
      <c r="F136" s="55">
        <f t="shared" si="28"/>
        <v>0</v>
      </c>
      <c r="G136" s="55">
        <f t="shared" si="29"/>
        <v>0</v>
      </c>
      <c r="H136" s="55">
        <f t="shared" si="30"/>
        <v>0</v>
      </c>
      <c r="I136" s="206">
        <f t="shared" si="31"/>
        <v>0</v>
      </c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</row>
    <row r="137" spans="1:22" s="66" customFormat="1" ht="11.25" hidden="1" customHeight="1" x14ac:dyDescent="0.25">
      <c r="A137" s="329"/>
      <c r="B137" s="54" t="e">
        <f>$N$24</f>
        <v>#REF!</v>
      </c>
      <c r="C137" s="65"/>
      <c r="D137" s="56"/>
      <c r="E137" s="65"/>
      <c r="F137" s="55">
        <f t="shared" si="28"/>
        <v>0</v>
      </c>
      <c r="G137" s="55">
        <f t="shared" si="29"/>
        <v>0</v>
      </c>
      <c r="H137" s="55">
        <f t="shared" si="30"/>
        <v>0</v>
      </c>
      <c r="I137" s="206">
        <f t="shared" si="31"/>
        <v>0</v>
      </c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</row>
    <row r="138" spans="1:22" s="66" customFormat="1" ht="11.25" hidden="1" customHeight="1" x14ac:dyDescent="0.25">
      <c r="A138" s="329"/>
      <c r="B138" s="54" t="e">
        <f>$N$25</f>
        <v>#REF!</v>
      </c>
      <c r="C138" s="65"/>
      <c r="D138" s="56"/>
      <c r="E138" s="65"/>
      <c r="F138" s="55">
        <f t="shared" si="28"/>
        <v>0</v>
      </c>
      <c r="G138" s="55">
        <f t="shared" si="29"/>
        <v>0</v>
      </c>
      <c r="H138" s="55">
        <f t="shared" si="30"/>
        <v>0</v>
      </c>
      <c r="I138" s="206">
        <f t="shared" si="31"/>
        <v>0</v>
      </c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</row>
    <row r="139" spans="1:22" s="66" customFormat="1" ht="11.25" hidden="1" customHeight="1" x14ac:dyDescent="0.25">
      <c r="A139" s="329"/>
      <c r="B139" s="57" t="e">
        <f>$N$26</f>
        <v>#REF!</v>
      </c>
      <c r="C139" s="67"/>
      <c r="D139" s="59"/>
      <c r="E139" s="67"/>
      <c r="F139" s="58">
        <f t="shared" si="28"/>
        <v>0</v>
      </c>
      <c r="G139" s="58">
        <f t="shared" si="29"/>
        <v>0</v>
      </c>
      <c r="H139" s="58">
        <f t="shared" si="30"/>
        <v>0</v>
      </c>
      <c r="I139" s="208">
        <f t="shared" si="31"/>
        <v>0</v>
      </c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</row>
    <row r="140" spans="1:22" s="66" customFormat="1" ht="10.5" hidden="1" customHeight="1" x14ac:dyDescent="0.25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</row>
    <row r="141" spans="1:22" s="66" customFormat="1" ht="11.25" hidden="1" customHeight="1" x14ac:dyDescent="0.25">
      <c r="A141" s="329"/>
      <c r="B141" s="47" t="e">
        <f>$N$17</f>
        <v>#REF!</v>
      </c>
      <c r="C141" s="69"/>
      <c r="D141" s="49"/>
      <c r="E141" s="69"/>
      <c r="F141" s="48">
        <f t="shared" ref="F141:F150" si="32">COUNTIF($I$18,N17)</f>
        <v>0</v>
      </c>
      <c r="G141" s="48">
        <f t="shared" ref="G141:G150" si="33">COUNTIF($J$18,N17)</f>
        <v>0</v>
      </c>
      <c r="H141" s="48">
        <f t="shared" ref="H141:H150" si="34">COUNTIF($K$18,N17)</f>
        <v>0</v>
      </c>
      <c r="I141" s="205">
        <f t="shared" ref="I141:I150" si="35">SUM(D141:H141)</f>
        <v>0</v>
      </c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</row>
    <row r="142" spans="1:22" s="66" customFormat="1" ht="11.25" hidden="1" customHeight="1" x14ac:dyDescent="0.25">
      <c r="A142" s="329"/>
      <c r="B142" s="54" t="e">
        <f>$N$18</f>
        <v>#REF!</v>
      </c>
      <c r="C142" s="65"/>
      <c r="D142" s="56"/>
      <c r="E142" s="65"/>
      <c r="F142" s="55">
        <f t="shared" si="32"/>
        <v>0</v>
      </c>
      <c r="G142" s="55">
        <f t="shared" si="33"/>
        <v>0</v>
      </c>
      <c r="H142" s="55">
        <f t="shared" si="34"/>
        <v>0</v>
      </c>
      <c r="I142" s="206">
        <f t="shared" si="35"/>
        <v>0</v>
      </c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</row>
    <row r="143" spans="1:22" s="66" customFormat="1" ht="11.25" hidden="1" customHeight="1" x14ac:dyDescent="0.25">
      <c r="A143" s="329"/>
      <c r="B143" s="54" t="e">
        <f>$N$19</f>
        <v>#REF!</v>
      </c>
      <c r="C143" s="65"/>
      <c r="D143" s="56"/>
      <c r="E143" s="65"/>
      <c r="F143" s="55">
        <f t="shared" si="32"/>
        <v>0</v>
      </c>
      <c r="G143" s="55">
        <f t="shared" si="33"/>
        <v>0</v>
      </c>
      <c r="H143" s="55">
        <f t="shared" si="34"/>
        <v>0</v>
      </c>
      <c r="I143" s="206">
        <f t="shared" si="35"/>
        <v>0</v>
      </c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</row>
    <row r="144" spans="1:22" s="66" customFormat="1" ht="11.25" hidden="1" customHeight="1" x14ac:dyDescent="0.25">
      <c r="A144" s="329"/>
      <c r="B144" s="54" t="e">
        <f>$N$20</f>
        <v>#REF!</v>
      </c>
      <c r="C144" s="65"/>
      <c r="D144" s="56"/>
      <c r="E144" s="65"/>
      <c r="F144" s="55">
        <f t="shared" si="32"/>
        <v>0</v>
      </c>
      <c r="G144" s="55">
        <f t="shared" si="33"/>
        <v>0</v>
      </c>
      <c r="H144" s="55">
        <f t="shared" si="34"/>
        <v>0</v>
      </c>
      <c r="I144" s="206">
        <f t="shared" si="35"/>
        <v>0</v>
      </c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</row>
    <row r="145" spans="1:22" s="66" customFormat="1" ht="11.25" hidden="1" customHeight="1" thickBot="1" x14ac:dyDescent="0.25">
      <c r="A145" s="329"/>
      <c r="B145" s="54" t="e">
        <f>$N$21</f>
        <v>#REF!</v>
      </c>
      <c r="C145" s="65"/>
      <c r="D145" s="56"/>
      <c r="E145" s="65"/>
      <c r="F145" s="55">
        <f t="shared" si="32"/>
        <v>0</v>
      </c>
      <c r="G145" s="55">
        <f t="shared" si="33"/>
        <v>0</v>
      </c>
      <c r="H145" s="55">
        <f t="shared" si="34"/>
        <v>0</v>
      </c>
      <c r="I145" s="206">
        <f t="shared" si="35"/>
        <v>0</v>
      </c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</row>
    <row r="146" spans="1:22" s="66" customFormat="1" ht="11.25" hidden="1" customHeight="1" thickBot="1" x14ac:dyDescent="0.25">
      <c r="A146" s="329"/>
      <c r="B146" s="54" t="e">
        <f>$N$22</f>
        <v>#REF!</v>
      </c>
      <c r="C146" s="65"/>
      <c r="D146" s="56"/>
      <c r="E146" s="65"/>
      <c r="F146" s="55">
        <f t="shared" si="32"/>
        <v>0</v>
      </c>
      <c r="G146" s="55">
        <f t="shared" si="33"/>
        <v>0</v>
      </c>
      <c r="H146" s="55">
        <f t="shared" si="34"/>
        <v>0</v>
      </c>
      <c r="I146" s="206">
        <f t="shared" si="35"/>
        <v>0</v>
      </c>
      <c r="J146" s="210"/>
      <c r="K146" s="217" t="e">
        <f>#REF!</f>
        <v>#REF!</v>
      </c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</row>
    <row r="147" spans="1:22" s="66" customFormat="1" ht="11.25" hidden="1" customHeight="1" x14ac:dyDescent="0.25">
      <c r="A147" s="329"/>
      <c r="B147" s="54" t="e">
        <f>$N$23</f>
        <v>#REF!</v>
      </c>
      <c r="C147" s="65"/>
      <c r="D147" s="56"/>
      <c r="E147" s="65"/>
      <c r="F147" s="55">
        <f t="shared" si="32"/>
        <v>0</v>
      </c>
      <c r="G147" s="55">
        <f t="shared" si="33"/>
        <v>0</v>
      </c>
      <c r="H147" s="55">
        <f t="shared" si="34"/>
        <v>0</v>
      </c>
      <c r="I147" s="206">
        <f t="shared" si="35"/>
        <v>0</v>
      </c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</row>
    <row r="148" spans="1:22" s="66" customFormat="1" ht="11.25" hidden="1" customHeight="1" x14ac:dyDescent="0.25">
      <c r="A148" s="329"/>
      <c r="B148" s="54" t="e">
        <f>$N$24</f>
        <v>#REF!</v>
      </c>
      <c r="C148" s="65"/>
      <c r="D148" s="56"/>
      <c r="E148" s="65"/>
      <c r="F148" s="55">
        <f t="shared" si="32"/>
        <v>0</v>
      </c>
      <c r="G148" s="55">
        <f t="shared" si="33"/>
        <v>0</v>
      </c>
      <c r="H148" s="55">
        <f t="shared" si="34"/>
        <v>0</v>
      </c>
      <c r="I148" s="206">
        <f t="shared" si="35"/>
        <v>0</v>
      </c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</row>
    <row r="149" spans="1:22" s="66" customFormat="1" ht="11.25" hidden="1" customHeight="1" x14ac:dyDescent="0.25">
      <c r="A149" s="329"/>
      <c r="B149" s="54" t="e">
        <f>$N$25</f>
        <v>#REF!</v>
      </c>
      <c r="C149" s="65"/>
      <c r="D149" s="56"/>
      <c r="E149" s="65"/>
      <c r="F149" s="55">
        <f t="shared" si="32"/>
        <v>0</v>
      </c>
      <c r="G149" s="55">
        <f t="shared" si="33"/>
        <v>0</v>
      </c>
      <c r="H149" s="55">
        <f t="shared" si="34"/>
        <v>0</v>
      </c>
      <c r="I149" s="206">
        <f t="shared" si="35"/>
        <v>0</v>
      </c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</row>
    <row r="150" spans="1:22" s="66" customFormat="1" ht="11.25" hidden="1" customHeight="1" x14ac:dyDescent="0.25">
      <c r="A150" s="329"/>
      <c r="B150" s="57" t="e">
        <f>$N$26</f>
        <v>#REF!</v>
      </c>
      <c r="C150" s="67"/>
      <c r="D150" s="59"/>
      <c r="E150" s="67"/>
      <c r="F150" s="58">
        <f t="shared" si="32"/>
        <v>0</v>
      </c>
      <c r="G150" s="58">
        <f t="shared" si="33"/>
        <v>0</v>
      </c>
      <c r="H150" s="58">
        <f t="shared" si="34"/>
        <v>0</v>
      </c>
      <c r="I150" s="208">
        <f t="shared" si="35"/>
        <v>0</v>
      </c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</row>
    <row r="151" spans="1:22" s="66" customFormat="1" ht="10.5" hidden="1" customHeight="1" x14ac:dyDescent="0.25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</row>
    <row r="152" spans="1:22" s="66" customFormat="1" ht="10.5" hidden="1" customHeight="1" x14ac:dyDescent="0.25">
      <c r="A152" s="329"/>
      <c r="B152" s="47" t="e">
        <f>$N$17</f>
        <v>#REF!</v>
      </c>
      <c r="C152" s="69"/>
      <c r="D152" s="49"/>
      <c r="E152" s="69"/>
      <c r="F152" s="48">
        <f t="shared" ref="F152:F161" si="36">COUNTIF($I$19,N17)</f>
        <v>0</v>
      </c>
      <c r="G152" s="48">
        <f t="shared" ref="G152:G161" si="37">COUNTIF($J$19,N17)</f>
        <v>0</v>
      </c>
      <c r="H152" s="48">
        <f t="shared" ref="H152:H161" si="38">COUNTIF($K$19,N17)</f>
        <v>0</v>
      </c>
      <c r="I152" s="205">
        <f t="shared" ref="I152:I161" si="39">SUM(D152:H152)</f>
        <v>0</v>
      </c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</row>
    <row r="153" spans="1:22" s="66" customFormat="1" ht="10.5" hidden="1" customHeight="1" x14ac:dyDescent="0.25">
      <c r="A153" s="329"/>
      <c r="B153" s="54" t="e">
        <f>$N$18</f>
        <v>#REF!</v>
      </c>
      <c r="C153" s="65"/>
      <c r="D153" s="56"/>
      <c r="E153" s="65"/>
      <c r="F153" s="55">
        <f t="shared" si="36"/>
        <v>0</v>
      </c>
      <c r="G153" s="55">
        <f t="shared" si="37"/>
        <v>0</v>
      </c>
      <c r="H153" s="55">
        <f t="shared" si="38"/>
        <v>0</v>
      </c>
      <c r="I153" s="206">
        <f t="shared" si="39"/>
        <v>0</v>
      </c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</row>
    <row r="154" spans="1:22" s="66" customFormat="1" ht="10.5" hidden="1" customHeight="1" x14ac:dyDescent="0.25">
      <c r="A154" s="329"/>
      <c r="B154" s="54" t="e">
        <f>$N$19</f>
        <v>#REF!</v>
      </c>
      <c r="C154" s="65"/>
      <c r="D154" s="56"/>
      <c r="E154" s="65"/>
      <c r="F154" s="55">
        <f t="shared" si="36"/>
        <v>0</v>
      </c>
      <c r="G154" s="55">
        <f t="shared" si="37"/>
        <v>0</v>
      </c>
      <c r="H154" s="55">
        <f t="shared" si="38"/>
        <v>0</v>
      </c>
      <c r="I154" s="206">
        <f t="shared" si="39"/>
        <v>0</v>
      </c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</row>
    <row r="155" spans="1:22" s="66" customFormat="1" ht="10.5" hidden="1" customHeight="1" x14ac:dyDescent="0.25">
      <c r="A155" s="329"/>
      <c r="B155" s="54" t="e">
        <f>$N$20</f>
        <v>#REF!</v>
      </c>
      <c r="C155" s="65"/>
      <c r="D155" s="56"/>
      <c r="E155" s="65"/>
      <c r="F155" s="55">
        <f t="shared" si="36"/>
        <v>0</v>
      </c>
      <c r="G155" s="55">
        <f t="shared" si="37"/>
        <v>0</v>
      </c>
      <c r="H155" s="55">
        <f t="shared" si="38"/>
        <v>0</v>
      </c>
      <c r="I155" s="206">
        <f t="shared" si="39"/>
        <v>0</v>
      </c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</row>
    <row r="156" spans="1:22" s="66" customFormat="1" ht="10.5" hidden="1" customHeight="1" thickBot="1" x14ac:dyDescent="0.25">
      <c r="A156" s="329"/>
      <c r="B156" s="54" t="e">
        <f>$N$21</f>
        <v>#REF!</v>
      </c>
      <c r="C156" s="65"/>
      <c r="D156" s="56"/>
      <c r="E156" s="65"/>
      <c r="F156" s="55">
        <f t="shared" si="36"/>
        <v>0</v>
      </c>
      <c r="G156" s="55">
        <f t="shared" si="37"/>
        <v>0</v>
      </c>
      <c r="H156" s="55">
        <f t="shared" si="38"/>
        <v>0</v>
      </c>
      <c r="I156" s="206">
        <f t="shared" si="39"/>
        <v>0</v>
      </c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</row>
    <row r="157" spans="1:22" s="66" customFormat="1" ht="10.5" hidden="1" customHeight="1" thickBot="1" x14ac:dyDescent="0.25">
      <c r="A157" s="329"/>
      <c r="B157" s="54" t="e">
        <f>$N$22</f>
        <v>#REF!</v>
      </c>
      <c r="C157" s="65"/>
      <c r="D157" s="56"/>
      <c r="E157" s="65"/>
      <c r="F157" s="55">
        <f t="shared" si="36"/>
        <v>0</v>
      </c>
      <c r="G157" s="55">
        <f t="shared" si="37"/>
        <v>0</v>
      </c>
      <c r="H157" s="55">
        <f t="shared" si="38"/>
        <v>0</v>
      </c>
      <c r="I157" s="206">
        <f t="shared" si="39"/>
        <v>0</v>
      </c>
      <c r="J157" s="210"/>
      <c r="K157" s="217" t="e">
        <f>#REF!</f>
        <v>#REF!</v>
      </c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</row>
    <row r="158" spans="1:22" s="66" customFormat="1" ht="10.5" hidden="1" customHeight="1" x14ac:dyDescent="0.25">
      <c r="A158" s="329"/>
      <c r="B158" s="54" t="e">
        <f>$N$23</f>
        <v>#REF!</v>
      </c>
      <c r="C158" s="65"/>
      <c r="D158" s="56"/>
      <c r="E158" s="65"/>
      <c r="F158" s="55">
        <f t="shared" si="36"/>
        <v>0</v>
      </c>
      <c r="G158" s="55">
        <f t="shared" si="37"/>
        <v>0</v>
      </c>
      <c r="H158" s="55">
        <f t="shared" si="38"/>
        <v>0</v>
      </c>
      <c r="I158" s="206">
        <f t="shared" si="39"/>
        <v>0</v>
      </c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</row>
    <row r="159" spans="1:22" s="66" customFormat="1" ht="10.5" hidden="1" customHeight="1" x14ac:dyDescent="0.25">
      <c r="A159" s="329"/>
      <c r="B159" s="54" t="e">
        <f>$N$24</f>
        <v>#REF!</v>
      </c>
      <c r="C159" s="65"/>
      <c r="D159" s="56"/>
      <c r="E159" s="65"/>
      <c r="F159" s="55">
        <f t="shared" si="36"/>
        <v>0</v>
      </c>
      <c r="G159" s="55">
        <f t="shared" si="37"/>
        <v>0</v>
      </c>
      <c r="H159" s="55">
        <f t="shared" si="38"/>
        <v>0</v>
      </c>
      <c r="I159" s="206">
        <f t="shared" si="39"/>
        <v>0</v>
      </c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</row>
    <row r="160" spans="1:22" s="66" customFormat="1" ht="10.5" hidden="1" customHeight="1" x14ac:dyDescent="0.25">
      <c r="A160" s="329"/>
      <c r="B160" s="54" t="e">
        <f>$N$25</f>
        <v>#REF!</v>
      </c>
      <c r="C160" s="65"/>
      <c r="D160" s="56"/>
      <c r="E160" s="65"/>
      <c r="F160" s="55">
        <f t="shared" si="36"/>
        <v>0</v>
      </c>
      <c r="G160" s="55">
        <f t="shared" si="37"/>
        <v>0</v>
      </c>
      <c r="H160" s="55">
        <f t="shared" si="38"/>
        <v>0</v>
      </c>
      <c r="I160" s="206">
        <f t="shared" si="39"/>
        <v>0</v>
      </c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</row>
    <row r="161" spans="1:22" s="66" customFormat="1" ht="10.5" hidden="1" customHeight="1" x14ac:dyDescent="0.25">
      <c r="A161" s="329"/>
      <c r="B161" s="57" t="e">
        <f>$N$26</f>
        <v>#REF!</v>
      </c>
      <c r="C161" s="67"/>
      <c r="D161" s="59"/>
      <c r="E161" s="67"/>
      <c r="F161" s="58">
        <f t="shared" si="36"/>
        <v>0</v>
      </c>
      <c r="G161" s="58">
        <f t="shared" si="37"/>
        <v>0</v>
      </c>
      <c r="H161" s="58">
        <f t="shared" si="38"/>
        <v>0</v>
      </c>
      <c r="I161" s="208">
        <f t="shared" si="39"/>
        <v>0</v>
      </c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</row>
    <row r="162" spans="1:22" s="66" customFormat="1" ht="10.5" hidden="1" customHeight="1" x14ac:dyDescent="0.25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</row>
    <row r="163" spans="1:22" s="66" customFormat="1" ht="10.5" hidden="1" customHeight="1" x14ac:dyDescent="0.25">
      <c r="A163" s="329"/>
      <c r="B163" s="47" t="e">
        <f>$N$17</f>
        <v>#REF!</v>
      </c>
      <c r="C163" s="69"/>
      <c r="D163" s="49"/>
      <c r="E163" s="69"/>
      <c r="F163" s="48">
        <f t="shared" ref="F163:F172" si="40">COUNTIF($I$20,N17)</f>
        <v>0</v>
      </c>
      <c r="G163" s="48">
        <f t="shared" ref="G163:G172" si="41">COUNTIF($J$20,N17)</f>
        <v>0</v>
      </c>
      <c r="H163" s="48">
        <f t="shared" ref="H163:H172" si="42">COUNTIF($K$20,N17)</f>
        <v>0</v>
      </c>
      <c r="I163" s="205">
        <f t="shared" ref="I163:I172" si="43">SUM(D163:H163)</f>
        <v>0</v>
      </c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</row>
    <row r="164" spans="1:22" s="66" customFormat="1" ht="10.5" hidden="1" customHeight="1" x14ac:dyDescent="0.25">
      <c r="A164" s="329"/>
      <c r="B164" s="54" t="e">
        <f>$N$18</f>
        <v>#REF!</v>
      </c>
      <c r="C164" s="65"/>
      <c r="D164" s="56"/>
      <c r="E164" s="65"/>
      <c r="F164" s="55">
        <f t="shared" si="40"/>
        <v>0</v>
      </c>
      <c r="G164" s="55">
        <f t="shared" si="41"/>
        <v>0</v>
      </c>
      <c r="H164" s="55">
        <f t="shared" si="42"/>
        <v>0</v>
      </c>
      <c r="I164" s="206">
        <f t="shared" si="43"/>
        <v>0</v>
      </c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</row>
    <row r="165" spans="1:22" s="66" customFormat="1" ht="10.5" hidden="1" customHeight="1" x14ac:dyDescent="0.25">
      <c r="A165" s="329"/>
      <c r="B165" s="54" t="e">
        <f>$N$19</f>
        <v>#REF!</v>
      </c>
      <c r="C165" s="65"/>
      <c r="D165" s="56"/>
      <c r="E165" s="65"/>
      <c r="F165" s="55">
        <f t="shared" si="40"/>
        <v>0</v>
      </c>
      <c r="G165" s="55">
        <f t="shared" si="41"/>
        <v>0</v>
      </c>
      <c r="H165" s="55">
        <f t="shared" si="42"/>
        <v>0</v>
      </c>
      <c r="I165" s="206">
        <f t="shared" si="43"/>
        <v>0</v>
      </c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</row>
    <row r="166" spans="1:22" s="66" customFormat="1" ht="10.5" hidden="1" customHeight="1" x14ac:dyDescent="0.25">
      <c r="A166" s="329"/>
      <c r="B166" s="54" t="e">
        <f>$N$20</f>
        <v>#REF!</v>
      </c>
      <c r="C166" s="65"/>
      <c r="D166" s="56"/>
      <c r="E166" s="65"/>
      <c r="F166" s="55">
        <f t="shared" si="40"/>
        <v>0</v>
      </c>
      <c r="G166" s="55">
        <f t="shared" si="41"/>
        <v>0</v>
      </c>
      <c r="H166" s="55">
        <f t="shared" si="42"/>
        <v>0</v>
      </c>
      <c r="I166" s="206">
        <f t="shared" si="43"/>
        <v>0</v>
      </c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</row>
    <row r="167" spans="1:22" s="66" customFormat="1" ht="10.5" hidden="1" customHeight="1" thickBot="1" x14ac:dyDescent="0.25">
      <c r="A167" s="329"/>
      <c r="B167" s="54" t="e">
        <f>$N$21</f>
        <v>#REF!</v>
      </c>
      <c r="C167" s="65"/>
      <c r="D167" s="56"/>
      <c r="E167" s="65"/>
      <c r="F167" s="55">
        <f t="shared" si="40"/>
        <v>0</v>
      </c>
      <c r="G167" s="55">
        <f t="shared" si="41"/>
        <v>0</v>
      </c>
      <c r="H167" s="55">
        <f t="shared" si="42"/>
        <v>0</v>
      </c>
      <c r="I167" s="206">
        <f t="shared" si="43"/>
        <v>0</v>
      </c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</row>
    <row r="168" spans="1:22" s="66" customFormat="1" ht="10.5" hidden="1" customHeight="1" thickBot="1" x14ac:dyDescent="0.25">
      <c r="A168" s="329"/>
      <c r="B168" s="54" t="e">
        <f>$N$22</f>
        <v>#REF!</v>
      </c>
      <c r="C168" s="65"/>
      <c r="D168" s="56"/>
      <c r="E168" s="65"/>
      <c r="F168" s="55">
        <f t="shared" si="40"/>
        <v>0</v>
      </c>
      <c r="G168" s="55">
        <f t="shared" si="41"/>
        <v>0</v>
      </c>
      <c r="H168" s="55">
        <f t="shared" si="42"/>
        <v>0</v>
      </c>
      <c r="I168" s="206">
        <f t="shared" si="43"/>
        <v>0</v>
      </c>
      <c r="J168" s="210"/>
      <c r="K168" s="217" t="e">
        <f>#REF!</f>
        <v>#REF!</v>
      </c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</row>
    <row r="169" spans="1:22" s="66" customFormat="1" ht="10.5" hidden="1" customHeight="1" x14ac:dyDescent="0.25">
      <c r="A169" s="329"/>
      <c r="B169" s="54" t="e">
        <f>$N$23</f>
        <v>#REF!</v>
      </c>
      <c r="C169" s="65"/>
      <c r="D169" s="56"/>
      <c r="E169" s="65"/>
      <c r="F169" s="55">
        <f t="shared" si="40"/>
        <v>0</v>
      </c>
      <c r="G169" s="55">
        <f t="shared" si="41"/>
        <v>0</v>
      </c>
      <c r="H169" s="55">
        <f t="shared" si="42"/>
        <v>0</v>
      </c>
      <c r="I169" s="206">
        <f t="shared" si="43"/>
        <v>0</v>
      </c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</row>
    <row r="170" spans="1:22" s="66" customFormat="1" ht="10.5" hidden="1" customHeight="1" x14ac:dyDescent="0.25">
      <c r="A170" s="329"/>
      <c r="B170" s="54" t="e">
        <f>$N$24</f>
        <v>#REF!</v>
      </c>
      <c r="C170" s="65"/>
      <c r="D170" s="56"/>
      <c r="E170" s="65"/>
      <c r="F170" s="55">
        <f t="shared" si="40"/>
        <v>0</v>
      </c>
      <c r="G170" s="55">
        <f t="shared" si="41"/>
        <v>0</v>
      </c>
      <c r="H170" s="55">
        <f t="shared" si="42"/>
        <v>0</v>
      </c>
      <c r="I170" s="206">
        <f t="shared" si="43"/>
        <v>0</v>
      </c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</row>
    <row r="171" spans="1:22" s="66" customFormat="1" ht="10.5" hidden="1" customHeight="1" x14ac:dyDescent="0.25">
      <c r="A171" s="329"/>
      <c r="B171" s="54" t="e">
        <f>$N$25</f>
        <v>#REF!</v>
      </c>
      <c r="C171" s="65"/>
      <c r="D171" s="56"/>
      <c r="E171" s="65"/>
      <c r="F171" s="55">
        <f t="shared" si="40"/>
        <v>0</v>
      </c>
      <c r="G171" s="55">
        <f t="shared" si="41"/>
        <v>0</v>
      </c>
      <c r="H171" s="55">
        <f t="shared" si="42"/>
        <v>0</v>
      </c>
      <c r="I171" s="206">
        <f t="shared" si="43"/>
        <v>0</v>
      </c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</row>
    <row r="172" spans="1:22" s="66" customFormat="1" ht="10.5" hidden="1" customHeight="1" x14ac:dyDescent="0.25">
      <c r="A172" s="329"/>
      <c r="B172" s="57" t="e">
        <f>$N$26</f>
        <v>#REF!</v>
      </c>
      <c r="C172" s="67"/>
      <c r="D172" s="59"/>
      <c r="E172" s="67"/>
      <c r="F172" s="58">
        <f t="shared" si="40"/>
        <v>0</v>
      </c>
      <c r="G172" s="58">
        <f t="shared" si="41"/>
        <v>0</v>
      </c>
      <c r="H172" s="58">
        <f t="shared" si="42"/>
        <v>0</v>
      </c>
      <c r="I172" s="208">
        <f t="shared" si="43"/>
        <v>0</v>
      </c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</row>
    <row r="173" spans="1:22" s="66" customFormat="1" ht="10.5" hidden="1" customHeight="1" x14ac:dyDescent="0.25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</row>
    <row r="174" spans="1:22" s="66" customFormat="1" ht="10.5" hidden="1" customHeight="1" x14ac:dyDescent="0.25">
      <c r="A174" s="329"/>
      <c r="B174" s="47" t="e">
        <f>$N$17</f>
        <v>#REF!</v>
      </c>
      <c r="C174" s="48"/>
      <c r="D174" s="49"/>
      <c r="E174" s="48"/>
      <c r="F174" s="48">
        <f t="shared" ref="F174:F183" si="44">COUNTIF($I$15,N17)</f>
        <v>0</v>
      </c>
      <c r="G174" s="48">
        <f t="shared" ref="G174:G183" si="45">COUNTIF($J$15,N17)</f>
        <v>0</v>
      </c>
      <c r="H174" s="48">
        <f t="shared" ref="H174:H183" si="46">COUNTIF($K$15,N17)</f>
        <v>0</v>
      </c>
      <c r="I174" s="205">
        <f t="shared" ref="I174:I183" si="47">SUM(D174:H174)</f>
        <v>0</v>
      </c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</row>
    <row r="175" spans="1:22" s="66" customFormat="1" ht="10.5" hidden="1" customHeight="1" x14ac:dyDescent="0.25">
      <c r="A175" s="329"/>
      <c r="B175" s="54" t="e">
        <f>$N$18</f>
        <v>#REF!</v>
      </c>
      <c r="C175" s="55"/>
      <c r="D175" s="56"/>
      <c r="E175" s="55"/>
      <c r="F175" s="55">
        <f t="shared" si="44"/>
        <v>0</v>
      </c>
      <c r="G175" s="55">
        <f t="shared" si="45"/>
        <v>0</v>
      </c>
      <c r="H175" s="55">
        <f t="shared" si="46"/>
        <v>0</v>
      </c>
      <c r="I175" s="206">
        <f t="shared" si="47"/>
        <v>0</v>
      </c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</row>
    <row r="176" spans="1:22" s="66" customFormat="1" ht="10.5" hidden="1" customHeight="1" x14ac:dyDescent="0.25">
      <c r="A176" s="329"/>
      <c r="B176" s="54" t="e">
        <f>$N$19</f>
        <v>#REF!</v>
      </c>
      <c r="C176" s="55"/>
      <c r="D176" s="56"/>
      <c r="E176" s="55"/>
      <c r="F176" s="55">
        <f t="shared" si="44"/>
        <v>0</v>
      </c>
      <c r="G176" s="55">
        <f t="shared" si="45"/>
        <v>0</v>
      </c>
      <c r="H176" s="55">
        <f t="shared" si="46"/>
        <v>0</v>
      </c>
      <c r="I176" s="206">
        <f t="shared" si="47"/>
        <v>0</v>
      </c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</row>
    <row r="177" spans="1:22" s="66" customFormat="1" ht="10.5" hidden="1" customHeight="1" x14ac:dyDescent="0.25">
      <c r="A177" s="329"/>
      <c r="B177" s="54" t="e">
        <f>$N$20</f>
        <v>#REF!</v>
      </c>
      <c r="C177" s="55"/>
      <c r="D177" s="56"/>
      <c r="E177" s="55"/>
      <c r="F177" s="55">
        <f t="shared" si="44"/>
        <v>0</v>
      </c>
      <c r="G177" s="55">
        <f t="shared" si="45"/>
        <v>0</v>
      </c>
      <c r="H177" s="55">
        <f t="shared" si="46"/>
        <v>0</v>
      </c>
      <c r="I177" s="206">
        <f t="shared" si="47"/>
        <v>0</v>
      </c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</row>
    <row r="178" spans="1:22" s="66" customFormat="1" ht="10.5" hidden="1" customHeight="1" thickBot="1" x14ac:dyDescent="0.25">
      <c r="A178" s="329"/>
      <c r="B178" s="54" t="e">
        <f>$N$21</f>
        <v>#REF!</v>
      </c>
      <c r="C178" s="55"/>
      <c r="D178" s="56"/>
      <c r="E178" s="55"/>
      <c r="F178" s="55">
        <f t="shared" si="44"/>
        <v>0</v>
      </c>
      <c r="G178" s="55">
        <f t="shared" si="45"/>
        <v>0</v>
      </c>
      <c r="H178" s="55">
        <f t="shared" si="46"/>
        <v>0</v>
      </c>
      <c r="I178" s="206">
        <f t="shared" si="47"/>
        <v>0</v>
      </c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</row>
    <row r="179" spans="1:22" s="66" customFormat="1" ht="10.5" hidden="1" customHeight="1" thickBot="1" x14ac:dyDescent="0.25">
      <c r="A179" s="329"/>
      <c r="B179" s="54" t="e">
        <f>$N$22</f>
        <v>#REF!</v>
      </c>
      <c r="C179" s="55"/>
      <c r="D179" s="56"/>
      <c r="E179" s="55"/>
      <c r="F179" s="55">
        <f t="shared" si="44"/>
        <v>0</v>
      </c>
      <c r="G179" s="55">
        <f t="shared" si="45"/>
        <v>0</v>
      </c>
      <c r="H179" s="55">
        <f t="shared" si="46"/>
        <v>0</v>
      </c>
      <c r="I179" s="206">
        <f t="shared" si="47"/>
        <v>0</v>
      </c>
      <c r="J179" s="210"/>
      <c r="K179" s="217" t="e">
        <f>#REF!</f>
        <v>#REF!</v>
      </c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</row>
    <row r="180" spans="1:22" s="66" customFormat="1" ht="10.5" hidden="1" customHeight="1" x14ac:dyDescent="0.25">
      <c r="A180" s="329"/>
      <c r="B180" s="54" t="e">
        <f>$N$23</f>
        <v>#REF!</v>
      </c>
      <c r="C180" s="55"/>
      <c r="D180" s="56"/>
      <c r="E180" s="55"/>
      <c r="F180" s="55">
        <f t="shared" si="44"/>
        <v>0</v>
      </c>
      <c r="G180" s="55">
        <f t="shared" si="45"/>
        <v>0</v>
      </c>
      <c r="H180" s="55">
        <f t="shared" si="46"/>
        <v>0</v>
      </c>
      <c r="I180" s="206">
        <f t="shared" si="47"/>
        <v>0</v>
      </c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</row>
    <row r="181" spans="1:22" s="66" customFormat="1" ht="10.5" hidden="1" customHeight="1" x14ac:dyDescent="0.25">
      <c r="A181" s="329"/>
      <c r="B181" s="54" t="e">
        <f>$N$24</f>
        <v>#REF!</v>
      </c>
      <c r="C181" s="55"/>
      <c r="D181" s="56"/>
      <c r="E181" s="55"/>
      <c r="F181" s="55">
        <f t="shared" si="44"/>
        <v>0</v>
      </c>
      <c r="G181" s="55">
        <f t="shared" si="45"/>
        <v>0</v>
      </c>
      <c r="H181" s="55">
        <f t="shared" si="46"/>
        <v>0</v>
      </c>
      <c r="I181" s="206">
        <f t="shared" si="47"/>
        <v>0</v>
      </c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</row>
    <row r="182" spans="1:22" s="66" customFormat="1" ht="10.5" hidden="1" customHeight="1" x14ac:dyDescent="0.25">
      <c r="A182" s="329"/>
      <c r="B182" s="54" t="e">
        <f>$N$25</f>
        <v>#REF!</v>
      </c>
      <c r="C182" s="55"/>
      <c r="D182" s="56"/>
      <c r="E182" s="55"/>
      <c r="F182" s="55">
        <f t="shared" si="44"/>
        <v>0</v>
      </c>
      <c r="G182" s="55">
        <f t="shared" si="45"/>
        <v>0</v>
      </c>
      <c r="H182" s="55">
        <f t="shared" si="46"/>
        <v>0</v>
      </c>
      <c r="I182" s="206">
        <f t="shared" si="47"/>
        <v>0</v>
      </c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</row>
    <row r="183" spans="1:22" s="66" customFormat="1" ht="10.5" hidden="1" customHeight="1" x14ac:dyDescent="0.25">
      <c r="A183" s="329"/>
      <c r="B183" s="57" t="e">
        <f>$N$26</f>
        <v>#REF!</v>
      </c>
      <c r="C183" s="58"/>
      <c r="D183" s="59"/>
      <c r="E183" s="58"/>
      <c r="F183" s="58">
        <f t="shared" si="44"/>
        <v>0</v>
      </c>
      <c r="G183" s="58">
        <f t="shared" si="45"/>
        <v>0</v>
      </c>
      <c r="H183" s="58">
        <f t="shared" si="46"/>
        <v>0</v>
      </c>
      <c r="I183" s="208">
        <f t="shared" si="47"/>
        <v>0</v>
      </c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</row>
    <row r="184" spans="1:22" s="66" customFormat="1" ht="10.5" hidden="1" customHeight="1" x14ac:dyDescent="0.25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</row>
    <row r="185" spans="1:22" s="66" customFormat="1" ht="10.5" hidden="1" customHeight="1" x14ac:dyDescent="0.25">
      <c r="A185" s="329"/>
      <c r="B185" s="47" t="e">
        <f>$N$17</f>
        <v>#REF!</v>
      </c>
      <c r="C185" s="69"/>
      <c r="D185" s="49"/>
      <c r="E185" s="69"/>
      <c r="F185" s="48">
        <f t="shared" ref="F185:F194" si="48">COUNTIF($I$10,N17)</f>
        <v>0</v>
      </c>
      <c r="G185" s="48">
        <f t="shared" ref="G185:G194" si="49">COUNTIF($J$10,N17)</f>
        <v>0</v>
      </c>
      <c r="H185" s="48">
        <f t="shared" ref="H185:H194" si="50">COUNTIF($K$10,N17)</f>
        <v>0</v>
      </c>
      <c r="I185" s="205">
        <f t="shared" ref="I185:I194" si="51">SUM(D185:H185)</f>
        <v>0</v>
      </c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</row>
    <row r="186" spans="1:22" s="66" customFormat="1" ht="10.5" hidden="1" customHeight="1" x14ac:dyDescent="0.25">
      <c r="A186" s="329"/>
      <c r="B186" s="54" t="e">
        <f>$N$18</f>
        <v>#REF!</v>
      </c>
      <c r="C186" s="65"/>
      <c r="D186" s="56"/>
      <c r="E186" s="65"/>
      <c r="F186" s="55">
        <f t="shared" si="48"/>
        <v>0</v>
      </c>
      <c r="G186" s="55">
        <f t="shared" si="49"/>
        <v>0</v>
      </c>
      <c r="H186" s="55">
        <f t="shared" si="50"/>
        <v>0</v>
      </c>
      <c r="I186" s="206">
        <f t="shared" si="51"/>
        <v>0</v>
      </c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</row>
    <row r="187" spans="1:22" s="66" customFormat="1" ht="10.5" hidden="1" customHeight="1" x14ac:dyDescent="0.25">
      <c r="A187" s="329"/>
      <c r="B187" s="54" t="e">
        <f>$N$19</f>
        <v>#REF!</v>
      </c>
      <c r="C187" s="65"/>
      <c r="D187" s="56"/>
      <c r="E187" s="65"/>
      <c r="F187" s="55">
        <f t="shared" si="48"/>
        <v>0</v>
      </c>
      <c r="G187" s="55">
        <f t="shared" si="49"/>
        <v>0</v>
      </c>
      <c r="H187" s="55">
        <f t="shared" si="50"/>
        <v>0</v>
      </c>
      <c r="I187" s="206">
        <f t="shared" si="51"/>
        <v>0</v>
      </c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</row>
    <row r="188" spans="1:22" s="66" customFormat="1" ht="10.5" hidden="1" customHeight="1" x14ac:dyDescent="0.25">
      <c r="A188" s="329"/>
      <c r="B188" s="54" t="e">
        <f>$N$20</f>
        <v>#REF!</v>
      </c>
      <c r="C188" s="65"/>
      <c r="D188" s="56"/>
      <c r="E188" s="65"/>
      <c r="F188" s="55">
        <f t="shared" si="48"/>
        <v>0</v>
      </c>
      <c r="G188" s="55">
        <f t="shared" si="49"/>
        <v>0</v>
      </c>
      <c r="H188" s="55">
        <f t="shared" si="50"/>
        <v>0</v>
      </c>
      <c r="I188" s="206">
        <f t="shared" si="51"/>
        <v>0</v>
      </c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</row>
    <row r="189" spans="1:22" s="66" customFormat="1" ht="10.5" hidden="1" customHeight="1" x14ac:dyDescent="0.25">
      <c r="A189" s="329"/>
      <c r="B189" s="54" t="e">
        <f>$N$21</f>
        <v>#REF!</v>
      </c>
      <c r="C189" s="65"/>
      <c r="D189" s="56"/>
      <c r="E189" s="65"/>
      <c r="F189" s="55">
        <f t="shared" si="48"/>
        <v>0</v>
      </c>
      <c r="G189" s="55">
        <f t="shared" si="49"/>
        <v>0</v>
      </c>
      <c r="H189" s="55">
        <f t="shared" si="50"/>
        <v>0</v>
      </c>
      <c r="I189" s="206">
        <f t="shared" si="51"/>
        <v>0</v>
      </c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</row>
    <row r="190" spans="1:22" s="66" customFormat="1" ht="10.5" hidden="1" customHeight="1" x14ac:dyDescent="0.25">
      <c r="A190" s="329"/>
      <c r="B190" s="54" t="e">
        <f>$N$22</f>
        <v>#REF!</v>
      </c>
      <c r="C190" s="65"/>
      <c r="D190" s="56"/>
      <c r="E190" s="65"/>
      <c r="F190" s="55">
        <f t="shared" si="48"/>
        <v>0</v>
      </c>
      <c r="G190" s="55">
        <f t="shared" si="49"/>
        <v>0</v>
      </c>
      <c r="H190" s="55">
        <f t="shared" si="50"/>
        <v>0</v>
      </c>
      <c r="I190" s="206">
        <f t="shared" si="51"/>
        <v>0</v>
      </c>
      <c r="J190" s="210"/>
      <c r="K190" s="53" t="e">
        <f>#REF!</f>
        <v>#REF!</v>
      </c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</row>
    <row r="191" spans="1:22" s="66" customFormat="1" ht="10.5" hidden="1" customHeight="1" x14ac:dyDescent="0.25">
      <c r="A191" s="329"/>
      <c r="B191" s="54" t="e">
        <f>$N$23</f>
        <v>#REF!</v>
      </c>
      <c r="C191" s="65"/>
      <c r="D191" s="56"/>
      <c r="E191" s="65"/>
      <c r="F191" s="55">
        <f t="shared" si="48"/>
        <v>0</v>
      </c>
      <c r="G191" s="55">
        <f t="shared" si="49"/>
        <v>0</v>
      </c>
      <c r="H191" s="55">
        <f t="shared" si="50"/>
        <v>0</v>
      </c>
      <c r="I191" s="206">
        <f t="shared" si="51"/>
        <v>0</v>
      </c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</row>
    <row r="192" spans="1:22" s="66" customFormat="1" ht="10.5" hidden="1" customHeight="1" x14ac:dyDescent="0.25">
      <c r="A192" s="329"/>
      <c r="B192" s="54" t="e">
        <f>$N$24</f>
        <v>#REF!</v>
      </c>
      <c r="C192" s="65"/>
      <c r="D192" s="56"/>
      <c r="E192" s="65"/>
      <c r="F192" s="55">
        <f t="shared" si="48"/>
        <v>0</v>
      </c>
      <c r="G192" s="55">
        <f t="shared" si="49"/>
        <v>0</v>
      </c>
      <c r="H192" s="55">
        <f t="shared" si="50"/>
        <v>0</v>
      </c>
      <c r="I192" s="206">
        <f t="shared" si="51"/>
        <v>0</v>
      </c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</row>
    <row r="193" spans="1:22" s="66" customFormat="1" ht="10.5" hidden="1" customHeight="1" x14ac:dyDescent="0.25">
      <c r="A193" s="329"/>
      <c r="B193" s="54" t="e">
        <f>$N$25</f>
        <v>#REF!</v>
      </c>
      <c r="C193" s="65"/>
      <c r="D193" s="56"/>
      <c r="E193" s="65"/>
      <c r="F193" s="55">
        <f t="shared" si="48"/>
        <v>0</v>
      </c>
      <c r="G193" s="55">
        <f t="shared" si="49"/>
        <v>0</v>
      </c>
      <c r="H193" s="55">
        <f t="shared" si="50"/>
        <v>0</v>
      </c>
      <c r="I193" s="206">
        <f t="shared" si="51"/>
        <v>0</v>
      </c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</row>
    <row r="194" spans="1:22" s="66" customFormat="1" ht="10.5" hidden="1" customHeight="1" x14ac:dyDescent="0.25">
      <c r="A194" s="329"/>
      <c r="B194" s="57" t="e">
        <f>$N$26</f>
        <v>#REF!</v>
      </c>
      <c r="C194" s="67"/>
      <c r="D194" s="59"/>
      <c r="E194" s="67"/>
      <c r="F194" s="58">
        <f t="shared" si="48"/>
        <v>0</v>
      </c>
      <c r="G194" s="58">
        <f t="shared" si="49"/>
        <v>0</v>
      </c>
      <c r="H194" s="58">
        <f t="shared" si="50"/>
        <v>0</v>
      </c>
      <c r="I194" s="208">
        <f t="shared" si="51"/>
        <v>0</v>
      </c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</row>
    <row r="195" spans="1:22" s="66" customFormat="1" ht="10.5" hidden="1" customHeight="1" x14ac:dyDescent="0.25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</row>
    <row r="196" spans="1:22" s="66" customFormat="1" ht="10.5" hidden="1" customHeight="1" x14ac:dyDescent="0.25">
      <c r="A196" s="329"/>
      <c r="B196" s="47" t="e">
        <f>$N$17</f>
        <v>#REF!</v>
      </c>
      <c r="C196" s="69"/>
      <c r="D196" s="49"/>
      <c r="E196" s="69"/>
      <c r="F196" s="48">
        <f t="shared" ref="F196:F205" si="52">COUNTIF($I$11,N17)</f>
        <v>0</v>
      </c>
      <c r="G196" s="48">
        <f t="shared" ref="G196:G205" si="53">COUNTIF($J$11,N17)</f>
        <v>0</v>
      </c>
      <c r="H196" s="48">
        <f t="shared" ref="H196:H205" si="54">COUNTIF($K$11,N17)</f>
        <v>0</v>
      </c>
      <c r="I196" s="205">
        <f t="shared" ref="I196:I205" si="55">SUM(D196:H196)</f>
        <v>0</v>
      </c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</row>
    <row r="197" spans="1:22" s="66" customFormat="1" ht="10.5" hidden="1" customHeight="1" x14ac:dyDescent="0.25">
      <c r="A197" s="329"/>
      <c r="B197" s="54" t="e">
        <f>$N$18</f>
        <v>#REF!</v>
      </c>
      <c r="C197" s="65"/>
      <c r="D197" s="56"/>
      <c r="E197" s="65"/>
      <c r="F197" s="70">
        <f t="shared" si="52"/>
        <v>0</v>
      </c>
      <c r="G197" s="55">
        <f t="shared" si="53"/>
        <v>0</v>
      </c>
      <c r="H197" s="70">
        <f t="shared" si="54"/>
        <v>0</v>
      </c>
      <c r="I197" s="206">
        <f t="shared" si="55"/>
        <v>0</v>
      </c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</row>
    <row r="198" spans="1:22" s="66" customFormat="1" ht="10.5" hidden="1" customHeight="1" x14ac:dyDescent="0.25">
      <c r="A198" s="329"/>
      <c r="B198" s="54" t="e">
        <f>$N$19</f>
        <v>#REF!</v>
      </c>
      <c r="C198" s="65"/>
      <c r="D198" s="56"/>
      <c r="E198" s="65"/>
      <c r="F198" s="55">
        <f t="shared" si="52"/>
        <v>0</v>
      </c>
      <c r="G198" s="55">
        <f t="shared" si="53"/>
        <v>0</v>
      </c>
      <c r="H198" s="55">
        <f t="shared" si="54"/>
        <v>0</v>
      </c>
      <c r="I198" s="206">
        <f t="shared" si="55"/>
        <v>0</v>
      </c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</row>
    <row r="199" spans="1:22" s="66" customFormat="1" ht="10.5" hidden="1" customHeight="1" x14ac:dyDescent="0.25">
      <c r="A199" s="329"/>
      <c r="B199" s="54" t="e">
        <f>$N$20</f>
        <v>#REF!</v>
      </c>
      <c r="C199" s="65"/>
      <c r="D199" s="56"/>
      <c r="E199" s="65"/>
      <c r="F199" s="55">
        <f t="shared" si="52"/>
        <v>0</v>
      </c>
      <c r="G199" s="55">
        <f t="shared" si="53"/>
        <v>0</v>
      </c>
      <c r="H199" s="55">
        <f t="shared" si="54"/>
        <v>0</v>
      </c>
      <c r="I199" s="206">
        <f t="shared" si="55"/>
        <v>0</v>
      </c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</row>
    <row r="200" spans="1:22" s="66" customFormat="1" ht="10.5" hidden="1" customHeight="1" thickBot="1" x14ac:dyDescent="0.25">
      <c r="A200" s="329"/>
      <c r="B200" s="54" t="e">
        <f>$N$21</f>
        <v>#REF!</v>
      </c>
      <c r="C200" s="65"/>
      <c r="D200" s="56"/>
      <c r="E200" s="65"/>
      <c r="F200" s="55">
        <f t="shared" si="52"/>
        <v>0</v>
      </c>
      <c r="G200" s="55">
        <f t="shared" si="53"/>
        <v>0</v>
      </c>
      <c r="H200" s="55">
        <f t="shared" si="54"/>
        <v>0</v>
      </c>
      <c r="I200" s="206">
        <f t="shared" si="55"/>
        <v>0</v>
      </c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</row>
    <row r="201" spans="1:22" s="66" customFormat="1" ht="10.5" hidden="1" customHeight="1" thickBot="1" x14ac:dyDescent="0.25">
      <c r="A201" s="329"/>
      <c r="B201" s="54" t="e">
        <f>$N$22</f>
        <v>#REF!</v>
      </c>
      <c r="C201" s="65"/>
      <c r="D201" s="56"/>
      <c r="E201" s="65"/>
      <c r="F201" s="55">
        <f t="shared" si="52"/>
        <v>0</v>
      </c>
      <c r="G201" s="55">
        <f t="shared" si="53"/>
        <v>0</v>
      </c>
      <c r="H201" s="55">
        <f t="shared" si="54"/>
        <v>0</v>
      </c>
      <c r="I201" s="206">
        <f t="shared" si="55"/>
        <v>0</v>
      </c>
      <c r="J201" s="210"/>
      <c r="K201" s="217" t="e">
        <f>#REF!</f>
        <v>#REF!</v>
      </c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</row>
    <row r="202" spans="1:22" s="66" customFormat="1" ht="10.5" hidden="1" customHeight="1" x14ac:dyDescent="0.25">
      <c r="A202" s="329"/>
      <c r="B202" s="54" t="e">
        <f>$N$23</f>
        <v>#REF!</v>
      </c>
      <c r="C202" s="65"/>
      <c r="D202" s="56"/>
      <c r="E202" s="65"/>
      <c r="F202" s="55">
        <f t="shared" si="52"/>
        <v>0</v>
      </c>
      <c r="G202" s="55">
        <f t="shared" si="53"/>
        <v>0</v>
      </c>
      <c r="H202" s="55">
        <f t="shared" si="54"/>
        <v>0</v>
      </c>
      <c r="I202" s="206">
        <f t="shared" si="55"/>
        <v>0</v>
      </c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</row>
    <row r="203" spans="1:22" s="66" customFormat="1" ht="10.5" hidden="1" customHeight="1" x14ac:dyDescent="0.25">
      <c r="A203" s="329"/>
      <c r="B203" s="54" t="e">
        <f>$N$24</f>
        <v>#REF!</v>
      </c>
      <c r="C203" s="65"/>
      <c r="D203" s="56"/>
      <c r="E203" s="65"/>
      <c r="F203" s="55">
        <f t="shared" si="52"/>
        <v>0</v>
      </c>
      <c r="G203" s="55">
        <f t="shared" si="53"/>
        <v>0</v>
      </c>
      <c r="H203" s="55">
        <f t="shared" si="54"/>
        <v>0</v>
      </c>
      <c r="I203" s="206">
        <f t="shared" si="55"/>
        <v>0</v>
      </c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</row>
    <row r="204" spans="1:22" s="66" customFormat="1" ht="10.5" hidden="1" customHeight="1" x14ac:dyDescent="0.25">
      <c r="A204" s="329"/>
      <c r="B204" s="54" t="e">
        <f>$N$25</f>
        <v>#REF!</v>
      </c>
      <c r="C204" s="65"/>
      <c r="D204" s="56"/>
      <c r="E204" s="65"/>
      <c r="F204" s="55">
        <f t="shared" si="52"/>
        <v>0</v>
      </c>
      <c r="G204" s="55">
        <f t="shared" si="53"/>
        <v>0</v>
      </c>
      <c r="H204" s="55">
        <f t="shared" si="54"/>
        <v>0</v>
      </c>
      <c r="I204" s="206">
        <f t="shared" si="55"/>
        <v>0</v>
      </c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</row>
    <row r="205" spans="1:22" s="66" customFormat="1" ht="10.5" hidden="1" customHeight="1" x14ac:dyDescent="0.25">
      <c r="A205" s="329"/>
      <c r="B205" s="57" t="e">
        <f>$N$26</f>
        <v>#REF!</v>
      </c>
      <c r="C205" s="67"/>
      <c r="D205" s="59"/>
      <c r="E205" s="67"/>
      <c r="F205" s="58">
        <f t="shared" si="52"/>
        <v>0</v>
      </c>
      <c r="G205" s="58">
        <f t="shared" si="53"/>
        <v>0</v>
      </c>
      <c r="H205" s="58">
        <f t="shared" si="54"/>
        <v>0</v>
      </c>
      <c r="I205" s="208">
        <f t="shared" si="55"/>
        <v>0</v>
      </c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</row>
    <row r="206" spans="1:22" s="66" customFormat="1" ht="10.5" hidden="1" customHeight="1" x14ac:dyDescent="0.25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</row>
    <row r="207" spans="1:22" s="66" customFormat="1" ht="10.5" hidden="1" customHeight="1" x14ac:dyDescent="0.25">
      <c r="A207" s="329"/>
      <c r="B207" s="47" t="e">
        <f>$N$17</f>
        <v>#REF!</v>
      </c>
      <c r="C207" s="69"/>
      <c r="D207" s="49"/>
      <c r="E207" s="69"/>
      <c r="F207" s="48">
        <f t="shared" ref="F207:F216" si="56">COUNTIF($I$22,N17)</f>
        <v>0</v>
      </c>
      <c r="G207" s="48">
        <f t="shared" ref="G207:G216" si="57">COUNTIF($J$22,N17)</f>
        <v>0</v>
      </c>
      <c r="H207" s="48">
        <f t="shared" ref="H207:H216" si="58">COUNTIF($K$22,N17)</f>
        <v>0</v>
      </c>
      <c r="I207" s="205">
        <f t="shared" ref="I207:I216" si="59">SUM(D207:H207)</f>
        <v>0</v>
      </c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</row>
    <row r="208" spans="1:22" s="66" customFormat="1" ht="10.5" hidden="1" customHeight="1" x14ac:dyDescent="0.25">
      <c r="A208" s="329"/>
      <c r="B208" s="54" t="e">
        <f>$N$18</f>
        <v>#REF!</v>
      </c>
      <c r="C208" s="65"/>
      <c r="D208" s="56"/>
      <c r="E208" s="65"/>
      <c r="F208" s="55">
        <f t="shared" si="56"/>
        <v>0</v>
      </c>
      <c r="G208" s="55">
        <f t="shared" si="57"/>
        <v>0</v>
      </c>
      <c r="H208" s="55">
        <f t="shared" si="58"/>
        <v>0</v>
      </c>
      <c r="I208" s="206">
        <f t="shared" si="59"/>
        <v>0</v>
      </c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</row>
    <row r="209" spans="1:22" s="66" customFormat="1" ht="10.5" hidden="1" customHeight="1" x14ac:dyDescent="0.25">
      <c r="A209" s="329"/>
      <c r="B209" s="54" t="e">
        <f>$N$19</f>
        <v>#REF!</v>
      </c>
      <c r="C209" s="65"/>
      <c r="D209" s="56"/>
      <c r="E209" s="65"/>
      <c r="F209" s="55">
        <f t="shared" si="56"/>
        <v>0</v>
      </c>
      <c r="G209" s="55">
        <f t="shared" si="57"/>
        <v>0</v>
      </c>
      <c r="H209" s="55">
        <f t="shared" si="58"/>
        <v>0</v>
      </c>
      <c r="I209" s="206">
        <f t="shared" si="59"/>
        <v>0</v>
      </c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</row>
    <row r="210" spans="1:22" s="66" customFormat="1" ht="10.5" hidden="1" customHeight="1" x14ac:dyDescent="0.25">
      <c r="A210" s="329"/>
      <c r="B210" s="54" t="e">
        <f>$N$20</f>
        <v>#REF!</v>
      </c>
      <c r="C210" s="65"/>
      <c r="D210" s="56"/>
      <c r="E210" s="65"/>
      <c r="F210" s="55">
        <f t="shared" si="56"/>
        <v>0</v>
      </c>
      <c r="G210" s="55">
        <f t="shared" si="57"/>
        <v>0</v>
      </c>
      <c r="H210" s="55">
        <f t="shared" si="58"/>
        <v>0</v>
      </c>
      <c r="I210" s="206">
        <f t="shared" si="59"/>
        <v>0</v>
      </c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</row>
    <row r="211" spans="1:22" s="66" customFormat="1" ht="10.5" hidden="1" customHeight="1" thickBot="1" x14ac:dyDescent="0.25">
      <c r="A211" s="329"/>
      <c r="B211" s="54" t="e">
        <f>$N$21</f>
        <v>#REF!</v>
      </c>
      <c r="C211" s="65"/>
      <c r="D211" s="56"/>
      <c r="E211" s="65"/>
      <c r="F211" s="55">
        <f t="shared" si="56"/>
        <v>0</v>
      </c>
      <c r="G211" s="55">
        <f t="shared" si="57"/>
        <v>0</v>
      </c>
      <c r="H211" s="55">
        <f t="shared" si="58"/>
        <v>0</v>
      </c>
      <c r="I211" s="206">
        <f t="shared" si="59"/>
        <v>0</v>
      </c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</row>
    <row r="212" spans="1:22" s="66" customFormat="1" ht="10.5" hidden="1" customHeight="1" thickBot="1" x14ac:dyDescent="0.25">
      <c r="A212" s="329"/>
      <c r="B212" s="54" t="e">
        <f>$N$22</f>
        <v>#REF!</v>
      </c>
      <c r="C212" s="65"/>
      <c r="D212" s="56"/>
      <c r="E212" s="65"/>
      <c r="F212" s="55">
        <f t="shared" si="56"/>
        <v>0</v>
      </c>
      <c r="G212" s="55">
        <f t="shared" si="57"/>
        <v>0</v>
      </c>
      <c r="H212" s="55">
        <f t="shared" si="58"/>
        <v>0</v>
      </c>
      <c r="I212" s="206">
        <f t="shared" si="59"/>
        <v>0</v>
      </c>
      <c r="J212" s="210"/>
      <c r="K212" s="217" t="e">
        <f>#REF!</f>
        <v>#REF!</v>
      </c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</row>
    <row r="213" spans="1:22" s="66" customFormat="1" ht="10.5" hidden="1" customHeight="1" x14ac:dyDescent="0.25">
      <c r="A213" s="329"/>
      <c r="B213" s="54" t="e">
        <f>$N$23</f>
        <v>#REF!</v>
      </c>
      <c r="C213" s="65"/>
      <c r="D213" s="56"/>
      <c r="E213" s="65"/>
      <c r="F213" s="55">
        <f t="shared" si="56"/>
        <v>0</v>
      </c>
      <c r="G213" s="55">
        <f t="shared" si="57"/>
        <v>0</v>
      </c>
      <c r="H213" s="55">
        <f t="shared" si="58"/>
        <v>0</v>
      </c>
      <c r="I213" s="206">
        <f t="shared" si="59"/>
        <v>0</v>
      </c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</row>
    <row r="214" spans="1:22" s="66" customFormat="1" ht="10.5" hidden="1" customHeight="1" x14ac:dyDescent="0.25">
      <c r="A214" s="329"/>
      <c r="B214" s="54" t="e">
        <f>$N$24</f>
        <v>#REF!</v>
      </c>
      <c r="C214" s="65"/>
      <c r="D214" s="56"/>
      <c r="E214" s="65"/>
      <c r="F214" s="55">
        <f t="shared" si="56"/>
        <v>0</v>
      </c>
      <c r="G214" s="55">
        <f t="shared" si="57"/>
        <v>0</v>
      </c>
      <c r="H214" s="55">
        <f t="shared" si="58"/>
        <v>0</v>
      </c>
      <c r="I214" s="206">
        <f t="shared" si="59"/>
        <v>0</v>
      </c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</row>
    <row r="215" spans="1:22" s="66" customFormat="1" ht="10.5" hidden="1" customHeight="1" x14ac:dyDescent="0.25">
      <c r="A215" s="329"/>
      <c r="B215" s="54" t="e">
        <f>$N$25</f>
        <v>#REF!</v>
      </c>
      <c r="C215" s="65"/>
      <c r="D215" s="56"/>
      <c r="E215" s="65"/>
      <c r="F215" s="55">
        <f t="shared" si="56"/>
        <v>0</v>
      </c>
      <c r="G215" s="55">
        <f t="shared" si="57"/>
        <v>0</v>
      </c>
      <c r="H215" s="55">
        <f t="shared" si="58"/>
        <v>0</v>
      </c>
      <c r="I215" s="206">
        <f t="shared" si="59"/>
        <v>0</v>
      </c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</row>
    <row r="216" spans="1:22" s="66" customFormat="1" ht="10.5" hidden="1" customHeight="1" x14ac:dyDescent="0.25">
      <c r="A216" s="329"/>
      <c r="B216" s="57" t="e">
        <f>$N$26</f>
        <v>#REF!</v>
      </c>
      <c r="C216" s="67"/>
      <c r="D216" s="59"/>
      <c r="E216" s="67"/>
      <c r="F216" s="58">
        <f t="shared" si="56"/>
        <v>0</v>
      </c>
      <c r="G216" s="58">
        <f t="shared" si="57"/>
        <v>0</v>
      </c>
      <c r="H216" s="58">
        <f t="shared" si="58"/>
        <v>0</v>
      </c>
      <c r="I216" s="208">
        <f t="shared" si="59"/>
        <v>0</v>
      </c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</row>
    <row r="217" spans="1:22" s="66" customFormat="1" ht="10.5" hidden="1" customHeight="1" x14ac:dyDescent="0.25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</row>
    <row r="218" spans="1:22" s="66" customFormat="1" ht="10.5" hidden="1" customHeight="1" x14ac:dyDescent="0.25">
      <c r="A218" s="329"/>
      <c r="B218" s="71" t="e">
        <f>$N$17</f>
        <v>#REF!</v>
      </c>
      <c r="C218" s="72"/>
      <c r="D218" s="73"/>
      <c r="E218" s="72"/>
      <c r="F218" s="72">
        <f t="shared" ref="F218:F227" si="60">COUNTIF($I$9,N17)</f>
        <v>0</v>
      </c>
      <c r="G218" s="72">
        <f t="shared" ref="G218:G227" si="61">COUNTIF($J$9,N17)</f>
        <v>0</v>
      </c>
      <c r="H218" s="72">
        <f t="shared" ref="H218:H227" si="62">COUNTIF($K$9,N17)</f>
        <v>0</v>
      </c>
      <c r="I218" s="212">
        <f t="shared" ref="I218:I227" si="63">SUM(D218:H218)</f>
        <v>0</v>
      </c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</row>
    <row r="219" spans="1:22" s="66" customFormat="1" ht="10.5" hidden="1" customHeight="1" x14ac:dyDescent="0.25">
      <c r="A219" s="329"/>
      <c r="B219" s="74" t="e">
        <f>$N$18</f>
        <v>#REF!</v>
      </c>
      <c r="C219" s="75"/>
      <c r="D219" s="76"/>
      <c r="E219" s="75"/>
      <c r="F219" s="75">
        <f t="shared" si="60"/>
        <v>0</v>
      </c>
      <c r="G219" s="75">
        <f t="shared" si="61"/>
        <v>0</v>
      </c>
      <c r="H219" s="75">
        <f t="shared" si="62"/>
        <v>0</v>
      </c>
      <c r="I219" s="213">
        <f t="shared" si="63"/>
        <v>0</v>
      </c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</row>
    <row r="220" spans="1:22" s="66" customFormat="1" ht="10.5" hidden="1" customHeight="1" x14ac:dyDescent="0.25">
      <c r="A220" s="329"/>
      <c r="B220" s="74" t="e">
        <f>$N$19</f>
        <v>#REF!</v>
      </c>
      <c r="C220" s="75"/>
      <c r="D220" s="76"/>
      <c r="E220" s="75"/>
      <c r="F220" s="75">
        <f t="shared" si="60"/>
        <v>0</v>
      </c>
      <c r="G220" s="75">
        <f t="shared" si="61"/>
        <v>0</v>
      </c>
      <c r="H220" s="75">
        <f t="shared" si="62"/>
        <v>0</v>
      </c>
      <c r="I220" s="213">
        <f t="shared" si="63"/>
        <v>0</v>
      </c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</row>
    <row r="221" spans="1:22" s="66" customFormat="1" ht="10.5" hidden="1" customHeight="1" x14ac:dyDescent="0.25">
      <c r="A221" s="329"/>
      <c r="B221" s="74" t="e">
        <f>$N$20</f>
        <v>#REF!</v>
      </c>
      <c r="C221" s="75"/>
      <c r="D221" s="76"/>
      <c r="E221" s="75"/>
      <c r="F221" s="75">
        <f t="shared" si="60"/>
        <v>0</v>
      </c>
      <c r="G221" s="75">
        <f t="shared" si="61"/>
        <v>0</v>
      </c>
      <c r="H221" s="75">
        <f t="shared" si="62"/>
        <v>0</v>
      </c>
      <c r="I221" s="213">
        <f t="shared" si="63"/>
        <v>0</v>
      </c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</row>
    <row r="222" spans="1:22" s="66" customFormat="1" ht="10.5" hidden="1" customHeight="1" thickBot="1" x14ac:dyDescent="0.25">
      <c r="A222" s="329"/>
      <c r="B222" s="74" t="e">
        <f>$N$21</f>
        <v>#REF!</v>
      </c>
      <c r="C222" s="75"/>
      <c r="D222" s="76"/>
      <c r="E222" s="75"/>
      <c r="F222" s="75">
        <f t="shared" si="60"/>
        <v>0</v>
      </c>
      <c r="G222" s="75">
        <f t="shared" si="61"/>
        <v>0</v>
      </c>
      <c r="H222" s="75">
        <f t="shared" si="62"/>
        <v>0</v>
      </c>
      <c r="I222" s="213">
        <f t="shared" si="63"/>
        <v>0</v>
      </c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</row>
    <row r="223" spans="1:22" s="66" customFormat="1" ht="10.5" hidden="1" customHeight="1" thickBot="1" x14ac:dyDescent="0.25">
      <c r="A223" s="329"/>
      <c r="B223" s="74" t="e">
        <f>$N$22</f>
        <v>#REF!</v>
      </c>
      <c r="C223" s="75"/>
      <c r="D223" s="76"/>
      <c r="E223" s="75"/>
      <c r="F223" s="75">
        <f t="shared" si="60"/>
        <v>0</v>
      </c>
      <c r="G223" s="75">
        <f t="shared" si="61"/>
        <v>0</v>
      </c>
      <c r="H223" s="75">
        <f t="shared" si="62"/>
        <v>0</v>
      </c>
      <c r="I223" s="213">
        <f t="shared" si="63"/>
        <v>0</v>
      </c>
      <c r="J223" s="210"/>
      <c r="K223" s="218" t="e">
        <f>#REF!</f>
        <v>#REF!</v>
      </c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</row>
    <row r="224" spans="1:22" s="66" customFormat="1" ht="10.5" hidden="1" customHeight="1" x14ac:dyDescent="0.25">
      <c r="A224" s="329"/>
      <c r="B224" s="74" t="e">
        <f>$N$23</f>
        <v>#REF!</v>
      </c>
      <c r="C224" s="75"/>
      <c r="D224" s="76"/>
      <c r="E224" s="75"/>
      <c r="F224" s="75">
        <f t="shared" si="60"/>
        <v>0</v>
      </c>
      <c r="G224" s="75">
        <f t="shared" si="61"/>
        <v>0</v>
      </c>
      <c r="H224" s="75">
        <f t="shared" si="62"/>
        <v>0</v>
      </c>
      <c r="I224" s="213">
        <f t="shared" si="63"/>
        <v>0</v>
      </c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</row>
    <row r="225" spans="1:22" s="66" customFormat="1" ht="10.5" hidden="1" customHeight="1" x14ac:dyDescent="0.25">
      <c r="A225" s="329"/>
      <c r="B225" s="74" t="e">
        <f>$N$24</f>
        <v>#REF!</v>
      </c>
      <c r="C225" s="75"/>
      <c r="D225" s="76"/>
      <c r="E225" s="75"/>
      <c r="F225" s="75">
        <f t="shared" si="60"/>
        <v>0</v>
      </c>
      <c r="G225" s="75">
        <f t="shared" si="61"/>
        <v>0</v>
      </c>
      <c r="H225" s="75">
        <f t="shared" si="62"/>
        <v>0</v>
      </c>
      <c r="I225" s="213">
        <f t="shared" si="63"/>
        <v>0</v>
      </c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</row>
    <row r="226" spans="1:22" s="66" customFormat="1" ht="10.5" hidden="1" customHeight="1" x14ac:dyDescent="0.25">
      <c r="A226" s="329"/>
      <c r="B226" s="74" t="e">
        <f>$N$25</f>
        <v>#REF!</v>
      </c>
      <c r="C226" s="75"/>
      <c r="D226" s="76"/>
      <c r="E226" s="75"/>
      <c r="F226" s="75">
        <f t="shared" si="60"/>
        <v>0</v>
      </c>
      <c r="G226" s="75">
        <f t="shared" si="61"/>
        <v>0</v>
      </c>
      <c r="H226" s="75">
        <f t="shared" si="62"/>
        <v>0</v>
      </c>
      <c r="I226" s="213">
        <f t="shared" si="63"/>
        <v>0</v>
      </c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</row>
    <row r="227" spans="1:22" s="66" customFormat="1" ht="10.5" hidden="1" customHeight="1" x14ac:dyDescent="0.25">
      <c r="A227" s="329"/>
      <c r="B227" s="77" t="e">
        <f>$N$26</f>
        <v>#REF!</v>
      </c>
      <c r="C227" s="78"/>
      <c r="D227" s="79"/>
      <c r="E227" s="78"/>
      <c r="F227" s="78">
        <f t="shared" si="60"/>
        <v>0</v>
      </c>
      <c r="G227" s="78">
        <f t="shared" si="61"/>
        <v>0</v>
      </c>
      <c r="H227" s="78">
        <f t="shared" si="62"/>
        <v>0</v>
      </c>
      <c r="I227" s="215">
        <f t="shared" si="63"/>
        <v>0</v>
      </c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</row>
    <row r="228" spans="1:22" s="66" customFormat="1" ht="10.5" hidden="1" customHeight="1" x14ac:dyDescent="0.25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</row>
    <row r="229" spans="1:22" s="66" customFormat="1" ht="10.5" hidden="1" customHeight="1" x14ac:dyDescent="0.25">
      <c r="A229" s="329"/>
      <c r="B229" s="47" t="e">
        <f>$N$17</f>
        <v>#REF!</v>
      </c>
      <c r="C229" s="48"/>
      <c r="D229" s="49"/>
      <c r="E229" s="48"/>
      <c r="F229" s="48">
        <f t="shared" ref="F229:F238" si="64">COUNTIF($I$23,N17)</f>
        <v>0</v>
      </c>
      <c r="G229" s="48">
        <f t="shared" ref="G229:G238" si="65">COUNTIF($J$23,N17)</f>
        <v>0</v>
      </c>
      <c r="H229" s="48">
        <f t="shared" ref="H229:H238" si="66">COUNTIF($K$23,N17)</f>
        <v>0</v>
      </c>
      <c r="I229" s="205">
        <f t="shared" ref="I229:I238" si="67">SUM(D229:H229)</f>
        <v>0</v>
      </c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</row>
    <row r="230" spans="1:22" s="66" customFormat="1" ht="10.5" hidden="1" customHeight="1" x14ac:dyDescent="0.25">
      <c r="A230" s="329"/>
      <c r="B230" s="54" t="e">
        <f>$N$18</f>
        <v>#REF!</v>
      </c>
      <c r="C230" s="55"/>
      <c r="D230" s="56"/>
      <c r="E230" s="55"/>
      <c r="F230" s="55">
        <f t="shared" si="64"/>
        <v>0</v>
      </c>
      <c r="G230" s="55">
        <f t="shared" si="65"/>
        <v>0</v>
      </c>
      <c r="H230" s="55">
        <f t="shared" si="66"/>
        <v>0</v>
      </c>
      <c r="I230" s="206">
        <f t="shared" si="67"/>
        <v>0</v>
      </c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</row>
    <row r="231" spans="1:22" s="66" customFormat="1" ht="10.5" hidden="1" customHeight="1" x14ac:dyDescent="0.25">
      <c r="A231" s="329"/>
      <c r="B231" s="54" t="e">
        <f>$N$19</f>
        <v>#REF!</v>
      </c>
      <c r="C231" s="55"/>
      <c r="D231" s="56"/>
      <c r="E231" s="55"/>
      <c r="F231" s="55">
        <f t="shared" si="64"/>
        <v>0</v>
      </c>
      <c r="G231" s="55">
        <f t="shared" si="65"/>
        <v>0</v>
      </c>
      <c r="H231" s="55">
        <f t="shared" si="66"/>
        <v>0</v>
      </c>
      <c r="I231" s="206">
        <f t="shared" si="67"/>
        <v>0</v>
      </c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</row>
    <row r="232" spans="1:22" s="66" customFormat="1" ht="10.5" hidden="1" customHeight="1" x14ac:dyDescent="0.25">
      <c r="A232" s="329"/>
      <c r="B232" s="54" t="e">
        <f>$N$20</f>
        <v>#REF!</v>
      </c>
      <c r="C232" s="55"/>
      <c r="D232" s="56"/>
      <c r="E232" s="55"/>
      <c r="F232" s="55">
        <f t="shared" si="64"/>
        <v>0</v>
      </c>
      <c r="G232" s="55">
        <f t="shared" si="65"/>
        <v>0</v>
      </c>
      <c r="H232" s="55">
        <f t="shared" si="66"/>
        <v>0</v>
      </c>
      <c r="I232" s="206">
        <f t="shared" si="67"/>
        <v>0</v>
      </c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</row>
    <row r="233" spans="1:22" s="66" customFormat="1" ht="10.5" hidden="1" customHeight="1" thickBot="1" x14ac:dyDescent="0.25">
      <c r="A233" s="329"/>
      <c r="B233" s="54" t="e">
        <f>$N$21</f>
        <v>#REF!</v>
      </c>
      <c r="C233" s="55"/>
      <c r="D233" s="56"/>
      <c r="E233" s="55"/>
      <c r="F233" s="55">
        <f t="shared" si="64"/>
        <v>0</v>
      </c>
      <c r="G233" s="55">
        <f t="shared" si="65"/>
        <v>0</v>
      </c>
      <c r="H233" s="55">
        <f t="shared" si="66"/>
        <v>0</v>
      </c>
      <c r="I233" s="206">
        <f t="shared" si="67"/>
        <v>0</v>
      </c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</row>
    <row r="234" spans="1:22" s="66" customFormat="1" ht="10.5" hidden="1" customHeight="1" thickBot="1" x14ac:dyDescent="0.25">
      <c r="A234" s="329"/>
      <c r="B234" s="54" t="e">
        <f>$N$22</f>
        <v>#REF!</v>
      </c>
      <c r="C234" s="55"/>
      <c r="D234" s="56"/>
      <c r="E234" s="55"/>
      <c r="F234" s="55">
        <f t="shared" si="64"/>
        <v>0</v>
      </c>
      <c r="G234" s="55">
        <f t="shared" si="65"/>
        <v>0</v>
      </c>
      <c r="H234" s="55">
        <f t="shared" si="66"/>
        <v>0</v>
      </c>
      <c r="I234" s="206">
        <f t="shared" si="67"/>
        <v>0</v>
      </c>
      <c r="J234" s="46"/>
      <c r="K234" s="217" t="e">
        <f>#REF!</f>
        <v>#REF!</v>
      </c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</row>
    <row r="235" spans="1:22" s="66" customFormat="1" ht="10.5" hidden="1" customHeight="1" x14ac:dyDescent="0.25">
      <c r="A235" s="329"/>
      <c r="B235" s="54" t="e">
        <f>$N$23</f>
        <v>#REF!</v>
      </c>
      <c r="C235" s="55"/>
      <c r="D235" s="56"/>
      <c r="E235" s="55"/>
      <c r="F235" s="55">
        <f t="shared" si="64"/>
        <v>0</v>
      </c>
      <c r="G235" s="55">
        <f t="shared" si="65"/>
        <v>0</v>
      </c>
      <c r="H235" s="55">
        <f t="shared" si="66"/>
        <v>0</v>
      </c>
      <c r="I235" s="206">
        <f t="shared" si="67"/>
        <v>0</v>
      </c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</row>
    <row r="236" spans="1:22" s="66" customFormat="1" ht="10.5" hidden="1" customHeight="1" x14ac:dyDescent="0.25">
      <c r="A236" s="329"/>
      <c r="B236" s="54" t="e">
        <f>$N$24</f>
        <v>#REF!</v>
      </c>
      <c r="C236" s="55"/>
      <c r="D236" s="56"/>
      <c r="E236" s="55"/>
      <c r="F236" s="55">
        <f t="shared" si="64"/>
        <v>0</v>
      </c>
      <c r="G236" s="55">
        <f t="shared" si="65"/>
        <v>0</v>
      </c>
      <c r="H236" s="55">
        <f t="shared" si="66"/>
        <v>0</v>
      </c>
      <c r="I236" s="206">
        <f t="shared" si="67"/>
        <v>0</v>
      </c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</row>
    <row r="237" spans="1:22" s="66" customFormat="1" ht="10.5" hidden="1" customHeight="1" x14ac:dyDescent="0.25">
      <c r="A237" s="329"/>
      <c r="B237" s="54" t="e">
        <f>$N$25</f>
        <v>#REF!</v>
      </c>
      <c r="C237" s="55"/>
      <c r="D237" s="56"/>
      <c r="E237" s="55"/>
      <c r="F237" s="55">
        <f t="shared" si="64"/>
        <v>0</v>
      </c>
      <c r="G237" s="55">
        <f t="shared" si="65"/>
        <v>0</v>
      </c>
      <c r="H237" s="55">
        <f t="shared" si="66"/>
        <v>0</v>
      </c>
      <c r="I237" s="206">
        <f t="shared" si="67"/>
        <v>0</v>
      </c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</row>
    <row r="238" spans="1:22" s="66" customFormat="1" ht="10.5" hidden="1" customHeight="1" x14ac:dyDescent="0.25">
      <c r="A238" s="329"/>
      <c r="B238" s="57" t="e">
        <f>$N$26</f>
        <v>#REF!</v>
      </c>
      <c r="C238" s="58"/>
      <c r="D238" s="59"/>
      <c r="E238" s="58"/>
      <c r="F238" s="58">
        <f t="shared" si="64"/>
        <v>0</v>
      </c>
      <c r="G238" s="58">
        <f t="shared" si="65"/>
        <v>0</v>
      </c>
      <c r="H238" s="58">
        <f t="shared" si="66"/>
        <v>0</v>
      </c>
      <c r="I238" s="208">
        <f t="shared" si="67"/>
        <v>0</v>
      </c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</row>
    <row r="239" spans="1:22" s="66" customFormat="1" ht="10.5" hidden="1" customHeight="1" x14ac:dyDescent="0.25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</row>
    <row r="240" spans="1:22" s="66" customFormat="1" ht="10.5" hidden="1" customHeight="1" x14ac:dyDescent="0.25">
      <c r="A240" s="329"/>
      <c r="B240" s="47" t="e">
        <f>$N$17</f>
        <v>#REF!</v>
      </c>
      <c r="C240" s="69"/>
      <c r="D240" s="49"/>
      <c r="E240" s="69"/>
      <c r="F240" s="48">
        <f t="shared" ref="F240:F249" si="68">COUNTIF($I$46,N17)</f>
        <v>0</v>
      </c>
      <c r="G240" s="48">
        <f t="shared" ref="G240:G249" si="69">COUNTIF($J$46,N17)</f>
        <v>0</v>
      </c>
      <c r="H240" s="48">
        <f t="shared" ref="H240:H249" si="70">COUNTIF($K$46,N17)</f>
        <v>0</v>
      </c>
      <c r="I240" s="205">
        <f t="shared" ref="I240:I249" si="71">SUM(D240:H240)</f>
        <v>0</v>
      </c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</row>
    <row r="241" spans="1:22" s="66" customFormat="1" ht="10.5" hidden="1" customHeight="1" x14ac:dyDescent="0.25">
      <c r="A241" s="329"/>
      <c r="B241" s="54" t="e">
        <f>$N$18</f>
        <v>#REF!</v>
      </c>
      <c r="C241" s="65"/>
      <c r="D241" s="56"/>
      <c r="E241" s="65"/>
      <c r="F241" s="55">
        <f t="shared" si="68"/>
        <v>0</v>
      </c>
      <c r="G241" s="55">
        <f t="shared" si="69"/>
        <v>0</v>
      </c>
      <c r="H241" s="55">
        <f t="shared" si="70"/>
        <v>0</v>
      </c>
      <c r="I241" s="206">
        <f t="shared" si="71"/>
        <v>0</v>
      </c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</row>
    <row r="242" spans="1:22" s="66" customFormat="1" ht="10.5" hidden="1" customHeight="1" x14ac:dyDescent="0.25">
      <c r="A242" s="329"/>
      <c r="B242" s="54" t="e">
        <f>$N$19</f>
        <v>#REF!</v>
      </c>
      <c r="C242" s="65"/>
      <c r="D242" s="56"/>
      <c r="E242" s="65"/>
      <c r="F242" s="55">
        <f t="shared" si="68"/>
        <v>0</v>
      </c>
      <c r="G242" s="55">
        <f t="shared" si="69"/>
        <v>0</v>
      </c>
      <c r="H242" s="55">
        <f t="shared" si="70"/>
        <v>0</v>
      </c>
      <c r="I242" s="206">
        <f t="shared" si="71"/>
        <v>0</v>
      </c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</row>
    <row r="243" spans="1:22" s="66" customFormat="1" ht="10.5" hidden="1" customHeight="1" x14ac:dyDescent="0.25">
      <c r="A243" s="329"/>
      <c r="B243" s="54" t="e">
        <f>$N$20</f>
        <v>#REF!</v>
      </c>
      <c r="C243" s="65"/>
      <c r="D243" s="56"/>
      <c r="E243" s="65"/>
      <c r="F243" s="55">
        <f t="shared" si="68"/>
        <v>0</v>
      </c>
      <c r="G243" s="55">
        <f t="shared" si="69"/>
        <v>0</v>
      </c>
      <c r="H243" s="55">
        <f t="shared" si="70"/>
        <v>0</v>
      </c>
      <c r="I243" s="206">
        <f t="shared" si="71"/>
        <v>0</v>
      </c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</row>
    <row r="244" spans="1:22" s="66" customFormat="1" ht="10.5" hidden="1" customHeight="1" thickBot="1" x14ac:dyDescent="0.25">
      <c r="A244" s="329"/>
      <c r="B244" s="54" t="e">
        <f>$N$21</f>
        <v>#REF!</v>
      </c>
      <c r="C244" s="65"/>
      <c r="D244" s="56"/>
      <c r="E244" s="65"/>
      <c r="F244" s="55">
        <f t="shared" si="68"/>
        <v>0</v>
      </c>
      <c r="G244" s="55">
        <f t="shared" si="69"/>
        <v>0</v>
      </c>
      <c r="H244" s="55">
        <f t="shared" si="70"/>
        <v>0</v>
      </c>
      <c r="I244" s="206">
        <f t="shared" si="71"/>
        <v>0</v>
      </c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</row>
    <row r="245" spans="1:22" s="66" customFormat="1" ht="10.5" hidden="1" customHeight="1" thickBot="1" x14ac:dyDescent="0.25">
      <c r="A245" s="329"/>
      <c r="B245" s="54" t="e">
        <f>$N$22</f>
        <v>#REF!</v>
      </c>
      <c r="C245" s="65"/>
      <c r="D245" s="56"/>
      <c r="E245" s="65"/>
      <c r="F245" s="55">
        <f t="shared" si="68"/>
        <v>0</v>
      </c>
      <c r="G245" s="55">
        <f t="shared" si="69"/>
        <v>0</v>
      </c>
      <c r="H245" s="55">
        <f t="shared" si="70"/>
        <v>0</v>
      </c>
      <c r="I245" s="206">
        <f t="shared" si="71"/>
        <v>0</v>
      </c>
      <c r="J245" s="210"/>
      <c r="K245" s="219" t="e">
        <f>#REF!</f>
        <v>#REF!</v>
      </c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</row>
    <row r="246" spans="1:22" s="66" customFormat="1" ht="10.5" hidden="1" customHeight="1" x14ac:dyDescent="0.25">
      <c r="A246" s="329"/>
      <c r="B246" s="54" t="e">
        <f>$N$23</f>
        <v>#REF!</v>
      </c>
      <c r="C246" s="65"/>
      <c r="D246" s="56"/>
      <c r="E246" s="65"/>
      <c r="F246" s="55">
        <f t="shared" si="68"/>
        <v>0</v>
      </c>
      <c r="G246" s="55">
        <f t="shared" si="69"/>
        <v>0</v>
      </c>
      <c r="H246" s="55">
        <f t="shared" si="70"/>
        <v>0</v>
      </c>
      <c r="I246" s="206">
        <f t="shared" si="71"/>
        <v>0</v>
      </c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</row>
    <row r="247" spans="1:22" s="66" customFormat="1" ht="10.5" hidden="1" customHeight="1" x14ac:dyDescent="0.25">
      <c r="A247" s="329"/>
      <c r="B247" s="54" t="e">
        <f>$N$24</f>
        <v>#REF!</v>
      </c>
      <c r="C247" s="65"/>
      <c r="D247" s="56"/>
      <c r="E247" s="65"/>
      <c r="F247" s="55">
        <f t="shared" si="68"/>
        <v>0</v>
      </c>
      <c r="G247" s="55">
        <f t="shared" si="69"/>
        <v>0</v>
      </c>
      <c r="H247" s="55">
        <f t="shared" si="70"/>
        <v>0</v>
      </c>
      <c r="I247" s="206">
        <f t="shared" si="71"/>
        <v>0</v>
      </c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</row>
    <row r="248" spans="1:22" s="66" customFormat="1" ht="10.5" hidden="1" customHeight="1" x14ac:dyDescent="0.25">
      <c r="A248" s="329"/>
      <c r="B248" s="54" t="e">
        <f>$N$25</f>
        <v>#REF!</v>
      </c>
      <c r="C248" s="65"/>
      <c r="D248" s="56"/>
      <c r="E248" s="65"/>
      <c r="F248" s="55">
        <f t="shared" si="68"/>
        <v>0</v>
      </c>
      <c r="G248" s="55">
        <f t="shared" si="69"/>
        <v>0</v>
      </c>
      <c r="H248" s="55">
        <f t="shared" si="70"/>
        <v>0</v>
      </c>
      <c r="I248" s="206">
        <f t="shared" si="71"/>
        <v>0</v>
      </c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</row>
    <row r="249" spans="1:22" s="66" customFormat="1" ht="10.5" hidden="1" customHeight="1" x14ac:dyDescent="0.25">
      <c r="A249" s="329"/>
      <c r="B249" s="57" t="e">
        <f>$N$26</f>
        <v>#REF!</v>
      </c>
      <c r="C249" s="67"/>
      <c r="D249" s="59"/>
      <c r="E249" s="67"/>
      <c r="F249" s="58">
        <f t="shared" si="68"/>
        <v>0</v>
      </c>
      <c r="G249" s="58">
        <f t="shared" si="69"/>
        <v>0</v>
      </c>
      <c r="H249" s="58">
        <f t="shared" si="70"/>
        <v>0</v>
      </c>
      <c r="I249" s="208">
        <f t="shared" si="71"/>
        <v>0</v>
      </c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</row>
    <row r="250" spans="1:22" s="66" customFormat="1" ht="10.5" hidden="1" customHeight="1" x14ac:dyDescent="0.25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</row>
    <row r="251" spans="1:22" s="66" customFormat="1" ht="10.5" hidden="1" customHeight="1" x14ac:dyDescent="0.25">
      <c r="A251" s="329"/>
      <c r="B251" s="47" t="e">
        <f>$N$17</f>
        <v>#REF!</v>
      </c>
      <c r="C251" s="69"/>
      <c r="D251" s="49"/>
      <c r="E251" s="69"/>
      <c r="F251" s="48">
        <f t="shared" ref="F251:F260" si="72">COUNTIF($I$24,N17)</f>
        <v>0</v>
      </c>
      <c r="G251" s="48">
        <f t="shared" ref="G251:G260" si="73">COUNTIF($J$24,N17)</f>
        <v>0</v>
      </c>
      <c r="H251" s="48">
        <f t="shared" ref="H251:H260" si="74">COUNTIF($K$24,N17)</f>
        <v>0</v>
      </c>
      <c r="I251" s="205">
        <f t="shared" ref="I251:I260" si="75">SUM(D251:H251)</f>
        <v>0</v>
      </c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</row>
    <row r="252" spans="1:22" s="66" customFormat="1" ht="10.5" hidden="1" customHeight="1" x14ac:dyDescent="0.25">
      <c r="A252" s="329"/>
      <c r="B252" s="54" t="e">
        <f>$N$18</f>
        <v>#REF!</v>
      </c>
      <c r="C252" s="65"/>
      <c r="D252" s="56"/>
      <c r="E252" s="65"/>
      <c r="F252" s="55">
        <f t="shared" si="72"/>
        <v>0</v>
      </c>
      <c r="G252" s="55">
        <f t="shared" si="73"/>
        <v>0</v>
      </c>
      <c r="H252" s="55">
        <f t="shared" si="74"/>
        <v>0</v>
      </c>
      <c r="I252" s="206">
        <f t="shared" si="75"/>
        <v>0</v>
      </c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</row>
    <row r="253" spans="1:22" s="66" customFormat="1" ht="10.5" hidden="1" customHeight="1" x14ac:dyDescent="0.25">
      <c r="A253" s="329"/>
      <c r="B253" s="54" t="e">
        <f>$N$19</f>
        <v>#REF!</v>
      </c>
      <c r="C253" s="65"/>
      <c r="D253" s="56"/>
      <c r="E253" s="65"/>
      <c r="F253" s="55">
        <f t="shared" si="72"/>
        <v>0</v>
      </c>
      <c r="G253" s="55">
        <f t="shared" si="73"/>
        <v>0</v>
      </c>
      <c r="H253" s="55">
        <f t="shared" si="74"/>
        <v>0</v>
      </c>
      <c r="I253" s="206">
        <f t="shared" si="75"/>
        <v>0</v>
      </c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</row>
    <row r="254" spans="1:22" s="66" customFormat="1" ht="10.5" hidden="1" customHeight="1" x14ac:dyDescent="0.25">
      <c r="A254" s="329"/>
      <c r="B254" s="54" t="e">
        <f>$N$20</f>
        <v>#REF!</v>
      </c>
      <c r="C254" s="65"/>
      <c r="D254" s="56"/>
      <c r="E254" s="65"/>
      <c r="F254" s="55">
        <f t="shared" si="72"/>
        <v>0</v>
      </c>
      <c r="G254" s="55">
        <f t="shared" si="73"/>
        <v>0</v>
      </c>
      <c r="H254" s="55">
        <f t="shared" si="74"/>
        <v>0</v>
      </c>
      <c r="I254" s="206">
        <f t="shared" si="75"/>
        <v>0</v>
      </c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</row>
    <row r="255" spans="1:22" s="66" customFormat="1" ht="10.5" hidden="1" customHeight="1" thickBot="1" x14ac:dyDescent="0.25">
      <c r="A255" s="329"/>
      <c r="B255" s="54" t="e">
        <f>$N$21</f>
        <v>#REF!</v>
      </c>
      <c r="C255" s="65"/>
      <c r="D255" s="56"/>
      <c r="E255" s="65"/>
      <c r="F255" s="55">
        <f t="shared" si="72"/>
        <v>0</v>
      </c>
      <c r="G255" s="55">
        <f t="shared" si="73"/>
        <v>0</v>
      </c>
      <c r="H255" s="55">
        <f t="shared" si="74"/>
        <v>0</v>
      </c>
      <c r="I255" s="206">
        <f t="shared" si="75"/>
        <v>0</v>
      </c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</row>
    <row r="256" spans="1:22" s="66" customFormat="1" ht="10.5" hidden="1" customHeight="1" thickBot="1" x14ac:dyDescent="0.25">
      <c r="A256" s="329"/>
      <c r="B256" s="54" t="e">
        <f>$N$22</f>
        <v>#REF!</v>
      </c>
      <c r="C256" s="65"/>
      <c r="D256" s="56"/>
      <c r="E256" s="65"/>
      <c r="F256" s="55">
        <f t="shared" si="72"/>
        <v>0</v>
      </c>
      <c r="G256" s="55">
        <f t="shared" si="73"/>
        <v>0</v>
      </c>
      <c r="H256" s="55">
        <f t="shared" si="74"/>
        <v>0</v>
      </c>
      <c r="I256" s="206">
        <f t="shared" si="75"/>
        <v>0</v>
      </c>
      <c r="J256" s="210"/>
      <c r="K256" s="217" t="e">
        <f>#REF!</f>
        <v>#REF!</v>
      </c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</row>
    <row r="257" spans="1:22" s="66" customFormat="1" ht="10.5" hidden="1" customHeight="1" x14ac:dyDescent="0.25">
      <c r="A257" s="329"/>
      <c r="B257" s="54" t="e">
        <f>$N$23</f>
        <v>#REF!</v>
      </c>
      <c r="C257" s="65"/>
      <c r="D257" s="56"/>
      <c r="E257" s="65"/>
      <c r="F257" s="55">
        <f t="shared" si="72"/>
        <v>0</v>
      </c>
      <c r="G257" s="55">
        <f t="shared" si="73"/>
        <v>0</v>
      </c>
      <c r="H257" s="55">
        <f t="shared" si="74"/>
        <v>0</v>
      </c>
      <c r="I257" s="206">
        <f t="shared" si="75"/>
        <v>0</v>
      </c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</row>
    <row r="258" spans="1:22" s="66" customFormat="1" ht="10.5" hidden="1" customHeight="1" x14ac:dyDescent="0.25">
      <c r="A258" s="329"/>
      <c r="B258" s="54" t="e">
        <f>$N$24</f>
        <v>#REF!</v>
      </c>
      <c r="C258" s="65"/>
      <c r="D258" s="56"/>
      <c r="E258" s="65"/>
      <c r="F258" s="55">
        <f t="shared" si="72"/>
        <v>0</v>
      </c>
      <c r="G258" s="55">
        <f t="shared" si="73"/>
        <v>0</v>
      </c>
      <c r="H258" s="55">
        <f t="shared" si="74"/>
        <v>0</v>
      </c>
      <c r="I258" s="206">
        <f t="shared" si="75"/>
        <v>0</v>
      </c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</row>
    <row r="259" spans="1:22" s="66" customFormat="1" ht="10.5" hidden="1" customHeight="1" x14ac:dyDescent="0.25">
      <c r="A259" s="329"/>
      <c r="B259" s="54" t="e">
        <f>$N$25</f>
        <v>#REF!</v>
      </c>
      <c r="C259" s="65"/>
      <c r="D259" s="56"/>
      <c r="E259" s="65"/>
      <c r="F259" s="55">
        <f t="shared" si="72"/>
        <v>0</v>
      </c>
      <c r="G259" s="55">
        <f t="shared" si="73"/>
        <v>0</v>
      </c>
      <c r="H259" s="55">
        <f t="shared" si="74"/>
        <v>0</v>
      </c>
      <c r="I259" s="206">
        <f t="shared" si="75"/>
        <v>0</v>
      </c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</row>
    <row r="260" spans="1:22" s="66" customFormat="1" ht="10.5" hidden="1" customHeight="1" x14ac:dyDescent="0.25">
      <c r="A260" s="329"/>
      <c r="B260" s="57" t="e">
        <f>$N$26</f>
        <v>#REF!</v>
      </c>
      <c r="C260" s="67"/>
      <c r="D260" s="59"/>
      <c r="E260" s="67"/>
      <c r="F260" s="58">
        <f t="shared" si="72"/>
        <v>0</v>
      </c>
      <c r="G260" s="58">
        <f t="shared" si="73"/>
        <v>0</v>
      </c>
      <c r="H260" s="58">
        <f t="shared" si="74"/>
        <v>0</v>
      </c>
      <c r="I260" s="208">
        <f t="shared" si="75"/>
        <v>0</v>
      </c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</row>
    <row r="261" spans="1:22" s="66" customFormat="1" ht="10.5" hidden="1" customHeight="1" x14ac:dyDescent="0.25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</row>
    <row r="262" spans="1:22" s="66" customFormat="1" ht="10.5" hidden="1" customHeight="1" x14ac:dyDescent="0.25">
      <c r="A262" s="329"/>
      <c r="B262" s="71" t="e">
        <f>$N$17</f>
        <v>#REF!</v>
      </c>
      <c r="C262" s="72"/>
      <c r="D262" s="73"/>
      <c r="E262" s="72"/>
      <c r="F262" s="72">
        <f t="shared" ref="F262:F271" si="76">COUNTIF($I$6,N17)</f>
        <v>0</v>
      </c>
      <c r="G262" s="72">
        <f t="shared" ref="G262:G271" si="77">COUNTIF($J$6,N17)</f>
        <v>0</v>
      </c>
      <c r="H262" s="72">
        <f t="shared" ref="H262:H271" si="78">COUNTIF($K$6,N17)</f>
        <v>0</v>
      </c>
      <c r="I262" s="212">
        <f t="shared" ref="I262:I271" si="79">SUM(D262:H262)</f>
        <v>0</v>
      </c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</row>
    <row r="263" spans="1:22" s="66" customFormat="1" ht="10.5" hidden="1" customHeight="1" x14ac:dyDescent="0.25">
      <c r="A263" s="329"/>
      <c r="B263" s="74" t="e">
        <f>$N$18</f>
        <v>#REF!</v>
      </c>
      <c r="C263" s="75"/>
      <c r="D263" s="76"/>
      <c r="E263" s="75"/>
      <c r="F263" s="75">
        <f t="shared" si="76"/>
        <v>0</v>
      </c>
      <c r="G263" s="75">
        <f t="shared" si="77"/>
        <v>0</v>
      </c>
      <c r="H263" s="75">
        <f t="shared" si="78"/>
        <v>0</v>
      </c>
      <c r="I263" s="213">
        <f t="shared" si="79"/>
        <v>0</v>
      </c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</row>
    <row r="264" spans="1:22" s="66" customFormat="1" ht="10.5" hidden="1" customHeight="1" x14ac:dyDescent="0.25">
      <c r="A264" s="329"/>
      <c r="B264" s="74" t="e">
        <f>$N$19</f>
        <v>#REF!</v>
      </c>
      <c r="C264" s="75"/>
      <c r="D264" s="76"/>
      <c r="E264" s="75"/>
      <c r="F264" s="75">
        <f t="shared" si="76"/>
        <v>0</v>
      </c>
      <c r="G264" s="75">
        <f t="shared" si="77"/>
        <v>0</v>
      </c>
      <c r="H264" s="75">
        <f t="shared" si="78"/>
        <v>0</v>
      </c>
      <c r="I264" s="213">
        <f t="shared" si="79"/>
        <v>0</v>
      </c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</row>
    <row r="265" spans="1:22" s="66" customFormat="1" ht="10.5" hidden="1" customHeight="1" x14ac:dyDescent="0.25">
      <c r="A265" s="329"/>
      <c r="B265" s="74" t="e">
        <f>$N$20</f>
        <v>#REF!</v>
      </c>
      <c r="C265" s="75"/>
      <c r="D265" s="76"/>
      <c r="E265" s="75"/>
      <c r="F265" s="75">
        <f t="shared" si="76"/>
        <v>0</v>
      </c>
      <c r="G265" s="75">
        <f t="shared" si="77"/>
        <v>0</v>
      </c>
      <c r="H265" s="75">
        <f t="shared" si="78"/>
        <v>0</v>
      </c>
      <c r="I265" s="213">
        <f t="shared" si="79"/>
        <v>0</v>
      </c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</row>
    <row r="266" spans="1:22" s="66" customFormat="1" ht="10.5" hidden="1" customHeight="1" thickBot="1" x14ac:dyDescent="0.25">
      <c r="A266" s="329"/>
      <c r="B266" s="74" t="e">
        <f>$N$21</f>
        <v>#REF!</v>
      </c>
      <c r="C266" s="75"/>
      <c r="D266" s="76"/>
      <c r="E266" s="75"/>
      <c r="F266" s="75">
        <f>COUNTIF($I$6,N21)</f>
        <v>0</v>
      </c>
      <c r="G266" s="75">
        <f t="shared" si="77"/>
        <v>0</v>
      </c>
      <c r="H266" s="75">
        <f t="shared" si="78"/>
        <v>0</v>
      </c>
      <c r="I266" s="213">
        <f t="shared" si="79"/>
        <v>0</v>
      </c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</row>
    <row r="267" spans="1:22" s="66" customFormat="1" ht="10.5" hidden="1" customHeight="1" thickBot="1" x14ac:dyDescent="0.25">
      <c r="A267" s="329"/>
      <c r="B267" s="74" t="e">
        <f>$N$22</f>
        <v>#REF!</v>
      </c>
      <c r="C267" s="75"/>
      <c r="D267" s="76"/>
      <c r="E267" s="75"/>
      <c r="F267" s="75">
        <f t="shared" si="76"/>
        <v>0</v>
      </c>
      <c r="G267" s="75">
        <f t="shared" si="77"/>
        <v>0</v>
      </c>
      <c r="H267" s="75">
        <f t="shared" si="78"/>
        <v>0</v>
      </c>
      <c r="I267" s="213">
        <f t="shared" si="79"/>
        <v>0</v>
      </c>
      <c r="J267" s="210"/>
      <c r="K267" s="218" t="e">
        <f>#REF!</f>
        <v>#REF!</v>
      </c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</row>
    <row r="268" spans="1:22" s="66" customFormat="1" ht="10.5" hidden="1" customHeight="1" x14ac:dyDescent="0.25">
      <c r="A268" s="329"/>
      <c r="B268" s="74" t="e">
        <f>$N$23</f>
        <v>#REF!</v>
      </c>
      <c r="C268" s="75"/>
      <c r="D268" s="76"/>
      <c r="E268" s="75"/>
      <c r="F268" s="75">
        <f t="shared" si="76"/>
        <v>0</v>
      </c>
      <c r="G268" s="75">
        <f t="shared" si="77"/>
        <v>0</v>
      </c>
      <c r="H268" s="75">
        <f t="shared" si="78"/>
        <v>0</v>
      </c>
      <c r="I268" s="213">
        <f t="shared" si="79"/>
        <v>0</v>
      </c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</row>
    <row r="269" spans="1:22" s="66" customFormat="1" ht="10.5" hidden="1" customHeight="1" x14ac:dyDescent="0.25">
      <c r="A269" s="329"/>
      <c r="B269" s="74" t="e">
        <f>$N$24</f>
        <v>#REF!</v>
      </c>
      <c r="C269" s="75"/>
      <c r="D269" s="76"/>
      <c r="E269" s="75"/>
      <c r="F269" s="75">
        <f t="shared" si="76"/>
        <v>0</v>
      </c>
      <c r="G269" s="75">
        <f t="shared" si="77"/>
        <v>0</v>
      </c>
      <c r="H269" s="75">
        <f t="shared" si="78"/>
        <v>0</v>
      </c>
      <c r="I269" s="213">
        <f t="shared" si="79"/>
        <v>0</v>
      </c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</row>
    <row r="270" spans="1:22" s="66" customFormat="1" ht="10.5" hidden="1" customHeight="1" x14ac:dyDescent="0.25">
      <c r="A270" s="329"/>
      <c r="B270" s="74" t="e">
        <f>$N$25</f>
        <v>#REF!</v>
      </c>
      <c r="C270" s="75"/>
      <c r="D270" s="76"/>
      <c r="E270" s="75"/>
      <c r="F270" s="75">
        <f t="shared" si="76"/>
        <v>0</v>
      </c>
      <c r="G270" s="75">
        <f t="shared" si="77"/>
        <v>0</v>
      </c>
      <c r="H270" s="75">
        <f t="shared" si="78"/>
        <v>0</v>
      </c>
      <c r="I270" s="213">
        <f t="shared" si="79"/>
        <v>0</v>
      </c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</row>
    <row r="271" spans="1:22" s="66" customFormat="1" ht="10.5" hidden="1" customHeight="1" x14ac:dyDescent="0.25">
      <c r="A271" s="329"/>
      <c r="B271" s="77" t="e">
        <f>$N$26</f>
        <v>#REF!</v>
      </c>
      <c r="C271" s="78"/>
      <c r="D271" s="79"/>
      <c r="E271" s="78"/>
      <c r="F271" s="78">
        <f t="shared" si="76"/>
        <v>0</v>
      </c>
      <c r="G271" s="78">
        <f t="shared" si="77"/>
        <v>0</v>
      </c>
      <c r="H271" s="78">
        <f t="shared" si="78"/>
        <v>0</v>
      </c>
      <c r="I271" s="215">
        <f t="shared" si="79"/>
        <v>0</v>
      </c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</row>
    <row r="272" spans="1:22" s="66" customFormat="1" ht="10.5" hidden="1" customHeight="1" x14ac:dyDescent="0.25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</row>
    <row r="273" spans="1:22" s="66" customFormat="1" ht="10.5" hidden="1" customHeight="1" x14ac:dyDescent="0.25">
      <c r="A273" s="329"/>
      <c r="B273" s="80" t="e">
        <f>$N$17</f>
        <v>#REF!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220">
        <f t="shared" ref="I273:I282" si="80">SUM(D273:H273)</f>
        <v>0</v>
      </c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</row>
    <row r="274" spans="1:22" s="66" customFormat="1" ht="10.5" hidden="1" customHeight="1" x14ac:dyDescent="0.25">
      <c r="A274" s="329"/>
      <c r="B274" s="83" t="e">
        <f>$N$18</f>
        <v>#REF!</v>
      </c>
      <c r="C274" s="84"/>
      <c r="D274" s="85"/>
      <c r="E274" s="84"/>
      <c r="F274" s="84">
        <f t="shared" ref="F274:F282" si="81">COUNTIF($I$26,N18)</f>
        <v>0</v>
      </c>
      <c r="G274" s="84">
        <f t="shared" ref="G274:G282" si="82">COUNTIF($J$26,N18)</f>
        <v>0</v>
      </c>
      <c r="H274" s="84">
        <f t="shared" ref="H274:H282" si="83">COUNTIF($K$26,N18)</f>
        <v>0</v>
      </c>
      <c r="I274" s="221">
        <f t="shared" si="80"/>
        <v>0</v>
      </c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</row>
    <row r="275" spans="1:22" s="66" customFormat="1" ht="10.5" hidden="1" customHeight="1" x14ac:dyDescent="0.25">
      <c r="A275" s="329"/>
      <c r="B275" s="83" t="e">
        <f>$N$19</f>
        <v>#REF!</v>
      </c>
      <c r="C275" s="84"/>
      <c r="D275" s="85"/>
      <c r="E275" s="84"/>
      <c r="F275" s="84">
        <f t="shared" si="81"/>
        <v>0</v>
      </c>
      <c r="G275" s="84">
        <f t="shared" si="82"/>
        <v>0</v>
      </c>
      <c r="H275" s="84">
        <f t="shared" si="83"/>
        <v>0</v>
      </c>
      <c r="I275" s="221">
        <f t="shared" si="80"/>
        <v>0</v>
      </c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</row>
    <row r="276" spans="1:22" s="66" customFormat="1" ht="10.5" hidden="1" customHeight="1" x14ac:dyDescent="0.25">
      <c r="A276" s="329"/>
      <c r="B276" s="83" t="e">
        <f>$N$20</f>
        <v>#REF!</v>
      </c>
      <c r="C276" s="84"/>
      <c r="D276" s="85"/>
      <c r="E276" s="84"/>
      <c r="F276" s="84">
        <f t="shared" si="81"/>
        <v>0</v>
      </c>
      <c r="G276" s="84">
        <f t="shared" si="82"/>
        <v>0</v>
      </c>
      <c r="H276" s="84">
        <f t="shared" si="83"/>
        <v>0</v>
      </c>
      <c r="I276" s="221">
        <f t="shared" si="80"/>
        <v>0</v>
      </c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</row>
    <row r="277" spans="1:22" s="66" customFormat="1" ht="10.5" hidden="1" customHeight="1" thickBot="1" x14ac:dyDescent="0.25">
      <c r="A277" s="329"/>
      <c r="B277" s="83" t="e">
        <f>$N$21</f>
        <v>#REF!</v>
      </c>
      <c r="C277" s="84"/>
      <c r="D277" s="85"/>
      <c r="E277" s="84"/>
      <c r="F277" s="84">
        <f t="shared" si="81"/>
        <v>0</v>
      </c>
      <c r="G277" s="84">
        <f t="shared" si="82"/>
        <v>0</v>
      </c>
      <c r="H277" s="84">
        <f t="shared" si="83"/>
        <v>0</v>
      </c>
      <c r="I277" s="221">
        <f t="shared" si="80"/>
        <v>0</v>
      </c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</row>
    <row r="278" spans="1:22" s="66" customFormat="1" ht="10.5" hidden="1" customHeight="1" thickBot="1" x14ac:dyDescent="0.25">
      <c r="A278" s="329"/>
      <c r="B278" s="83" t="e">
        <f>$N$22</f>
        <v>#REF!</v>
      </c>
      <c r="C278" s="84"/>
      <c r="D278" s="85"/>
      <c r="E278" s="84"/>
      <c r="F278" s="84">
        <f t="shared" si="81"/>
        <v>0</v>
      </c>
      <c r="G278" s="84">
        <f t="shared" si="82"/>
        <v>0</v>
      </c>
      <c r="H278" s="84">
        <f t="shared" si="83"/>
        <v>0</v>
      </c>
      <c r="I278" s="221">
        <f t="shared" si="80"/>
        <v>0</v>
      </c>
      <c r="J278" s="210"/>
      <c r="K278" s="222" t="e">
        <f>#REF!</f>
        <v>#REF!</v>
      </c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</row>
    <row r="279" spans="1:22" s="66" customFormat="1" ht="10.5" hidden="1" customHeight="1" x14ac:dyDescent="0.25">
      <c r="A279" s="329"/>
      <c r="B279" s="83" t="e">
        <f>$N$23</f>
        <v>#REF!</v>
      </c>
      <c r="C279" s="84"/>
      <c r="D279" s="85"/>
      <c r="E279" s="84"/>
      <c r="F279" s="84">
        <f t="shared" si="81"/>
        <v>0</v>
      </c>
      <c r="G279" s="84">
        <f t="shared" si="82"/>
        <v>0</v>
      </c>
      <c r="H279" s="84">
        <f t="shared" si="83"/>
        <v>0</v>
      </c>
      <c r="I279" s="221">
        <f t="shared" si="80"/>
        <v>0</v>
      </c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</row>
    <row r="280" spans="1:22" s="66" customFormat="1" ht="10.5" hidden="1" customHeight="1" x14ac:dyDescent="0.25">
      <c r="A280" s="329"/>
      <c r="B280" s="83" t="e">
        <f>$N$24</f>
        <v>#REF!</v>
      </c>
      <c r="C280" s="84"/>
      <c r="D280" s="85"/>
      <c r="E280" s="84"/>
      <c r="F280" s="84">
        <f t="shared" si="81"/>
        <v>0</v>
      </c>
      <c r="G280" s="84">
        <f t="shared" si="82"/>
        <v>0</v>
      </c>
      <c r="H280" s="84">
        <f t="shared" si="83"/>
        <v>0</v>
      </c>
      <c r="I280" s="221">
        <f t="shared" si="80"/>
        <v>0</v>
      </c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</row>
    <row r="281" spans="1:22" s="66" customFormat="1" ht="10.5" hidden="1" customHeight="1" x14ac:dyDescent="0.25">
      <c r="A281" s="329"/>
      <c r="B281" s="83" t="e">
        <f>$N$25</f>
        <v>#REF!</v>
      </c>
      <c r="C281" s="84"/>
      <c r="D281" s="85"/>
      <c r="E281" s="84"/>
      <c r="F281" s="84">
        <f t="shared" si="81"/>
        <v>0</v>
      </c>
      <c r="G281" s="84">
        <f t="shared" si="82"/>
        <v>0</v>
      </c>
      <c r="H281" s="84">
        <f t="shared" si="83"/>
        <v>0</v>
      </c>
      <c r="I281" s="221">
        <f t="shared" si="80"/>
        <v>0</v>
      </c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</row>
    <row r="282" spans="1:22" s="66" customFormat="1" ht="10.5" hidden="1" customHeight="1" x14ac:dyDescent="0.25">
      <c r="A282" s="329"/>
      <c r="B282" s="86" t="e">
        <f>$N$26</f>
        <v>#REF!</v>
      </c>
      <c r="C282" s="87"/>
      <c r="D282" s="88"/>
      <c r="E282" s="87"/>
      <c r="F282" s="87">
        <f t="shared" si="81"/>
        <v>0</v>
      </c>
      <c r="G282" s="87">
        <f t="shared" si="82"/>
        <v>0</v>
      </c>
      <c r="H282" s="87">
        <f t="shared" si="83"/>
        <v>0</v>
      </c>
      <c r="I282" s="223">
        <f t="shared" si="80"/>
        <v>0</v>
      </c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</row>
    <row r="283" spans="1:22" s="66" customFormat="1" ht="10.5" hidden="1" customHeight="1" x14ac:dyDescent="0.25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</row>
    <row r="284" spans="1:22" s="66" customFormat="1" ht="10.5" hidden="1" customHeight="1" x14ac:dyDescent="0.25">
      <c r="A284" s="329"/>
      <c r="B284" s="80" t="e">
        <f>$N$17</f>
        <v>#REF!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220">
        <f t="shared" ref="I284:I293" si="84">SUM(D284:H284)</f>
        <v>0</v>
      </c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</row>
    <row r="285" spans="1:22" s="66" customFormat="1" ht="10.5" hidden="1" customHeight="1" x14ac:dyDescent="0.25">
      <c r="A285" s="329"/>
      <c r="B285" s="83" t="e">
        <f>$N$18</f>
        <v>#REF!</v>
      </c>
      <c r="C285" s="84"/>
      <c r="D285" s="85"/>
      <c r="E285" s="84"/>
      <c r="F285" s="84">
        <f t="shared" ref="F285:F293" si="85">COUNTIF($I$27,N18)</f>
        <v>0</v>
      </c>
      <c r="G285" s="84">
        <f t="shared" ref="G285:G293" si="86">COUNTIF($J$27,N18)</f>
        <v>0</v>
      </c>
      <c r="H285" s="84">
        <f t="shared" ref="H285:H293" si="87">COUNTIF($K$27,N18)</f>
        <v>0</v>
      </c>
      <c r="I285" s="221">
        <f t="shared" si="84"/>
        <v>0</v>
      </c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</row>
    <row r="286" spans="1:22" s="66" customFormat="1" ht="10.5" hidden="1" customHeight="1" x14ac:dyDescent="0.25">
      <c r="A286" s="329"/>
      <c r="B286" s="83" t="e">
        <f>$N$19</f>
        <v>#REF!</v>
      </c>
      <c r="C286" s="84"/>
      <c r="D286" s="85"/>
      <c r="E286" s="84"/>
      <c r="F286" s="84">
        <f t="shared" si="85"/>
        <v>0</v>
      </c>
      <c r="G286" s="84">
        <f t="shared" si="86"/>
        <v>0</v>
      </c>
      <c r="H286" s="84">
        <f t="shared" si="87"/>
        <v>0</v>
      </c>
      <c r="I286" s="221">
        <f t="shared" si="84"/>
        <v>0</v>
      </c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</row>
    <row r="287" spans="1:22" s="66" customFormat="1" ht="10.5" hidden="1" customHeight="1" x14ac:dyDescent="0.25">
      <c r="A287" s="329"/>
      <c r="B287" s="83" t="e">
        <f>$N$20</f>
        <v>#REF!</v>
      </c>
      <c r="C287" s="84"/>
      <c r="D287" s="85"/>
      <c r="E287" s="84"/>
      <c r="F287" s="84">
        <f t="shared" si="85"/>
        <v>0</v>
      </c>
      <c r="G287" s="84">
        <f t="shared" si="86"/>
        <v>0</v>
      </c>
      <c r="H287" s="84">
        <f t="shared" si="87"/>
        <v>0</v>
      </c>
      <c r="I287" s="221">
        <f t="shared" si="84"/>
        <v>0</v>
      </c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</row>
    <row r="288" spans="1:22" s="66" customFormat="1" ht="10.5" hidden="1" customHeight="1" thickBot="1" x14ac:dyDescent="0.25">
      <c r="A288" s="329"/>
      <c r="B288" s="83" t="e">
        <f>$N$21</f>
        <v>#REF!</v>
      </c>
      <c r="C288" s="84"/>
      <c r="D288" s="85"/>
      <c r="E288" s="84"/>
      <c r="F288" s="84">
        <f t="shared" si="85"/>
        <v>0</v>
      </c>
      <c r="G288" s="84">
        <f t="shared" si="86"/>
        <v>0</v>
      </c>
      <c r="H288" s="84">
        <f t="shared" si="87"/>
        <v>0</v>
      </c>
      <c r="I288" s="221">
        <f t="shared" si="84"/>
        <v>0</v>
      </c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</row>
    <row r="289" spans="1:22" s="66" customFormat="1" ht="10.5" hidden="1" customHeight="1" thickBot="1" x14ac:dyDescent="0.25">
      <c r="A289" s="329"/>
      <c r="B289" s="83" t="e">
        <f>$N$22</f>
        <v>#REF!</v>
      </c>
      <c r="C289" s="84"/>
      <c r="D289" s="85"/>
      <c r="E289" s="84"/>
      <c r="F289" s="84">
        <f t="shared" si="85"/>
        <v>0</v>
      </c>
      <c r="G289" s="84">
        <f t="shared" si="86"/>
        <v>0</v>
      </c>
      <c r="H289" s="84">
        <f t="shared" si="87"/>
        <v>0</v>
      </c>
      <c r="I289" s="221">
        <f t="shared" si="84"/>
        <v>0</v>
      </c>
      <c r="J289" s="210"/>
      <c r="K289" s="222" t="e">
        <f>#REF!</f>
        <v>#REF!</v>
      </c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</row>
    <row r="290" spans="1:22" s="66" customFormat="1" ht="10.5" hidden="1" customHeight="1" x14ac:dyDescent="0.25">
      <c r="A290" s="329"/>
      <c r="B290" s="83" t="e">
        <f>$N$23</f>
        <v>#REF!</v>
      </c>
      <c r="C290" s="84"/>
      <c r="D290" s="85"/>
      <c r="E290" s="84"/>
      <c r="F290" s="84">
        <f t="shared" si="85"/>
        <v>0</v>
      </c>
      <c r="G290" s="84">
        <f t="shared" si="86"/>
        <v>0</v>
      </c>
      <c r="H290" s="84">
        <f t="shared" si="87"/>
        <v>0</v>
      </c>
      <c r="I290" s="221">
        <f t="shared" si="84"/>
        <v>0</v>
      </c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</row>
    <row r="291" spans="1:22" s="66" customFormat="1" ht="10.5" hidden="1" customHeight="1" x14ac:dyDescent="0.25">
      <c r="A291" s="329"/>
      <c r="B291" s="83" t="e">
        <f>$N$24</f>
        <v>#REF!</v>
      </c>
      <c r="C291" s="84"/>
      <c r="D291" s="85"/>
      <c r="E291" s="84"/>
      <c r="F291" s="84">
        <f t="shared" si="85"/>
        <v>0</v>
      </c>
      <c r="G291" s="84">
        <f t="shared" si="86"/>
        <v>0</v>
      </c>
      <c r="H291" s="84">
        <f t="shared" si="87"/>
        <v>0</v>
      </c>
      <c r="I291" s="221">
        <f t="shared" si="84"/>
        <v>0</v>
      </c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</row>
    <row r="292" spans="1:22" s="66" customFormat="1" ht="10.5" hidden="1" customHeight="1" x14ac:dyDescent="0.25">
      <c r="A292" s="329"/>
      <c r="B292" s="83" t="e">
        <f>$N$25</f>
        <v>#REF!</v>
      </c>
      <c r="C292" s="84"/>
      <c r="D292" s="85"/>
      <c r="E292" s="84"/>
      <c r="F292" s="84">
        <f t="shared" si="85"/>
        <v>0</v>
      </c>
      <c r="G292" s="84">
        <f t="shared" si="86"/>
        <v>0</v>
      </c>
      <c r="H292" s="84">
        <f t="shared" si="87"/>
        <v>0</v>
      </c>
      <c r="I292" s="221">
        <f t="shared" si="84"/>
        <v>0</v>
      </c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</row>
    <row r="293" spans="1:22" s="66" customFormat="1" ht="10.5" hidden="1" customHeight="1" x14ac:dyDescent="0.25">
      <c r="A293" s="329"/>
      <c r="B293" s="86" t="e">
        <f>$N$26</f>
        <v>#REF!</v>
      </c>
      <c r="C293" s="87"/>
      <c r="D293" s="88"/>
      <c r="E293" s="87"/>
      <c r="F293" s="87">
        <f t="shared" si="85"/>
        <v>0</v>
      </c>
      <c r="G293" s="87">
        <f t="shared" si="86"/>
        <v>0</v>
      </c>
      <c r="H293" s="87">
        <f t="shared" si="87"/>
        <v>0</v>
      </c>
      <c r="I293" s="223">
        <f t="shared" si="84"/>
        <v>0</v>
      </c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</row>
    <row r="294" spans="1:22" s="66" customFormat="1" ht="10.5" hidden="1" customHeight="1" x14ac:dyDescent="0.25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</row>
    <row r="295" spans="1:22" s="66" customFormat="1" ht="10.5" hidden="1" customHeight="1" x14ac:dyDescent="0.25">
      <c r="A295" s="329"/>
      <c r="B295" s="80" t="e">
        <f>$N$17</f>
        <v>#REF!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220">
        <f t="shared" ref="I295:I304" si="88">SUM(D295:H295)</f>
        <v>0</v>
      </c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</row>
    <row r="296" spans="1:22" s="66" customFormat="1" ht="10.5" hidden="1" customHeight="1" x14ac:dyDescent="0.25">
      <c r="A296" s="329"/>
      <c r="B296" s="83" t="e">
        <f>$N$18</f>
        <v>#REF!</v>
      </c>
      <c r="C296" s="84"/>
      <c r="D296" s="85"/>
      <c r="E296" s="84"/>
      <c r="F296" s="84">
        <f t="shared" ref="F296:F304" si="89">COUNTIF($I$28,N18)</f>
        <v>0</v>
      </c>
      <c r="G296" s="84">
        <f t="shared" ref="G296:G304" si="90">COUNTIF($J$28,N18)</f>
        <v>0</v>
      </c>
      <c r="H296" s="84">
        <f t="shared" ref="H296:H304" si="91">COUNTIF($K$28,N18)</f>
        <v>0</v>
      </c>
      <c r="I296" s="221">
        <f t="shared" si="88"/>
        <v>0</v>
      </c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</row>
    <row r="297" spans="1:22" s="66" customFormat="1" ht="10.5" hidden="1" customHeight="1" x14ac:dyDescent="0.25">
      <c r="A297" s="329"/>
      <c r="B297" s="83" t="e">
        <f>$N$19</f>
        <v>#REF!</v>
      </c>
      <c r="C297" s="84"/>
      <c r="D297" s="85"/>
      <c r="E297" s="84"/>
      <c r="F297" s="84">
        <f t="shared" si="89"/>
        <v>0</v>
      </c>
      <c r="G297" s="84">
        <f t="shared" si="90"/>
        <v>0</v>
      </c>
      <c r="H297" s="84">
        <f t="shared" si="91"/>
        <v>0</v>
      </c>
      <c r="I297" s="221">
        <f t="shared" si="88"/>
        <v>0</v>
      </c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</row>
    <row r="298" spans="1:22" s="66" customFormat="1" ht="10.5" hidden="1" customHeight="1" x14ac:dyDescent="0.25">
      <c r="A298" s="329"/>
      <c r="B298" s="83" t="e">
        <f>$N$20</f>
        <v>#REF!</v>
      </c>
      <c r="C298" s="84"/>
      <c r="D298" s="85"/>
      <c r="E298" s="84"/>
      <c r="F298" s="84">
        <f t="shared" si="89"/>
        <v>0</v>
      </c>
      <c r="G298" s="84">
        <f t="shared" si="90"/>
        <v>0</v>
      </c>
      <c r="H298" s="84">
        <f t="shared" si="91"/>
        <v>0</v>
      </c>
      <c r="I298" s="221">
        <f t="shared" si="88"/>
        <v>0</v>
      </c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</row>
    <row r="299" spans="1:22" s="66" customFormat="1" ht="10.5" hidden="1" customHeight="1" thickBot="1" x14ac:dyDescent="0.25">
      <c r="A299" s="329"/>
      <c r="B299" s="83" t="e">
        <f>$N$21</f>
        <v>#REF!</v>
      </c>
      <c r="C299" s="84"/>
      <c r="D299" s="85"/>
      <c r="E299" s="84"/>
      <c r="F299" s="84">
        <f t="shared" si="89"/>
        <v>0</v>
      </c>
      <c r="G299" s="84">
        <f t="shared" si="90"/>
        <v>0</v>
      </c>
      <c r="H299" s="84">
        <f t="shared" si="91"/>
        <v>0</v>
      </c>
      <c r="I299" s="221">
        <f t="shared" si="88"/>
        <v>0</v>
      </c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</row>
    <row r="300" spans="1:22" s="66" customFormat="1" ht="10.5" hidden="1" customHeight="1" thickBot="1" x14ac:dyDescent="0.25">
      <c r="A300" s="329"/>
      <c r="B300" s="83" t="e">
        <f>$N$22</f>
        <v>#REF!</v>
      </c>
      <c r="C300" s="84"/>
      <c r="D300" s="85"/>
      <c r="E300" s="84"/>
      <c r="F300" s="84">
        <f t="shared" si="89"/>
        <v>0</v>
      </c>
      <c r="G300" s="84">
        <f t="shared" si="90"/>
        <v>0</v>
      </c>
      <c r="H300" s="84">
        <f t="shared" si="91"/>
        <v>0</v>
      </c>
      <c r="I300" s="221">
        <f t="shared" si="88"/>
        <v>0</v>
      </c>
      <c r="J300" s="210"/>
      <c r="K300" s="222" t="e">
        <f>#REF!</f>
        <v>#REF!</v>
      </c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</row>
    <row r="301" spans="1:22" s="66" customFormat="1" ht="10.5" hidden="1" customHeight="1" x14ac:dyDescent="0.25">
      <c r="A301" s="329"/>
      <c r="B301" s="83" t="e">
        <f>$N$23</f>
        <v>#REF!</v>
      </c>
      <c r="C301" s="84"/>
      <c r="D301" s="85"/>
      <c r="E301" s="84"/>
      <c r="F301" s="84">
        <f t="shared" si="89"/>
        <v>0</v>
      </c>
      <c r="G301" s="84">
        <f t="shared" si="90"/>
        <v>0</v>
      </c>
      <c r="H301" s="84">
        <f t="shared" si="91"/>
        <v>0</v>
      </c>
      <c r="I301" s="221">
        <f t="shared" si="88"/>
        <v>0</v>
      </c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</row>
    <row r="302" spans="1:22" s="66" customFormat="1" ht="10.5" hidden="1" customHeight="1" x14ac:dyDescent="0.25">
      <c r="A302" s="329"/>
      <c r="B302" s="83" t="e">
        <f>$N$24</f>
        <v>#REF!</v>
      </c>
      <c r="C302" s="84"/>
      <c r="D302" s="85"/>
      <c r="E302" s="84"/>
      <c r="F302" s="84">
        <f t="shared" si="89"/>
        <v>0</v>
      </c>
      <c r="G302" s="84">
        <f t="shared" si="90"/>
        <v>0</v>
      </c>
      <c r="H302" s="84">
        <f t="shared" si="91"/>
        <v>0</v>
      </c>
      <c r="I302" s="221">
        <f t="shared" si="88"/>
        <v>0</v>
      </c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</row>
    <row r="303" spans="1:22" s="66" customFormat="1" ht="10.5" hidden="1" customHeight="1" x14ac:dyDescent="0.25">
      <c r="A303" s="329"/>
      <c r="B303" s="83" t="e">
        <f>$N$25</f>
        <v>#REF!</v>
      </c>
      <c r="C303" s="84"/>
      <c r="D303" s="85"/>
      <c r="E303" s="84"/>
      <c r="F303" s="84">
        <f t="shared" si="89"/>
        <v>0</v>
      </c>
      <c r="G303" s="84">
        <f t="shared" si="90"/>
        <v>0</v>
      </c>
      <c r="H303" s="84">
        <f t="shared" si="91"/>
        <v>0</v>
      </c>
      <c r="I303" s="221">
        <f t="shared" si="88"/>
        <v>0</v>
      </c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</row>
    <row r="304" spans="1:22" s="66" customFormat="1" ht="10.5" hidden="1" customHeight="1" x14ac:dyDescent="0.25">
      <c r="A304" s="329"/>
      <c r="B304" s="86" t="e">
        <f>$N$26</f>
        <v>#REF!</v>
      </c>
      <c r="C304" s="87"/>
      <c r="D304" s="88"/>
      <c r="E304" s="87"/>
      <c r="F304" s="87">
        <f t="shared" si="89"/>
        <v>0</v>
      </c>
      <c r="G304" s="87">
        <f t="shared" si="90"/>
        <v>0</v>
      </c>
      <c r="H304" s="87">
        <f t="shared" si="91"/>
        <v>0</v>
      </c>
      <c r="I304" s="223">
        <f t="shared" si="88"/>
        <v>0</v>
      </c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</row>
    <row r="305" spans="1:22" s="66" customFormat="1" ht="10.5" hidden="1" customHeight="1" x14ac:dyDescent="0.25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</row>
    <row r="306" spans="1:22" s="66" customFormat="1" ht="10.5" hidden="1" customHeight="1" x14ac:dyDescent="0.25">
      <c r="A306" s="329"/>
      <c r="B306" s="80" t="e">
        <f>$N$17</f>
        <v>#REF!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220">
        <f t="shared" ref="I306:I315" si="92">SUM(D306:H306)</f>
        <v>0</v>
      </c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</row>
    <row r="307" spans="1:22" s="66" customFormat="1" ht="10.5" hidden="1" customHeight="1" x14ac:dyDescent="0.25">
      <c r="A307" s="329"/>
      <c r="B307" s="83" t="e">
        <f>$N$18</f>
        <v>#REF!</v>
      </c>
      <c r="C307" s="84"/>
      <c r="D307" s="85"/>
      <c r="E307" s="84"/>
      <c r="F307" s="84">
        <f t="shared" ref="F307:F315" si="93">COUNTIF($I$29,N18)</f>
        <v>0</v>
      </c>
      <c r="G307" s="84">
        <f t="shared" ref="G307:G315" si="94">COUNTIF($J$29,N18)</f>
        <v>0</v>
      </c>
      <c r="H307" s="84">
        <f t="shared" ref="H307:H315" si="95">COUNTIF($K$29,N18)</f>
        <v>0</v>
      </c>
      <c r="I307" s="221">
        <f t="shared" si="92"/>
        <v>0</v>
      </c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</row>
    <row r="308" spans="1:22" s="66" customFormat="1" ht="10.5" hidden="1" customHeight="1" x14ac:dyDescent="0.25">
      <c r="A308" s="329"/>
      <c r="B308" s="83" t="e">
        <f>$N$19</f>
        <v>#REF!</v>
      </c>
      <c r="C308" s="84"/>
      <c r="D308" s="85"/>
      <c r="E308" s="84"/>
      <c r="F308" s="84">
        <f t="shared" si="93"/>
        <v>0</v>
      </c>
      <c r="G308" s="84">
        <f t="shared" si="94"/>
        <v>0</v>
      </c>
      <c r="H308" s="84">
        <f t="shared" si="95"/>
        <v>0</v>
      </c>
      <c r="I308" s="221">
        <f t="shared" si="92"/>
        <v>0</v>
      </c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</row>
    <row r="309" spans="1:22" s="66" customFormat="1" ht="10.5" hidden="1" customHeight="1" x14ac:dyDescent="0.25">
      <c r="A309" s="329"/>
      <c r="B309" s="83" t="e">
        <f>$N$20</f>
        <v>#REF!</v>
      </c>
      <c r="C309" s="84"/>
      <c r="D309" s="85"/>
      <c r="E309" s="84"/>
      <c r="F309" s="84">
        <f t="shared" si="93"/>
        <v>0</v>
      </c>
      <c r="G309" s="84">
        <f t="shared" si="94"/>
        <v>0</v>
      </c>
      <c r="H309" s="84">
        <f t="shared" si="95"/>
        <v>0</v>
      </c>
      <c r="I309" s="221">
        <f t="shared" si="92"/>
        <v>0</v>
      </c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</row>
    <row r="310" spans="1:22" s="66" customFormat="1" ht="10.5" hidden="1" customHeight="1" thickBot="1" x14ac:dyDescent="0.25">
      <c r="A310" s="329"/>
      <c r="B310" s="83" t="e">
        <f>$N$21</f>
        <v>#REF!</v>
      </c>
      <c r="C310" s="84"/>
      <c r="D310" s="85"/>
      <c r="E310" s="84"/>
      <c r="F310" s="84">
        <f t="shared" si="93"/>
        <v>0</v>
      </c>
      <c r="G310" s="84">
        <f t="shared" si="94"/>
        <v>0</v>
      </c>
      <c r="H310" s="84">
        <f t="shared" si="95"/>
        <v>0</v>
      </c>
      <c r="I310" s="221">
        <f t="shared" si="92"/>
        <v>0</v>
      </c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</row>
    <row r="311" spans="1:22" s="66" customFormat="1" ht="10.5" hidden="1" customHeight="1" thickBot="1" x14ac:dyDescent="0.25">
      <c r="A311" s="329"/>
      <c r="B311" s="83" t="e">
        <f>$N$22</f>
        <v>#REF!</v>
      </c>
      <c r="C311" s="84"/>
      <c r="D311" s="85"/>
      <c r="E311" s="84"/>
      <c r="F311" s="84">
        <f t="shared" si="93"/>
        <v>0</v>
      </c>
      <c r="G311" s="84">
        <f t="shared" si="94"/>
        <v>0</v>
      </c>
      <c r="H311" s="84">
        <f t="shared" si="95"/>
        <v>0</v>
      </c>
      <c r="I311" s="221">
        <f t="shared" si="92"/>
        <v>0</v>
      </c>
      <c r="J311" s="210"/>
      <c r="K311" s="222" t="e">
        <f>#REF!</f>
        <v>#REF!</v>
      </c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</row>
    <row r="312" spans="1:22" s="66" customFormat="1" ht="10.5" hidden="1" customHeight="1" x14ac:dyDescent="0.25">
      <c r="A312" s="329"/>
      <c r="B312" s="83" t="e">
        <f>$N$23</f>
        <v>#REF!</v>
      </c>
      <c r="C312" s="84"/>
      <c r="D312" s="85"/>
      <c r="E312" s="84"/>
      <c r="F312" s="84">
        <f t="shared" si="93"/>
        <v>0</v>
      </c>
      <c r="G312" s="84">
        <f t="shared" si="94"/>
        <v>0</v>
      </c>
      <c r="H312" s="84">
        <f t="shared" si="95"/>
        <v>0</v>
      </c>
      <c r="I312" s="221">
        <f t="shared" si="92"/>
        <v>0</v>
      </c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</row>
    <row r="313" spans="1:22" s="66" customFormat="1" ht="10.5" hidden="1" customHeight="1" x14ac:dyDescent="0.25">
      <c r="A313" s="329"/>
      <c r="B313" s="83" t="e">
        <f>$N$24</f>
        <v>#REF!</v>
      </c>
      <c r="C313" s="84"/>
      <c r="D313" s="85"/>
      <c r="E313" s="84"/>
      <c r="F313" s="84">
        <f t="shared" si="93"/>
        <v>0</v>
      </c>
      <c r="G313" s="84">
        <f t="shared" si="94"/>
        <v>0</v>
      </c>
      <c r="H313" s="84">
        <f t="shared" si="95"/>
        <v>0</v>
      </c>
      <c r="I313" s="221">
        <f t="shared" si="92"/>
        <v>0</v>
      </c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</row>
    <row r="314" spans="1:22" s="66" customFormat="1" ht="10.5" hidden="1" customHeight="1" x14ac:dyDescent="0.25">
      <c r="A314" s="329"/>
      <c r="B314" s="83" t="e">
        <f>$N$25</f>
        <v>#REF!</v>
      </c>
      <c r="C314" s="84"/>
      <c r="D314" s="85"/>
      <c r="E314" s="84"/>
      <c r="F314" s="84">
        <f t="shared" si="93"/>
        <v>0</v>
      </c>
      <c r="G314" s="84">
        <f t="shared" si="94"/>
        <v>0</v>
      </c>
      <c r="H314" s="84">
        <f t="shared" si="95"/>
        <v>0</v>
      </c>
      <c r="I314" s="221">
        <f t="shared" si="92"/>
        <v>0</v>
      </c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</row>
    <row r="315" spans="1:22" s="66" customFormat="1" ht="10.5" hidden="1" customHeight="1" x14ac:dyDescent="0.25">
      <c r="A315" s="329"/>
      <c r="B315" s="86" t="e">
        <f>$N$26</f>
        <v>#REF!</v>
      </c>
      <c r="C315" s="87"/>
      <c r="D315" s="88"/>
      <c r="E315" s="87"/>
      <c r="F315" s="87">
        <f t="shared" si="93"/>
        <v>0</v>
      </c>
      <c r="G315" s="87">
        <f t="shared" si="94"/>
        <v>0</v>
      </c>
      <c r="H315" s="87">
        <f t="shared" si="95"/>
        <v>0</v>
      </c>
      <c r="I315" s="223">
        <f t="shared" si="92"/>
        <v>0</v>
      </c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</row>
    <row r="316" spans="1:22" s="66" customFormat="1" ht="10.5" hidden="1" customHeight="1" x14ac:dyDescent="0.25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</row>
    <row r="317" spans="1:22" s="66" customFormat="1" ht="10.5" hidden="1" customHeight="1" x14ac:dyDescent="0.25">
      <c r="A317" s="329"/>
      <c r="B317" s="80" t="e">
        <f>$N$17</f>
        <v>#REF!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220">
        <f t="shared" ref="I317:I326" si="96">SUM(D317:H317)</f>
        <v>0</v>
      </c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</row>
    <row r="318" spans="1:22" s="66" customFormat="1" ht="10.5" hidden="1" customHeight="1" x14ac:dyDescent="0.25">
      <c r="A318" s="329"/>
      <c r="B318" s="83" t="e">
        <f>$N$18</f>
        <v>#REF!</v>
      </c>
      <c r="C318" s="84"/>
      <c r="D318" s="85"/>
      <c r="E318" s="84"/>
      <c r="F318" s="84">
        <f t="shared" ref="F318:F326" si="97">COUNTIF($I$30,N18)</f>
        <v>0</v>
      </c>
      <c r="G318" s="84">
        <f t="shared" ref="G318:G326" si="98">COUNTIF($J$30,N18)</f>
        <v>0</v>
      </c>
      <c r="H318" s="84">
        <f t="shared" ref="H318:H326" si="99">COUNTIF($K$30,N18)</f>
        <v>0</v>
      </c>
      <c r="I318" s="221">
        <f t="shared" si="96"/>
        <v>0</v>
      </c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</row>
    <row r="319" spans="1:22" s="66" customFormat="1" ht="10.5" hidden="1" customHeight="1" x14ac:dyDescent="0.25">
      <c r="A319" s="329"/>
      <c r="B319" s="83" t="e">
        <f>$N$19</f>
        <v>#REF!</v>
      </c>
      <c r="C319" s="84"/>
      <c r="D319" s="85"/>
      <c r="E319" s="84"/>
      <c r="F319" s="84">
        <f t="shared" si="97"/>
        <v>0</v>
      </c>
      <c r="G319" s="84">
        <f t="shared" si="98"/>
        <v>0</v>
      </c>
      <c r="H319" s="84">
        <f t="shared" si="99"/>
        <v>0</v>
      </c>
      <c r="I319" s="221">
        <f t="shared" si="96"/>
        <v>0</v>
      </c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</row>
    <row r="320" spans="1:22" s="66" customFormat="1" ht="10.5" hidden="1" customHeight="1" x14ac:dyDescent="0.25">
      <c r="A320" s="329"/>
      <c r="B320" s="83" t="e">
        <f>$N$20</f>
        <v>#REF!</v>
      </c>
      <c r="C320" s="84"/>
      <c r="D320" s="85"/>
      <c r="E320" s="84"/>
      <c r="F320" s="84">
        <f t="shared" si="97"/>
        <v>0</v>
      </c>
      <c r="G320" s="84">
        <f t="shared" si="98"/>
        <v>0</v>
      </c>
      <c r="H320" s="84">
        <f t="shared" si="99"/>
        <v>0</v>
      </c>
      <c r="I320" s="221">
        <f t="shared" si="96"/>
        <v>0</v>
      </c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</row>
    <row r="321" spans="1:22" s="66" customFormat="1" ht="10.5" hidden="1" customHeight="1" thickBot="1" x14ac:dyDescent="0.25">
      <c r="A321" s="329"/>
      <c r="B321" s="83" t="e">
        <f>$N$21</f>
        <v>#REF!</v>
      </c>
      <c r="C321" s="84"/>
      <c r="D321" s="85"/>
      <c r="E321" s="84"/>
      <c r="F321" s="84">
        <f t="shared" si="97"/>
        <v>0</v>
      </c>
      <c r="G321" s="84">
        <f t="shared" si="98"/>
        <v>0</v>
      </c>
      <c r="H321" s="84">
        <f t="shared" si="99"/>
        <v>0</v>
      </c>
      <c r="I321" s="221">
        <f t="shared" si="96"/>
        <v>0</v>
      </c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</row>
    <row r="322" spans="1:22" s="66" customFormat="1" ht="10.5" hidden="1" customHeight="1" thickBot="1" x14ac:dyDescent="0.25">
      <c r="A322" s="329"/>
      <c r="B322" s="83" t="e">
        <f>$N$22</f>
        <v>#REF!</v>
      </c>
      <c r="C322" s="84"/>
      <c r="D322" s="85"/>
      <c r="E322" s="84"/>
      <c r="F322" s="84">
        <f t="shared" si="97"/>
        <v>0</v>
      </c>
      <c r="G322" s="84">
        <f t="shared" si="98"/>
        <v>0</v>
      </c>
      <c r="H322" s="84">
        <f t="shared" si="99"/>
        <v>0</v>
      </c>
      <c r="I322" s="221">
        <f t="shared" si="96"/>
        <v>0</v>
      </c>
      <c r="J322" s="210"/>
      <c r="K322" s="222" t="e">
        <f>#REF!</f>
        <v>#REF!</v>
      </c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</row>
    <row r="323" spans="1:22" s="66" customFormat="1" ht="10.5" hidden="1" customHeight="1" x14ac:dyDescent="0.25">
      <c r="A323" s="329"/>
      <c r="B323" s="83" t="e">
        <f>$N$23</f>
        <v>#REF!</v>
      </c>
      <c r="C323" s="84"/>
      <c r="D323" s="85"/>
      <c r="E323" s="84"/>
      <c r="F323" s="84">
        <f t="shared" si="97"/>
        <v>0</v>
      </c>
      <c r="G323" s="84">
        <f t="shared" si="98"/>
        <v>0</v>
      </c>
      <c r="H323" s="84">
        <f t="shared" si="99"/>
        <v>0</v>
      </c>
      <c r="I323" s="221">
        <f t="shared" si="96"/>
        <v>0</v>
      </c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</row>
    <row r="324" spans="1:22" s="66" customFormat="1" ht="10.5" hidden="1" customHeight="1" x14ac:dyDescent="0.25">
      <c r="A324" s="329"/>
      <c r="B324" s="83" t="e">
        <f>$N$24</f>
        <v>#REF!</v>
      </c>
      <c r="C324" s="84"/>
      <c r="D324" s="85"/>
      <c r="E324" s="84"/>
      <c r="F324" s="84">
        <f t="shared" si="97"/>
        <v>0</v>
      </c>
      <c r="G324" s="84">
        <f t="shared" si="98"/>
        <v>0</v>
      </c>
      <c r="H324" s="84">
        <f t="shared" si="99"/>
        <v>0</v>
      </c>
      <c r="I324" s="221">
        <f t="shared" si="96"/>
        <v>0</v>
      </c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</row>
    <row r="325" spans="1:22" s="66" customFormat="1" ht="10.5" hidden="1" customHeight="1" x14ac:dyDescent="0.25">
      <c r="A325" s="329"/>
      <c r="B325" s="83" t="e">
        <f>$N$25</f>
        <v>#REF!</v>
      </c>
      <c r="C325" s="84"/>
      <c r="D325" s="85"/>
      <c r="E325" s="84"/>
      <c r="F325" s="84">
        <f t="shared" si="97"/>
        <v>0</v>
      </c>
      <c r="G325" s="84">
        <f t="shared" si="98"/>
        <v>0</v>
      </c>
      <c r="H325" s="84">
        <f t="shared" si="99"/>
        <v>0</v>
      </c>
      <c r="I325" s="221">
        <f t="shared" si="96"/>
        <v>0</v>
      </c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</row>
    <row r="326" spans="1:22" s="66" customFormat="1" ht="10.5" hidden="1" customHeight="1" x14ac:dyDescent="0.25">
      <c r="A326" s="329"/>
      <c r="B326" s="86" t="e">
        <f>$N$26</f>
        <v>#REF!</v>
      </c>
      <c r="C326" s="87"/>
      <c r="D326" s="88"/>
      <c r="E326" s="87"/>
      <c r="F326" s="87">
        <f t="shared" si="97"/>
        <v>0</v>
      </c>
      <c r="G326" s="87">
        <f t="shared" si="98"/>
        <v>0</v>
      </c>
      <c r="H326" s="87">
        <f t="shared" si="99"/>
        <v>0</v>
      </c>
      <c r="I326" s="223">
        <f t="shared" si="96"/>
        <v>0</v>
      </c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</row>
    <row r="327" spans="1:22" s="66" customFormat="1" ht="10.5" hidden="1" customHeight="1" x14ac:dyDescent="0.25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</row>
    <row r="328" spans="1:22" s="66" customFormat="1" ht="10.5" hidden="1" customHeight="1" x14ac:dyDescent="0.25">
      <c r="A328" s="329"/>
      <c r="B328" s="80" t="e">
        <f>$N$17</f>
        <v>#REF!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220">
        <f t="shared" ref="I328:I337" si="100">SUM(D328:H328)</f>
        <v>0</v>
      </c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</row>
    <row r="329" spans="1:22" s="66" customFormat="1" ht="10.5" hidden="1" customHeight="1" x14ac:dyDescent="0.25">
      <c r="A329" s="329"/>
      <c r="B329" s="83" t="e">
        <f>$N$18</f>
        <v>#REF!</v>
      </c>
      <c r="C329" s="84"/>
      <c r="D329" s="85"/>
      <c r="E329" s="84"/>
      <c r="F329" s="84">
        <f t="shared" ref="F329:F337" si="101">COUNTIF($I$31,N18)</f>
        <v>0</v>
      </c>
      <c r="G329" s="84">
        <f t="shared" ref="G329:G337" si="102">COUNTIF($J$31,N18)</f>
        <v>0</v>
      </c>
      <c r="H329" s="84">
        <f t="shared" ref="H329:H337" si="103">COUNTIF($K$31,N18)</f>
        <v>0</v>
      </c>
      <c r="I329" s="221">
        <f t="shared" si="100"/>
        <v>0</v>
      </c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</row>
    <row r="330" spans="1:22" s="66" customFormat="1" ht="10.5" hidden="1" customHeight="1" x14ac:dyDescent="0.25">
      <c r="A330" s="329"/>
      <c r="B330" s="83" t="e">
        <f>$N$19</f>
        <v>#REF!</v>
      </c>
      <c r="C330" s="84"/>
      <c r="D330" s="85"/>
      <c r="E330" s="84"/>
      <c r="F330" s="84">
        <f t="shared" si="101"/>
        <v>0</v>
      </c>
      <c r="G330" s="84">
        <f t="shared" si="102"/>
        <v>0</v>
      </c>
      <c r="H330" s="84">
        <f t="shared" si="103"/>
        <v>0</v>
      </c>
      <c r="I330" s="221">
        <f t="shared" si="100"/>
        <v>0</v>
      </c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</row>
    <row r="331" spans="1:22" s="66" customFormat="1" ht="10.5" hidden="1" customHeight="1" x14ac:dyDescent="0.25">
      <c r="A331" s="329"/>
      <c r="B331" s="83" t="e">
        <f>$N$20</f>
        <v>#REF!</v>
      </c>
      <c r="C331" s="84"/>
      <c r="D331" s="85"/>
      <c r="E331" s="84"/>
      <c r="F331" s="84">
        <f t="shared" si="101"/>
        <v>0</v>
      </c>
      <c r="G331" s="84">
        <f t="shared" si="102"/>
        <v>0</v>
      </c>
      <c r="H331" s="84">
        <f t="shared" si="103"/>
        <v>0</v>
      </c>
      <c r="I331" s="221">
        <f t="shared" si="100"/>
        <v>0</v>
      </c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</row>
    <row r="332" spans="1:22" s="66" customFormat="1" ht="10.5" hidden="1" customHeight="1" thickBot="1" x14ac:dyDescent="0.25">
      <c r="A332" s="329"/>
      <c r="B332" s="83" t="e">
        <f>$N$21</f>
        <v>#REF!</v>
      </c>
      <c r="C332" s="84"/>
      <c r="D332" s="85"/>
      <c r="E332" s="84"/>
      <c r="F332" s="84">
        <f t="shared" si="101"/>
        <v>0</v>
      </c>
      <c r="G332" s="84">
        <f t="shared" si="102"/>
        <v>0</v>
      </c>
      <c r="H332" s="84">
        <f t="shared" si="103"/>
        <v>0</v>
      </c>
      <c r="I332" s="221">
        <f t="shared" si="100"/>
        <v>0</v>
      </c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</row>
    <row r="333" spans="1:22" s="66" customFormat="1" ht="10.5" hidden="1" customHeight="1" thickBot="1" x14ac:dyDescent="0.25">
      <c r="A333" s="329"/>
      <c r="B333" s="83" t="e">
        <f>$N$22</f>
        <v>#REF!</v>
      </c>
      <c r="C333" s="84"/>
      <c r="D333" s="85"/>
      <c r="E333" s="84"/>
      <c r="F333" s="84">
        <f t="shared" si="101"/>
        <v>0</v>
      </c>
      <c r="G333" s="84">
        <f t="shared" si="102"/>
        <v>0</v>
      </c>
      <c r="H333" s="84">
        <f t="shared" si="103"/>
        <v>0</v>
      </c>
      <c r="I333" s="221">
        <f t="shared" si="100"/>
        <v>0</v>
      </c>
      <c r="J333" s="210"/>
      <c r="K333" s="222" t="e">
        <f>#REF!</f>
        <v>#REF!</v>
      </c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</row>
    <row r="334" spans="1:22" s="66" customFormat="1" ht="10.5" hidden="1" customHeight="1" x14ac:dyDescent="0.25">
      <c r="A334" s="329"/>
      <c r="B334" s="83" t="e">
        <f>$N$23</f>
        <v>#REF!</v>
      </c>
      <c r="C334" s="84"/>
      <c r="D334" s="85"/>
      <c r="E334" s="84"/>
      <c r="F334" s="84">
        <f t="shared" si="101"/>
        <v>0</v>
      </c>
      <c r="G334" s="84">
        <f t="shared" si="102"/>
        <v>0</v>
      </c>
      <c r="H334" s="84">
        <f t="shared" si="103"/>
        <v>0</v>
      </c>
      <c r="I334" s="221">
        <f t="shared" si="100"/>
        <v>0</v>
      </c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</row>
    <row r="335" spans="1:22" s="66" customFormat="1" ht="10.5" hidden="1" customHeight="1" x14ac:dyDescent="0.25">
      <c r="A335" s="329"/>
      <c r="B335" s="83" t="e">
        <f>$N$24</f>
        <v>#REF!</v>
      </c>
      <c r="C335" s="84"/>
      <c r="D335" s="85"/>
      <c r="E335" s="84"/>
      <c r="F335" s="84">
        <f t="shared" si="101"/>
        <v>0</v>
      </c>
      <c r="G335" s="84">
        <f t="shared" si="102"/>
        <v>0</v>
      </c>
      <c r="H335" s="84">
        <f t="shared" si="103"/>
        <v>0</v>
      </c>
      <c r="I335" s="221">
        <f t="shared" si="100"/>
        <v>0</v>
      </c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</row>
    <row r="336" spans="1:22" s="66" customFormat="1" ht="10.5" hidden="1" customHeight="1" x14ac:dyDescent="0.25">
      <c r="A336" s="329"/>
      <c r="B336" s="83" t="e">
        <f>$N$25</f>
        <v>#REF!</v>
      </c>
      <c r="C336" s="84"/>
      <c r="D336" s="85"/>
      <c r="E336" s="84"/>
      <c r="F336" s="84">
        <f t="shared" si="101"/>
        <v>0</v>
      </c>
      <c r="G336" s="84">
        <f t="shared" si="102"/>
        <v>0</v>
      </c>
      <c r="H336" s="84">
        <f t="shared" si="103"/>
        <v>0</v>
      </c>
      <c r="I336" s="221">
        <f t="shared" si="100"/>
        <v>0</v>
      </c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</row>
    <row r="337" spans="1:22" s="66" customFormat="1" ht="10.5" hidden="1" customHeight="1" x14ac:dyDescent="0.25">
      <c r="A337" s="329"/>
      <c r="B337" s="86" t="e">
        <f>$N$26</f>
        <v>#REF!</v>
      </c>
      <c r="C337" s="87"/>
      <c r="D337" s="88"/>
      <c r="E337" s="87"/>
      <c r="F337" s="87">
        <f t="shared" si="101"/>
        <v>0</v>
      </c>
      <c r="G337" s="87">
        <f t="shared" si="102"/>
        <v>0</v>
      </c>
      <c r="H337" s="87">
        <f t="shared" si="103"/>
        <v>0</v>
      </c>
      <c r="I337" s="223">
        <f t="shared" si="100"/>
        <v>0</v>
      </c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</row>
    <row r="338" spans="1:22" ht="15" hidden="1" customHeight="1" x14ac:dyDescent="0.3"/>
    <row r="339" spans="1:22" ht="12" hidden="1" customHeight="1" x14ac:dyDescent="0.3">
      <c r="B339" s="80" t="e">
        <f>$N$17</f>
        <v>#REF!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220">
        <f t="shared" ref="I339:I348" si="104">SUM(D339:H339)</f>
        <v>0</v>
      </c>
      <c r="J339" s="210"/>
      <c r="K339" s="46"/>
    </row>
    <row r="340" spans="1:22" ht="12" hidden="1" customHeight="1" x14ac:dyDescent="0.3">
      <c r="B340" s="83" t="e">
        <f>$N$18</f>
        <v>#REF!</v>
      </c>
      <c r="C340" s="84"/>
      <c r="D340" s="85"/>
      <c r="E340" s="84"/>
      <c r="F340" s="84">
        <f t="shared" ref="F340:F348" si="105">COUNTIF($I$32,N18)</f>
        <v>0</v>
      </c>
      <c r="G340" s="84">
        <f t="shared" ref="G340:G348" si="106">COUNTIF($J$32,N18)</f>
        <v>0</v>
      </c>
      <c r="H340" s="84">
        <f t="shared" ref="H340:H348" si="107">COUNTIF($K$32,N18)</f>
        <v>0</v>
      </c>
      <c r="I340" s="221">
        <f t="shared" si="104"/>
        <v>0</v>
      </c>
      <c r="J340" s="210"/>
      <c r="K340" s="46"/>
    </row>
    <row r="341" spans="1:22" ht="12" hidden="1" customHeight="1" x14ac:dyDescent="0.3">
      <c r="B341" s="83" t="e">
        <f>$N$19</f>
        <v>#REF!</v>
      </c>
      <c r="C341" s="84"/>
      <c r="D341" s="85"/>
      <c r="E341" s="84"/>
      <c r="F341" s="84">
        <f t="shared" si="105"/>
        <v>0</v>
      </c>
      <c r="G341" s="84">
        <f t="shared" si="106"/>
        <v>0</v>
      </c>
      <c r="H341" s="84">
        <f t="shared" si="107"/>
        <v>0</v>
      </c>
      <c r="I341" s="221">
        <f t="shared" si="104"/>
        <v>0</v>
      </c>
      <c r="J341" s="210"/>
      <c r="K341" s="46"/>
    </row>
    <row r="342" spans="1:22" ht="12" hidden="1" customHeight="1" x14ac:dyDescent="0.3">
      <c r="B342" s="83" t="e">
        <f>$N$20</f>
        <v>#REF!</v>
      </c>
      <c r="C342" s="84"/>
      <c r="D342" s="85"/>
      <c r="E342" s="84"/>
      <c r="F342" s="84">
        <f t="shared" si="105"/>
        <v>0</v>
      </c>
      <c r="G342" s="84">
        <f t="shared" si="106"/>
        <v>0</v>
      </c>
      <c r="H342" s="84">
        <f t="shared" si="107"/>
        <v>0</v>
      </c>
      <c r="I342" s="221">
        <f t="shared" si="104"/>
        <v>0</v>
      </c>
      <c r="J342" s="210"/>
      <c r="K342" s="46"/>
    </row>
    <row r="343" spans="1:22" ht="12" hidden="1" customHeight="1" thickBot="1" x14ac:dyDescent="0.3">
      <c r="B343" s="83" t="e">
        <f>$N$21</f>
        <v>#REF!</v>
      </c>
      <c r="C343" s="84"/>
      <c r="D343" s="85"/>
      <c r="E343" s="84"/>
      <c r="F343" s="84">
        <f t="shared" si="105"/>
        <v>0</v>
      </c>
      <c r="G343" s="84">
        <f t="shared" si="106"/>
        <v>0</v>
      </c>
      <c r="H343" s="84">
        <f t="shared" si="107"/>
        <v>0</v>
      </c>
      <c r="I343" s="221">
        <f t="shared" si="104"/>
        <v>0</v>
      </c>
      <c r="J343" s="210"/>
      <c r="K343" s="46"/>
    </row>
    <row r="344" spans="1:22" ht="12" hidden="1" customHeight="1" thickBot="1" x14ac:dyDescent="0.3">
      <c r="B344" s="83" t="e">
        <f>$N$22</f>
        <v>#REF!</v>
      </c>
      <c r="C344" s="84"/>
      <c r="D344" s="85"/>
      <c r="E344" s="84"/>
      <c r="F344" s="84">
        <f t="shared" si="105"/>
        <v>0</v>
      </c>
      <c r="G344" s="84">
        <f t="shared" si="106"/>
        <v>0</v>
      </c>
      <c r="H344" s="84">
        <f t="shared" si="107"/>
        <v>0</v>
      </c>
      <c r="I344" s="221">
        <f t="shared" si="104"/>
        <v>0</v>
      </c>
      <c r="J344" s="210"/>
      <c r="K344" s="222" t="e">
        <f>#REF!</f>
        <v>#REF!</v>
      </c>
      <c r="L344" s="269"/>
    </row>
    <row r="345" spans="1:22" ht="12" hidden="1" customHeight="1" x14ac:dyDescent="0.3">
      <c r="B345" s="83" t="e">
        <f>$N$23</f>
        <v>#REF!</v>
      </c>
      <c r="C345" s="84"/>
      <c r="D345" s="85"/>
      <c r="E345" s="84"/>
      <c r="F345" s="84">
        <f t="shared" si="105"/>
        <v>0</v>
      </c>
      <c r="G345" s="84">
        <f t="shared" si="106"/>
        <v>0</v>
      </c>
      <c r="H345" s="84">
        <f t="shared" si="107"/>
        <v>0</v>
      </c>
      <c r="I345" s="221">
        <f t="shared" si="104"/>
        <v>0</v>
      </c>
      <c r="J345" s="210"/>
      <c r="K345" s="210"/>
    </row>
    <row r="346" spans="1:22" ht="12" hidden="1" customHeight="1" x14ac:dyDescent="0.3">
      <c r="B346" s="83" t="e">
        <f>$N$24</f>
        <v>#REF!</v>
      </c>
      <c r="C346" s="84"/>
      <c r="D346" s="85"/>
      <c r="E346" s="84"/>
      <c r="F346" s="84">
        <f t="shared" si="105"/>
        <v>0</v>
      </c>
      <c r="G346" s="84">
        <f t="shared" si="106"/>
        <v>0</v>
      </c>
      <c r="H346" s="84">
        <f t="shared" si="107"/>
        <v>0</v>
      </c>
      <c r="I346" s="221">
        <f t="shared" si="104"/>
        <v>0</v>
      </c>
      <c r="J346" s="210"/>
      <c r="K346" s="46"/>
    </row>
    <row r="347" spans="1:22" ht="12" hidden="1" customHeight="1" x14ac:dyDescent="0.3">
      <c r="B347" s="83" t="e">
        <f>$N$25</f>
        <v>#REF!</v>
      </c>
      <c r="C347" s="84"/>
      <c r="D347" s="85"/>
      <c r="E347" s="84"/>
      <c r="F347" s="84">
        <f t="shared" si="105"/>
        <v>0</v>
      </c>
      <c r="G347" s="84">
        <f t="shared" si="106"/>
        <v>0</v>
      </c>
      <c r="H347" s="84">
        <f t="shared" si="107"/>
        <v>0</v>
      </c>
      <c r="I347" s="221">
        <f t="shared" si="104"/>
        <v>0</v>
      </c>
      <c r="J347" s="210"/>
      <c r="K347" s="46"/>
    </row>
    <row r="348" spans="1:22" ht="12" hidden="1" customHeight="1" x14ac:dyDescent="0.3">
      <c r="B348" s="86" t="e">
        <f>$N$26</f>
        <v>#REF!</v>
      </c>
      <c r="C348" s="87"/>
      <c r="D348" s="88"/>
      <c r="E348" s="87"/>
      <c r="F348" s="87">
        <f t="shared" si="105"/>
        <v>0</v>
      </c>
      <c r="G348" s="87">
        <f t="shared" si="106"/>
        <v>0</v>
      </c>
      <c r="H348" s="87">
        <f t="shared" si="107"/>
        <v>0</v>
      </c>
      <c r="I348" s="223">
        <f t="shared" si="104"/>
        <v>0</v>
      </c>
      <c r="J348" s="210"/>
      <c r="K348" s="46"/>
    </row>
    <row r="349" spans="1:22" ht="12" hidden="1" customHeight="1" x14ac:dyDescent="0.3"/>
    <row r="350" spans="1:22" ht="12" hidden="1" customHeight="1" x14ac:dyDescent="0.3">
      <c r="B350" s="80" t="e">
        <f>$N$17</f>
        <v>#REF!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220">
        <f t="shared" ref="I350:I359" si="108">SUM(D350:H350)</f>
        <v>0</v>
      </c>
      <c r="J350" s="210"/>
      <c r="K350" s="46"/>
    </row>
    <row r="351" spans="1:22" ht="12" hidden="1" customHeight="1" x14ac:dyDescent="0.3">
      <c r="B351" s="83" t="e">
        <f>$N$18</f>
        <v>#REF!</v>
      </c>
      <c r="C351" s="84"/>
      <c r="D351" s="85"/>
      <c r="E351" s="84"/>
      <c r="F351" s="84">
        <f t="shared" ref="F351:F359" si="109">COUNTIF($I$33,N18)</f>
        <v>0</v>
      </c>
      <c r="G351" s="84">
        <f t="shared" ref="G351:G359" si="110">COUNTIF($J$33,N18)</f>
        <v>0</v>
      </c>
      <c r="H351" s="84">
        <f t="shared" ref="H351:H359" si="111">COUNTIF($K$33,N18)</f>
        <v>0</v>
      </c>
      <c r="I351" s="221">
        <f t="shared" si="108"/>
        <v>0</v>
      </c>
      <c r="J351" s="210"/>
      <c r="K351" s="46"/>
    </row>
    <row r="352" spans="1:22" ht="12" hidden="1" customHeight="1" x14ac:dyDescent="0.3">
      <c r="B352" s="83" t="e">
        <f>$N$19</f>
        <v>#REF!</v>
      </c>
      <c r="C352" s="84"/>
      <c r="D352" s="85"/>
      <c r="E352" s="84"/>
      <c r="F352" s="84">
        <f t="shared" si="109"/>
        <v>0</v>
      </c>
      <c r="G352" s="84">
        <f t="shared" si="110"/>
        <v>0</v>
      </c>
      <c r="H352" s="84">
        <f t="shared" si="111"/>
        <v>0</v>
      </c>
      <c r="I352" s="221">
        <f t="shared" si="108"/>
        <v>0</v>
      </c>
      <c r="J352" s="210"/>
      <c r="K352" s="46"/>
    </row>
    <row r="353" spans="2:12" ht="12" hidden="1" customHeight="1" x14ac:dyDescent="0.3">
      <c r="B353" s="83" t="e">
        <f>$N$20</f>
        <v>#REF!</v>
      </c>
      <c r="C353" s="84"/>
      <c r="D353" s="85"/>
      <c r="E353" s="84"/>
      <c r="F353" s="84">
        <f t="shared" si="109"/>
        <v>0</v>
      </c>
      <c r="G353" s="84">
        <f t="shared" si="110"/>
        <v>0</v>
      </c>
      <c r="H353" s="84">
        <f t="shared" si="111"/>
        <v>0</v>
      </c>
      <c r="I353" s="221">
        <f t="shared" si="108"/>
        <v>0</v>
      </c>
      <c r="J353" s="210"/>
      <c r="K353" s="46"/>
    </row>
    <row r="354" spans="2:12" ht="12" hidden="1" customHeight="1" thickBot="1" x14ac:dyDescent="0.3">
      <c r="B354" s="83" t="e">
        <f>$N$21</f>
        <v>#REF!</v>
      </c>
      <c r="C354" s="84"/>
      <c r="D354" s="85"/>
      <c r="E354" s="84"/>
      <c r="F354" s="84">
        <f t="shared" si="109"/>
        <v>0</v>
      </c>
      <c r="G354" s="84">
        <f t="shared" si="110"/>
        <v>0</v>
      </c>
      <c r="H354" s="84">
        <f t="shared" si="111"/>
        <v>0</v>
      </c>
      <c r="I354" s="221">
        <f t="shared" si="108"/>
        <v>0</v>
      </c>
      <c r="J354" s="210"/>
      <c r="K354" s="46"/>
    </row>
    <row r="355" spans="2:12" ht="12" hidden="1" customHeight="1" thickBot="1" x14ac:dyDescent="0.3">
      <c r="B355" s="83" t="e">
        <f>$N$22</f>
        <v>#REF!</v>
      </c>
      <c r="C355" s="84"/>
      <c r="D355" s="85"/>
      <c r="E355" s="84"/>
      <c r="F355" s="84">
        <f t="shared" si="109"/>
        <v>0</v>
      </c>
      <c r="G355" s="84">
        <f t="shared" si="110"/>
        <v>0</v>
      </c>
      <c r="H355" s="84">
        <f t="shared" si="111"/>
        <v>0</v>
      </c>
      <c r="I355" s="221">
        <f t="shared" si="108"/>
        <v>0</v>
      </c>
      <c r="J355" s="210"/>
      <c r="K355" s="222" t="e">
        <f>#REF!</f>
        <v>#REF!</v>
      </c>
      <c r="L355" s="269"/>
    </row>
    <row r="356" spans="2:12" ht="12" hidden="1" customHeight="1" x14ac:dyDescent="0.3">
      <c r="B356" s="83" t="e">
        <f>$N$23</f>
        <v>#REF!</v>
      </c>
      <c r="C356" s="84"/>
      <c r="D356" s="85"/>
      <c r="E356" s="84"/>
      <c r="F356" s="84">
        <f t="shared" si="109"/>
        <v>0</v>
      </c>
      <c r="G356" s="84">
        <f t="shared" si="110"/>
        <v>0</v>
      </c>
      <c r="H356" s="84">
        <f t="shared" si="111"/>
        <v>0</v>
      </c>
      <c r="I356" s="221">
        <f t="shared" si="108"/>
        <v>0</v>
      </c>
      <c r="J356" s="210"/>
      <c r="K356" s="210"/>
    </row>
    <row r="357" spans="2:12" ht="12" hidden="1" customHeight="1" x14ac:dyDescent="0.3">
      <c r="B357" s="83" t="e">
        <f>$N$24</f>
        <v>#REF!</v>
      </c>
      <c r="C357" s="84"/>
      <c r="D357" s="85"/>
      <c r="E357" s="84"/>
      <c r="F357" s="84">
        <f t="shared" si="109"/>
        <v>0</v>
      </c>
      <c r="G357" s="84">
        <f t="shared" si="110"/>
        <v>0</v>
      </c>
      <c r="H357" s="84">
        <f t="shared" si="111"/>
        <v>0</v>
      </c>
      <c r="I357" s="221">
        <f t="shared" si="108"/>
        <v>0</v>
      </c>
      <c r="J357" s="210"/>
      <c r="K357" s="46"/>
    </row>
    <row r="358" spans="2:12" ht="12" hidden="1" customHeight="1" x14ac:dyDescent="0.3">
      <c r="B358" s="83" t="e">
        <f>$N$25</f>
        <v>#REF!</v>
      </c>
      <c r="C358" s="84"/>
      <c r="D358" s="85"/>
      <c r="E358" s="84"/>
      <c r="F358" s="84">
        <f t="shared" si="109"/>
        <v>0</v>
      </c>
      <c r="G358" s="84">
        <f t="shared" si="110"/>
        <v>0</v>
      </c>
      <c r="H358" s="84">
        <f t="shared" si="111"/>
        <v>0</v>
      </c>
      <c r="I358" s="221">
        <f t="shared" si="108"/>
        <v>0</v>
      </c>
      <c r="J358" s="210"/>
      <c r="K358" s="46"/>
    </row>
    <row r="359" spans="2:12" ht="12" hidden="1" customHeight="1" x14ac:dyDescent="0.3">
      <c r="B359" s="86" t="e">
        <f>$N$26</f>
        <v>#REF!</v>
      </c>
      <c r="C359" s="87"/>
      <c r="D359" s="88"/>
      <c r="E359" s="87"/>
      <c r="F359" s="87">
        <f t="shared" si="109"/>
        <v>0</v>
      </c>
      <c r="G359" s="87">
        <f t="shared" si="110"/>
        <v>0</v>
      </c>
      <c r="H359" s="87">
        <f t="shared" si="111"/>
        <v>0</v>
      </c>
      <c r="I359" s="223">
        <f t="shared" si="108"/>
        <v>0</v>
      </c>
      <c r="J359" s="210"/>
      <c r="K359" s="46"/>
    </row>
    <row r="360" spans="2:12" ht="15" hidden="1" customHeight="1" x14ac:dyDescent="0.3"/>
    <row r="361" spans="2:12" ht="12" hidden="1" customHeight="1" x14ac:dyDescent="0.3">
      <c r="B361" s="80" t="e">
        <f>$N$17</f>
        <v>#REF!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220">
        <f t="shared" ref="I361:I370" si="112">SUM(D361:H361)</f>
        <v>0</v>
      </c>
      <c r="J361" s="210"/>
      <c r="K361" s="46"/>
    </row>
    <row r="362" spans="2:12" ht="12" hidden="1" customHeight="1" x14ac:dyDescent="0.3">
      <c r="B362" s="83" t="e">
        <f>$N$18</f>
        <v>#REF!</v>
      </c>
      <c r="C362" s="84"/>
      <c r="D362" s="85"/>
      <c r="E362" s="84"/>
      <c r="F362" s="84">
        <f t="shared" ref="F362:F370" si="113">COUNTIF($I$34,N18)</f>
        <v>0</v>
      </c>
      <c r="G362" s="84">
        <f t="shared" ref="G362:G370" si="114">COUNTIF($J$34,N18)</f>
        <v>0</v>
      </c>
      <c r="H362" s="84">
        <f t="shared" ref="H362:H370" si="115">COUNTIF($K$34,N18)</f>
        <v>0</v>
      </c>
      <c r="I362" s="221">
        <f t="shared" si="112"/>
        <v>0</v>
      </c>
      <c r="J362" s="210"/>
      <c r="K362" s="46"/>
    </row>
    <row r="363" spans="2:12" ht="12" hidden="1" customHeight="1" x14ac:dyDescent="0.3">
      <c r="B363" s="83" t="e">
        <f>$N$19</f>
        <v>#REF!</v>
      </c>
      <c r="C363" s="84"/>
      <c r="D363" s="85"/>
      <c r="E363" s="84"/>
      <c r="F363" s="84">
        <f t="shared" si="113"/>
        <v>0</v>
      </c>
      <c r="G363" s="84">
        <f t="shared" si="114"/>
        <v>0</v>
      </c>
      <c r="H363" s="84">
        <f t="shared" si="115"/>
        <v>0</v>
      </c>
      <c r="I363" s="221">
        <f t="shared" si="112"/>
        <v>0</v>
      </c>
      <c r="J363" s="210"/>
      <c r="K363" s="46"/>
    </row>
    <row r="364" spans="2:12" ht="12" hidden="1" customHeight="1" x14ac:dyDescent="0.3">
      <c r="B364" s="83" t="e">
        <f>$N$20</f>
        <v>#REF!</v>
      </c>
      <c r="C364" s="84"/>
      <c r="D364" s="85"/>
      <c r="E364" s="84"/>
      <c r="F364" s="84">
        <f t="shared" si="113"/>
        <v>0</v>
      </c>
      <c r="G364" s="84">
        <f t="shared" si="114"/>
        <v>0</v>
      </c>
      <c r="H364" s="84">
        <f t="shared" si="115"/>
        <v>0</v>
      </c>
      <c r="I364" s="221">
        <f t="shared" si="112"/>
        <v>0</v>
      </c>
      <c r="J364" s="210"/>
      <c r="K364" s="46"/>
    </row>
    <row r="365" spans="2:12" ht="12" hidden="1" customHeight="1" thickBot="1" x14ac:dyDescent="0.3">
      <c r="B365" s="83" t="e">
        <f>$N$21</f>
        <v>#REF!</v>
      </c>
      <c r="C365" s="84"/>
      <c r="D365" s="85"/>
      <c r="E365" s="84"/>
      <c r="F365" s="84">
        <f t="shared" si="113"/>
        <v>0</v>
      </c>
      <c r="G365" s="84">
        <f t="shared" si="114"/>
        <v>0</v>
      </c>
      <c r="H365" s="84">
        <f t="shared" si="115"/>
        <v>0</v>
      </c>
      <c r="I365" s="221">
        <f t="shared" si="112"/>
        <v>0</v>
      </c>
      <c r="J365" s="210"/>
      <c r="K365" s="46"/>
    </row>
    <row r="366" spans="2:12" ht="12" hidden="1" customHeight="1" thickBot="1" x14ac:dyDescent="0.3">
      <c r="B366" s="83" t="e">
        <f>$N$22</f>
        <v>#REF!</v>
      </c>
      <c r="C366" s="84"/>
      <c r="D366" s="85"/>
      <c r="E366" s="84"/>
      <c r="F366" s="84">
        <f t="shared" si="113"/>
        <v>0</v>
      </c>
      <c r="G366" s="84">
        <f t="shared" si="114"/>
        <v>0</v>
      </c>
      <c r="H366" s="84">
        <f t="shared" si="115"/>
        <v>0</v>
      </c>
      <c r="I366" s="221">
        <f t="shared" si="112"/>
        <v>0</v>
      </c>
      <c r="J366" s="210"/>
      <c r="K366" s="222" t="e">
        <f>#REF!</f>
        <v>#REF!</v>
      </c>
      <c r="L366" s="270"/>
    </row>
    <row r="367" spans="2:12" ht="12" hidden="1" customHeight="1" x14ac:dyDescent="0.3">
      <c r="B367" s="83" t="e">
        <f>$N$23</f>
        <v>#REF!</v>
      </c>
      <c r="C367" s="84"/>
      <c r="D367" s="85"/>
      <c r="E367" s="84"/>
      <c r="F367" s="84">
        <f t="shared" si="113"/>
        <v>0</v>
      </c>
      <c r="G367" s="84">
        <f t="shared" si="114"/>
        <v>0</v>
      </c>
      <c r="H367" s="84">
        <f t="shared" si="115"/>
        <v>0</v>
      </c>
      <c r="I367" s="221">
        <f t="shared" si="112"/>
        <v>0</v>
      </c>
      <c r="J367" s="210"/>
      <c r="K367" s="210"/>
    </row>
    <row r="368" spans="2:12" ht="12" hidden="1" customHeight="1" x14ac:dyDescent="0.3">
      <c r="B368" s="83" t="e">
        <f>$N$24</f>
        <v>#REF!</v>
      </c>
      <c r="C368" s="84"/>
      <c r="D368" s="85"/>
      <c r="E368" s="84"/>
      <c r="F368" s="84">
        <f t="shared" si="113"/>
        <v>0</v>
      </c>
      <c r="G368" s="84">
        <f t="shared" si="114"/>
        <v>0</v>
      </c>
      <c r="H368" s="84">
        <f t="shared" si="115"/>
        <v>0</v>
      </c>
      <c r="I368" s="221">
        <f t="shared" si="112"/>
        <v>0</v>
      </c>
      <c r="J368" s="210"/>
      <c r="K368" s="46"/>
    </row>
    <row r="369" spans="2:11" ht="12" hidden="1" customHeight="1" x14ac:dyDescent="0.3">
      <c r="B369" s="83" t="e">
        <f>$N$25</f>
        <v>#REF!</v>
      </c>
      <c r="C369" s="84"/>
      <c r="D369" s="85"/>
      <c r="E369" s="84"/>
      <c r="F369" s="84">
        <f t="shared" si="113"/>
        <v>0</v>
      </c>
      <c r="G369" s="84">
        <f t="shared" si="114"/>
        <v>0</v>
      </c>
      <c r="H369" s="84">
        <f t="shared" si="115"/>
        <v>0</v>
      </c>
      <c r="I369" s="221">
        <f t="shared" si="112"/>
        <v>0</v>
      </c>
      <c r="J369" s="210"/>
      <c r="K369" s="46"/>
    </row>
    <row r="370" spans="2:11" ht="12" hidden="1" customHeight="1" x14ac:dyDescent="0.3">
      <c r="B370" s="86" t="e">
        <f>$N$26</f>
        <v>#REF!</v>
      </c>
      <c r="C370" s="87"/>
      <c r="D370" s="88"/>
      <c r="E370" s="87"/>
      <c r="F370" s="87">
        <f t="shared" si="113"/>
        <v>0</v>
      </c>
      <c r="G370" s="87">
        <f t="shared" si="114"/>
        <v>0</v>
      </c>
      <c r="H370" s="87">
        <f t="shared" si="115"/>
        <v>0</v>
      </c>
      <c r="I370" s="223">
        <f t="shared" si="112"/>
        <v>0</v>
      </c>
      <c r="J370" s="210"/>
      <c r="K370" s="46"/>
    </row>
    <row r="371" spans="2:11" ht="15" hidden="1" customHeight="1" x14ac:dyDescent="0.3"/>
    <row r="372" spans="2:11" ht="11.25" hidden="1" customHeight="1" x14ac:dyDescent="0.3">
      <c r="B372" s="80" t="e">
        <f>$N$17</f>
        <v>#REF!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220">
        <f t="shared" ref="I372:I381" si="116">SUM(D372:H372)</f>
        <v>0</v>
      </c>
      <c r="J372" s="210"/>
      <c r="K372" s="46"/>
    </row>
    <row r="373" spans="2:11" ht="11.25" hidden="1" customHeight="1" x14ac:dyDescent="0.3">
      <c r="B373" s="83" t="e">
        <f>$N$18</f>
        <v>#REF!</v>
      </c>
      <c r="C373" s="84"/>
      <c r="D373" s="85"/>
      <c r="E373" s="84"/>
      <c r="F373" s="84">
        <f t="shared" ref="F373:F381" si="117">COUNTIF($I$35,N18)</f>
        <v>0</v>
      </c>
      <c r="G373" s="84">
        <f t="shared" ref="G373:G381" si="118">COUNTIF($J$35,N18)</f>
        <v>0</v>
      </c>
      <c r="H373" s="84">
        <f t="shared" ref="H373:H381" si="119">COUNTIF($K$35,N18)</f>
        <v>0</v>
      </c>
      <c r="I373" s="221">
        <f t="shared" si="116"/>
        <v>0</v>
      </c>
      <c r="J373" s="210"/>
      <c r="K373" s="46"/>
    </row>
    <row r="374" spans="2:11" ht="11.25" hidden="1" customHeight="1" x14ac:dyDescent="0.3">
      <c r="B374" s="83" t="e">
        <f>$N$19</f>
        <v>#REF!</v>
      </c>
      <c r="C374" s="84"/>
      <c r="D374" s="85"/>
      <c r="E374" s="84"/>
      <c r="F374" s="84">
        <f t="shared" si="117"/>
        <v>0</v>
      </c>
      <c r="G374" s="84">
        <f t="shared" si="118"/>
        <v>0</v>
      </c>
      <c r="H374" s="84">
        <f t="shared" si="119"/>
        <v>0</v>
      </c>
      <c r="I374" s="221">
        <f t="shared" si="116"/>
        <v>0</v>
      </c>
      <c r="J374" s="210"/>
      <c r="K374" s="46"/>
    </row>
    <row r="375" spans="2:11" ht="11.25" hidden="1" customHeight="1" x14ac:dyDescent="0.3">
      <c r="B375" s="83" t="e">
        <f>$N$20</f>
        <v>#REF!</v>
      </c>
      <c r="C375" s="84"/>
      <c r="D375" s="85"/>
      <c r="E375" s="84"/>
      <c r="F375" s="84">
        <f t="shared" si="117"/>
        <v>0</v>
      </c>
      <c r="G375" s="84">
        <f t="shared" si="118"/>
        <v>0</v>
      </c>
      <c r="H375" s="84">
        <f t="shared" si="119"/>
        <v>0</v>
      </c>
      <c r="I375" s="221">
        <f t="shared" si="116"/>
        <v>0</v>
      </c>
      <c r="J375" s="210"/>
      <c r="K375" s="46"/>
    </row>
    <row r="376" spans="2:11" ht="11.25" hidden="1" customHeight="1" thickBot="1" x14ac:dyDescent="0.3">
      <c r="B376" s="83" t="e">
        <f>$N$21</f>
        <v>#REF!</v>
      </c>
      <c r="C376" s="84"/>
      <c r="D376" s="85"/>
      <c r="E376" s="84"/>
      <c r="F376" s="84">
        <f t="shared" si="117"/>
        <v>0</v>
      </c>
      <c r="G376" s="84">
        <f t="shared" si="118"/>
        <v>0</v>
      </c>
      <c r="H376" s="84">
        <f t="shared" si="119"/>
        <v>0</v>
      </c>
      <c r="I376" s="221">
        <f t="shared" si="116"/>
        <v>0</v>
      </c>
      <c r="J376" s="210"/>
      <c r="K376" s="46"/>
    </row>
    <row r="377" spans="2:11" ht="11.25" hidden="1" customHeight="1" thickBot="1" x14ac:dyDescent="0.3">
      <c r="B377" s="83" t="e">
        <f>$N$22</f>
        <v>#REF!</v>
      </c>
      <c r="C377" s="84"/>
      <c r="D377" s="85"/>
      <c r="E377" s="84"/>
      <c r="F377" s="84">
        <f t="shared" si="117"/>
        <v>0</v>
      </c>
      <c r="G377" s="84">
        <f t="shared" si="118"/>
        <v>0</v>
      </c>
      <c r="H377" s="84">
        <f t="shared" si="119"/>
        <v>0</v>
      </c>
      <c r="I377" s="221">
        <f t="shared" si="116"/>
        <v>0</v>
      </c>
      <c r="J377" s="210"/>
      <c r="K377" s="222" t="e">
        <f>#REF!</f>
        <v>#REF!</v>
      </c>
    </row>
    <row r="378" spans="2:11" ht="11.25" hidden="1" customHeight="1" x14ac:dyDescent="0.3">
      <c r="B378" s="83" t="e">
        <f>$N$23</f>
        <v>#REF!</v>
      </c>
      <c r="C378" s="84"/>
      <c r="D378" s="85"/>
      <c r="E378" s="84"/>
      <c r="F378" s="84">
        <f t="shared" si="117"/>
        <v>0</v>
      </c>
      <c r="G378" s="84">
        <f t="shared" si="118"/>
        <v>0</v>
      </c>
      <c r="H378" s="84">
        <f t="shared" si="119"/>
        <v>0</v>
      </c>
      <c r="I378" s="221">
        <f t="shared" si="116"/>
        <v>0</v>
      </c>
      <c r="J378" s="210"/>
      <c r="K378" s="210"/>
    </row>
    <row r="379" spans="2:11" ht="11.25" hidden="1" customHeight="1" x14ac:dyDescent="0.3">
      <c r="B379" s="83" t="e">
        <f>$N$24</f>
        <v>#REF!</v>
      </c>
      <c r="C379" s="84"/>
      <c r="D379" s="85"/>
      <c r="E379" s="84"/>
      <c r="F379" s="84">
        <f t="shared" si="117"/>
        <v>0</v>
      </c>
      <c r="G379" s="84">
        <f t="shared" si="118"/>
        <v>0</v>
      </c>
      <c r="H379" s="84">
        <f t="shared" si="119"/>
        <v>0</v>
      </c>
      <c r="I379" s="221">
        <f t="shared" si="116"/>
        <v>0</v>
      </c>
      <c r="J379" s="210"/>
      <c r="K379" s="46"/>
    </row>
    <row r="380" spans="2:11" ht="11.25" hidden="1" customHeight="1" x14ac:dyDescent="0.3">
      <c r="B380" s="83" t="e">
        <f>$N$25</f>
        <v>#REF!</v>
      </c>
      <c r="C380" s="84"/>
      <c r="D380" s="85"/>
      <c r="E380" s="84"/>
      <c r="F380" s="84">
        <f t="shared" si="117"/>
        <v>0</v>
      </c>
      <c r="G380" s="84">
        <f t="shared" si="118"/>
        <v>0</v>
      </c>
      <c r="H380" s="84">
        <f t="shared" si="119"/>
        <v>0</v>
      </c>
      <c r="I380" s="221">
        <f t="shared" si="116"/>
        <v>0</v>
      </c>
      <c r="J380" s="210"/>
      <c r="K380" s="46"/>
    </row>
    <row r="381" spans="2:11" ht="11.25" hidden="1" customHeight="1" x14ac:dyDescent="0.3">
      <c r="B381" s="86" t="e">
        <f>$N$26</f>
        <v>#REF!</v>
      </c>
      <c r="C381" s="87"/>
      <c r="D381" s="88"/>
      <c r="E381" s="87"/>
      <c r="F381" s="87">
        <f t="shared" si="117"/>
        <v>0</v>
      </c>
      <c r="G381" s="87">
        <f t="shared" si="118"/>
        <v>0</v>
      </c>
      <c r="H381" s="87">
        <f t="shared" si="119"/>
        <v>0</v>
      </c>
      <c r="I381" s="223">
        <f t="shared" si="116"/>
        <v>0</v>
      </c>
      <c r="J381" s="210"/>
      <c r="K381" s="46"/>
    </row>
    <row r="382" spans="2:11" ht="15" hidden="1" customHeight="1" x14ac:dyDescent="0.3"/>
    <row r="383" spans="2:11" ht="11.25" hidden="1" customHeight="1" x14ac:dyDescent="0.3">
      <c r="B383" s="80" t="e">
        <f>$N$17</f>
        <v>#REF!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220">
        <f t="shared" ref="I383:I392" si="120">SUM(D383:H383)</f>
        <v>0</v>
      </c>
      <c r="J383" s="210"/>
      <c r="K383" s="46"/>
    </row>
    <row r="384" spans="2:11" ht="11.25" hidden="1" customHeight="1" x14ac:dyDescent="0.3">
      <c r="B384" s="83" t="e">
        <f>$N$18</f>
        <v>#REF!</v>
      </c>
      <c r="C384" s="84"/>
      <c r="D384" s="85"/>
      <c r="E384" s="84"/>
      <c r="F384" s="84">
        <f t="shared" ref="F384:F392" si="121">COUNTIF($I$36,N18)</f>
        <v>0</v>
      </c>
      <c r="G384" s="84">
        <f t="shared" ref="G384:G392" si="122">COUNTIF($J$36,N18)</f>
        <v>0</v>
      </c>
      <c r="H384" s="84">
        <f t="shared" ref="H384:H392" si="123">COUNTIF($K$36,N18)</f>
        <v>0</v>
      </c>
      <c r="I384" s="221">
        <f t="shared" si="120"/>
        <v>0</v>
      </c>
      <c r="J384" s="210"/>
      <c r="K384" s="46"/>
    </row>
    <row r="385" spans="2:12" ht="11.25" hidden="1" customHeight="1" x14ac:dyDescent="0.3">
      <c r="B385" s="83" t="e">
        <f>$N$19</f>
        <v>#REF!</v>
      </c>
      <c r="C385" s="84"/>
      <c r="D385" s="85"/>
      <c r="E385" s="84"/>
      <c r="F385" s="84">
        <f t="shared" si="121"/>
        <v>0</v>
      </c>
      <c r="G385" s="84">
        <f t="shared" si="122"/>
        <v>0</v>
      </c>
      <c r="H385" s="84">
        <f t="shared" si="123"/>
        <v>0</v>
      </c>
      <c r="I385" s="221">
        <f t="shared" si="120"/>
        <v>0</v>
      </c>
      <c r="J385" s="210"/>
      <c r="K385" s="46"/>
    </row>
    <row r="386" spans="2:12" ht="11.25" hidden="1" customHeight="1" x14ac:dyDescent="0.3">
      <c r="B386" s="83" t="e">
        <f>$N$20</f>
        <v>#REF!</v>
      </c>
      <c r="C386" s="84"/>
      <c r="D386" s="85"/>
      <c r="E386" s="84"/>
      <c r="F386" s="84">
        <f t="shared" si="121"/>
        <v>0</v>
      </c>
      <c r="G386" s="84">
        <f t="shared" si="122"/>
        <v>0</v>
      </c>
      <c r="H386" s="84">
        <f t="shared" si="123"/>
        <v>0</v>
      </c>
      <c r="I386" s="221">
        <f t="shared" si="120"/>
        <v>0</v>
      </c>
      <c r="J386" s="210"/>
      <c r="K386" s="46"/>
    </row>
    <row r="387" spans="2:12" ht="11.25" hidden="1" customHeight="1" thickBot="1" x14ac:dyDescent="0.3">
      <c r="B387" s="83" t="e">
        <f>$N$21</f>
        <v>#REF!</v>
      </c>
      <c r="C387" s="84"/>
      <c r="D387" s="85"/>
      <c r="E387" s="84"/>
      <c r="F387" s="84">
        <f t="shared" si="121"/>
        <v>0</v>
      </c>
      <c r="G387" s="84">
        <f t="shared" si="122"/>
        <v>0</v>
      </c>
      <c r="H387" s="84">
        <f t="shared" si="123"/>
        <v>0</v>
      </c>
      <c r="I387" s="221">
        <f t="shared" si="120"/>
        <v>0</v>
      </c>
      <c r="J387" s="210"/>
      <c r="K387" s="46"/>
    </row>
    <row r="388" spans="2:12" ht="11.25" hidden="1" customHeight="1" thickBot="1" x14ac:dyDescent="0.3">
      <c r="B388" s="83" t="e">
        <f>$N$22</f>
        <v>#REF!</v>
      </c>
      <c r="C388" s="84"/>
      <c r="D388" s="85"/>
      <c r="E388" s="84"/>
      <c r="F388" s="84">
        <f t="shared" si="121"/>
        <v>0</v>
      </c>
      <c r="G388" s="84">
        <f t="shared" si="122"/>
        <v>0</v>
      </c>
      <c r="H388" s="84">
        <f t="shared" si="123"/>
        <v>0</v>
      </c>
      <c r="I388" s="221">
        <f t="shared" si="120"/>
        <v>0</v>
      </c>
      <c r="J388" s="210"/>
      <c r="K388" s="222" t="e">
        <f>#REF!</f>
        <v>#REF!</v>
      </c>
      <c r="L388" s="271"/>
    </row>
    <row r="389" spans="2:12" ht="11.25" hidden="1" customHeight="1" x14ac:dyDescent="0.3">
      <c r="B389" s="83" t="e">
        <f>$N$23</f>
        <v>#REF!</v>
      </c>
      <c r="C389" s="84"/>
      <c r="D389" s="85"/>
      <c r="E389" s="84"/>
      <c r="F389" s="84">
        <f t="shared" si="121"/>
        <v>0</v>
      </c>
      <c r="G389" s="84">
        <f t="shared" si="122"/>
        <v>0</v>
      </c>
      <c r="H389" s="84">
        <f t="shared" si="123"/>
        <v>0</v>
      </c>
      <c r="I389" s="221">
        <f t="shared" si="120"/>
        <v>0</v>
      </c>
      <c r="J389" s="210"/>
      <c r="K389" s="210"/>
    </row>
    <row r="390" spans="2:12" ht="11.25" hidden="1" customHeight="1" x14ac:dyDescent="0.3">
      <c r="B390" s="83" t="e">
        <f>$N$24</f>
        <v>#REF!</v>
      </c>
      <c r="C390" s="84"/>
      <c r="D390" s="85"/>
      <c r="E390" s="84"/>
      <c r="F390" s="84">
        <f t="shared" si="121"/>
        <v>0</v>
      </c>
      <c r="G390" s="84">
        <f t="shared" si="122"/>
        <v>0</v>
      </c>
      <c r="H390" s="84">
        <f t="shared" si="123"/>
        <v>0</v>
      </c>
      <c r="I390" s="221">
        <f t="shared" si="120"/>
        <v>0</v>
      </c>
      <c r="J390" s="210"/>
      <c r="K390" s="46"/>
    </row>
    <row r="391" spans="2:12" ht="11.25" hidden="1" customHeight="1" x14ac:dyDescent="0.3">
      <c r="B391" s="83" t="e">
        <f>$N$25</f>
        <v>#REF!</v>
      </c>
      <c r="C391" s="84"/>
      <c r="D391" s="85"/>
      <c r="E391" s="84"/>
      <c r="F391" s="84">
        <f t="shared" si="121"/>
        <v>0</v>
      </c>
      <c r="G391" s="84">
        <f t="shared" si="122"/>
        <v>0</v>
      </c>
      <c r="H391" s="84">
        <f t="shared" si="123"/>
        <v>0</v>
      </c>
      <c r="I391" s="221">
        <f t="shared" si="120"/>
        <v>0</v>
      </c>
      <c r="J391" s="210"/>
      <c r="K391" s="46"/>
    </row>
    <row r="392" spans="2:12" ht="11.25" hidden="1" customHeight="1" x14ac:dyDescent="0.3">
      <c r="B392" s="86" t="e">
        <f>$N$26</f>
        <v>#REF!</v>
      </c>
      <c r="C392" s="87"/>
      <c r="D392" s="88"/>
      <c r="E392" s="87"/>
      <c r="F392" s="87">
        <f t="shared" si="121"/>
        <v>0</v>
      </c>
      <c r="G392" s="87">
        <f t="shared" si="122"/>
        <v>0</v>
      </c>
      <c r="H392" s="87">
        <f t="shared" si="123"/>
        <v>0</v>
      </c>
      <c r="I392" s="223">
        <f t="shared" si="120"/>
        <v>0</v>
      </c>
      <c r="J392" s="210"/>
      <c r="K392" s="46"/>
    </row>
    <row r="393" spans="2:12" ht="15" hidden="1" customHeight="1" x14ac:dyDescent="0.3">
      <c r="D393" s="11">
        <f>(COUNTIF($I$12:$K$34,N18))</f>
        <v>0</v>
      </c>
    </row>
    <row r="394" spans="2:12" ht="11.25" hidden="1" customHeight="1" x14ac:dyDescent="0.3">
      <c r="B394" s="80" t="e">
        <f>$N$17</f>
        <v>#REF!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220">
        <f t="shared" ref="I394:I403" si="124">SUM(D394:H394)</f>
        <v>0</v>
      </c>
      <c r="J394" s="210"/>
      <c r="K394" s="46"/>
    </row>
    <row r="395" spans="2:12" ht="11.25" hidden="1" customHeight="1" x14ac:dyDescent="0.3">
      <c r="B395" s="83" t="e">
        <f>$N$18</f>
        <v>#REF!</v>
      </c>
      <c r="C395" s="84"/>
      <c r="D395" s="85"/>
      <c r="E395" s="84"/>
      <c r="F395" s="84">
        <f t="shared" ref="F395:F403" si="125">COUNTIF($I$37,N18)</f>
        <v>0</v>
      </c>
      <c r="G395" s="84">
        <f t="shared" ref="G395:G403" si="126">COUNTIF($J$37,N18)</f>
        <v>0</v>
      </c>
      <c r="H395" s="84">
        <f t="shared" ref="H395:H403" si="127">COUNTIF($K$37,N18)</f>
        <v>0</v>
      </c>
      <c r="I395" s="221">
        <f t="shared" si="124"/>
        <v>0</v>
      </c>
      <c r="J395" s="210"/>
      <c r="K395" s="46"/>
    </row>
    <row r="396" spans="2:12" ht="11.25" hidden="1" customHeight="1" x14ac:dyDescent="0.3">
      <c r="B396" s="83" t="e">
        <f>$N$19</f>
        <v>#REF!</v>
      </c>
      <c r="C396" s="84"/>
      <c r="D396" s="85"/>
      <c r="E396" s="84"/>
      <c r="F396" s="84">
        <f t="shared" si="125"/>
        <v>0</v>
      </c>
      <c r="G396" s="84">
        <f t="shared" si="126"/>
        <v>0</v>
      </c>
      <c r="H396" s="84">
        <f t="shared" si="127"/>
        <v>0</v>
      </c>
      <c r="I396" s="221">
        <f t="shared" si="124"/>
        <v>0</v>
      </c>
      <c r="J396" s="210"/>
      <c r="K396" s="46"/>
    </row>
    <row r="397" spans="2:12" ht="11.25" hidden="1" customHeight="1" x14ac:dyDescent="0.3">
      <c r="B397" s="83" t="e">
        <f>$N$20</f>
        <v>#REF!</v>
      </c>
      <c r="C397" s="84"/>
      <c r="D397" s="85"/>
      <c r="E397" s="84"/>
      <c r="F397" s="84">
        <f t="shared" si="125"/>
        <v>0</v>
      </c>
      <c r="G397" s="84">
        <f t="shared" si="126"/>
        <v>0</v>
      </c>
      <c r="H397" s="84">
        <f t="shared" si="127"/>
        <v>0</v>
      </c>
      <c r="I397" s="221">
        <f t="shared" si="124"/>
        <v>0</v>
      </c>
      <c r="J397" s="210"/>
      <c r="K397" s="46"/>
    </row>
    <row r="398" spans="2:12" ht="11.25" hidden="1" customHeight="1" thickBot="1" x14ac:dyDescent="0.3">
      <c r="B398" s="83" t="e">
        <f>$N$21</f>
        <v>#REF!</v>
      </c>
      <c r="C398" s="84"/>
      <c r="D398" s="85"/>
      <c r="E398" s="84"/>
      <c r="F398" s="84">
        <f t="shared" si="125"/>
        <v>0</v>
      </c>
      <c r="G398" s="84">
        <f t="shared" si="126"/>
        <v>0</v>
      </c>
      <c r="H398" s="84">
        <f t="shared" si="127"/>
        <v>0</v>
      </c>
      <c r="I398" s="221">
        <f t="shared" si="124"/>
        <v>0</v>
      </c>
      <c r="J398" s="210"/>
      <c r="K398" s="46"/>
    </row>
    <row r="399" spans="2:12" ht="11.25" hidden="1" customHeight="1" thickBot="1" x14ac:dyDescent="0.3">
      <c r="B399" s="83" t="e">
        <f>$N$22</f>
        <v>#REF!</v>
      </c>
      <c r="C399" s="84"/>
      <c r="D399" s="85"/>
      <c r="E399" s="84"/>
      <c r="F399" s="84">
        <f t="shared" si="125"/>
        <v>0</v>
      </c>
      <c r="G399" s="84">
        <f t="shared" si="126"/>
        <v>0</v>
      </c>
      <c r="H399" s="84">
        <f t="shared" si="127"/>
        <v>0</v>
      </c>
      <c r="I399" s="221">
        <f t="shared" si="124"/>
        <v>0</v>
      </c>
      <c r="J399" s="210"/>
      <c r="K399" s="222" t="e">
        <f>#REF!</f>
        <v>#REF!</v>
      </c>
    </row>
    <row r="400" spans="2:12" ht="11.25" hidden="1" customHeight="1" x14ac:dyDescent="0.3">
      <c r="B400" s="83" t="e">
        <f>$N$23</f>
        <v>#REF!</v>
      </c>
      <c r="C400" s="84"/>
      <c r="D400" s="85"/>
      <c r="E400" s="84"/>
      <c r="F400" s="84">
        <f t="shared" si="125"/>
        <v>0</v>
      </c>
      <c r="G400" s="84">
        <f t="shared" si="126"/>
        <v>0</v>
      </c>
      <c r="H400" s="84">
        <f t="shared" si="127"/>
        <v>0</v>
      </c>
      <c r="I400" s="221">
        <f t="shared" si="124"/>
        <v>0</v>
      </c>
      <c r="J400" s="210"/>
      <c r="K400" s="210"/>
    </row>
    <row r="401" spans="2:11" ht="11.25" hidden="1" customHeight="1" x14ac:dyDescent="0.3">
      <c r="B401" s="83" t="e">
        <f>$N$24</f>
        <v>#REF!</v>
      </c>
      <c r="C401" s="84"/>
      <c r="D401" s="85"/>
      <c r="E401" s="84"/>
      <c r="F401" s="84">
        <f t="shared" si="125"/>
        <v>0</v>
      </c>
      <c r="G401" s="84">
        <f t="shared" si="126"/>
        <v>0</v>
      </c>
      <c r="H401" s="84">
        <f t="shared" si="127"/>
        <v>0</v>
      </c>
      <c r="I401" s="221">
        <f t="shared" si="124"/>
        <v>0</v>
      </c>
      <c r="J401" s="210"/>
      <c r="K401" s="46"/>
    </row>
    <row r="402" spans="2:11" ht="11.25" hidden="1" customHeight="1" x14ac:dyDescent="0.3">
      <c r="B402" s="83" t="e">
        <f>$N$25</f>
        <v>#REF!</v>
      </c>
      <c r="C402" s="84"/>
      <c r="D402" s="85"/>
      <c r="E402" s="84"/>
      <c r="F402" s="84">
        <f t="shared" si="125"/>
        <v>0</v>
      </c>
      <c r="G402" s="84">
        <f t="shared" si="126"/>
        <v>0</v>
      </c>
      <c r="H402" s="84">
        <f t="shared" si="127"/>
        <v>0</v>
      </c>
      <c r="I402" s="221">
        <f t="shared" si="124"/>
        <v>0</v>
      </c>
      <c r="J402" s="210"/>
      <c r="K402" s="46"/>
    </row>
    <row r="403" spans="2:11" ht="11.25" hidden="1" customHeight="1" x14ac:dyDescent="0.3">
      <c r="B403" s="86" t="e">
        <f>$N$26</f>
        <v>#REF!</v>
      </c>
      <c r="C403" s="87"/>
      <c r="D403" s="88"/>
      <c r="E403" s="87"/>
      <c r="F403" s="87">
        <f t="shared" si="125"/>
        <v>0</v>
      </c>
      <c r="G403" s="87">
        <f t="shared" si="126"/>
        <v>0</v>
      </c>
      <c r="H403" s="87">
        <f t="shared" si="127"/>
        <v>0</v>
      </c>
      <c r="I403" s="223">
        <f t="shared" si="124"/>
        <v>0</v>
      </c>
      <c r="J403" s="210"/>
      <c r="K403" s="46"/>
    </row>
    <row r="404" spans="2:11" ht="15" hidden="1" customHeight="1" x14ac:dyDescent="0.3"/>
    <row r="405" spans="2:11" ht="11.25" hidden="1" customHeight="1" x14ac:dyDescent="0.3">
      <c r="B405" s="105" t="e">
        <f>$N$17</f>
        <v>#REF!</v>
      </c>
      <c r="C405" s="106"/>
      <c r="D405" s="107"/>
      <c r="E405" s="106"/>
      <c r="F405" s="106">
        <f>COUNTIF($I$46,N17)</f>
        <v>0</v>
      </c>
      <c r="G405" s="106">
        <f>COUNTIF($J$46,N17)</f>
        <v>0</v>
      </c>
      <c r="H405" s="106">
        <f>COUNTIF($K$46,N17)</f>
        <v>0</v>
      </c>
      <c r="I405" s="224">
        <f t="shared" ref="I405:I414" si="128">SUM(D405:H405)</f>
        <v>0</v>
      </c>
      <c r="J405" s="210"/>
      <c r="K405" s="46"/>
    </row>
    <row r="406" spans="2:11" ht="11.25" hidden="1" customHeight="1" x14ac:dyDescent="0.3">
      <c r="B406" s="108" t="e">
        <f>$N$18</f>
        <v>#REF!</v>
      </c>
      <c r="C406" s="109"/>
      <c r="D406" s="110"/>
      <c r="E406" s="109"/>
      <c r="F406" s="109">
        <f t="shared" ref="F406:F414" si="129">COUNTIF($I$46,N18)</f>
        <v>0</v>
      </c>
      <c r="G406" s="109">
        <f t="shared" ref="G406:G414" si="130">COUNTIF($J$46,N18)</f>
        <v>0</v>
      </c>
      <c r="H406" s="109">
        <f t="shared" ref="H406:H414" si="131">COUNTIF($K$46,N18)</f>
        <v>0</v>
      </c>
      <c r="I406" s="225">
        <f t="shared" si="128"/>
        <v>0</v>
      </c>
      <c r="J406" s="210"/>
      <c r="K406" s="46"/>
    </row>
    <row r="407" spans="2:11" ht="11.25" hidden="1" customHeight="1" x14ac:dyDescent="0.3">
      <c r="B407" s="108" t="e">
        <f>$N$19</f>
        <v>#REF!</v>
      </c>
      <c r="C407" s="109"/>
      <c r="D407" s="110"/>
      <c r="E407" s="109"/>
      <c r="F407" s="109">
        <f t="shared" si="129"/>
        <v>0</v>
      </c>
      <c r="G407" s="109">
        <f t="shared" si="130"/>
        <v>0</v>
      </c>
      <c r="H407" s="109">
        <f t="shared" si="131"/>
        <v>0</v>
      </c>
      <c r="I407" s="225">
        <f t="shared" si="128"/>
        <v>0</v>
      </c>
      <c r="J407" s="210"/>
      <c r="K407" s="46"/>
    </row>
    <row r="408" spans="2:11" ht="11.25" hidden="1" customHeight="1" x14ac:dyDescent="0.3">
      <c r="B408" s="108" t="e">
        <f>$N$20</f>
        <v>#REF!</v>
      </c>
      <c r="C408" s="109"/>
      <c r="D408" s="110"/>
      <c r="E408" s="109"/>
      <c r="F408" s="109">
        <f t="shared" si="129"/>
        <v>0</v>
      </c>
      <c r="G408" s="109">
        <f t="shared" si="130"/>
        <v>0</v>
      </c>
      <c r="H408" s="109">
        <f t="shared" si="131"/>
        <v>0</v>
      </c>
      <c r="I408" s="225">
        <f t="shared" si="128"/>
        <v>0</v>
      </c>
      <c r="J408" s="210"/>
      <c r="K408" s="46"/>
    </row>
    <row r="409" spans="2:11" ht="11.25" hidden="1" customHeight="1" thickBot="1" x14ac:dyDescent="0.3">
      <c r="B409" s="108" t="e">
        <f>$N$21</f>
        <v>#REF!</v>
      </c>
      <c r="C409" s="109"/>
      <c r="D409" s="110"/>
      <c r="E409" s="109"/>
      <c r="F409" s="109">
        <f t="shared" si="129"/>
        <v>0</v>
      </c>
      <c r="G409" s="109">
        <f t="shared" si="130"/>
        <v>0</v>
      </c>
      <c r="H409" s="109">
        <f t="shared" si="131"/>
        <v>0</v>
      </c>
      <c r="I409" s="225">
        <f t="shared" si="128"/>
        <v>0</v>
      </c>
      <c r="J409" s="210"/>
      <c r="K409" s="46"/>
    </row>
    <row r="410" spans="2:11" ht="11.25" hidden="1" customHeight="1" thickBot="1" x14ac:dyDescent="0.3">
      <c r="B410" s="108" t="e">
        <f>$N$22</f>
        <v>#REF!</v>
      </c>
      <c r="C410" s="109"/>
      <c r="D410" s="110"/>
      <c r="E410" s="109"/>
      <c r="F410" s="109">
        <f t="shared" si="129"/>
        <v>0</v>
      </c>
      <c r="G410" s="109">
        <f t="shared" si="130"/>
        <v>0</v>
      </c>
      <c r="H410" s="109">
        <f t="shared" si="131"/>
        <v>0</v>
      </c>
      <c r="I410" s="225">
        <f t="shared" si="128"/>
        <v>0</v>
      </c>
      <c r="J410" s="210"/>
      <c r="K410" s="226" t="e">
        <f>#REF!</f>
        <v>#REF!</v>
      </c>
    </row>
    <row r="411" spans="2:11" ht="11.25" hidden="1" customHeight="1" x14ac:dyDescent="0.3">
      <c r="B411" s="108" t="e">
        <f>$N$23</f>
        <v>#REF!</v>
      </c>
      <c r="C411" s="109"/>
      <c r="D411" s="110"/>
      <c r="E411" s="109"/>
      <c r="F411" s="109">
        <f t="shared" si="129"/>
        <v>0</v>
      </c>
      <c r="G411" s="109">
        <f t="shared" si="130"/>
        <v>0</v>
      </c>
      <c r="H411" s="109">
        <f t="shared" si="131"/>
        <v>0</v>
      </c>
      <c r="I411" s="225">
        <f t="shared" si="128"/>
        <v>0</v>
      </c>
      <c r="J411" s="210"/>
      <c r="K411" s="210"/>
    </row>
    <row r="412" spans="2:11" ht="11.25" hidden="1" customHeight="1" x14ac:dyDescent="0.3">
      <c r="B412" s="108" t="e">
        <f>$N$24</f>
        <v>#REF!</v>
      </c>
      <c r="C412" s="109"/>
      <c r="D412" s="110"/>
      <c r="E412" s="109"/>
      <c r="F412" s="109">
        <f t="shared" si="129"/>
        <v>0</v>
      </c>
      <c r="G412" s="109">
        <f t="shared" si="130"/>
        <v>0</v>
      </c>
      <c r="H412" s="109">
        <f t="shared" si="131"/>
        <v>0</v>
      </c>
      <c r="I412" s="225">
        <f t="shared" si="128"/>
        <v>0</v>
      </c>
      <c r="J412" s="210"/>
      <c r="K412" s="46"/>
    </row>
    <row r="413" spans="2:11" ht="11.25" hidden="1" customHeight="1" x14ac:dyDescent="0.3">
      <c r="B413" s="108" t="e">
        <f>$N$25</f>
        <v>#REF!</v>
      </c>
      <c r="C413" s="109"/>
      <c r="D413" s="110"/>
      <c r="E413" s="109"/>
      <c r="F413" s="109">
        <f t="shared" si="129"/>
        <v>0</v>
      </c>
      <c r="G413" s="109">
        <f t="shared" si="130"/>
        <v>0</v>
      </c>
      <c r="H413" s="109">
        <f t="shared" si="131"/>
        <v>0</v>
      </c>
      <c r="I413" s="225">
        <f t="shared" si="128"/>
        <v>0</v>
      </c>
      <c r="J413" s="210"/>
      <c r="K413" s="46"/>
    </row>
    <row r="414" spans="2:11" ht="11.25" hidden="1" customHeight="1" x14ac:dyDescent="0.3">
      <c r="B414" s="111" t="e">
        <f>$N$26</f>
        <v>#REF!</v>
      </c>
      <c r="C414" s="112"/>
      <c r="D414" s="113"/>
      <c r="E414" s="112"/>
      <c r="F414" s="112">
        <f t="shared" si="129"/>
        <v>0</v>
      </c>
      <c r="G414" s="112">
        <f t="shared" si="130"/>
        <v>0</v>
      </c>
      <c r="H414" s="112">
        <f t="shared" si="131"/>
        <v>0</v>
      </c>
      <c r="I414" s="227">
        <f t="shared" si="128"/>
        <v>0</v>
      </c>
      <c r="J414" s="210"/>
      <c r="K414" s="46"/>
    </row>
    <row r="415" spans="2:11" ht="15" hidden="1" customHeight="1" x14ac:dyDescent="0.3"/>
    <row r="416" spans="2:11" ht="11.25" hidden="1" customHeight="1" x14ac:dyDescent="0.3">
      <c r="B416" s="105" t="e">
        <f>$N$17</f>
        <v>#REF!</v>
      </c>
      <c r="C416" s="106"/>
      <c r="D416" s="107"/>
      <c r="E416" s="106"/>
      <c r="F416" s="106">
        <f>COUNTIF($I$47,N17)</f>
        <v>0</v>
      </c>
      <c r="G416" s="106">
        <f>COUNTIF($J$47,N17)</f>
        <v>0</v>
      </c>
      <c r="H416" s="106">
        <f>COUNTIF($K$47,N17)</f>
        <v>0</v>
      </c>
      <c r="I416" s="224">
        <f t="shared" ref="I416:I425" si="132">SUM(D416:H416)</f>
        <v>0</v>
      </c>
      <c r="J416" s="210"/>
      <c r="K416" s="46"/>
    </row>
    <row r="417" spans="2:12" ht="11.25" hidden="1" customHeight="1" x14ac:dyDescent="0.3">
      <c r="B417" s="108" t="e">
        <f>$N$18</f>
        <v>#REF!</v>
      </c>
      <c r="C417" s="109"/>
      <c r="D417" s="110"/>
      <c r="E417" s="109"/>
      <c r="F417" s="109">
        <f t="shared" ref="F417:F425" si="133">COUNTIF($I$47,N18)</f>
        <v>0</v>
      </c>
      <c r="G417" s="109">
        <f t="shared" ref="G417:G425" si="134">COUNTIF($J$47,N18)</f>
        <v>0</v>
      </c>
      <c r="H417" s="109">
        <f t="shared" ref="H417:H425" si="135">COUNTIF($K$47,N18)</f>
        <v>0</v>
      </c>
      <c r="I417" s="225">
        <f t="shared" si="132"/>
        <v>0</v>
      </c>
      <c r="J417" s="210"/>
      <c r="K417" s="46"/>
    </row>
    <row r="418" spans="2:12" ht="11.25" hidden="1" customHeight="1" x14ac:dyDescent="0.3">
      <c r="B418" s="108" t="e">
        <f>$N$19</f>
        <v>#REF!</v>
      </c>
      <c r="C418" s="109"/>
      <c r="D418" s="110"/>
      <c r="E418" s="109"/>
      <c r="F418" s="109">
        <f t="shared" si="133"/>
        <v>0</v>
      </c>
      <c r="G418" s="109">
        <f t="shared" si="134"/>
        <v>0</v>
      </c>
      <c r="H418" s="109">
        <f t="shared" si="135"/>
        <v>0</v>
      </c>
      <c r="I418" s="225">
        <f t="shared" si="132"/>
        <v>0</v>
      </c>
      <c r="J418" s="210"/>
      <c r="K418" s="46"/>
    </row>
    <row r="419" spans="2:12" ht="11.25" hidden="1" customHeight="1" x14ac:dyDescent="0.3">
      <c r="B419" s="108" t="e">
        <f>$N$20</f>
        <v>#REF!</v>
      </c>
      <c r="C419" s="109"/>
      <c r="D419" s="110"/>
      <c r="E419" s="109"/>
      <c r="F419" s="109">
        <f t="shared" si="133"/>
        <v>0</v>
      </c>
      <c r="G419" s="109">
        <f t="shared" si="134"/>
        <v>0</v>
      </c>
      <c r="H419" s="109">
        <f t="shared" si="135"/>
        <v>0</v>
      </c>
      <c r="I419" s="225">
        <f t="shared" si="132"/>
        <v>0</v>
      </c>
      <c r="J419" s="210"/>
      <c r="K419" s="46"/>
    </row>
    <row r="420" spans="2:12" ht="11.25" hidden="1" customHeight="1" thickBot="1" x14ac:dyDescent="0.3">
      <c r="B420" s="108" t="e">
        <f>$N$21</f>
        <v>#REF!</v>
      </c>
      <c r="C420" s="109"/>
      <c r="D420" s="110"/>
      <c r="E420" s="109"/>
      <c r="F420" s="109">
        <f t="shared" si="133"/>
        <v>0</v>
      </c>
      <c r="G420" s="109">
        <f t="shared" si="134"/>
        <v>0</v>
      </c>
      <c r="H420" s="109">
        <f t="shared" si="135"/>
        <v>0</v>
      </c>
      <c r="I420" s="225">
        <f t="shared" si="132"/>
        <v>0</v>
      </c>
      <c r="J420" s="210"/>
      <c r="K420" s="46"/>
    </row>
    <row r="421" spans="2:12" ht="11.25" hidden="1" customHeight="1" thickBot="1" x14ac:dyDescent="0.3">
      <c r="B421" s="108" t="e">
        <f>$N$22</f>
        <v>#REF!</v>
      </c>
      <c r="C421" s="109"/>
      <c r="D421" s="110"/>
      <c r="E421" s="109"/>
      <c r="F421" s="109">
        <f t="shared" si="133"/>
        <v>0</v>
      </c>
      <c r="G421" s="109">
        <f t="shared" si="134"/>
        <v>0</v>
      </c>
      <c r="H421" s="109">
        <f t="shared" si="135"/>
        <v>0</v>
      </c>
      <c r="I421" s="225">
        <f t="shared" si="132"/>
        <v>0</v>
      </c>
      <c r="J421" s="210"/>
      <c r="K421" s="228" t="e">
        <f>#REF!</f>
        <v>#REF!</v>
      </c>
      <c r="L421" s="272"/>
    </row>
    <row r="422" spans="2:12" ht="11.25" hidden="1" customHeight="1" x14ac:dyDescent="0.3">
      <c r="B422" s="108" t="e">
        <f>$N$23</f>
        <v>#REF!</v>
      </c>
      <c r="C422" s="109"/>
      <c r="D422" s="110"/>
      <c r="E422" s="109"/>
      <c r="F422" s="109">
        <f t="shared" si="133"/>
        <v>0</v>
      </c>
      <c r="G422" s="109">
        <f t="shared" si="134"/>
        <v>0</v>
      </c>
      <c r="H422" s="109">
        <f t="shared" si="135"/>
        <v>0</v>
      </c>
      <c r="I422" s="225">
        <f t="shared" si="132"/>
        <v>0</v>
      </c>
      <c r="J422" s="210"/>
      <c r="K422" s="210"/>
    </row>
    <row r="423" spans="2:12" ht="11.25" hidden="1" customHeight="1" x14ac:dyDescent="0.3">
      <c r="B423" s="108" t="e">
        <f>$N$24</f>
        <v>#REF!</v>
      </c>
      <c r="C423" s="109"/>
      <c r="D423" s="110"/>
      <c r="E423" s="109"/>
      <c r="F423" s="109">
        <f t="shared" si="133"/>
        <v>0</v>
      </c>
      <c r="G423" s="109">
        <f t="shared" si="134"/>
        <v>0</v>
      </c>
      <c r="H423" s="109">
        <f t="shared" si="135"/>
        <v>0</v>
      </c>
      <c r="I423" s="225">
        <f t="shared" si="132"/>
        <v>0</v>
      </c>
      <c r="J423" s="210"/>
      <c r="K423" s="46"/>
    </row>
    <row r="424" spans="2:12" ht="11.25" hidden="1" customHeight="1" x14ac:dyDescent="0.3">
      <c r="B424" s="108" t="e">
        <f>$N$25</f>
        <v>#REF!</v>
      </c>
      <c r="C424" s="109"/>
      <c r="D424" s="110"/>
      <c r="E424" s="109"/>
      <c r="F424" s="109">
        <f t="shared" si="133"/>
        <v>0</v>
      </c>
      <c r="G424" s="109">
        <f t="shared" si="134"/>
        <v>0</v>
      </c>
      <c r="H424" s="109">
        <f t="shared" si="135"/>
        <v>0</v>
      </c>
      <c r="I424" s="225">
        <f t="shared" si="132"/>
        <v>0</v>
      </c>
      <c r="J424" s="210"/>
      <c r="K424" s="46"/>
    </row>
    <row r="425" spans="2:12" ht="11.25" hidden="1" customHeight="1" x14ac:dyDescent="0.3">
      <c r="B425" s="111" t="e">
        <f>$N$26</f>
        <v>#REF!</v>
      </c>
      <c r="C425" s="112"/>
      <c r="D425" s="113"/>
      <c r="E425" s="112"/>
      <c r="F425" s="112">
        <f t="shared" si="133"/>
        <v>0</v>
      </c>
      <c r="G425" s="112">
        <f t="shared" si="134"/>
        <v>0</v>
      </c>
      <c r="H425" s="112">
        <f t="shared" si="135"/>
        <v>0</v>
      </c>
      <c r="I425" s="227">
        <f t="shared" si="132"/>
        <v>0</v>
      </c>
      <c r="J425" s="210"/>
      <c r="K425" s="46"/>
    </row>
    <row r="426" spans="2:12" ht="15" hidden="1" customHeight="1" x14ac:dyDescent="0.3"/>
    <row r="427" spans="2:12" ht="11.25" hidden="1" customHeight="1" x14ac:dyDescent="0.3">
      <c r="B427" s="105" t="e">
        <f>$N$17</f>
        <v>#REF!</v>
      </c>
      <c r="C427" s="106"/>
      <c r="D427" s="107"/>
      <c r="E427" s="106"/>
      <c r="F427" s="106">
        <f>COUNTIF($I$48,N17)</f>
        <v>0</v>
      </c>
      <c r="G427" s="106">
        <f>COUNTIF($J$48,N17)</f>
        <v>0</v>
      </c>
      <c r="H427" s="106">
        <f>COUNTIF($K$48,N17)</f>
        <v>0</v>
      </c>
      <c r="I427" s="224">
        <f t="shared" ref="I427:I436" si="136">SUM(D427:H427)</f>
        <v>0</v>
      </c>
      <c r="J427" s="210"/>
      <c r="K427" s="46"/>
    </row>
    <row r="428" spans="2:12" ht="11.25" hidden="1" customHeight="1" x14ac:dyDescent="0.3">
      <c r="B428" s="108" t="e">
        <f>$N$18</f>
        <v>#REF!</v>
      </c>
      <c r="C428" s="109"/>
      <c r="D428" s="110"/>
      <c r="E428" s="109"/>
      <c r="F428" s="109">
        <f t="shared" ref="F428:F436" si="137">COUNTIF($I$48,N18)</f>
        <v>0</v>
      </c>
      <c r="G428" s="109">
        <f t="shared" ref="G428:G436" si="138">COUNTIF($J$48,N18)</f>
        <v>0</v>
      </c>
      <c r="H428" s="109">
        <f t="shared" ref="H428:H436" si="139">COUNTIF($K$48,N18)</f>
        <v>0</v>
      </c>
      <c r="I428" s="225">
        <f t="shared" si="136"/>
        <v>0</v>
      </c>
      <c r="J428" s="210"/>
      <c r="K428" s="46"/>
    </row>
    <row r="429" spans="2:12" ht="11.25" hidden="1" customHeight="1" x14ac:dyDescent="0.3">
      <c r="B429" s="108" t="e">
        <f>$N$19</f>
        <v>#REF!</v>
      </c>
      <c r="C429" s="109"/>
      <c r="D429" s="110"/>
      <c r="E429" s="109"/>
      <c r="F429" s="109">
        <f t="shared" si="137"/>
        <v>0</v>
      </c>
      <c r="G429" s="109">
        <f t="shared" si="138"/>
        <v>0</v>
      </c>
      <c r="H429" s="109">
        <f t="shared" si="139"/>
        <v>0</v>
      </c>
      <c r="I429" s="225">
        <f t="shared" si="136"/>
        <v>0</v>
      </c>
      <c r="J429" s="210"/>
      <c r="K429" s="46"/>
    </row>
    <row r="430" spans="2:12" ht="11.25" hidden="1" customHeight="1" x14ac:dyDescent="0.3">
      <c r="B430" s="108" t="e">
        <f>$N$20</f>
        <v>#REF!</v>
      </c>
      <c r="C430" s="109"/>
      <c r="D430" s="110"/>
      <c r="E430" s="109"/>
      <c r="F430" s="109">
        <f t="shared" si="137"/>
        <v>0</v>
      </c>
      <c r="G430" s="109">
        <f t="shared" si="138"/>
        <v>0</v>
      </c>
      <c r="H430" s="109">
        <f t="shared" si="139"/>
        <v>0</v>
      </c>
      <c r="I430" s="225">
        <f t="shared" si="136"/>
        <v>0</v>
      </c>
      <c r="J430" s="210"/>
      <c r="K430" s="46"/>
    </row>
    <row r="431" spans="2:12" ht="11.25" hidden="1" customHeight="1" thickBot="1" x14ac:dyDescent="0.3">
      <c r="B431" s="108" t="e">
        <f>$N$21</f>
        <v>#REF!</v>
      </c>
      <c r="C431" s="109"/>
      <c r="D431" s="110"/>
      <c r="E431" s="109"/>
      <c r="F431" s="109">
        <f t="shared" si="137"/>
        <v>0</v>
      </c>
      <c r="G431" s="109">
        <f t="shared" si="138"/>
        <v>0</v>
      </c>
      <c r="H431" s="109">
        <f t="shared" si="139"/>
        <v>0</v>
      </c>
      <c r="I431" s="225">
        <f t="shared" si="136"/>
        <v>0</v>
      </c>
      <c r="J431" s="210"/>
      <c r="K431" s="46"/>
    </row>
    <row r="432" spans="2:12" ht="11.25" hidden="1" customHeight="1" thickBot="1" x14ac:dyDescent="0.3">
      <c r="B432" s="108" t="e">
        <f>$N$22</f>
        <v>#REF!</v>
      </c>
      <c r="C432" s="109"/>
      <c r="D432" s="110"/>
      <c r="E432" s="109"/>
      <c r="F432" s="109">
        <f t="shared" si="137"/>
        <v>0</v>
      </c>
      <c r="G432" s="109">
        <f t="shared" si="138"/>
        <v>0</v>
      </c>
      <c r="H432" s="109">
        <f t="shared" si="139"/>
        <v>0</v>
      </c>
      <c r="I432" s="225">
        <f t="shared" si="136"/>
        <v>0</v>
      </c>
      <c r="J432" s="210"/>
      <c r="K432" s="228" t="e">
        <f>#REF!</f>
        <v>#REF!</v>
      </c>
      <c r="L432" s="272"/>
    </row>
    <row r="433" spans="2:12" ht="11.25" hidden="1" customHeight="1" x14ac:dyDescent="0.3">
      <c r="B433" s="108" t="e">
        <f>$N$23</f>
        <v>#REF!</v>
      </c>
      <c r="C433" s="109"/>
      <c r="D433" s="110"/>
      <c r="E433" s="109"/>
      <c r="F433" s="109">
        <f t="shared" si="137"/>
        <v>0</v>
      </c>
      <c r="G433" s="109">
        <f t="shared" si="138"/>
        <v>0</v>
      </c>
      <c r="H433" s="109">
        <f t="shared" si="139"/>
        <v>0</v>
      </c>
      <c r="I433" s="225">
        <f t="shared" si="136"/>
        <v>0</v>
      </c>
      <c r="J433" s="210"/>
      <c r="K433" s="210"/>
    </row>
    <row r="434" spans="2:12" ht="11.25" hidden="1" customHeight="1" x14ac:dyDescent="0.3">
      <c r="B434" s="108" t="e">
        <f>$N$24</f>
        <v>#REF!</v>
      </c>
      <c r="C434" s="109"/>
      <c r="D434" s="110"/>
      <c r="E434" s="109"/>
      <c r="F434" s="109">
        <f t="shared" si="137"/>
        <v>0</v>
      </c>
      <c r="G434" s="109">
        <f t="shared" si="138"/>
        <v>0</v>
      </c>
      <c r="H434" s="109">
        <f t="shared" si="139"/>
        <v>0</v>
      </c>
      <c r="I434" s="225">
        <f t="shared" si="136"/>
        <v>0</v>
      </c>
      <c r="J434" s="210"/>
      <c r="K434" s="46"/>
    </row>
    <row r="435" spans="2:12" ht="11.25" hidden="1" customHeight="1" x14ac:dyDescent="0.3">
      <c r="B435" s="108" t="e">
        <f>$N$25</f>
        <v>#REF!</v>
      </c>
      <c r="C435" s="109"/>
      <c r="D435" s="110"/>
      <c r="E435" s="109"/>
      <c r="F435" s="109">
        <f t="shared" si="137"/>
        <v>0</v>
      </c>
      <c r="G435" s="109">
        <f t="shared" si="138"/>
        <v>0</v>
      </c>
      <c r="H435" s="109">
        <f t="shared" si="139"/>
        <v>0</v>
      </c>
      <c r="I435" s="225">
        <f t="shared" si="136"/>
        <v>0</v>
      </c>
      <c r="J435" s="210"/>
      <c r="K435" s="46"/>
    </row>
    <row r="436" spans="2:12" ht="11.25" hidden="1" customHeight="1" x14ac:dyDescent="0.3">
      <c r="B436" s="111" t="e">
        <f>$N$26</f>
        <v>#REF!</v>
      </c>
      <c r="C436" s="112"/>
      <c r="D436" s="113"/>
      <c r="E436" s="112"/>
      <c r="F436" s="112">
        <f t="shared" si="137"/>
        <v>0</v>
      </c>
      <c r="G436" s="112">
        <f t="shared" si="138"/>
        <v>0</v>
      </c>
      <c r="H436" s="112">
        <f t="shared" si="139"/>
        <v>0</v>
      </c>
      <c r="I436" s="227">
        <f t="shared" si="136"/>
        <v>0</v>
      </c>
      <c r="J436" s="210"/>
      <c r="K436" s="46"/>
    </row>
    <row r="437" spans="2:12" ht="15" hidden="1" customHeight="1" x14ac:dyDescent="0.3"/>
    <row r="438" spans="2:12" ht="11.25" hidden="1" customHeight="1" x14ac:dyDescent="0.3">
      <c r="B438" s="105" t="e">
        <f>$N$17</f>
        <v>#REF!</v>
      </c>
      <c r="C438" s="106"/>
      <c r="D438" s="107"/>
      <c r="E438" s="106"/>
      <c r="F438" s="106">
        <f>COUNTIF($I$49,N17)</f>
        <v>0</v>
      </c>
      <c r="G438" s="106">
        <f>COUNTIF($J$49,N17)</f>
        <v>0</v>
      </c>
      <c r="H438" s="106">
        <f>COUNTIF($K$49,N17)</f>
        <v>0</v>
      </c>
      <c r="I438" s="224">
        <f t="shared" ref="I438:I447" si="140">SUM(D438:H438)</f>
        <v>0</v>
      </c>
      <c r="J438" s="210"/>
      <c r="K438" s="46"/>
    </row>
    <row r="439" spans="2:12" ht="11.25" hidden="1" customHeight="1" x14ac:dyDescent="0.3">
      <c r="B439" s="108" t="e">
        <f>$N$18</f>
        <v>#REF!</v>
      </c>
      <c r="C439" s="109"/>
      <c r="D439" s="110"/>
      <c r="E439" s="109"/>
      <c r="F439" s="109">
        <f t="shared" ref="F439:F447" si="141">COUNTIF($I$49,N18)</f>
        <v>0</v>
      </c>
      <c r="G439" s="109">
        <f t="shared" ref="G439:G447" si="142">COUNTIF($J$49,N18)</f>
        <v>0</v>
      </c>
      <c r="H439" s="109">
        <f t="shared" ref="H439:H447" si="143">COUNTIF($K$49,N18)</f>
        <v>0</v>
      </c>
      <c r="I439" s="225">
        <f t="shared" si="140"/>
        <v>0</v>
      </c>
      <c r="J439" s="210"/>
      <c r="K439" s="46"/>
    </row>
    <row r="440" spans="2:12" ht="11.25" hidden="1" customHeight="1" x14ac:dyDescent="0.3">
      <c r="B440" s="108" t="e">
        <f>$N$19</f>
        <v>#REF!</v>
      </c>
      <c r="C440" s="109"/>
      <c r="D440" s="110"/>
      <c r="E440" s="109"/>
      <c r="F440" s="109">
        <f t="shared" si="141"/>
        <v>0</v>
      </c>
      <c r="G440" s="109">
        <f t="shared" si="142"/>
        <v>0</v>
      </c>
      <c r="H440" s="109">
        <f t="shared" si="143"/>
        <v>0</v>
      </c>
      <c r="I440" s="225">
        <f t="shared" si="140"/>
        <v>0</v>
      </c>
      <c r="J440" s="210"/>
      <c r="K440" s="46"/>
    </row>
    <row r="441" spans="2:12" ht="11.25" hidden="1" customHeight="1" x14ac:dyDescent="0.3">
      <c r="B441" s="108" t="e">
        <f>$N$20</f>
        <v>#REF!</v>
      </c>
      <c r="C441" s="109"/>
      <c r="D441" s="110"/>
      <c r="E441" s="109"/>
      <c r="F441" s="109">
        <f t="shared" si="141"/>
        <v>0</v>
      </c>
      <c r="G441" s="109">
        <f t="shared" si="142"/>
        <v>0</v>
      </c>
      <c r="H441" s="109">
        <f t="shared" si="143"/>
        <v>0</v>
      </c>
      <c r="I441" s="225">
        <f t="shared" si="140"/>
        <v>0</v>
      </c>
      <c r="J441" s="210"/>
      <c r="K441" s="46"/>
    </row>
    <row r="442" spans="2:12" ht="11.25" hidden="1" customHeight="1" thickBot="1" x14ac:dyDescent="0.3">
      <c r="B442" s="108" t="e">
        <f>$N$21</f>
        <v>#REF!</v>
      </c>
      <c r="C442" s="109"/>
      <c r="D442" s="110"/>
      <c r="E442" s="109"/>
      <c r="F442" s="109">
        <f t="shared" si="141"/>
        <v>0</v>
      </c>
      <c r="G442" s="109">
        <f t="shared" si="142"/>
        <v>0</v>
      </c>
      <c r="H442" s="109">
        <f t="shared" si="143"/>
        <v>0</v>
      </c>
      <c r="I442" s="225">
        <f t="shared" si="140"/>
        <v>0</v>
      </c>
      <c r="J442" s="210"/>
      <c r="K442" s="46"/>
    </row>
    <row r="443" spans="2:12" ht="11.25" hidden="1" customHeight="1" thickBot="1" x14ac:dyDescent="0.3">
      <c r="B443" s="108" t="e">
        <f>$N$22</f>
        <v>#REF!</v>
      </c>
      <c r="C443" s="109"/>
      <c r="D443" s="110"/>
      <c r="E443" s="109"/>
      <c r="F443" s="109">
        <f t="shared" si="141"/>
        <v>0</v>
      </c>
      <c r="G443" s="109">
        <f t="shared" si="142"/>
        <v>0</v>
      </c>
      <c r="H443" s="109">
        <f t="shared" si="143"/>
        <v>0</v>
      </c>
      <c r="I443" s="225">
        <f t="shared" si="140"/>
        <v>0</v>
      </c>
      <c r="J443" s="210"/>
      <c r="K443" s="228" t="e">
        <f>#REF!</f>
        <v>#REF!</v>
      </c>
      <c r="L443" s="272"/>
    </row>
    <row r="444" spans="2:12" ht="11.25" hidden="1" customHeight="1" x14ac:dyDescent="0.3">
      <c r="B444" s="108" t="e">
        <f>$N$23</f>
        <v>#REF!</v>
      </c>
      <c r="C444" s="109"/>
      <c r="D444" s="110"/>
      <c r="E444" s="109"/>
      <c r="F444" s="109">
        <f t="shared" si="141"/>
        <v>0</v>
      </c>
      <c r="G444" s="109">
        <f t="shared" si="142"/>
        <v>0</v>
      </c>
      <c r="H444" s="109">
        <f t="shared" si="143"/>
        <v>0</v>
      </c>
      <c r="I444" s="225">
        <f t="shared" si="140"/>
        <v>0</v>
      </c>
      <c r="J444" s="210"/>
      <c r="K444" s="210"/>
    </row>
    <row r="445" spans="2:12" ht="11.25" hidden="1" customHeight="1" x14ac:dyDescent="0.3">
      <c r="B445" s="108" t="e">
        <f>$N$24</f>
        <v>#REF!</v>
      </c>
      <c r="C445" s="109"/>
      <c r="D445" s="110"/>
      <c r="E445" s="109"/>
      <c r="F445" s="109">
        <f t="shared" si="141"/>
        <v>0</v>
      </c>
      <c r="G445" s="109">
        <f t="shared" si="142"/>
        <v>0</v>
      </c>
      <c r="H445" s="109">
        <f t="shared" si="143"/>
        <v>0</v>
      </c>
      <c r="I445" s="225">
        <f t="shared" si="140"/>
        <v>0</v>
      </c>
      <c r="J445" s="210"/>
      <c r="K445" s="46"/>
    </row>
    <row r="446" spans="2:12" ht="11.25" hidden="1" customHeight="1" x14ac:dyDescent="0.3">
      <c r="B446" s="108" t="e">
        <f>$N$25</f>
        <v>#REF!</v>
      </c>
      <c r="C446" s="109"/>
      <c r="D446" s="110"/>
      <c r="E446" s="109"/>
      <c r="F446" s="109">
        <f t="shared" si="141"/>
        <v>0</v>
      </c>
      <c r="G446" s="109">
        <f t="shared" si="142"/>
        <v>0</v>
      </c>
      <c r="H446" s="109">
        <f t="shared" si="143"/>
        <v>0</v>
      </c>
      <c r="I446" s="225">
        <f t="shared" si="140"/>
        <v>0</v>
      </c>
      <c r="J446" s="210"/>
      <c r="K446" s="46"/>
    </row>
    <row r="447" spans="2:12" ht="11.25" hidden="1" customHeight="1" x14ac:dyDescent="0.3">
      <c r="B447" s="111" t="e">
        <f>$N$26</f>
        <v>#REF!</v>
      </c>
      <c r="C447" s="112"/>
      <c r="D447" s="113"/>
      <c r="E447" s="112"/>
      <c r="F447" s="112">
        <f t="shared" si="141"/>
        <v>0</v>
      </c>
      <c r="G447" s="112">
        <f t="shared" si="142"/>
        <v>0</v>
      </c>
      <c r="H447" s="112">
        <f t="shared" si="143"/>
        <v>0</v>
      </c>
      <c r="I447" s="227">
        <f t="shared" si="140"/>
        <v>0</v>
      </c>
      <c r="J447" s="210"/>
      <c r="K447" s="46"/>
    </row>
    <row r="448" spans="2:12" ht="15" hidden="1" customHeight="1" x14ac:dyDescent="0.3"/>
    <row r="449" spans="2:12" ht="11.25" hidden="1" customHeight="1" x14ac:dyDescent="0.3">
      <c r="B449" s="105" t="e">
        <f>$N$17</f>
        <v>#REF!</v>
      </c>
      <c r="C449" s="106"/>
      <c r="D449" s="107"/>
      <c r="E449" s="106"/>
      <c r="F449" s="106">
        <f>COUNTIF($I$50,N17)</f>
        <v>0</v>
      </c>
      <c r="G449" s="106">
        <f>COUNTIF($J$50,N17)</f>
        <v>0</v>
      </c>
      <c r="H449" s="106">
        <f>COUNTIF($K$50,N17)</f>
        <v>0</v>
      </c>
      <c r="I449" s="224">
        <f t="shared" ref="I449:I458" si="144">SUM(D449:H449)</f>
        <v>0</v>
      </c>
      <c r="J449" s="210"/>
      <c r="K449" s="46"/>
    </row>
    <row r="450" spans="2:12" ht="11.25" hidden="1" customHeight="1" x14ac:dyDescent="0.3">
      <c r="B450" s="108" t="e">
        <f>$N$18</f>
        <v>#REF!</v>
      </c>
      <c r="C450" s="109"/>
      <c r="D450" s="110"/>
      <c r="E450" s="109"/>
      <c r="F450" s="109">
        <f t="shared" ref="F450:F458" si="145">COUNTIF($I$50,N18)</f>
        <v>0</v>
      </c>
      <c r="G450" s="109">
        <f t="shared" ref="G450:G458" si="146">COUNTIF($J$50,N18)</f>
        <v>0</v>
      </c>
      <c r="H450" s="109">
        <f t="shared" ref="H450:H458" si="147">COUNTIF($K$50,N18)</f>
        <v>0</v>
      </c>
      <c r="I450" s="225">
        <f t="shared" si="144"/>
        <v>0</v>
      </c>
      <c r="J450" s="210"/>
      <c r="K450" s="46"/>
    </row>
    <row r="451" spans="2:12" ht="11.25" hidden="1" customHeight="1" x14ac:dyDescent="0.3">
      <c r="B451" s="108" t="e">
        <f>$N$19</f>
        <v>#REF!</v>
      </c>
      <c r="C451" s="109"/>
      <c r="D451" s="110"/>
      <c r="E451" s="109"/>
      <c r="F451" s="109">
        <f t="shared" si="145"/>
        <v>0</v>
      </c>
      <c r="G451" s="109">
        <f t="shared" si="146"/>
        <v>0</v>
      </c>
      <c r="H451" s="109">
        <f t="shared" si="147"/>
        <v>0</v>
      </c>
      <c r="I451" s="225">
        <f t="shared" si="144"/>
        <v>0</v>
      </c>
      <c r="J451" s="210"/>
      <c r="K451" s="46"/>
    </row>
    <row r="452" spans="2:12" ht="11.25" hidden="1" customHeight="1" x14ac:dyDescent="0.3">
      <c r="B452" s="108" t="e">
        <f>$N$20</f>
        <v>#REF!</v>
      </c>
      <c r="C452" s="109"/>
      <c r="D452" s="110"/>
      <c r="E452" s="109"/>
      <c r="F452" s="109">
        <f t="shared" si="145"/>
        <v>0</v>
      </c>
      <c r="G452" s="109">
        <f t="shared" si="146"/>
        <v>0</v>
      </c>
      <c r="H452" s="109">
        <f t="shared" si="147"/>
        <v>0</v>
      </c>
      <c r="I452" s="225">
        <f t="shared" si="144"/>
        <v>0</v>
      </c>
      <c r="J452" s="210"/>
      <c r="K452" s="46"/>
    </row>
    <row r="453" spans="2:12" ht="11.25" hidden="1" customHeight="1" thickBot="1" x14ac:dyDescent="0.3">
      <c r="B453" s="108" t="e">
        <f>$N$21</f>
        <v>#REF!</v>
      </c>
      <c r="C453" s="109"/>
      <c r="D453" s="110"/>
      <c r="E453" s="109"/>
      <c r="F453" s="109">
        <f t="shared" si="145"/>
        <v>0</v>
      </c>
      <c r="G453" s="109">
        <f t="shared" si="146"/>
        <v>0</v>
      </c>
      <c r="H453" s="109">
        <f t="shared" si="147"/>
        <v>0</v>
      </c>
      <c r="I453" s="225">
        <f t="shared" si="144"/>
        <v>0</v>
      </c>
      <c r="J453" s="210"/>
      <c r="K453" s="46"/>
    </row>
    <row r="454" spans="2:12" ht="11.25" hidden="1" customHeight="1" thickBot="1" x14ac:dyDescent="0.3">
      <c r="B454" s="108" t="e">
        <f>$N$22</f>
        <v>#REF!</v>
      </c>
      <c r="C454" s="109"/>
      <c r="D454" s="110"/>
      <c r="E454" s="109"/>
      <c r="F454" s="109">
        <f t="shared" si="145"/>
        <v>0</v>
      </c>
      <c r="G454" s="109">
        <f t="shared" si="146"/>
        <v>0</v>
      </c>
      <c r="H454" s="109">
        <f t="shared" si="147"/>
        <v>0</v>
      </c>
      <c r="I454" s="225">
        <f t="shared" si="144"/>
        <v>0</v>
      </c>
      <c r="J454" s="210"/>
      <c r="K454" s="228" t="e">
        <f>#REF!</f>
        <v>#REF!</v>
      </c>
      <c r="L454" s="272"/>
    </row>
    <row r="455" spans="2:12" ht="11.25" hidden="1" customHeight="1" x14ac:dyDescent="0.3">
      <c r="B455" s="108" t="e">
        <f>$N$23</f>
        <v>#REF!</v>
      </c>
      <c r="C455" s="109"/>
      <c r="D455" s="110"/>
      <c r="E455" s="109"/>
      <c r="F455" s="109">
        <f t="shared" si="145"/>
        <v>0</v>
      </c>
      <c r="G455" s="109">
        <f t="shared" si="146"/>
        <v>0</v>
      </c>
      <c r="H455" s="109">
        <f t="shared" si="147"/>
        <v>0</v>
      </c>
      <c r="I455" s="225">
        <f t="shared" si="144"/>
        <v>0</v>
      </c>
      <c r="J455" s="210"/>
      <c r="K455" s="210"/>
    </row>
    <row r="456" spans="2:12" ht="11.25" hidden="1" customHeight="1" x14ac:dyDescent="0.3">
      <c r="B456" s="108" t="e">
        <f>$N$24</f>
        <v>#REF!</v>
      </c>
      <c r="C456" s="109"/>
      <c r="D456" s="110"/>
      <c r="E456" s="109"/>
      <c r="F456" s="109">
        <f t="shared" si="145"/>
        <v>0</v>
      </c>
      <c r="G456" s="109">
        <f t="shared" si="146"/>
        <v>0</v>
      </c>
      <c r="H456" s="109">
        <f t="shared" si="147"/>
        <v>0</v>
      </c>
      <c r="I456" s="225">
        <f t="shared" si="144"/>
        <v>0</v>
      </c>
      <c r="J456" s="210"/>
      <c r="K456" s="46"/>
    </row>
    <row r="457" spans="2:12" ht="11.25" hidden="1" customHeight="1" x14ac:dyDescent="0.3">
      <c r="B457" s="108" t="e">
        <f>$N$25</f>
        <v>#REF!</v>
      </c>
      <c r="C457" s="109"/>
      <c r="D457" s="110"/>
      <c r="E457" s="109"/>
      <c r="F457" s="109">
        <f t="shared" si="145"/>
        <v>0</v>
      </c>
      <c r="G457" s="109">
        <f t="shared" si="146"/>
        <v>0</v>
      </c>
      <c r="H457" s="109">
        <f t="shared" si="147"/>
        <v>0</v>
      </c>
      <c r="I457" s="225">
        <f t="shared" si="144"/>
        <v>0</v>
      </c>
      <c r="J457" s="210"/>
      <c r="K457" s="46"/>
    </row>
    <row r="458" spans="2:12" ht="11.25" hidden="1" customHeight="1" thickBot="1" x14ac:dyDescent="0.3">
      <c r="B458" s="111" t="e">
        <f>$N$26</f>
        <v>#REF!</v>
      </c>
      <c r="C458" s="112"/>
      <c r="D458" s="113"/>
      <c r="E458" s="112"/>
      <c r="F458" s="112">
        <f t="shared" si="145"/>
        <v>0</v>
      </c>
      <c r="G458" s="112">
        <f t="shared" si="146"/>
        <v>0</v>
      </c>
      <c r="H458" s="112">
        <f t="shared" si="147"/>
        <v>0</v>
      </c>
      <c r="I458" s="227">
        <f t="shared" si="144"/>
        <v>0</v>
      </c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5:K5">
    <cfRule type="cellIs" dxfId="255" priority="65" operator="equal">
      <formula>FALSE</formula>
    </cfRule>
  </conditionalFormatting>
  <conditionalFormatting sqref="B25:K25">
    <cfRule type="cellIs" dxfId="254" priority="21" operator="equal">
      <formula>FALSE</formula>
    </cfRule>
  </conditionalFormatting>
  <conditionalFormatting sqref="I11 I14:I21">
    <cfRule type="cellIs" dxfId="253" priority="20" operator="equal">
      <formula>0</formula>
    </cfRule>
  </conditionalFormatting>
  <conditionalFormatting sqref="K12">
    <cfRule type="cellIs" dxfId="252" priority="18" operator="equal">
      <formula>0</formula>
    </cfRule>
  </conditionalFormatting>
  <conditionalFormatting sqref="I13">
    <cfRule type="cellIs" dxfId="251" priority="17" operator="equal">
      <formula>0</formula>
    </cfRule>
  </conditionalFormatting>
  <conditionalFormatting sqref="J13">
    <cfRule type="cellIs" dxfId="250" priority="16" operator="equal">
      <formula>0</formula>
    </cfRule>
  </conditionalFormatting>
  <conditionalFormatting sqref="I12">
    <cfRule type="cellIs" dxfId="249" priority="15" operator="equal">
      <formula>0</formula>
    </cfRule>
  </conditionalFormatting>
  <conditionalFormatting sqref="J12">
    <cfRule type="cellIs" dxfId="248" priority="14" operator="equal">
      <formula>0</formula>
    </cfRule>
  </conditionalFormatting>
  <conditionalFormatting sqref="I22:I24">
    <cfRule type="cellIs" dxfId="247" priority="13" operator="equal">
      <formula>0</formula>
    </cfRule>
  </conditionalFormatting>
  <conditionalFormatting sqref="J23">
    <cfRule type="cellIs" dxfId="246" priority="12" operator="equal">
      <formula>0</formula>
    </cfRule>
  </conditionalFormatting>
  <conditionalFormatting sqref="J24">
    <cfRule type="cellIs" dxfId="245" priority="11" operator="equal">
      <formula>0</formula>
    </cfRule>
  </conditionalFormatting>
  <conditionalFormatting sqref="J22">
    <cfRule type="cellIs" dxfId="244" priority="10" operator="equal">
      <formula>0</formula>
    </cfRule>
  </conditionalFormatting>
  <conditionalFormatting sqref="H10">
    <cfRule type="cellIs" dxfId="243" priority="9" operator="equal">
      <formula>0</formula>
    </cfRule>
  </conditionalFormatting>
  <conditionalFormatting sqref="I37:J37">
    <cfRule type="cellIs" dxfId="242" priority="8" operator="equal">
      <formula>FALSE</formula>
    </cfRule>
  </conditionalFormatting>
  <conditionalFormatting sqref="I9:J9">
    <cfRule type="cellIs" dxfId="241" priority="7" operator="equal">
      <formula>FALSE</formula>
    </cfRule>
  </conditionalFormatting>
  <conditionalFormatting sqref="I26:K37">
    <cfRule type="cellIs" dxfId="240" priority="6" operator="equal">
      <formula>FALSE</formula>
    </cfRule>
  </conditionalFormatting>
  <conditionalFormatting sqref="I6:K9">
    <cfRule type="cellIs" dxfId="239" priority="5" operator="equal">
      <formula>FALSE</formula>
    </cfRule>
  </conditionalFormatting>
  <conditionalFormatting sqref="I10">
    <cfRule type="cellIs" dxfId="238" priority="4" operator="equal">
      <formula>0</formula>
    </cfRule>
  </conditionalFormatting>
  <conditionalFormatting sqref="I460">
    <cfRule type="cellIs" dxfId="237" priority="2" operator="equal">
      <formula>0</formula>
    </cfRule>
  </conditionalFormatting>
  <conditionalFormatting sqref="J460:K460">
    <cfRule type="cellIs" dxfId="236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46:K50 I14:I15 I17:I18 J14:J21 I10:K11 K13:K24 I460 I459:J459">
      <formula1>$N$17:$N$26</formula1>
    </dataValidation>
    <dataValidation type="list" allowBlank="1" showInputMessage="1" sqref="I16 I19 I21:I24 I26:I37 I29:J31 I12:K12 I12:J13 I22:J24 I6:K9 K27:K37 I27:K27 J26:K26 J28:J37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152400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200025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3" r:id="rId6" name="Check Box 29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152400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4" r:id="rId7" name="Check Box 30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638175</xdr:colOff>
                    <xdr:row>24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66CC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SUM('3'!C1+1)</f>
        <v>4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43122</v>
      </c>
      <c r="E3" s="359">
        <f>DATE(K1,1,3)-WEEKDAY(DATE(K1,1,3))+7*$C$1-5</f>
        <v>43122</v>
      </c>
      <c r="F3" s="430"/>
      <c r="G3" s="431" t="s">
        <v>1</v>
      </c>
      <c r="H3" s="432"/>
      <c r="I3" s="360">
        <f>DATE(K1,1,3)-WEEKDAY(DATE(K1,1,3))+7*$C$1-1</f>
        <v>43126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 t="e">
        <f>$N$17</f>
        <v>#REF!</v>
      </c>
      <c r="C53" s="48"/>
      <c r="D53" s="49"/>
      <c r="E53" s="48"/>
      <c r="F53" s="48">
        <f t="shared" ref="F53:F62" si="0">COUNTIF($I$17,N17)</f>
        <v>0</v>
      </c>
      <c r="G53" s="48">
        <f t="shared" ref="G53:G62" si="1">COUNTIF($J$17,N17)</f>
        <v>0</v>
      </c>
      <c r="H53" s="48">
        <f t="shared" ref="H53:H62" si="2">COUNTIF($K$17,N17)</f>
        <v>0</v>
      </c>
      <c r="I53" s="205">
        <f t="shared" ref="I53:I62" si="3">SUM(D53:H53)</f>
        <v>0</v>
      </c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 t="e">
        <f>$N$18</f>
        <v>#REF!</v>
      </c>
      <c r="C54" s="55"/>
      <c r="D54" s="56"/>
      <c r="E54" s="55"/>
      <c r="F54" s="55">
        <f t="shared" si="0"/>
        <v>0</v>
      </c>
      <c r="G54" s="55">
        <f t="shared" si="1"/>
        <v>0</v>
      </c>
      <c r="H54" s="55">
        <f t="shared" si="2"/>
        <v>0</v>
      </c>
      <c r="I54" s="206">
        <f t="shared" si="3"/>
        <v>0</v>
      </c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 t="e">
        <f>$N$19</f>
        <v>#REF!</v>
      </c>
      <c r="C55" s="55"/>
      <c r="D55" s="56"/>
      <c r="E55" s="55"/>
      <c r="F55" s="55">
        <f t="shared" si="0"/>
        <v>0</v>
      </c>
      <c r="G55" s="55">
        <f t="shared" si="1"/>
        <v>0</v>
      </c>
      <c r="H55" s="55">
        <f t="shared" si="2"/>
        <v>0</v>
      </c>
      <c r="I55" s="206">
        <f t="shared" si="3"/>
        <v>0</v>
      </c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 t="e">
        <f>$N$20</f>
        <v>#REF!</v>
      </c>
      <c r="C56" s="55"/>
      <c r="D56" s="56"/>
      <c r="E56" s="55"/>
      <c r="F56" s="55">
        <f t="shared" si="0"/>
        <v>0</v>
      </c>
      <c r="G56" s="55">
        <f t="shared" si="1"/>
        <v>0</v>
      </c>
      <c r="H56" s="55">
        <f t="shared" si="2"/>
        <v>0</v>
      </c>
      <c r="I56" s="206">
        <f t="shared" si="3"/>
        <v>0</v>
      </c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 t="e">
        <f>$N$21</f>
        <v>#REF!</v>
      </c>
      <c r="C57" s="55"/>
      <c r="D57" s="56"/>
      <c r="E57" s="55"/>
      <c r="F57" s="55">
        <f t="shared" si="0"/>
        <v>0</v>
      </c>
      <c r="G57" s="55">
        <f t="shared" si="1"/>
        <v>0</v>
      </c>
      <c r="H57" s="55">
        <f t="shared" si="2"/>
        <v>0</v>
      </c>
      <c r="I57" s="206">
        <f t="shared" si="3"/>
        <v>0</v>
      </c>
      <c r="J57" s="46"/>
      <c r="K57" s="46" t="e">
        <f>#REF!</f>
        <v>#REF!</v>
      </c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 t="e">
        <f>$N$22</f>
        <v>#REF!</v>
      </c>
      <c r="C58" s="55"/>
      <c r="D58" s="56"/>
      <c r="E58" s="55"/>
      <c r="F58" s="55">
        <f t="shared" si="0"/>
        <v>0</v>
      </c>
      <c r="G58" s="55">
        <f t="shared" si="1"/>
        <v>0</v>
      </c>
      <c r="H58" s="55">
        <f t="shared" si="2"/>
        <v>0</v>
      </c>
      <c r="I58" s="206">
        <f t="shared" si="3"/>
        <v>0</v>
      </c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 t="e">
        <f>$N$23</f>
        <v>#REF!</v>
      </c>
      <c r="C59" s="55"/>
      <c r="D59" s="56"/>
      <c r="E59" s="55"/>
      <c r="F59" s="55">
        <f t="shared" si="0"/>
        <v>0</v>
      </c>
      <c r="G59" s="55">
        <f t="shared" si="1"/>
        <v>0</v>
      </c>
      <c r="H59" s="55">
        <f t="shared" si="2"/>
        <v>0</v>
      </c>
      <c r="I59" s="206">
        <f t="shared" si="3"/>
        <v>0</v>
      </c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 t="e">
        <f>$N$24</f>
        <v>#REF!</v>
      </c>
      <c r="C60" s="55"/>
      <c r="D60" s="56"/>
      <c r="E60" s="55"/>
      <c r="F60" s="55">
        <f t="shared" si="0"/>
        <v>0</v>
      </c>
      <c r="G60" s="55">
        <f t="shared" si="1"/>
        <v>0</v>
      </c>
      <c r="H60" s="55">
        <f t="shared" si="2"/>
        <v>0</v>
      </c>
      <c r="I60" s="206">
        <f t="shared" si="3"/>
        <v>0</v>
      </c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 t="e">
        <f>$N$25</f>
        <v>#REF!</v>
      </c>
      <c r="C61" s="55"/>
      <c r="D61" s="56"/>
      <c r="E61" s="55"/>
      <c r="F61" s="55">
        <f t="shared" si="0"/>
        <v>0</v>
      </c>
      <c r="G61" s="55">
        <f t="shared" si="1"/>
        <v>0</v>
      </c>
      <c r="H61" s="55">
        <f t="shared" si="2"/>
        <v>0</v>
      </c>
      <c r="I61" s="206">
        <f t="shared" si="3"/>
        <v>0</v>
      </c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 t="e">
        <f>$N$26</f>
        <v>#REF!</v>
      </c>
      <c r="C62" s="58"/>
      <c r="D62" s="59"/>
      <c r="E62" s="58"/>
      <c r="F62" s="58">
        <f t="shared" si="0"/>
        <v>0</v>
      </c>
      <c r="G62" s="58">
        <f t="shared" si="1"/>
        <v>0</v>
      </c>
      <c r="H62" s="58">
        <f t="shared" si="2"/>
        <v>0</v>
      </c>
      <c r="I62" s="208">
        <f t="shared" si="3"/>
        <v>0</v>
      </c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 t="e">
        <f>$N$17</f>
        <v>#REF!</v>
      </c>
      <c r="C64" s="48"/>
      <c r="D64" s="49"/>
      <c r="E64" s="48"/>
      <c r="F64" s="48">
        <f t="shared" ref="F64:F73" si="4">COUNTIF($I$13,N17)</f>
        <v>0</v>
      </c>
      <c r="G64" s="48">
        <f t="shared" ref="G64:G73" si="5">COUNTIF($J$13,N17)</f>
        <v>0</v>
      </c>
      <c r="H64" s="48">
        <f t="shared" ref="H64:H73" si="6">COUNTIF($K$13,N17)</f>
        <v>0</v>
      </c>
      <c r="I64" s="205">
        <f t="shared" ref="I64:I73" si="7">SUM(D64:H64)</f>
        <v>0</v>
      </c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 t="e">
        <f>$N$18</f>
        <v>#REF!</v>
      </c>
      <c r="C65" s="55"/>
      <c r="D65" s="56"/>
      <c r="E65" s="55"/>
      <c r="F65" s="55">
        <f t="shared" si="4"/>
        <v>0</v>
      </c>
      <c r="G65" s="55">
        <f t="shared" si="5"/>
        <v>0</v>
      </c>
      <c r="H65" s="55">
        <f t="shared" si="6"/>
        <v>0</v>
      </c>
      <c r="I65" s="206">
        <f t="shared" si="7"/>
        <v>0</v>
      </c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 t="e">
        <f>$N$19</f>
        <v>#REF!</v>
      </c>
      <c r="C66" s="55"/>
      <c r="D66" s="56"/>
      <c r="E66" s="55"/>
      <c r="F66" s="55">
        <f t="shared" si="4"/>
        <v>0</v>
      </c>
      <c r="G66" s="55">
        <f t="shared" si="5"/>
        <v>0</v>
      </c>
      <c r="H66" s="55">
        <f t="shared" si="6"/>
        <v>0</v>
      </c>
      <c r="I66" s="206">
        <f t="shared" si="7"/>
        <v>0</v>
      </c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 t="e">
        <f>$N$20</f>
        <v>#REF!</v>
      </c>
      <c r="C67" s="55"/>
      <c r="D67" s="56"/>
      <c r="E67" s="55"/>
      <c r="F67" s="55">
        <f t="shared" si="4"/>
        <v>0</v>
      </c>
      <c r="G67" s="55">
        <f t="shared" si="5"/>
        <v>0</v>
      </c>
      <c r="H67" s="55">
        <f t="shared" si="6"/>
        <v>0</v>
      </c>
      <c r="I67" s="206">
        <f t="shared" si="7"/>
        <v>0</v>
      </c>
      <c r="J67" s="46"/>
      <c r="K67" s="46" t="e">
        <f>#REF!</f>
        <v>#REF!</v>
      </c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 t="e">
        <f>$N$21</f>
        <v>#REF!</v>
      </c>
      <c r="C68" s="55"/>
      <c r="D68" s="56"/>
      <c r="E68" s="55"/>
      <c r="F68" s="55">
        <f t="shared" si="4"/>
        <v>0</v>
      </c>
      <c r="G68" s="55">
        <f t="shared" si="5"/>
        <v>0</v>
      </c>
      <c r="H68" s="55">
        <f t="shared" si="6"/>
        <v>0</v>
      </c>
      <c r="I68" s="206">
        <f t="shared" si="7"/>
        <v>0</v>
      </c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 t="e">
        <f>$N$22</f>
        <v>#REF!</v>
      </c>
      <c r="C69" s="55"/>
      <c r="D69" s="56"/>
      <c r="E69" s="55"/>
      <c r="F69" s="55">
        <f t="shared" si="4"/>
        <v>0</v>
      </c>
      <c r="G69" s="55">
        <f t="shared" si="5"/>
        <v>0</v>
      </c>
      <c r="H69" s="55">
        <f t="shared" si="6"/>
        <v>0</v>
      </c>
      <c r="I69" s="206">
        <f t="shared" si="7"/>
        <v>0</v>
      </c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 t="e">
        <f>$N$23</f>
        <v>#REF!</v>
      </c>
      <c r="C70" s="55"/>
      <c r="D70" s="56"/>
      <c r="E70" s="55"/>
      <c r="F70" s="55">
        <f t="shared" si="4"/>
        <v>0</v>
      </c>
      <c r="G70" s="55">
        <f t="shared" si="5"/>
        <v>0</v>
      </c>
      <c r="H70" s="55">
        <f t="shared" si="6"/>
        <v>0</v>
      </c>
      <c r="I70" s="206">
        <f t="shared" si="7"/>
        <v>0</v>
      </c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 t="e">
        <f>$N$24</f>
        <v>#REF!</v>
      </c>
      <c r="C71" s="55"/>
      <c r="D71" s="56"/>
      <c r="E71" s="55"/>
      <c r="F71" s="55">
        <f t="shared" si="4"/>
        <v>0</v>
      </c>
      <c r="G71" s="55">
        <f t="shared" si="5"/>
        <v>0</v>
      </c>
      <c r="H71" s="55">
        <f t="shared" si="6"/>
        <v>0</v>
      </c>
      <c r="I71" s="206">
        <f t="shared" si="7"/>
        <v>0</v>
      </c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 t="e">
        <f>$N$25</f>
        <v>#REF!</v>
      </c>
      <c r="C72" s="55"/>
      <c r="D72" s="56"/>
      <c r="E72" s="55"/>
      <c r="F72" s="55">
        <f t="shared" si="4"/>
        <v>0</v>
      </c>
      <c r="G72" s="55">
        <f t="shared" si="5"/>
        <v>0</v>
      </c>
      <c r="H72" s="55">
        <f t="shared" si="6"/>
        <v>0</v>
      </c>
      <c r="I72" s="206">
        <f t="shared" si="7"/>
        <v>0</v>
      </c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 t="e">
        <f>$N$26</f>
        <v>#REF!</v>
      </c>
      <c r="C73" s="58"/>
      <c r="D73" s="59"/>
      <c r="E73" s="58"/>
      <c r="F73" s="58">
        <f t="shared" si="4"/>
        <v>0</v>
      </c>
      <c r="G73" s="58">
        <f t="shared" si="5"/>
        <v>0</v>
      </c>
      <c r="H73" s="58">
        <f t="shared" si="6"/>
        <v>0</v>
      </c>
      <c r="I73" s="208">
        <f t="shared" si="7"/>
        <v>0</v>
      </c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 t="e">
        <f>$N$17</f>
        <v>#REF!</v>
      </c>
      <c r="C75" s="48"/>
      <c r="D75" s="49"/>
      <c r="E75" s="48"/>
      <c r="F75" s="48">
        <f t="shared" ref="F75:F84" si="8">COUNTIF($I$14,N17)</f>
        <v>0</v>
      </c>
      <c r="G75" s="48">
        <f t="shared" ref="G75:G84" si="9">COUNTIF($J$14,N17)</f>
        <v>0</v>
      </c>
      <c r="H75" s="48">
        <f t="shared" ref="H75:H84" si="10">COUNTIF($K$14,N17)</f>
        <v>0</v>
      </c>
      <c r="I75" s="205">
        <f t="shared" ref="I75:I84" si="11">SUM(D75:H75)</f>
        <v>0</v>
      </c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 t="e">
        <f>$N$18</f>
        <v>#REF!</v>
      </c>
      <c r="C76" s="65"/>
      <c r="D76" s="56"/>
      <c r="E76" s="65"/>
      <c r="F76" s="55">
        <f t="shared" si="8"/>
        <v>0</v>
      </c>
      <c r="G76" s="55">
        <f t="shared" si="9"/>
        <v>0</v>
      </c>
      <c r="H76" s="55">
        <f t="shared" si="10"/>
        <v>0</v>
      </c>
      <c r="I76" s="206">
        <f t="shared" si="11"/>
        <v>0</v>
      </c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 t="e">
        <f>$N$19</f>
        <v>#REF!</v>
      </c>
      <c r="C77" s="65"/>
      <c r="D77" s="56"/>
      <c r="E77" s="65"/>
      <c r="F77" s="55">
        <f t="shared" si="8"/>
        <v>0</v>
      </c>
      <c r="G77" s="55">
        <f t="shared" si="9"/>
        <v>0</v>
      </c>
      <c r="H77" s="55">
        <f t="shared" si="10"/>
        <v>0</v>
      </c>
      <c r="I77" s="206">
        <f t="shared" si="11"/>
        <v>0</v>
      </c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 t="e">
        <f>$N$20</f>
        <v>#REF!</v>
      </c>
      <c r="C78" s="65"/>
      <c r="D78" s="56"/>
      <c r="E78" s="65"/>
      <c r="F78" s="55">
        <f t="shared" si="8"/>
        <v>0</v>
      </c>
      <c r="G78" s="55">
        <f t="shared" si="9"/>
        <v>0</v>
      </c>
      <c r="H78" s="55">
        <f t="shared" si="10"/>
        <v>0</v>
      </c>
      <c r="I78" s="206">
        <f t="shared" si="11"/>
        <v>0</v>
      </c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 t="e">
        <f>$N$21</f>
        <v>#REF!</v>
      </c>
      <c r="C79" s="65"/>
      <c r="D79" s="56"/>
      <c r="E79" s="65"/>
      <c r="F79" s="55">
        <f t="shared" si="8"/>
        <v>0</v>
      </c>
      <c r="G79" s="55">
        <f t="shared" si="9"/>
        <v>0</v>
      </c>
      <c r="H79" s="55">
        <f t="shared" si="10"/>
        <v>0</v>
      </c>
      <c r="I79" s="206">
        <f t="shared" si="11"/>
        <v>0</v>
      </c>
      <c r="J79" s="210"/>
      <c r="K79" s="46" t="e">
        <f>#REF!</f>
        <v>#REF!</v>
      </c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 t="e">
        <f>$N$22</f>
        <v>#REF!</v>
      </c>
      <c r="C80" s="65"/>
      <c r="D80" s="56"/>
      <c r="E80" s="65"/>
      <c r="F80" s="55">
        <f t="shared" si="8"/>
        <v>0</v>
      </c>
      <c r="G80" s="55">
        <f t="shared" si="9"/>
        <v>0</v>
      </c>
      <c r="H80" s="55">
        <f t="shared" si="10"/>
        <v>0</v>
      </c>
      <c r="I80" s="206">
        <f t="shared" si="11"/>
        <v>0</v>
      </c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 t="e">
        <f>$N$23</f>
        <v>#REF!</v>
      </c>
      <c r="C81" s="65"/>
      <c r="D81" s="56"/>
      <c r="E81" s="65"/>
      <c r="F81" s="55">
        <f t="shared" si="8"/>
        <v>0</v>
      </c>
      <c r="G81" s="55">
        <f t="shared" si="9"/>
        <v>0</v>
      </c>
      <c r="H81" s="55">
        <f t="shared" si="10"/>
        <v>0</v>
      </c>
      <c r="I81" s="206">
        <f t="shared" si="11"/>
        <v>0</v>
      </c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 t="e">
        <f>$N$24</f>
        <v>#REF!</v>
      </c>
      <c r="C82" s="65"/>
      <c r="D82" s="56"/>
      <c r="E82" s="65"/>
      <c r="F82" s="55">
        <f t="shared" si="8"/>
        <v>0</v>
      </c>
      <c r="G82" s="55">
        <f t="shared" si="9"/>
        <v>0</v>
      </c>
      <c r="H82" s="55">
        <f t="shared" si="10"/>
        <v>0</v>
      </c>
      <c r="I82" s="206">
        <f t="shared" si="11"/>
        <v>0</v>
      </c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 t="e">
        <f>$N$25</f>
        <v>#REF!</v>
      </c>
      <c r="C83" s="65"/>
      <c r="D83" s="56"/>
      <c r="E83" s="65"/>
      <c r="F83" s="55">
        <f t="shared" si="8"/>
        <v>0</v>
      </c>
      <c r="G83" s="55">
        <f t="shared" si="9"/>
        <v>0</v>
      </c>
      <c r="H83" s="55">
        <f t="shared" si="10"/>
        <v>0</v>
      </c>
      <c r="I83" s="206">
        <f t="shared" si="11"/>
        <v>0</v>
      </c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 t="e">
        <f>$N$26</f>
        <v>#REF!</v>
      </c>
      <c r="C84" s="67"/>
      <c r="D84" s="59"/>
      <c r="E84" s="67"/>
      <c r="F84" s="58">
        <f t="shared" si="8"/>
        <v>0</v>
      </c>
      <c r="G84" s="58">
        <f t="shared" si="9"/>
        <v>0</v>
      </c>
      <c r="H84" s="58">
        <f t="shared" si="10"/>
        <v>0</v>
      </c>
      <c r="I84" s="208">
        <f t="shared" si="11"/>
        <v>0</v>
      </c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 t="e">
        <f>$N$17</f>
        <v>#REF!</v>
      </c>
      <c r="C86" s="72"/>
      <c r="D86" s="73"/>
      <c r="E86" s="72"/>
      <c r="F86" s="72">
        <f t="shared" ref="F86:F95" si="12">COUNTIF($I$8,N17)</f>
        <v>0</v>
      </c>
      <c r="G86" s="72">
        <f t="shared" ref="G86:G95" si="13">COUNTIF($J$8,N17)</f>
        <v>0</v>
      </c>
      <c r="H86" s="72">
        <f t="shared" ref="H86:H95" si="14">COUNTIF($K$8,N17)</f>
        <v>0</v>
      </c>
      <c r="I86" s="212">
        <f t="shared" ref="I86:I95" si="15">SUM(D86:H86)</f>
        <v>0</v>
      </c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 t="e">
        <f>$N$18</f>
        <v>#REF!</v>
      </c>
      <c r="C87" s="75"/>
      <c r="D87" s="76"/>
      <c r="E87" s="75"/>
      <c r="F87" s="75">
        <f t="shared" si="12"/>
        <v>0</v>
      </c>
      <c r="G87" s="75">
        <f t="shared" si="13"/>
        <v>0</v>
      </c>
      <c r="H87" s="75">
        <f t="shared" si="14"/>
        <v>0</v>
      </c>
      <c r="I87" s="213">
        <f t="shared" si="15"/>
        <v>0</v>
      </c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 t="e">
        <f>$N$19</f>
        <v>#REF!</v>
      </c>
      <c r="C88" s="75"/>
      <c r="D88" s="76"/>
      <c r="E88" s="75"/>
      <c r="F88" s="75">
        <f t="shared" si="12"/>
        <v>0</v>
      </c>
      <c r="G88" s="75">
        <f t="shared" si="13"/>
        <v>0</v>
      </c>
      <c r="H88" s="75">
        <f t="shared" si="14"/>
        <v>0</v>
      </c>
      <c r="I88" s="213">
        <f t="shared" si="15"/>
        <v>0</v>
      </c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 t="e">
        <f>$N$20</f>
        <v>#REF!</v>
      </c>
      <c r="C89" s="75"/>
      <c r="D89" s="76"/>
      <c r="E89" s="75"/>
      <c r="F89" s="75">
        <f t="shared" si="12"/>
        <v>0</v>
      </c>
      <c r="G89" s="75">
        <f t="shared" si="13"/>
        <v>0</v>
      </c>
      <c r="H89" s="75">
        <f t="shared" si="14"/>
        <v>0</v>
      </c>
      <c r="I89" s="213">
        <f t="shared" si="15"/>
        <v>0</v>
      </c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 t="e">
        <f>$N$21</f>
        <v>#REF!</v>
      </c>
      <c r="C90" s="75"/>
      <c r="D90" s="76"/>
      <c r="E90" s="75"/>
      <c r="F90" s="75">
        <f t="shared" si="12"/>
        <v>0</v>
      </c>
      <c r="G90" s="75">
        <f t="shared" si="13"/>
        <v>0</v>
      </c>
      <c r="H90" s="75">
        <f t="shared" si="14"/>
        <v>0</v>
      </c>
      <c r="I90" s="213">
        <f t="shared" si="15"/>
        <v>0</v>
      </c>
      <c r="J90" s="210"/>
      <c r="K90" s="214" t="e">
        <f>#REF!</f>
        <v>#REF!</v>
      </c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 t="e">
        <f>$N$22</f>
        <v>#REF!</v>
      </c>
      <c r="C91" s="75"/>
      <c r="D91" s="76"/>
      <c r="E91" s="75"/>
      <c r="F91" s="75">
        <f t="shared" si="12"/>
        <v>0</v>
      </c>
      <c r="G91" s="75">
        <f t="shared" si="13"/>
        <v>0</v>
      </c>
      <c r="H91" s="75">
        <f t="shared" si="14"/>
        <v>0</v>
      </c>
      <c r="I91" s="213">
        <f t="shared" si="15"/>
        <v>0</v>
      </c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 t="e">
        <f>$N$23</f>
        <v>#REF!</v>
      </c>
      <c r="C92" s="75"/>
      <c r="D92" s="76"/>
      <c r="E92" s="75"/>
      <c r="F92" s="75">
        <f t="shared" si="12"/>
        <v>0</v>
      </c>
      <c r="G92" s="75">
        <f t="shared" si="13"/>
        <v>0</v>
      </c>
      <c r="H92" s="75">
        <f t="shared" si="14"/>
        <v>0</v>
      </c>
      <c r="I92" s="213">
        <f t="shared" si="15"/>
        <v>0</v>
      </c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 t="e">
        <f>$N$24</f>
        <v>#REF!</v>
      </c>
      <c r="C93" s="75"/>
      <c r="D93" s="76"/>
      <c r="E93" s="75"/>
      <c r="F93" s="75">
        <f t="shared" si="12"/>
        <v>0</v>
      </c>
      <c r="G93" s="75">
        <f t="shared" si="13"/>
        <v>0</v>
      </c>
      <c r="H93" s="75">
        <f t="shared" si="14"/>
        <v>0</v>
      </c>
      <c r="I93" s="213">
        <f t="shared" si="15"/>
        <v>0</v>
      </c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 t="e">
        <f>$N$25</f>
        <v>#REF!</v>
      </c>
      <c r="C94" s="75"/>
      <c r="D94" s="76"/>
      <c r="E94" s="75"/>
      <c r="F94" s="75">
        <f t="shared" si="12"/>
        <v>0</v>
      </c>
      <c r="G94" s="75">
        <f t="shared" si="13"/>
        <v>0</v>
      </c>
      <c r="H94" s="75">
        <f t="shared" si="14"/>
        <v>0</v>
      </c>
      <c r="I94" s="213">
        <f t="shared" si="15"/>
        <v>0</v>
      </c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 t="e">
        <f>$N$26</f>
        <v>#REF!</v>
      </c>
      <c r="C95" s="78"/>
      <c r="D95" s="79"/>
      <c r="E95" s="78"/>
      <c r="F95" s="78">
        <f t="shared" si="12"/>
        <v>0</v>
      </c>
      <c r="G95" s="78">
        <f t="shared" si="13"/>
        <v>0</v>
      </c>
      <c r="H95" s="78">
        <f t="shared" si="14"/>
        <v>0</v>
      </c>
      <c r="I95" s="215">
        <f t="shared" si="15"/>
        <v>0</v>
      </c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 t="e">
        <f>$N$17</f>
        <v>#REF!</v>
      </c>
      <c r="C97" s="69"/>
      <c r="D97" s="49"/>
      <c r="E97" s="69"/>
      <c r="F97" s="48">
        <f t="shared" ref="F97:F106" si="16">COUNTIF($I$16,N17)</f>
        <v>0</v>
      </c>
      <c r="G97" s="48">
        <f t="shared" ref="G97:G106" si="17">COUNTIF($J$16,N17)</f>
        <v>0</v>
      </c>
      <c r="H97" s="48">
        <f t="shared" ref="H97:H106" si="18">COUNTIF($K$16,N17)</f>
        <v>0</v>
      </c>
      <c r="I97" s="205">
        <f t="shared" ref="I97:I106" si="19">SUM(D97:H97)</f>
        <v>0</v>
      </c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 t="e">
        <f>$N$18</f>
        <v>#REF!</v>
      </c>
      <c r="C98" s="65"/>
      <c r="D98" s="56"/>
      <c r="E98" s="65"/>
      <c r="F98" s="55">
        <f t="shared" si="16"/>
        <v>0</v>
      </c>
      <c r="G98" s="55">
        <f t="shared" si="17"/>
        <v>0</v>
      </c>
      <c r="H98" s="55">
        <f t="shared" si="18"/>
        <v>0</v>
      </c>
      <c r="I98" s="206">
        <f t="shared" si="19"/>
        <v>0</v>
      </c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 t="e">
        <f>$N$19</f>
        <v>#REF!</v>
      </c>
      <c r="C99" s="65"/>
      <c r="D99" s="56"/>
      <c r="E99" s="65"/>
      <c r="F99" s="55">
        <f t="shared" si="16"/>
        <v>0</v>
      </c>
      <c r="G99" s="55">
        <f t="shared" si="17"/>
        <v>0</v>
      </c>
      <c r="H99" s="55">
        <f t="shared" si="18"/>
        <v>0</v>
      </c>
      <c r="I99" s="206">
        <f t="shared" si="19"/>
        <v>0</v>
      </c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 t="e">
        <f>$N$20</f>
        <v>#REF!</v>
      </c>
      <c r="C100" s="65"/>
      <c r="D100" s="56"/>
      <c r="E100" s="65"/>
      <c r="F100" s="55">
        <f t="shared" si="16"/>
        <v>0</v>
      </c>
      <c r="G100" s="55">
        <f t="shared" si="17"/>
        <v>0</v>
      </c>
      <c r="H100" s="55">
        <f t="shared" si="18"/>
        <v>0</v>
      </c>
      <c r="I100" s="206">
        <f t="shared" si="19"/>
        <v>0</v>
      </c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 t="e">
        <f>$N$21</f>
        <v>#REF!</v>
      </c>
      <c r="C101" s="65"/>
      <c r="D101" s="56"/>
      <c r="E101" s="65"/>
      <c r="F101" s="55">
        <f t="shared" si="16"/>
        <v>0</v>
      </c>
      <c r="G101" s="55">
        <f t="shared" si="17"/>
        <v>0</v>
      </c>
      <c r="H101" s="55">
        <f t="shared" si="18"/>
        <v>0</v>
      </c>
      <c r="I101" s="206">
        <f t="shared" si="19"/>
        <v>0</v>
      </c>
      <c r="J101" s="210"/>
      <c r="K101" s="46" t="e">
        <f>#REF!</f>
        <v>#REF!</v>
      </c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 t="e">
        <f>$N$22</f>
        <v>#REF!</v>
      </c>
      <c r="C102" s="65"/>
      <c r="D102" s="56"/>
      <c r="E102" s="65"/>
      <c r="F102" s="55">
        <f t="shared" si="16"/>
        <v>0</v>
      </c>
      <c r="G102" s="55">
        <f t="shared" si="17"/>
        <v>0</v>
      </c>
      <c r="H102" s="55">
        <f t="shared" si="18"/>
        <v>0</v>
      </c>
      <c r="I102" s="206">
        <f t="shared" si="19"/>
        <v>0</v>
      </c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 t="e">
        <f>$N$23</f>
        <v>#REF!</v>
      </c>
      <c r="C103" s="65"/>
      <c r="D103" s="56"/>
      <c r="E103" s="65"/>
      <c r="F103" s="55">
        <f t="shared" si="16"/>
        <v>0</v>
      </c>
      <c r="G103" s="55">
        <f t="shared" si="17"/>
        <v>0</v>
      </c>
      <c r="H103" s="55">
        <f t="shared" si="18"/>
        <v>0</v>
      </c>
      <c r="I103" s="206">
        <f t="shared" si="19"/>
        <v>0</v>
      </c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 t="e">
        <f>$N$24</f>
        <v>#REF!</v>
      </c>
      <c r="C104" s="65"/>
      <c r="D104" s="56"/>
      <c r="E104" s="65"/>
      <c r="F104" s="55">
        <f t="shared" si="16"/>
        <v>0</v>
      </c>
      <c r="G104" s="55">
        <f t="shared" si="17"/>
        <v>0</v>
      </c>
      <c r="H104" s="55">
        <f t="shared" si="18"/>
        <v>0</v>
      </c>
      <c r="I104" s="206">
        <f t="shared" si="19"/>
        <v>0</v>
      </c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 t="e">
        <f>$N$25</f>
        <v>#REF!</v>
      </c>
      <c r="C105" s="65"/>
      <c r="D105" s="56"/>
      <c r="E105" s="65"/>
      <c r="F105" s="55">
        <f t="shared" si="16"/>
        <v>0</v>
      </c>
      <c r="G105" s="55">
        <f t="shared" si="17"/>
        <v>0</v>
      </c>
      <c r="H105" s="55">
        <f t="shared" si="18"/>
        <v>0</v>
      </c>
      <c r="I105" s="206">
        <f t="shared" si="19"/>
        <v>0</v>
      </c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 t="e">
        <f>$N$26</f>
        <v>#REF!</v>
      </c>
      <c r="C106" s="67"/>
      <c r="D106" s="59"/>
      <c r="E106" s="67"/>
      <c r="F106" s="58">
        <f t="shared" si="16"/>
        <v>0</v>
      </c>
      <c r="G106" s="58">
        <f t="shared" si="17"/>
        <v>0</v>
      </c>
      <c r="H106" s="58">
        <f t="shared" si="18"/>
        <v>0</v>
      </c>
      <c r="I106" s="208">
        <f t="shared" si="19"/>
        <v>0</v>
      </c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 t="e">
        <f>$N$17</f>
        <v>#REF!</v>
      </c>
      <c r="C108" s="72"/>
      <c r="D108" s="73"/>
      <c r="E108" s="72"/>
      <c r="F108" s="72">
        <f t="shared" ref="F108:F117" si="20">COUNTIF($I$7,N17)</f>
        <v>0</v>
      </c>
      <c r="G108" s="72">
        <f t="shared" ref="G108:G117" si="21">COUNTIF($J$7,N17)</f>
        <v>0</v>
      </c>
      <c r="H108" s="72">
        <f t="shared" ref="H108:H117" si="22">COUNTIF($K$7,N17)</f>
        <v>0</v>
      </c>
      <c r="I108" s="212">
        <f t="shared" ref="I108:I117" si="23">SUM(D108:H108)</f>
        <v>0</v>
      </c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 t="e">
        <f>$N$18</f>
        <v>#REF!</v>
      </c>
      <c r="C109" s="75"/>
      <c r="D109" s="76"/>
      <c r="E109" s="75"/>
      <c r="F109" s="75">
        <f t="shared" si="20"/>
        <v>0</v>
      </c>
      <c r="G109" s="75">
        <f t="shared" si="21"/>
        <v>0</v>
      </c>
      <c r="H109" s="75">
        <f t="shared" si="22"/>
        <v>0</v>
      </c>
      <c r="I109" s="213">
        <f t="shared" si="23"/>
        <v>0</v>
      </c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 t="e">
        <f>$N$19</f>
        <v>#REF!</v>
      </c>
      <c r="C110" s="75"/>
      <c r="D110" s="76"/>
      <c r="E110" s="75"/>
      <c r="F110" s="75">
        <f t="shared" si="20"/>
        <v>0</v>
      </c>
      <c r="G110" s="75">
        <f t="shared" si="21"/>
        <v>0</v>
      </c>
      <c r="H110" s="75">
        <f t="shared" si="22"/>
        <v>0</v>
      </c>
      <c r="I110" s="213">
        <f t="shared" si="23"/>
        <v>0</v>
      </c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 t="e">
        <f>$N$20</f>
        <v>#REF!</v>
      </c>
      <c r="C111" s="75"/>
      <c r="D111" s="76"/>
      <c r="E111" s="75"/>
      <c r="F111" s="75">
        <f t="shared" si="20"/>
        <v>0</v>
      </c>
      <c r="G111" s="75">
        <f t="shared" si="21"/>
        <v>0</v>
      </c>
      <c r="H111" s="75">
        <f t="shared" si="22"/>
        <v>0</v>
      </c>
      <c r="I111" s="213">
        <f t="shared" si="23"/>
        <v>0</v>
      </c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 t="e">
        <f>$N$21</f>
        <v>#REF!</v>
      </c>
      <c r="C112" s="75"/>
      <c r="D112" s="76"/>
      <c r="E112" s="75"/>
      <c r="F112" s="75">
        <f t="shared" si="20"/>
        <v>0</v>
      </c>
      <c r="G112" s="75">
        <f t="shared" si="21"/>
        <v>0</v>
      </c>
      <c r="H112" s="75">
        <f t="shared" si="22"/>
        <v>0</v>
      </c>
      <c r="I112" s="213">
        <f t="shared" si="23"/>
        <v>0</v>
      </c>
      <c r="J112" s="210"/>
      <c r="K112" s="216" t="e">
        <f>#REF!</f>
        <v>#REF!</v>
      </c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 t="e">
        <f>$N$22</f>
        <v>#REF!</v>
      </c>
      <c r="C113" s="75"/>
      <c r="D113" s="76"/>
      <c r="E113" s="75"/>
      <c r="F113" s="75">
        <f t="shared" si="20"/>
        <v>0</v>
      </c>
      <c r="G113" s="75">
        <f t="shared" si="21"/>
        <v>0</v>
      </c>
      <c r="H113" s="75">
        <f t="shared" si="22"/>
        <v>0</v>
      </c>
      <c r="I113" s="213">
        <f t="shared" si="23"/>
        <v>0</v>
      </c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 t="e">
        <f>$N$23</f>
        <v>#REF!</v>
      </c>
      <c r="C114" s="75"/>
      <c r="D114" s="76"/>
      <c r="E114" s="75"/>
      <c r="F114" s="75">
        <f t="shared" si="20"/>
        <v>0</v>
      </c>
      <c r="G114" s="75">
        <f t="shared" si="21"/>
        <v>0</v>
      </c>
      <c r="H114" s="75">
        <f t="shared" si="22"/>
        <v>0</v>
      </c>
      <c r="I114" s="213">
        <f t="shared" si="23"/>
        <v>0</v>
      </c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 t="e">
        <f>$N$24</f>
        <v>#REF!</v>
      </c>
      <c r="C115" s="75"/>
      <c r="D115" s="76"/>
      <c r="E115" s="75"/>
      <c r="F115" s="75">
        <f t="shared" si="20"/>
        <v>0</v>
      </c>
      <c r="G115" s="75">
        <f t="shared" si="21"/>
        <v>0</v>
      </c>
      <c r="H115" s="75">
        <f t="shared" si="22"/>
        <v>0</v>
      </c>
      <c r="I115" s="213">
        <f t="shared" si="23"/>
        <v>0</v>
      </c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 t="e">
        <f>$N$25</f>
        <v>#REF!</v>
      </c>
      <c r="C116" s="75"/>
      <c r="D116" s="76"/>
      <c r="E116" s="75"/>
      <c r="F116" s="75">
        <f t="shared" si="20"/>
        <v>0</v>
      </c>
      <c r="G116" s="75">
        <f t="shared" si="21"/>
        <v>0</v>
      </c>
      <c r="H116" s="75">
        <f t="shared" si="22"/>
        <v>0</v>
      </c>
      <c r="I116" s="213">
        <f t="shared" si="23"/>
        <v>0</v>
      </c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 t="e">
        <f>$N$26</f>
        <v>#REF!</v>
      </c>
      <c r="C117" s="78"/>
      <c r="D117" s="79"/>
      <c r="E117" s="78"/>
      <c r="F117" s="78">
        <f t="shared" si="20"/>
        <v>0</v>
      </c>
      <c r="G117" s="78">
        <f t="shared" si="21"/>
        <v>0</v>
      </c>
      <c r="H117" s="78">
        <f t="shared" si="22"/>
        <v>0</v>
      </c>
      <c r="I117" s="215">
        <f t="shared" si="23"/>
        <v>0</v>
      </c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 t="e">
        <f>$N$17</f>
        <v>#REF!</v>
      </c>
      <c r="C119" s="69"/>
      <c r="D119" s="49"/>
      <c r="E119" s="69"/>
      <c r="F119" s="48">
        <f t="shared" ref="F119:F128" si="24">COUNTIF($I$21,N17)</f>
        <v>0</v>
      </c>
      <c r="G119" s="48">
        <f t="shared" ref="G119:G128" si="25">COUNTIF($J$21,N17)</f>
        <v>0</v>
      </c>
      <c r="H119" s="48">
        <f t="shared" ref="H119:H128" si="26">COUNTIF($K$21,N17)</f>
        <v>0</v>
      </c>
      <c r="I119" s="205">
        <f t="shared" ref="I119:I128" si="27">SUM(D119:H119)</f>
        <v>0</v>
      </c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 t="e">
        <f>$N$18</f>
        <v>#REF!</v>
      </c>
      <c r="C120" s="65"/>
      <c r="D120" s="56"/>
      <c r="E120" s="65"/>
      <c r="F120" s="55">
        <f t="shared" si="24"/>
        <v>0</v>
      </c>
      <c r="G120" s="55">
        <f t="shared" si="25"/>
        <v>0</v>
      </c>
      <c r="H120" s="55">
        <f t="shared" si="26"/>
        <v>0</v>
      </c>
      <c r="I120" s="206">
        <f t="shared" si="27"/>
        <v>0</v>
      </c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 t="e">
        <f>$N$19</f>
        <v>#REF!</v>
      </c>
      <c r="C121" s="65"/>
      <c r="D121" s="56"/>
      <c r="E121" s="65"/>
      <c r="F121" s="55">
        <f t="shared" si="24"/>
        <v>0</v>
      </c>
      <c r="G121" s="55">
        <f t="shared" si="25"/>
        <v>0</v>
      </c>
      <c r="H121" s="55">
        <f t="shared" si="26"/>
        <v>0</v>
      </c>
      <c r="I121" s="206">
        <f t="shared" si="27"/>
        <v>0</v>
      </c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 t="e">
        <f>$N$20</f>
        <v>#REF!</v>
      </c>
      <c r="C122" s="65"/>
      <c r="D122" s="56"/>
      <c r="E122" s="65"/>
      <c r="F122" s="55">
        <f t="shared" si="24"/>
        <v>0</v>
      </c>
      <c r="G122" s="55">
        <f t="shared" si="25"/>
        <v>0</v>
      </c>
      <c r="H122" s="55">
        <f t="shared" si="26"/>
        <v>0</v>
      </c>
      <c r="I122" s="206">
        <f t="shared" si="27"/>
        <v>0</v>
      </c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 t="e">
        <f>$N$21</f>
        <v>#REF!</v>
      </c>
      <c r="C123" s="65"/>
      <c r="D123" s="56"/>
      <c r="E123" s="65"/>
      <c r="F123" s="55">
        <f t="shared" si="24"/>
        <v>0</v>
      </c>
      <c r="G123" s="55">
        <f t="shared" si="25"/>
        <v>0</v>
      </c>
      <c r="H123" s="55">
        <f t="shared" si="26"/>
        <v>0</v>
      </c>
      <c r="I123" s="206">
        <f t="shared" si="27"/>
        <v>0</v>
      </c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 t="e">
        <f>$N$22</f>
        <v>#REF!</v>
      </c>
      <c r="C124" s="65"/>
      <c r="D124" s="56"/>
      <c r="E124" s="65"/>
      <c r="F124" s="55">
        <f t="shared" si="24"/>
        <v>0</v>
      </c>
      <c r="G124" s="55">
        <f t="shared" si="25"/>
        <v>0</v>
      </c>
      <c r="H124" s="55">
        <f t="shared" si="26"/>
        <v>0</v>
      </c>
      <c r="I124" s="206">
        <f t="shared" si="27"/>
        <v>0</v>
      </c>
      <c r="J124" s="210"/>
      <c r="K124" s="217" t="e">
        <f>#REF!</f>
        <v>#REF!</v>
      </c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 t="e">
        <f>$N$23</f>
        <v>#REF!</v>
      </c>
      <c r="C125" s="65"/>
      <c r="D125" s="56"/>
      <c r="E125" s="65"/>
      <c r="F125" s="55">
        <f t="shared" si="24"/>
        <v>0</v>
      </c>
      <c r="G125" s="55">
        <f t="shared" si="25"/>
        <v>0</v>
      </c>
      <c r="H125" s="55">
        <f t="shared" si="26"/>
        <v>0</v>
      </c>
      <c r="I125" s="206">
        <f t="shared" si="27"/>
        <v>0</v>
      </c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 t="e">
        <f>$N$24</f>
        <v>#REF!</v>
      </c>
      <c r="C126" s="65"/>
      <c r="D126" s="56"/>
      <c r="E126" s="65"/>
      <c r="F126" s="55">
        <f t="shared" si="24"/>
        <v>0</v>
      </c>
      <c r="G126" s="55">
        <f t="shared" si="25"/>
        <v>0</v>
      </c>
      <c r="H126" s="55">
        <f t="shared" si="26"/>
        <v>0</v>
      </c>
      <c r="I126" s="206">
        <f t="shared" si="27"/>
        <v>0</v>
      </c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 t="e">
        <f>$N$25</f>
        <v>#REF!</v>
      </c>
      <c r="C127" s="65"/>
      <c r="D127" s="56"/>
      <c r="E127" s="65"/>
      <c r="F127" s="55">
        <f t="shared" si="24"/>
        <v>0</v>
      </c>
      <c r="G127" s="55">
        <f t="shared" si="25"/>
        <v>0</v>
      </c>
      <c r="H127" s="55">
        <f t="shared" si="26"/>
        <v>0</v>
      </c>
      <c r="I127" s="206">
        <f t="shared" si="27"/>
        <v>0</v>
      </c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 t="e">
        <f>$N$26</f>
        <v>#REF!</v>
      </c>
      <c r="C128" s="67"/>
      <c r="D128" s="59"/>
      <c r="E128" s="67"/>
      <c r="F128" s="58">
        <f t="shared" si="24"/>
        <v>0</v>
      </c>
      <c r="G128" s="58">
        <f t="shared" si="25"/>
        <v>0</v>
      </c>
      <c r="H128" s="58">
        <f t="shared" si="26"/>
        <v>0</v>
      </c>
      <c r="I128" s="208">
        <f t="shared" si="27"/>
        <v>0</v>
      </c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 t="e">
        <f>$N$17</f>
        <v>#REF!</v>
      </c>
      <c r="C130" s="69"/>
      <c r="D130" s="49"/>
      <c r="E130" s="69"/>
      <c r="F130" s="48">
        <f t="shared" ref="F130:F139" si="28">COUNTIF($I$12,N17)</f>
        <v>0</v>
      </c>
      <c r="G130" s="48">
        <f t="shared" ref="G130:G139" si="29">COUNTIF($J$12,N17)</f>
        <v>0</v>
      </c>
      <c r="H130" s="48">
        <f t="shared" ref="H130:H139" si="30">COUNTIF($K$12,N17)</f>
        <v>0</v>
      </c>
      <c r="I130" s="205">
        <f t="shared" ref="I130:I139" si="31">SUM(D130:H130)</f>
        <v>0</v>
      </c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 t="e">
        <f>$N$18</f>
        <v>#REF!</v>
      </c>
      <c r="C131" s="65"/>
      <c r="D131" s="56"/>
      <c r="E131" s="65"/>
      <c r="F131" s="55">
        <f t="shared" si="28"/>
        <v>0</v>
      </c>
      <c r="G131" s="55">
        <f t="shared" si="29"/>
        <v>0</v>
      </c>
      <c r="H131" s="55">
        <f t="shared" si="30"/>
        <v>0</v>
      </c>
      <c r="I131" s="206">
        <f t="shared" si="31"/>
        <v>0</v>
      </c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 t="e">
        <f>$N$19</f>
        <v>#REF!</v>
      </c>
      <c r="C132" s="65"/>
      <c r="D132" s="56"/>
      <c r="E132" s="65"/>
      <c r="F132" s="55">
        <f t="shared" si="28"/>
        <v>0</v>
      </c>
      <c r="G132" s="55">
        <f t="shared" si="29"/>
        <v>0</v>
      </c>
      <c r="H132" s="55">
        <f t="shared" si="30"/>
        <v>0</v>
      </c>
      <c r="I132" s="206">
        <f t="shared" si="31"/>
        <v>0</v>
      </c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 t="e">
        <f>$N$20</f>
        <v>#REF!</v>
      </c>
      <c r="C133" s="65"/>
      <c r="D133" s="56"/>
      <c r="E133" s="65"/>
      <c r="F133" s="55">
        <f t="shared" si="28"/>
        <v>0</v>
      </c>
      <c r="G133" s="55">
        <f t="shared" si="29"/>
        <v>0</v>
      </c>
      <c r="H133" s="55">
        <f t="shared" si="30"/>
        <v>0</v>
      </c>
      <c r="I133" s="206">
        <f t="shared" si="31"/>
        <v>0</v>
      </c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 t="e">
        <f>$N$21</f>
        <v>#REF!</v>
      </c>
      <c r="C134" s="65"/>
      <c r="D134" s="56"/>
      <c r="E134" s="65"/>
      <c r="F134" s="55">
        <f t="shared" si="28"/>
        <v>0</v>
      </c>
      <c r="G134" s="55">
        <f t="shared" si="29"/>
        <v>0</v>
      </c>
      <c r="H134" s="55">
        <f t="shared" si="30"/>
        <v>0</v>
      </c>
      <c r="I134" s="206">
        <f t="shared" si="31"/>
        <v>0</v>
      </c>
      <c r="J134" s="210"/>
      <c r="K134" s="217" t="e">
        <f>#REF!</f>
        <v>#REF!</v>
      </c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 t="e">
        <f>$N$22</f>
        <v>#REF!</v>
      </c>
      <c r="C135" s="65"/>
      <c r="D135" s="56"/>
      <c r="E135" s="65"/>
      <c r="F135" s="55">
        <f t="shared" si="28"/>
        <v>0</v>
      </c>
      <c r="G135" s="55">
        <f t="shared" si="29"/>
        <v>0</v>
      </c>
      <c r="H135" s="55">
        <f t="shared" si="30"/>
        <v>0</v>
      </c>
      <c r="I135" s="206">
        <f t="shared" si="31"/>
        <v>0</v>
      </c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 t="e">
        <f>$N$23</f>
        <v>#REF!</v>
      </c>
      <c r="C136" s="65"/>
      <c r="D136" s="56"/>
      <c r="E136" s="65"/>
      <c r="F136" s="55">
        <f t="shared" si="28"/>
        <v>0</v>
      </c>
      <c r="G136" s="55">
        <f t="shared" si="29"/>
        <v>0</v>
      </c>
      <c r="H136" s="55">
        <f t="shared" si="30"/>
        <v>0</v>
      </c>
      <c r="I136" s="206">
        <f t="shared" si="31"/>
        <v>0</v>
      </c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 t="e">
        <f>$N$24</f>
        <v>#REF!</v>
      </c>
      <c r="C137" s="65"/>
      <c r="D137" s="56"/>
      <c r="E137" s="65"/>
      <c r="F137" s="55">
        <f t="shared" si="28"/>
        <v>0</v>
      </c>
      <c r="G137" s="55">
        <f t="shared" si="29"/>
        <v>0</v>
      </c>
      <c r="H137" s="55">
        <f t="shared" si="30"/>
        <v>0</v>
      </c>
      <c r="I137" s="206">
        <f t="shared" si="31"/>
        <v>0</v>
      </c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 t="e">
        <f>$N$25</f>
        <v>#REF!</v>
      </c>
      <c r="C138" s="65"/>
      <c r="D138" s="56"/>
      <c r="E138" s="65"/>
      <c r="F138" s="55">
        <f t="shared" si="28"/>
        <v>0</v>
      </c>
      <c r="G138" s="55">
        <f t="shared" si="29"/>
        <v>0</v>
      </c>
      <c r="H138" s="55">
        <f t="shared" si="30"/>
        <v>0</v>
      </c>
      <c r="I138" s="206">
        <f t="shared" si="31"/>
        <v>0</v>
      </c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 t="e">
        <f>$N$26</f>
        <v>#REF!</v>
      </c>
      <c r="C139" s="67"/>
      <c r="D139" s="59"/>
      <c r="E139" s="67"/>
      <c r="F139" s="58">
        <f t="shared" si="28"/>
        <v>0</v>
      </c>
      <c r="G139" s="58">
        <f t="shared" si="29"/>
        <v>0</v>
      </c>
      <c r="H139" s="58">
        <f t="shared" si="30"/>
        <v>0</v>
      </c>
      <c r="I139" s="208">
        <f t="shared" si="31"/>
        <v>0</v>
      </c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 t="e">
        <f>$N$17</f>
        <v>#REF!</v>
      </c>
      <c r="C141" s="69"/>
      <c r="D141" s="49"/>
      <c r="E141" s="69"/>
      <c r="F141" s="48">
        <f t="shared" ref="F141:F150" si="32">COUNTIF($I$18,N17)</f>
        <v>0</v>
      </c>
      <c r="G141" s="48">
        <f t="shared" ref="G141:G150" si="33">COUNTIF($J$18,N17)</f>
        <v>0</v>
      </c>
      <c r="H141" s="48">
        <f t="shared" ref="H141:H150" si="34">COUNTIF($K$18,N17)</f>
        <v>0</v>
      </c>
      <c r="I141" s="205">
        <f t="shared" ref="I141:I150" si="35">SUM(D141:H141)</f>
        <v>0</v>
      </c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 t="e">
        <f>$N$18</f>
        <v>#REF!</v>
      </c>
      <c r="C142" s="65"/>
      <c r="D142" s="56"/>
      <c r="E142" s="65"/>
      <c r="F142" s="55">
        <f t="shared" si="32"/>
        <v>0</v>
      </c>
      <c r="G142" s="55">
        <f t="shared" si="33"/>
        <v>0</v>
      </c>
      <c r="H142" s="55">
        <f t="shared" si="34"/>
        <v>0</v>
      </c>
      <c r="I142" s="206">
        <f t="shared" si="35"/>
        <v>0</v>
      </c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 t="e">
        <f>$N$19</f>
        <v>#REF!</v>
      </c>
      <c r="C143" s="65"/>
      <c r="D143" s="56"/>
      <c r="E143" s="65"/>
      <c r="F143" s="55">
        <f t="shared" si="32"/>
        <v>0</v>
      </c>
      <c r="G143" s="55">
        <f t="shared" si="33"/>
        <v>0</v>
      </c>
      <c r="H143" s="55">
        <f t="shared" si="34"/>
        <v>0</v>
      </c>
      <c r="I143" s="206">
        <f t="shared" si="35"/>
        <v>0</v>
      </c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 t="e">
        <f>$N$20</f>
        <v>#REF!</v>
      </c>
      <c r="C144" s="65"/>
      <c r="D144" s="56"/>
      <c r="E144" s="65"/>
      <c r="F144" s="55">
        <f t="shared" si="32"/>
        <v>0</v>
      </c>
      <c r="G144" s="55">
        <f t="shared" si="33"/>
        <v>0</v>
      </c>
      <c r="H144" s="55">
        <f t="shared" si="34"/>
        <v>0</v>
      </c>
      <c r="I144" s="206">
        <f t="shared" si="35"/>
        <v>0</v>
      </c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 t="e">
        <f>$N$21</f>
        <v>#REF!</v>
      </c>
      <c r="C145" s="65"/>
      <c r="D145" s="56"/>
      <c r="E145" s="65"/>
      <c r="F145" s="55">
        <f t="shared" si="32"/>
        <v>0</v>
      </c>
      <c r="G145" s="55">
        <f t="shared" si="33"/>
        <v>0</v>
      </c>
      <c r="H145" s="55">
        <f t="shared" si="34"/>
        <v>0</v>
      </c>
      <c r="I145" s="206">
        <f t="shared" si="35"/>
        <v>0</v>
      </c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 t="e">
        <f>$N$22</f>
        <v>#REF!</v>
      </c>
      <c r="C146" s="65"/>
      <c r="D146" s="56"/>
      <c r="E146" s="65"/>
      <c r="F146" s="55">
        <f t="shared" si="32"/>
        <v>0</v>
      </c>
      <c r="G146" s="55">
        <f t="shared" si="33"/>
        <v>0</v>
      </c>
      <c r="H146" s="55">
        <f t="shared" si="34"/>
        <v>0</v>
      </c>
      <c r="I146" s="206">
        <f t="shared" si="35"/>
        <v>0</v>
      </c>
      <c r="J146" s="210"/>
      <c r="K146" s="217" t="e">
        <f>#REF!</f>
        <v>#REF!</v>
      </c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 t="e">
        <f>$N$23</f>
        <v>#REF!</v>
      </c>
      <c r="C147" s="65"/>
      <c r="D147" s="56"/>
      <c r="E147" s="65"/>
      <c r="F147" s="55">
        <f t="shared" si="32"/>
        <v>0</v>
      </c>
      <c r="G147" s="55">
        <f t="shared" si="33"/>
        <v>0</v>
      </c>
      <c r="H147" s="55">
        <f t="shared" si="34"/>
        <v>0</v>
      </c>
      <c r="I147" s="206">
        <f t="shared" si="35"/>
        <v>0</v>
      </c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 t="e">
        <f>$N$24</f>
        <v>#REF!</v>
      </c>
      <c r="C148" s="65"/>
      <c r="D148" s="56"/>
      <c r="E148" s="65"/>
      <c r="F148" s="55">
        <f t="shared" si="32"/>
        <v>0</v>
      </c>
      <c r="G148" s="55">
        <f t="shared" si="33"/>
        <v>0</v>
      </c>
      <c r="H148" s="55">
        <f t="shared" si="34"/>
        <v>0</v>
      </c>
      <c r="I148" s="206">
        <f t="shared" si="35"/>
        <v>0</v>
      </c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 t="e">
        <f>$N$25</f>
        <v>#REF!</v>
      </c>
      <c r="C149" s="65"/>
      <c r="D149" s="56"/>
      <c r="E149" s="65"/>
      <c r="F149" s="55">
        <f t="shared" si="32"/>
        <v>0</v>
      </c>
      <c r="G149" s="55">
        <f t="shared" si="33"/>
        <v>0</v>
      </c>
      <c r="H149" s="55">
        <f t="shared" si="34"/>
        <v>0</v>
      </c>
      <c r="I149" s="206">
        <f t="shared" si="35"/>
        <v>0</v>
      </c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 t="e">
        <f>$N$26</f>
        <v>#REF!</v>
      </c>
      <c r="C150" s="67"/>
      <c r="D150" s="59"/>
      <c r="E150" s="67"/>
      <c r="F150" s="58">
        <f t="shared" si="32"/>
        <v>0</v>
      </c>
      <c r="G150" s="58">
        <f t="shared" si="33"/>
        <v>0</v>
      </c>
      <c r="H150" s="58">
        <f t="shared" si="34"/>
        <v>0</v>
      </c>
      <c r="I150" s="208">
        <f t="shared" si="35"/>
        <v>0</v>
      </c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 t="e">
        <f>$N$17</f>
        <v>#REF!</v>
      </c>
      <c r="C152" s="69"/>
      <c r="D152" s="49"/>
      <c r="E152" s="69"/>
      <c r="F152" s="48">
        <f t="shared" ref="F152:F161" si="36">COUNTIF($I$19,N17)</f>
        <v>0</v>
      </c>
      <c r="G152" s="48">
        <f t="shared" ref="G152:G161" si="37">COUNTIF($J$19,N17)</f>
        <v>0</v>
      </c>
      <c r="H152" s="48">
        <f t="shared" ref="H152:H161" si="38">COUNTIF($K$19,N17)</f>
        <v>0</v>
      </c>
      <c r="I152" s="205">
        <f t="shared" ref="I152:I161" si="39">SUM(D152:H152)</f>
        <v>0</v>
      </c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 t="e">
        <f>$N$18</f>
        <v>#REF!</v>
      </c>
      <c r="C153" s="65"/>
      <c r="D153" s="56"/>
      <c r="E153" s="65"/>
      <c r="F153" s="55">
        <f t="shared" si="36"/>
        <v>0</v>
      </c>
      <c r="G153" s="55">
        <f t="shared" si="37"/>
        <v>0</v>
      </c>
      <c r="H153" s="55">
        <f t="shared" si="38"/>
        <v>0</v>
      </c>
      <c r="I153" s="206">
        <f t="shared" si="39"/>
        <v>0</v>
      </c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 t="e">
        <f>$N$19</f>
        <v>#REF!</v>
      </c>
      <c r="C154" s="65"/>
      <c r="D154" s="56"/>
      <c r="E154" s="65"/>
      <c r="F154" s="55">
        <f t="shared" si="36"/>
        <v>0</v>
      </c>
      <c r="G154" s="55">
        <f t="shared" si="37"/>
        <v>0</v>
      </c>
      <c r="H154" s="55">
        <f t="shared" si="38"/>
        <v>0</v>
      </c>
      <c r="I154" s="206">
        <f t="shared" si="39"/>
        <v>0</v>
      </c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 t="e">
        <f>$N$20</f>
        <v>#REF!</v>
      </c>
      <c r="C155" s="65"/>
      <c r="D155" s="56"/>
      <c r="E155" s="65"/>
      <c r="F155" s="55">
        <f t="shared" si="36"/>
        <v>0</v>
      </c>
      <c r="G155" s="55">
        <f t="shared" si="37"/>
        <v>0</v>
      </c>
      <c r="H155" s="55">
        <f t="shared" si="38"/>
        <v>0</v>
      </c>
      <c r="I155" s="206">
        <f t="shared" si="39"/>
        <v>0</v>
      </c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 t="e">
        <f>$N$21</f>
        <v>#REF!</v>
      </c>
      <c r="C156" s="65"/>
      <c r="D156" s="56"/>
      <c r="E156" s="65"/>
      <c r="F156" s="55">
        <f t="shared" si="36"/>
        <v>0</v>
      </c>
      <c r="G156" s="55">
        <f t="shared" si="37"/>
        <v>0</v>
      </c>
      <c r="H156" s="55">
        <f t="shared" si="38"/>
        <v>0</v>
      </c>
      <c r="I156" s="206">
        <f t="shared" si="39"/>
        <v>0</v>
      </c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 t="e">
        <f>$N$22</f>
        <v>#REF!</v>
      </c>
      <c r="C157" s="65"/>
      <c r="D157" s="56"/>
      <c r="E157" s="65"/>
      <c r="F157" s="55">
        <f t="shared" si="36"/>
        <v>0</v>
      </c>
      <c r="G157" s="55">
        <f t="shared" si="37"/>
        <v>0</v>
      </c>
      <c r="H157" s="55">
        <f t="shared" si="38"/>
        <v>0</v>
      </c>
      <c r="I157" s="206">
        <f t="shared" si="39"/>
        <v>0</v>
      </c>
      <c r="J157" s="210"/>
      <c r="K157" s="217" t="e">
        <f>#REF!</f>
        <v>#REF!</v>
      </c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 t="e">
        <f>$N$23</f>
        <v>#REF!</v>
      </c>
      <c r="C158" s="65"/>
      <c r="D158" s="56"/>
      <c r="E158" s="65"/>
      <c r="F158" s="55">
        <f t="shared" si="36"/>
        <v>0</v>
      </c>
      <c r="G158" s="55">
        <f t="shared" si="37"/>
        <v>0</v>
      </c>
      <c r="H158" s="55">
        <f t="shared" si="38"/>
        <v>0</v>
      </c>
      <c r="I158" s="206">
        <f t="shared" si="39"/>
        <v>0</v>
      </c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 t="e">
        <f>$N$24</f>
        <v>#REF!</v>
      </c>
      <c r="C159" s="65"/>
      <c r="D159" s="56"/>
      <c r="E159" s="65"/>
      <c r="F159" s="55">
        <f t="shared" si="36"/>
        <v>0</v>
      </c>
      <c r="G159" s="55">
        <f t="shared" si="37"/>
        <v>0</v>
      </c>
      <c r="H159" s="55">
        <f t="shared" si="38"/>
        <v>0</v>
      </c>
      <c r="I159" s="206">
        <f t="shared" si="39"/>
        <v>0</v>
      </c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 t="e">
        <f>$N$25</f>
        <v>#REF!</v>
      </c>
      <c r="C160" s="65"/>
      <c r="D160" s="56"/>
      <c r="E160" s="65"/>
      <c r="F160" s="55">
        <f t="shared" si="36"/>
        <v>0</v>
      </c>
      <c r="G160" s="55">
        <f t="shared" si="37"/>
        <v>0</v>
      </c>
      <c r="H160" s="55">
        <f t="shared" si="38"/>
        <v>0</v>
      </c>
      <c r="I160" s="206">
        <f t="shared" si="39"/>
        <v>0</v>
      </c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 t="e">
        <f>$N$26</f>
        <v>#REF!</v>
      </c>
      <c r="C161" s="67"/>
      <c r="D161" s="59"/>
      <c r="E161" s="67"/>
      <c r="F161" s="58">
        <f t="shared" si="36"/>
        <v>0</v>
      </c>
      <c r="G161" s="58">
        <f t="shared" si="37"/>
        <v>0</v>
      </c>
      <c r="H161" s="58">
        <f t="shared" si="38"/>
        <v>0</v>
      </c>
      <c r="I161" s="208">
        <f t="shared" si="39"/>
        <v>0</v>
      </c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 t="e">
        <f>$N$17</f>
        <v>#REF!</v>
      </c>
      <c r="C163" s="69"/>
      <c r="D163" s="49"/>
      <c r="E163" s="69"/>
      <c r="F163" s="48">
        <f t="shared" ref="F163:F172" si="40">COUNTIF($I$20,N17)</f>
        <v>0</v>
      </c>
      <c r="G163" s="48">
        <f t="shared" ref="G163:G172" si="41">COUNTIF($J$20,N17)</f>
        <v>0</v>
      </c>
      <c r="H163" s="48">
        <f t="shared" ref="H163:H172" si="42">COUNTIF($K$20,N17)</f>
        <v>0</v>
      </c>
      <c r="I163" s="205">
        <f t="shared" ref="I163:I172" si="43">SUM(D163:H163)</f>
        <v>0</v>
      </c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 t="e">
        <f>$N$18</f>
        <v>#REF!</v>
      </c>
      <c r="C164" s="65"/>
      <c r="D164" s="56"/>
      <c r="E164" s="65"/>
      <c r="F164" s="55">
        <f t="shared" si="40"/>
        <v>0</v>
      </c>
      <c r="G164" s="55">
        <f t="shared" si="41"/>
        <v>0</v>
      </c>
      <c r="H164" s="55">
        <f t="shared" si="42"/>
        <v>0</v>
      </c>
      <c r="I164" s="206">
        <f t="shared" si="43"/>
        <v>0</v>
      </c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 t="e">
        <f>$N$19</f>
        <v>#REF!</v>
      </c>
      <c r="C165" s="65"/>
      <c r="D165" s="56"/>
      <c r="E165" s="65"/>
      <c r="F165" s="55">
        <f t="shared" si="40"/>
        <v>0</v>
      </c>
      <c r="G165" s="55">
        <f t="shared" si="41"/>
        <v>0</v>
      </c>
      <c r="H165" s="55">
        <f t="shared" si="42"/>
        <v>0</v>
      </c>
      <c r="I165" s="206">
        <f t="shared" si="43"/>
        <v>0</v>
      </c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 t="e">
        <f>$N$20</f>
        <v>#REF!</v>
      </c>
      <c r="C166" s="65"/>
      <c r="D166" s="56"/>
      <c r="E166" s="65"/>
      <c r="F166" s="55">
        <f t="shared" si="40"/>
        <v>0</v>
      </c>
      <c r="G166" s="55">
        <f t="shared" si="41"/>
        <v>0</v>
      </c>
      <c r="H166" s="55">
        <f t="shared" si="42"/>
        <v>0</v>
      </c>
      <c r="I166" s="206">
        <f t="shared" si="43"/>
        <v>0</v>
      </c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 t="e">
        <f>$N$21</f>
        <v>#REF!</v>
      </c>
      <c r="C167" s="65"/>
      <c r="D167" s="56"/>
      <c r="E167" s="65"/>
      <c r="F167" s="55">
        <f t="shared" si="40"/>
        <v>0</v>
      </c>
      <c r="G167" s="55">
        <f t="shared" si="41"/>
        <v>0</v>
      </c>
      <c r="H167" s="55">
        <f t="shared" si="42"/>
        <v>0</v>
      </c>
      <c r="I167" s="206">
        <f t="shared" si="43"/>
        <v>0</v>
      </c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 t="e">
        <f>$N$22</f>
        <v>#REF!</v>
      </c>
      <c r="C168" s="65"/>
      <c r="D168" s="56"/>
      <c r="E168" s="65"/>
      <c r="F168" s="55">
        <f t="shared" si="40"/>
        <v>0</v>
      </c>
      <c r="G168" s="55">
        <f t="shared" si="41"/>
        <v>0</v>
      </c>
      <c r="H168" s="55">
        <f t="shared" si="42"/>
        <v>0</v>
      </c>
      <c r="I168" s="206">
        <f t="shared" si="43"/>
        <v>0</v>
      </c>
      <c r="J168" s="210"/>
      <c r="K168" s="217" t="e">
        <f>#REF!</f>
        <v>#REF!</v>
      </c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 t="e">
        <f>$N$23</f>
        <v>#REF!</v>
      </c>
      <c r="C169" s="65"/>
      <c r="D169" s="56"/>
      <c r="E169" s="65"/>
      <c r="F169" s="55">
        <f t="shared" si="40"/>
        <v>0</v>
      </c>
      <c r="G169" s="55">
        <f t="shared" si="41"/>
        <v>0</v>
      </c>
      <c r="H169" s="55">
        <f t="shared" si="42"/>
        <v>0</v>
      </c>
      <c r="I169" s="206">
        <f t="shared" si="43"/>
        <v>0</v>
      </c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 t="e">
        <f>$N$24</f>
        <v>#REF!</v>
      </c>
      <c r="C170" s="65"/>
      <c r="D170" s="56"/>
      <c r="E170" s="65"/>
      <c r="F170" s="55">
        <f t="shared" si="40"/>
        <v>0</v>
      </c>
      <c r="G170" s="55">
        <f t="shared" si="41"/>
        <v>0</v>
      </c>
      <c r="H170" s="55">
        <f t="shared" si="42"/>
        <v>0</v>
      </c>
      <c r="I170" s="206">
        <f t="shared" si="43"/>
        <v>0</v>
      </c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 t="e">
        <f>$N$25</f>
        <v>#REF!</v>
      </c>
      <c r="C171" s="65"/>
      <c r="D171" s="56"/>
      <c r="E171" s="65"/>
      <c r="F171" s="55">
        <f t="shared" si="40"/>
        <v>0</v>
      </c>
      <c r="G171" s="55">
        <f t="shared" si="41"/>
        <v>0</v>
      </c>
      <c r="H171" s="55">
        <f t="shared" si="42"/>
        <v>0</v>
      </c>
      <c r="I171" s="206">
        <f t="shared" si="43"/>
        <v>0</v>
      </c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 t="e">
        <f>$N$26</f>
        <v>#REF!</v>
      </c>
      <c r="C172" s="67"/>
      <c r="D172" s="59"/>
      <c r="E172" s="67"/>
      <c r="F172" s="58">
        <f t="shared" si="40"/>
        <v>0</v>
      </c>
      <c r="G172" s="58">
        <f t="shared" si="41"/>
        <v>0</v>
      </c>
      <c r="H172" s="58">
        <f t="shared" si="42"/>
        <v>0</v>
      </c>
      <c r="I172" s="208">
        <f t="shared" si="43"/>
        <v>0</v>
      </c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 t="e">
        <f>$N$17</f>
        <v>#REF!</v>
      </c>
      <c r="C174" s="48"/>
      <c r="D174" s="49"/>
      <c r="E174" s="48"/>
      <c r="F174" s="48">
        <f t="shared" ref="F174:F183" si="44">COUNTIF($I$15,N17)</f>
        <v>0</v>
      </c>
      <c r="G174" s="48">
        <f t="shared" ref="G174:G183" si="45">COUNTIF($J$15,N17)</f>
        <v>0</v>
      </c>
      <c r="H174" s="48">
        <f t="shared" ref="H174:H183" si="46">COUNTIF($K$15,N17)</f>
        <v>0</v>
      </c>
      <c r="I174" s="205">
        <f t="shared" ref="I174:I183" si="47">SUM(D174:H174)</f>
        <v>0</v>
      </c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 t="e">
        <f>$N$18</f>
        <v>#REF!</v>
      </c>
      <c r="C175" s="55"/>
      <c r="D175" s="56"/>
      <c r="E175" s="55"/>
      <c r="F175" s="55">
        <f t="shared" si="44"/>
        <v>0</v>
      </c>
      <c r="G175" s="55">
        <f t="shared" si="45"/>
        <v>0</v>
      </c>
      <c r="H175" s="55">
        <f t="shared" si="46"/>
        <v>0</v>
      </c>
      <c r="I175" s="206">
        <f t="shared" si="47"/>
        <v>0</v>
      </c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 t="e">
        <f>$N$19</f>
        <v>#REF!</v>
      </c>
      <c r="C176" s="55"/>
      <c r="D176" s="56"/>
      <c r="E176" s="55"/>
      <c r="F176" s="55">
        <f t="shared" si="44"/>
        <v>0</v>
      </c>
      <c r="G176" s="55">
        <f t="shared" si="45"/>
        <v>0</v>
      </c>
      <c r="H176" s="55">
        <f t="shared" si="46"/>
        <v>0</v>
      </c>
      <c r="I176" s="206">
        <f t="shared" si="47"/>
        <v>0</v>
      </c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 t="e">
        <f>$N$20</f>
        <v>#REF!</v>
      </c>
      <c r="C177" s="55"/>
      <c r="D177" s="56"/>
      <c r="E177" s="55"/>
      <c r="F177" s="55">
        <f t="shared" si="44"/>
        <v>0</v>
      </c>
      <c r="G177" s="55">
        <f t="shared" si="45"/>
        <v>0</v>
      </c>
      <c r="H177" s="55">
        <f t="shared" si="46"/>
        <v>0</v>
      </c>
      <c r="I177" s="206">
        <f t="shared" si="47"/>
        <v>0</v>
      </c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 t="e">
        <f>$N$21</f>
        <v>#REF!</v>
      </c>
      <c r="C178" s="55"/>
      <c r="D178" s="56"/>
      <c r="E178" s="55"/>
      <c r="F178" s="55">
        <f t="shared" si="44"/>
        <v>0</v>
      </c>
      <c r="G178" s="55">
        <f t="shared" si="45"/>
        <v>0</v>
      </c>
      <c r="H178" s="55">
        <f t="shared" si="46"/>
        <v>0</v>
      </c>
      <c r="I178" s="206">
        <f t="shared" si="47"/>
        <v>0</v>
      </c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 t="e">
        <f>$N$22</f>
        <v>#REF!</v>
      </c>
      <c r="C179" s="55"/>
      <c r="D179" s="56"/>
      <c r="E179" s="55"/>
      <c r="F179" s="55">
        <f t="shared" si="44"/>
        <v>0</v>
      </c>
      <c r="G179" s="55">
        <f t="shared" si="45"/>
        <v>0</v>
      </c>
      <c r="H179" s="55">
        <f t="shared" si="46"/>
        <v>0</v>
      </c>
      <c r="I179" s="206">
        <f t="shared" si="47"/>
        <v>0</v>
      </c>
      <c r="J179" s="210"/>
      <c r="K179" s="217" t="e">
        <f>#REF!</f>
        <v>#REF!</v>
      </c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 t="e">
        <f>$N$23</f>
        <v>#REF!</v>
      </c>
      <c r="C180" s="55"/>
      <c r="D180" s="56"/>
      <c r="E180" s="55"/>
      <c r="F180" s="55">
        <f t="shared" si="44"/>
        <v>0</v>
      </c>
      <c r="G180" s="55">
        <f t="shared" si="45"/>
        <v>0</v>
      </c>
      <c r="H180" s="55">
        <f t="shared" si="46"/>
        <v>0</v>
      </c>
      <c r="I180" s="206">
        <f t="shared" si="47"/>
        <v>0</v>
      </c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 t="e">
        <f>$N$24</f>
        <v>#REF!</v>
      </c>
      <c r="C181" s="55"/>
      <c r="D181" s="56"/>
      <c r="E181" s="55"/>
      <c r="F181" s="55">
        <f t="shared" si="44"/>
        <v>0</v>
      </c>
      <c r="G181" s="55">
        <f t="shared" si="45"/>
        <v>0</v>
      </c>
      <c r="H181" s="55">
        <f t="shared" si="46"/>
        <v>0</v>
      </c>
      <c r="I181" s="206">
        <f t="shared" si="47"/>
        <v>0</v>
      </c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 t="e">
        <f>$N$25</f>
        <v>#REF!</v>
      </c>
      <c r="C182" s="55"/>
      <c r="D182" s="56"/>
      <c r="E182" s="55"/>
      <c r="F182" s="55">
        <f t="shared" si="44"/>
        <v>0</v>
      </c>
      <c r="G182" s="55">
        <f t="shared" si="45"/>
        <v>0</v>
      </c>
      <c r="H182" s="55">
        <f t="shared" si="46"/>
        <v>0</v>
      </c>
      <c r="I182" s="206">
        <f t="shared" si="47"/>
        <v>0</v>
      </c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 t="e">
        <f>$N$26</f>
        <v>#REF!</v>
      </c>
      <c r="C183" s="58"/>
      <c r="D183" s="59"/>
      <c r="E183" s="58"/>
      <c r="F183" s="58">
        <f t="shared" si="44"/>
        <v>0</v>
      </c>
      <c r="G183" s="58">
        <f t="shared" si="45"/>
        <v>0</v>
      </c>
      <c r="H183" s="58">
        <f t="shared" si="46"/>
        <v>0</v>
      </c>
      <c r="I183" s="208">
        <f t="shared" si="47"/>
        <v>0</v>
      </c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 t="e">
        <f>$N$17</f>
        <v>#REF!</v>
      </c>
      <c r="C185" s="69"/>
      <c r="D185" s="49"/>
      <c r="E185" s="69"/>
      <c r="F185" s="48">
        <f t="shared" ref="F185:F194" si="48">COUNTIF($I$10,N17)</f>
        <v>0</v>
      </c>
      <c r="G185" s="48">
        <f t="shared" ref="G185:G194" si="49">COUNTIF($J$10,N17)</f>
        <v>0</v>
      </c>
      <c r="H185" s="48">
        <f t="shared" ref="H185:H194" si="50">COUNTIF($K$10,N17)</f>
        <v>0</v>
      </c>
      <c r="I185" s="205">
        <f t="shared" ref="I185:I194" si="51">SUM(D185:H185)</f>
        <v>0</v>
      </c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 t="e">
        <f>$N$18</f>
        <v>#REF!</v>
      </c>
      <c r="C186" s="65"/>
      <c r="D186" s="56"/>
      <c r="E186" s="65"/>
      <c r="F186" s="55">
        <f t="shared" si="48"/>
        <v>0</v>
      </c>
      <c r="G186" s="55">
        <f t="shared" si="49"/>
        <v>0</v>
      </c>
      <c r="H186" s="55">
        <f t="shared" si="50"/>
        <v>0</v>
      </c>
      <c r="I186" s="206">
        <f t="shared" si="51"/>
        <v>0</v>
      </c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 t="e">
        <f>$N$19</f>
        <v>#REF!</v>
      </c>
      <c r="C187" s="65"/>
      <c r="D187" s="56"/>
      <c r="E187" s="65"/>
      <c r="F187" s="55">
        <f t="shared" si="48"/>
        <v>0</v>
      </c>
      <c r="G187" s="55">
        <f t="shared" si="49"/>
        <v>0</v>
      </c>
      <c r="H187" s="55">
        <f t="shared" si="50"/>
        <v>0</v>
      </c>
      <c r="I187" s="206">
        <f t="shared" si="51"/>
        <v>0</v>
      </c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 t="e">
        <f>$N$20</f>
        <v>#REF!</v>
      </c>
      <c r="C188" s="65"/>
      <c r="D188" s="56"/>
      <c r="E188" s="65"/>
      <c r="F188" s="55">
        <f t="shared" si="48"/>
        <v>0</v>
      </c>
      <c r="G188" s="55">
        <f t="shared" si="49"/>
        <v>0</v>
      </c>
      <c r="H188" s="55">
        <f t="shared" si="50"/>
        <v>0</v>
      </c>
      <c r="I188" s="206">
        <f t="shared" si="51"/>
        <v>0</v>
      </c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 t="e">
        <f>$N$21</f>
        <v>#REF!</v>
      </c>
      <c r="C189" s="65"/>
      <c r="D189" s="56"/>
      <c r="E189" s="65"/>
      <c r="F189" s="55">
        <f t="shared" si="48"/>
        <v>0</v>
      </c>
      <c r="G189" s="55">
        <f t="shared" si="49"/>
        <v>0</v>
      </c>
      <c r="H189" s="55">
        <f t="shared" si="50"/>
        <v>0</v>
      </c>
      <c r="I189" s="206">
        <f t="shared" si="51"/>
        <v>0</v>
      </c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 t="e">
        <f>$N$22</f>
        <v>#REF!</v>
      </c>
      <c r="C190" s="65"/>
      <c r="D190" s="56"/>
      <c r="E190" s="65"/>
      <c r="F190" s="55">
        <f t="shared" si="48"/>
        <v>0</v>
      </c>
      <c r="G190" s="55">
        <f t="shared" si="49"/>
        <v>0</v>
      </c>
      <c r="H190" s="55">
        <f t="shared" si="50"/>
        <v>0</v>
      </c>
      <c r="I190" s="206">
        <f t="shared" si="51"/>
        <v>0</v>
      </c>
      <c r="J190" s="210"/>
      <c r="K190" s="53" t="e">
        <f>#REF!</f>
        <v>#REF!</v>
      </c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 t="e">
        <f>$N$23</f>
        <v>#REF!</v>
      </c>
      <c r="C191" s="65"/>
      <c r="D191" s="56"/>
      <c r="E191" s="65"/>
      <c r="F191" s="55">
        <f t="shared" si="48"/>
        <v>0</v>
      </c>
      <c r="G191" s="55">
        <f t="shared" si="49"/>
        <v>0</v>
      </c>
      <c r="H191" s="55">
        <f t="shared" si="50"/>
        <v>0</v>
      </c>
      <c r="I191" s="206">
        <f t="shared" si="51"/>
        <v>0</v>
      </c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 t="e">
        <f>$N$24</f>
        <v>#REF!</v>
      </c>
      <c r="C192" s="65"/>
      <c r="D192" s="56"/>
      <c r="E192" s="65"/>
      <c r="F192" s="55">
        <f t="shared" si="48"/>
        <v>0</v>
      </c>
      <c r="G192" s="55">
        <f t="shared" si="49"/>
        <v>0</v>
      </c>
      <c r="H192" s="55">
        <f t="shared" si="50"/>
        <v>0</v>
      </c>
      <c r="I192" s="206">
        <f t="shared" si="51"/>
        <v>0</v>
      </c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 t="e">
        <f>$N$25</f>
        <v>#REF!</v>
      </c>
      <c r="C193" s="65"/>
      <c r="D193" s="56"/>
      <c r="E193" s="65"/>
      <c r="F193" s="55">
        <f t="shared" si="48"/>
        <v>0</v>
      </c>
      <c r="G193" s="55">
        <f t="shared" si="49"/>
        <v>0</v>
      </c>
      <c r="H193" s="55">
        <f t="shared" si="50"/>
        <v>0</v>
      </c>
      <c r="I193" s="206">
        <f t="shared" si="51"/>
        <v>0</v>
      </c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 t="e">
        <f>$N$26</f>
        <v>#REF!</v>
      </c>
      <c r="C194" s="67"/>
      <c r="D194" s="59"/>
      <c r="E194" s="67"/>
      <c r="F194" s="58">
        <f t="shared" si="48"/>
        <v>0</v>
      </c>
      <c r="G194" s="58">
        <f t="shared" si="49"/>
        <v>0</v>
      </c>
      <c r="H194" s="58">
        <f t="shared" si="50"/>
        <v>0</v>
      </c>
      <c r="I194" s="208">
        <f t="shared" si="51"/>
        <v>0</v>
      </c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 t="e">
        <f>$N$17</f>
        <v>#REF!</v>
      </c>
      <c r="C196" s="69"/>
      <c r="D196" s="49"/>
      <c r="E196" s="69"/>
      <c r="F196" s="48">
        <f t="shared" ref="F196:F205" si="52">COUNTIF($I$11,N17)</f>
        <v>0</v>
      </c>
      <c r="G196" s="48">
        <f t="shared" ref="G196:G205" si="53">COUNTIF($J$11,N17)</f>
        <v>0</v>
      </c>
      <c r="H196" s="48">
        <f t="shared" ref="H196:H205" si="54">COUNTIF($K$11,N17)</f>
        <v>0</v>
      </c>
      <c r="I196" s="205">
        <f t="shared" ref="I196:I205" si="55">SUM(D196:H196)</f>
        <v>0</v>
      </c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 t="e">
        <f>$N$18</f>
        <v>#REF!</v>
      </c>
      <c r="C197" s="65"/>
      <c r="D197" s="56"/>
      <c r="E197" s="65"/>
      <c r="F197" s="70">
        <f t="shared" si="52"/>
        <v>0</v>
      </c>
      <c r="G197" s="55">
        <f t="shared" si="53"/>
        <v>0</v>
      </c>
      <c r="H197" s="70">
        <f t="shared" si="54"/>
        <v>0</v>
      </c>
      <c r="I197" s="206">
        <f t="shared" si="55"/>
        <v>0</v>
      </c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 t="e">
        <f>$N$19</f>
        <v>#REF!</v>
      </c>
      <c r="C198" s="65"/>
      <c r="D198" s="56"/>
      <c r="E198" s="65"/>
      <c r="F198" s="55">
        <f t="shared" si="52"/>
        <v>0</v>
      </c>
      <c r="G198" s="55">
        <f t="shared" si="53"/>
        <v>0</v>
      </c>
      <c r="H198" s="55">
        <f t="shared" si="54"/>
        <v>0</v>
      </c>
      <c r="I198" s="206">
        <f t="shared" si="55"/>
        <v>0</v>
      </c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 t="e">
        <f>$N$20</f>
        <v>#REF!</v>
      </c>
      <c r="C199" s="65"/>
      <c r="D199" s="56"/>
      <c r="E199" s="65"/>
      <c r="F199" s="55">
        <f t="shared" si="52"/>
        <v>0</v>
      </c>
      <c r="G199" s="55">
        <f t="shared" si="53"/>
        <v>0</v>
      </c>
      <c r="H199" s="55">
        <f t="shared" si="54"/>
        <v>0</v>
      </c>
      <c r="I199" s="206">
        <f t="shared" si="55"/>
        <v>0</v>
      </c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 t="e">
        <f>$N$21</f>
        <v>#REF!</v>
      </c>
      <c r="C200" s="65"/>
      <c r="D200" s="56"/>
      <c r="E200" s="65"/>
      <c r="F200" s="55">
        <f t="shared" si="52"/>
        <v>0</v>
      </c>
      <c r="G200" s="55">
        <f t="shared" si="53"/>
        <v>0</v>
      </c>
      <c r="H200" s="55">
        <f t="shared" si="54"/>
        <v>0</v>
      </c>
      <c r="I200" s="206">
        <f t="shared" si="55"/>
        <v>0</v>
      </c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 t="e">
        <f>$N$22</f>
        <v>#REF!</v>
      </c>
      <c r="C201" s="65"/>
      <c r="D201" s="56"/>
      <c r="E201" s="65"/>
      <c r="F201" s="55">
        <f t="shared" si="52"/>
        <v>0</v>
      </c>
      <c r="G201" s="55">
        <f t="shared" si="53"/>
        <v>0</v>
      </c>
      <c r="H201" s="55">
        <f t="shared" si="54"/>
        <v>0</v>
      </c>
      <c r="I201" s="206">
        <f t="shared" si="55"/>
        <v>0</v>
      </c>
      <c r="J201" s="210"/>
      <c r="K201" s="217" t="e">
        <f>#REF!</f>
        <v>#REF!</v>
      </c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 t="e">
        <f>$N$23</f>
        <v>#REF!</v>
      </c>
      <c r="C202" s="65"/>
      <c r="D202" s="56"/>
      <c r="E202" s="65"/>
      <c r="F202" s="55">
        <f t="shared" si="52"/>
        <v>0</v>
      </c>
      <c r="G202" s="55">
        <f t="shared" si="53"/>
        <v>0</v>
      </c>
      <c r="H202" s="55">
        <f t="shared" si="54"/>
        <v>0</v>
      </c>
      <c r="I202" s="206">
        <f t="shared" si="55"/>
        <v>0</v>
      </c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 t="e">
        <f>$N$24</f>
        <v>#REF!</v>
      </c>
      <c r="C203" s="65"/>
      <c r="D203" s="56"/>
      <c r="E203" s="65"/>
      <c r="F203" s="55">
        <f t="shared" si="52"/>
        <v>0</v>
      </c>
      <c r="G203" s="55">
        <f t="shared" si="53"/>
        <v>0</v>
      </c>
      <c r="H203" s="55">
        <f t="shared" si="54"/>
        <v>0</v>
      </c>
      <c r="I203" s="206">
        <f t="shared" si="55"/>
        <v>0</v>
      </c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 t="e">
        <f>$N$25</f>
        <v>#REF!</v>
      </c>
      <c r="C204" s="65"/>
      <c r="D204" s="56"/>
      <c r="E204" s="65"/>
      <c r="F204" s="55">
        <f t="shared" si="52"/>
        <v>0</v>
      </c>
      <c r="G204" s="55">
        <f t="shared" si="53"/>
        <v>0</v>
      </c>
      <c r="H204" s="55">
        <f t="shared" si="54"/>
        <v>0</v>
      </c>
      <c r="I204" s="206">
        <f t="shared" si="55"/>
        <v>0</v>
      </c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 t="e">
        <f>$N$26</f>
        <v>#REF!</v>
      </c>
      <c r="C205" s="67"/>
      <c r="D205" s="59"/>
      <c r="E205" s="67"/>
      <c r="F205" s="58">
        <f t="shared" si="52"/>
        <v>0</v>
      </c>
      <c r="G205" s="58">
        <f t="shared" si="53"/>
        <v>0</v>
      </c>
      <c r="H205" s="58">
        <f t="shared" si="54"/>
        <v>0</v>
      </c>
      <c r="I205" s="208">
        <f t="shared" si="55"/>
        <v>0</v>
      </c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 t="e">
        <f>$N$17</f>
        <v>#REF!</v>
      </c>
      <c r="C207" s="69"/>
      <c r="D207" s="49"/>
      <c r="E207" s="69"/>
      <c r="F207" s="48">
        <f t="shared" ref="F207:F216" si="56">COUNTIF($I$22,N17)</f>
        <v>0</v>
      </c>
      <c r="G207" s="48">
        <f t="shared" ref="G207:G216" si="57">COUNTIF($J$22,N17)</f>
        <v>0</v>
      </c>
      <c r="H207" s="48">
        <f t="shared" ref="H207:H216" si="58">COUNTIF($K$22,N17)</f>
        <v>0</v>
      </c>
      <c r="I207" s="205">
        <f t="shared" ref="I207:I216" si="59">SUM(D207:H207)</f>
        <v>0</v>
      </c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 t="e">
        <f>$N$18</f>
        <v>#REF!</v>
      </c>
      <c r="C208" s="65"/>
      <c r="D208" s="56"/>
      <c r="E208" s="65"/>
      <c r="F208" s="55">
        <f t="shared" si="56"/>
        <v>0</v>
      </c>
      <c r="G208" s="55">
        <f t="shared" si="57"/>
        <v>0</v>
      </c>
      <c r="H208" s="55">
        <f t="shared" si="58"/>
        <v>0</v>
      </c>
      <c r="I208" s="206">
        <f t="shared" si="59"/>
        <v>0</v>
      </c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 t="e">
        <f>$N$19</f>
        <v>#REF!</v>
      </c>
      <c r="C209" s="65"/>
      <c r="D209" s="56"/>
      <c r="E209" s="65"/>
      <c r="F209" s="55">
        <f t="shared" si="56"/>
        <v>0</v>
      </c>
      <c r="G209" s="55">
        <f t="shared" si="57"/>
        <v>0</v>
      </c>
      <c r="H209" s="55">
        <f t="shared" si="58"/>
        <v>0</v>
      </c>
      <c r="I209" s="206">
        <f t="shared" si="59"/>
        <v>0</v>
      </c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 t="e">
        <f>$N$20</f>
        <v>#REF!</v>
      </c>
      <c r="C210" s="65"/>
      <c r="D210" s="56"/>
      <c r="E210" s="65"/>
      <c r="F210" s="55">
        <f t="shared" si="56"/>
        <v>0</v>
      </c>
      <c r="G210" s="55">
        <f t="shared" si="57"/>
        <v>0</v>
      </c>
      <c r="H210" s="55">
        <f t="shared" si="58"/>
        <v>0</v>
      </c>
      <c r="I210" s="206">
        <f t="shared" si="59"/>
        <v>0</v>
      </c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 t="e">
        <f>$N$21</f>
        <v>#REF!</v>
      </c>
      <c r="C211" s="65"/>
      <c r="D211" s="56"/>
      <c r="E211" s="65"/>
      <c r="F211" s="55">
        <f t="shared" si="56"/>
        <v>0</v>
      </c>
      <c r="G211" s="55">
        <f t="shared" si="57"/>
        <v>0</v>
      </c>
      <c r="H211" s="55">
        <f t="shared" si="58"/>
        <v>0</v>
      </c>
      <c r="I211" s="206">
        <f t="shared" si="59"/>
        <v>0</v>
      </c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 t="e">
        <f>$N$22</f>
        <v>#REF!</v>
      </c>
      <c r="C212" s="65"/>
      <c r="D212" s="56"/>
      <c r="E212" s="65"/>
      <c r="F212" s="55">
        <f t="shared" si="56"/>
        <v>0</v>
      </c>
      <c r="G212" s="55">
        <f t="shared" si="57"/>
        <v>0</v>
      </c>
      <c r="H212" s="55">
        <f t="shared" si="58"/>
        <v>0</v>
      </c>
      <c r="I212" s="206">
        <f t="shared" si="59"/>
        <v>0</v>
      </c>
      <c r="J212" s="210"/>
      <c r="K212" s="217" t="e">
        <f>#REF!</f>
        <v>#REF!</v>
      </c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 t="e">
        <f>$N$23</f>
        <v>#REF!</v>
      </c>
      <c r="C213" s="65"/>
      <c r="D213" s="56"/>
      <c r="E213" s="65"/>
      <c r="F213" s="55">
        <f t="shared" si="56"/>
        <v>0</v>
      </c>
      <c r="G213" s="55">
        <f t="shared" si="57"/>
        <v>0</v>
      </c>
      <c r="H213" s="55">
        <f t="shared" si="58"/>
        <v>0</v>
      </c>
      <c r="I213" s="206">
        <f t="shared" si="59"/>
        <v>0</v>
      </c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 t="e">
        <f>$N$24</f>
        <v>#REF!</v>
      </c>
      <c r="C214" s="65"/>
      <c r="D214" s="56"/>
      <c r="E214" s="65"/>
      <c r="F214" s="55">
        <f t="shared" si="56"/>
        <v>0</v>
      </c>
      <c r="G214" s="55">
        <f t="shared" si="57"/>
        <v>0</v>
      </c>
      <c r="H214" s="55">
        <f t="shared" si="58"/>
        <v>0</v>
      </c>
      <c r="I214" s="206">
        <f t="shared" si="59"/>
        <v>0</v>
      </c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 t="e">
        <f>$N$25</f>
        <v>#REF!</v>
      </c>
      <c r="C215" s="65"/>
      <c r="D215" s="56"/>
      <c r="E215" s="65"/>
      <c r="F215" s="55">
        <f t="shared" si="56"/>
        <v>0</v>
      </c>
      <c r="G215" s="55">
        <f t="shared" si="57"/>
        <v>0</v>
      </c>
      <c r="H215" s="55">
        <f t="shared" si="58"/>
        <v>0</v>
      </c>
      <c r="I215" s="206">
        <f t="shared" si="59"/>
        <v>0</v>
      </c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 t="e">
        <f>$N$26</f>
        <v>#REF!</v>
      </c>
      <c r="C216" s="67"/>
      <c r="D216" s="59"/>
      <c r="E216" s="67"/>
      <c r="F216" s="58">
        <f t="shared" si="56"/>
        <v>0</v>
      </c>
      <c r="G216" s="58">
        <f t="shared" si="57"/>
        <v>0</v>
      </c>
      <c r="H216" s="58">
        <f t="shared" si="58"/>
        <v>0</v>
      </c>
      <c r="I216" s="208">
        <f t="shared" si="59"/>
        <v>0</v>
      </c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 t="e">
        <f>$N$17</f>
        <v>#REF!</v>
      </c>
      <c r="C218" s="72"/>
      <c r="D218" s="73"/>
      <c r="E218" s="72"/>
      <c r="F218" s="72">
        <f t="shared" ref="F218:F227" si="60">COUNTIF($I$9,N17)</f>
        <v>0</v>
      </c>
      <c r="G218" s="72">
        <f t="shared" ref="G218:G227" si="61">COUNTIF($J$9,N17)</f>
        <v>0</v>
      </c>
      <c r="H218" s="72">
        <f t="shared" ref="H218:H227" si="62">COUNTIF($K$9,N17)</f>
        <v>0</v>
      </c>
      <c r="I218" s="212">
        <f t="shared" ref="I218:I227" si="63">SUM(D218:H218)</f>
        <v>0</v>
      </c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 t="e">
        <f>$N$18</f>
        <v>#REF!</v>
      </c>
      <c r="C219" s="75"/>
      <c r="D219" s="76"/>
      <c r="E219" s="75"/>
      <c r="F219" s="75">
        <f t="shared" si="60"/>
        <v>0</v>
      </c>
      <c r="G219" s="75">
        <f t="shared" si="61"/>
        <v>0</v>
      </c>
      <c r="H219" s="75">
        <f t="shared" si="62"/>
        <v>0</v>
      </c>
      <c r="I219" s="213">
        <f t="shared" si="63"/>
        <v>0</v>
      </c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 t="e">
        <f>$N$19</f>
        <v>#REF!</v>
      </c>
      <c r="C220" s="75"/>
      <c r="D220" s="76"/>
      <c r="E220" s="75"/>
      <c r="F220" s="75">
        <f t="shared" si="60"/>
        <v>0</v>
      </c>
      <c r="G220" s="75">
        <f t="shared" si="61"/>
        <v>0</v>
      </c>
      <c r="H220" s="75">
        <f t="shared" si="62"/>
        <v>0</v>
      </c>
      <c r="I220" s="213">
        <f t="shared" si="63"/>
        <v>0</v>
      </c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 t="e">
        <f>$N$20</f>
        <v>#REF!</v>
      </c>
      <c r="C221" s="75"/>
      <c r="D221" s="76"/>
      <c r="E221" s="75"/>
      <c r="F221" s="75">
        <f t="shared" si="60"/>
        <v>0</v>
      </c>
      <c r="G221" s="75">
        <f t="shared" si="61"/>
        <v>0</v>
      </c>
      <c r="H221" s="75">
        <f t="shared" si="62"/>
        <v>0</v>
      </c>
      <c r="I221" s="213">
        <f t="shared" si="63"/>
        <v>0</v>
      </c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 t="e">
        <f>$N$21</f>
        <v>#REF!</v>
      </c>
      <c r="C222" s="75"/>
      <c r="D222" s="76"/>
      <c r="E222" s="75"/>
      <c r="F222" s="75">
        <f t="shared" si="60"/>
        <v>0</v>
      </c>
      <c r="G222" s="75">
        <f t="shared" si="61"/>
        <v>0</v>
      </c>
      <c r="H222" s="75">
        <f t="shared" si="62"/>
        <v>0</v>
      </c>
      <c r="I222" s="213">
        <f t="shared" si="63"/>
        <v>0</v>
      </c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 t="e">
        <f>$N$22</f>
        <v>#REF!</v>
      </c>
      <c r="C223" s="75"/>
      <c r="D223" s="76"/>
      <c r="E223" s="75"/>
      <c r="F223" s="75">
        <f t="shared" si="60"/>
        <v>0</v>
      </c>
      <c r="G223" s="75">
        <f t="shared" si="61"/>
        <v>0</v>
      </c>
      <c r="H223" s="75">
        <f t="shared" si="62"/>
        <v>0</v>
      </c>
      <c r="I223" s="213">
        <f t="shared" si="63"/>
        <v>0</v>
      </c>
      <c r="J223" s="210"/>
      <c r="K223" s="218" t="e">
        <f>#REF!</f>
        <v>#REF!</v>
      </c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 t="e">
        <f>$N$23</f>
        <v>#REF!</v>
      </c>
      <c r="C224" s="75"/>
      <c r="D224" s="76"/>
      <c r="E224" s="75"/>
      <c r="F224" s="75">
        <f t="shared" si="60"/>
        <v>0</v>
      </c>
      <c r="G224" s="75">
        <f t="shared" si="61"/>
        <v>0</v>
      </c>
      <c r="H224" s="75">
        <f t="shared" si="62"/>
        <v>0</v>
      </c>
      <c r="I224" s="213">
        <f t="shared" si="63"/>
        <v>0</v>
      </c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 t="e">
        <f>$N$24</f>
        <v>#REF!</v>
      </c>
      <c r="C225" s="75"/>
      <c r="D225" s="76"/>
      <c r="E225" s="75"/>
      <c r="F225" s="75">
        <f t="shared" si="60"/>
        <v>0</v>
      </c>
      <c r="G225" s="75">
        <f t="shared" si="61"/>
        <v>0</v>
      </c>
      <c r="H225" s="75">
        <f t="shared" si="62"/>
        <v>0</v>
      </c>
      <c r="I225" s="213">
        <f t="shared" si="63"/>
        <v>0</v>
      </c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 t="e">
        <f>$N$25</f>
        <v>#REF!</v>
      </c>
      <c r="C226" s="75"/>
      <c r="D226" s="76"/>
      <c r="E226" s="75"/>
      <c r="F226" s="75">
        <f t="shared" si="60"/>
        <v>0</v>
      </c>
      <c r="G226" s="75">
        <f t="shared" si="61"/>
        <v>0</v>
      </c>
      <c r="H226" s="75">
        <f t="shared" si="62"/>
        <v>0</v>
      </c>
      <c r="I226" s="213">
        <f t="shared" si="63"/>
        <v>0</v>
      </c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 t="e">
        <f>$N$26</f>
        <v>#REF!</v>
      </c>
      <c r="C227" s="78"/>
      <c r="D227" s="79"/>
      <c r="E227" s="78"/>
      <c r="F227" s="78">
        <f t="shared" si="60"/>
        <v>0</v>
      </c>
      <c r="G227" s="78">
        <f t="shared" si="61"/>
        <v>0</v>
      </c>
      <c r="H227" s="78">
        <f t="shared" si="62"/>
        <v>0</v>
      </c>
      <c r="I227" s="215">
        <f t="shared" si="63"/>
        <v>0</v>
      </c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 t="e">
        <f>$N$17</f>
        <v>#REF!</v>
      </c>
      <c r="C229" s="48"/>
      <c r="D229" s="49"/>
      <c r="E229" s="48"/>
      <c r="F229" s="48">
        <f t="shared" ref="F229:F238" si="64">COUNTIF($I$23,N17)</f>
        <v>0</v>
      </c>
      <c r="G229" s="48">
        <f t="shared" ref="G229:G238" si="65">COUNTIF($J$23,N17)</f>
        <v>0</v>
      </c>
      <c r="H229" s="48">
        <f t="shared" ref="H229:H238" si="66">COUNTIF($K$23,N17)</f>
        <v>0</v>
      </c>
      <c r="I229" s="205">
        <f t="shared" ref="I229:I238" si="67">SUM(D229:H229)</f>
        <v>0</v>
      </c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 t="e">
        <f>$N$18</f>
        <v>#REF!</v>
      </c>
      <c r="C230" s="55"/>
      <c r="D230" s="56"/>
      <c r="E230" s="55"/>
      <c r="F230" s="55">
        <f t="shared" si="64"/>
        <v>0</v>
      </c>
      <c r="G230" s="55">
        <f t="shared" si="65"/>
        <v>0</v>
      </c>
      <c r="H230" s="55">
        <f t="shared" si="66"/>
        <v>0</v>
      </c>
      <c r="I230" s="206">
        <f t="shared" si="67"/>
        <v>0</v>
      </c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 t="e">
        <f>$N$19</f>
        <v>#REF!</v>
      </c>
      <c r="C231" s="55"/>
      <c r="D231" s="56"/>
      <c r="E231" s="55"/>
      <c r="F231" s="55">
        <f t="shared" si="64"/>
        <v>0</v>
      </c>
      <c r="G231" s="55">
        <f t="shared" si="65"/>
        <v>0</v>
      </c>
      <c r="H231" s="55">
        <f t="shared" si="66"/>
        <v>0</v>
      </c>
      <c r="I231" s="206">
        <f t="shared" si="67"/>
        <v>0</v>
      </c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 t="e">
        <f>$N$20</f>
        <v>#REF!</v>
      </c>
      <c r="C232" s="55"/>
      <c r="D232" s="56"/>
      <c r="E232" s="55"/>
      <c r="F232" s="55">
        <f t="shared" si="64"/>
        <v>0</v>
      </c>
      <c r="G232" s="55">
        <f t="shared" si="65"/>
        <v>0</v>
      </c>
      <c r="H232" s="55">
        <f t="shared" si="66"/>
        <v>0</v>
      </c>
      <c r="I232" s="206">
        <f t="shared" si="67"/>
        <v>0</v>
      </c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 t="e">
        <f>$N$21</f>
        <v>#REF!</v>
      </c>
      <c r="C233" s="55"/>
      <c r="D233" s="56"/>
      <c r="E233" s="55"/>
      <c r="F233" s="55">
        <f t="shared" si="64"/>
        <v>0</v>
      </c>
      <c r="G233" s="55">
        <f t="shared" si="65"/>
        <v>0</v>
      </c>
      <c r="H233" s="55">
        <f t="shared" si="66"/>
        <v>0</v>
      </c>
      <c r="I233" s="206">
        <f t="shared" si="67"/>
        <v>0</v>
      </c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 t="e">
        <f>$N$22</f>
        <v>#REF!</v>
      </c>
      <c r="C234" s="55"/>
      <c r="D234" s="56"/>
      <c r="E234" s="55"/>
      <c r="F234" s="55">
        <f t="shared" si="64"/>
        <v>0</v>
      </c>
      <c r="G234" s="55">
        <f t="shared" si="65"/>
        <v>0</v>
      </c>
      <c r="H234" s="55">
        <f t="shared" si="66"/>
        <v>0</v>
      </c>
      <c r="I234" s="206">
        <f t="shared" si="67"/>
        <v>0</v>
      </c>
      <c r="J234" s="46"/>
      <c r="K234" s="217" t="e">
        <f>#REF!</f>
        <v>#REF!</v>
      </c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 t="e">
        <f>$N$23</f>
        <v>#REF!</v>
      </c>
      <c r="C235" s="55"/>
      <c r="D235" s="56"/>
      <c r="E235" s="55"/>
      <c r="F235" s="55">
        <f t="shared" si="64"/>
        <v>0</v>
      </c>
      <c r="G235" s="55">
        <f t="shared" si="65"/>
        <v>0</v>
      </c>
      <c r="H235" s="55">
        <f t="shared" si="66"/>
        <v>0</v>
      </c>
      <c r="I235" s="206">
        <f t="shared" si="67"/>
        <v>0</v>
      </c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 t="e">
        <f>$N$24</f>
        <v>#REF!</v>
      </c>
      <c r="C236" s="55"/>
      <c r="D236" s="56"/>
      <c r="E236" s="55"/>
      <c r="F236" s="55">
        <f t="shared" si="64"/>
        <v>0</v>
      </c>
      <c r="G236" s="55">
        <f t="shared" si="65"/>
        <v>0</v>
      </c>
      <c r="H236" s="55">
        <f t="shared" si="66"/>
        <v>0</v>
      </c>
      <c r="I236" s="206">
        <f t="shared" si="67"/>
        <v>0</v>
      </c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 t="e">
        <f>$N$25</f>
        <v>#REF!</v>
      </c>
      <c r="C237" s="55"/>
      <c r="D237" s="56"/>
      <c r="E237" s="55"/>
      <c r="F237" s="55">
        <f t="shared" si="64"/>
        <v>0</v>
      </c>
      <c r="G237" s="55">
        <f t="shared" si="65"/>
        <v>0</v>
      </c>
      <c r="H237" s="55">
        <f t="shared" si="66"/>
        <v>0</v>
      </c>
      <c r="I237" s="206">
        <f t="shared" si="67"/>
        <v>0</v>
      </c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 t="e">
        <f>$N$26</f>
        <v>#REF!</v>
      </c>
      <c r="C238" s="58"/>
      <c r="D238" s="59"/>
      <c r="E238" s="58"/>
      <c r="F238" s="58">
        <f t="shared" si="64"/>
        <v>0</v>
      </c>
      <c r="G238" s="58">
        <f t="shared" si="65"/>
        <v>0</v>
      </c>
      <c r="H238" s="58">
        <f t="shared" si="66"/>
        <v>0</v>
      </c>
      <c r="I238" s="208">
        <f t="shared" si="67"/>
        <v>0</v>
      </c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 t="e">
        <f>$N$17</f>
        <v>#REF!</v>
      </c>
      <c r="C240" s="69"/>
      <c r="D240" s="49"/>
      <c r="E240" s="69"/>
      <c r="F240" s="48">
        <f t="shared" ref="F240:F249" si="68">COUNTIF($I$46,N17)</f>
        <v>0</v>
      </c>
      <c r="G240" s="48">
        <f t="shared" ref="G240:G249" si="69">COUNTIF($J$46,N17)</f>
        <v>0</v>
      </c>
      <c r="H240" s="48">
        <f t="shared" ref="H240:H249" si="70">COUNTIF($K$46,N17)</f>
        <v>0</v>
      </c>
      <c r="I240" s="205">
        <f t="shared" ref="I240:I249" si="71">SUM(D240:H240)</f>
        <v>0</v>
      </c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 t="e">
        <f>$N$18</f>
        <v>#REF!</v>
      </c>
      <c r="C241" s="65"/>
      <c r="D241" s="56"/>
      <c r="E241" s="65"/>
      <c r="F241" s="55">
        <f t="shared" si="68"/>
        <v>0</v>
      </c>
      <c r="G241" s="55">
        <f t="shared" si="69"/>
        <v>0</v>
      </c>
      <c r="H241" s="55">
        <f t="shared" si="70"/>
        <v>0</v>
      </c>
      <c r="I241" s="206">
        <f t="shared" si="71"/>
        <v>0</v>
      </c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 t="e">
        <f>$N$19</f>
        <v>#REF!</v>
      </c>
      <c r="C242" s="65"/>
      <c r="D242" s="56"/>
      <c r="E242" s="65"/>
      <c r="F242" s="55">
        <f t="shared" si="68"/>
        <v>0</v>
      </c>
      <c r="G242" s="55">
        <f t="shared" si="69"/>
        <v>0</v>
      </c>
      <c r="H242" s="55">
        <f t="shared" si="70"/>
        <v>0</v>
      </c>
      <c r="I242" s="206">
        <f t="shared" si="71"/>
        <v>0</v>
      </c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 t="e">
        <f>$N$20</f>
        <v>#REF!</v>
      </c>
      <c r="C243" s="65"/>
      <c r="D243" s="56"/>
      <c r="E243" s="65"/>
      <c r="F243" s="55">
        <f t="shared" si="68"/>
        <v>0</v>
      </c>
      <c r="G243" s="55">
        <f t="shared" si="69"/>
        <v>0</v>
      </c>
      <c r="H243" s="55">
        <f t="shared" si="70"/>
        <v>0</v>
      </c>
      <c r="I243" s="206">
        <f t="shared" si="71"/>
        <v>0</v>
      </c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 t="e">
        <f>$N$21</f>
        <v>#REF!</v>
      </c>
      <c r="C244" s="65"/>
      <c r="D244" s="56"/>
      <c r="E244" s="65"/>
      <c r="F244" s="55">
        <f t="shared" si="68"/>
        <v>0</v>
      </c>
      <c r="G244" s="55">
        <f t="shared" si="69"/>
        <v>0</v>
      </c>
      <c r="H244" s="55">
        <f t="shared" si="70"/>
        <v>0</v>
      </c>
      <c r="I244" s="206">
        <f t="shared" si="71"/>
        <v>0</v>
      </c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 t="e">
        <f>$N$22</f>
        <v>#REF!</v>
      </c>
      <c r="C245" s="65"/>
      <c r="D245" s="56"/>
      <c r="E245" s="65"/>
      <c r="F245" s="55">
        <f t="shared" si="68"/>
        <v>0</v>
      </c>
      <c r="G245" s="55">
        <f t="shared" si="69"/>
        <v>0</v>
      </c>
      <c r="H245" s="55">
        <f t="shared" si="70"/>
        <v>0</v>
      </c>
      <c r="I245" s="206">
        <f t="shared" si="71"/>
        <v>0</v>
      </c>
      <c r="J245" s="210"/>
      <c r="K245" s="219" t="e">
        <f>#REF!</f>
        <v>#REF!</v>
      </c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 t="e">
        <f>$N$23</f>
        <v>#REF!</v>
      </c>
      <c r="C246" s="65"/>
      <c r="D246" s="56"/>
      <c r="E246" s="65"/>
      <c r="F246" s="55">
        <f t="shared" si="68"/>
        <v>0</v>
      </c>
      <c r="G246" s="55">
        <f t="shared" si="69"/>
        <v>0</v>
      </c>
      <c r="H246" s="55">
        <f t="shared" si="70"/>
        <v>0</v>
      </c>
      <c r="I246" s="206">
        <f t="shared" si="71"/>
        <v>0</v>
      </c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 t="e">
        <f>$N$24</f>
        <v>#REF!</v>
      </c>
      <c r="C247" s="65"/>
      <c r="D247" s="56"/>
      <c r="E247" s="65"/>
      <c r="F247" s="55">
        <f t="shared" si="68"/>
        <v>0</v>
      </c>
      <c r="G247" s="55">
        <f t="shared" si="69"/>
        <v>0</v>
      </c>
      <c r="H247" s="55">
        <f t="shared" si="70"/>
        <v>0</v>
      </c>
      <c r="I247" s="206">
        <f t="shared" si="71"/>
        <v>0</v>
      </c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 t="e">
        <f>$N$25</f>
        <v>#REF!</v>
      </c>
      <c r="C248" s="65"/>
      <c r="D248" s="56"/>
      <c r="E248" s="65"/>
      <c r="F248" s="55">
        <f t="shared" si="68"/>
        <v>0</v>
      </c>
      <c r="G248" s="55">
        <f t="shared" si="69"/>
        <v>0</v>
      </c>
      <c r="H248" s="55">
        <f t="shared" si="70"/>
        <v>0</v>
      </c>
      <c r="I248" s="206">
        <f t="shared" si="71"/>
        <v>0</v>
      </c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 t="e">
        <f>$N$26</f>
        <v>#REF!</v>
      </c>
      <c r="C249" s="67"/>
      <c r="D249" s="59"/>
      <c r="E249" s="67"/>
      <c r="F249" s="58">
        <f t="shared" si="68"/>
        <v>0</v>
      </c>
      <c r="G249" s="58">
        <f t="shared" si="69"/>
        <v>0</v>
      </c>
      <c r="H249" s="58">
        <f t="shared" si="70"/>
        <v>0</v>
      </c>
      <c r="I249" s="208">
        <f t="shared" si="71"/>
        <v>0</v>
      </c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 t="e">
        <f>$N$17</f>
        <v>#REF!</v>
      </c>
      <c r="C251" s="69"/>
      <c r="D251" s="49"/>
      <c r="E251" s="69"/>
      <c r="F251" s="48">
        <f t="shared" ref="F251:F260" si="72">COUNTIF($I$24,N17)</f>
        <v>0</v>
      </c>
      <c r="G251" s="48">
        <f t="shared" ref="G251:G260" si="73">COUNTIF($J$24,N17)</f>
        <v>0</v>
      </c>
      <c r="H251" s="48">
        <f t="shared" ref="H251:H260" si="74">COUNTIF($K$24,N17)</f>
        <v>0</v>
      </c>
      <c r="I251" s="205">
        <f t="shared" ref="I251:I260" si="75">SUM(D251:H251)</f>
        <v>0</v>
      </c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 t="e">
        <f>$N$18</f>
        <v>#REF!</v>
      </c>
      <c r="C252" s="65"/>
      <c r="D252" s="56"/>
      <c r="E252" s="65"/>
      <c r="F252" s="55">
        <f t="shared" si="72"/>
        <v>0</v>
      </c>
      <c r="G252" s="55">
        <f t="shared" si="73"/>
        <v>0</v>
      </c>
      <c r="H252" s="55">
        <f t="shared" si="74"/>
        <v>0</v>
      </c>
      <c r="I252" s="206">
        <f t="shared" si="75"/>
        <v>0</v>
      </c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 t="e">
        <f>$N$19</f>
        <v>#REF!</v>
      </c>
      <c r="C253" s="65"/>
      <c r="D253" s="56"/>
      <c r="E253" s="65"/>
      <c r="F253" s="55">
        <f t="shared" si="72"/>
        <v>0</v>
      </c>
      <c r="G253" s="55">
        <f t="shared" si="73"/>
        <v>0</v>
      </c>
      <c r="H253" s="55">
        <f t="shared" si="74"/>
        <v>0</v>
      </c>
      <c r="I253" s="206">
        <f t="shared" si="75"/>
        <v>0</v>
      </c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 t="e">
        <f>$N$20</f>
        <v>#REF!</v>
      </c>
      <c r="C254" s="65"/>
      <c r="D254" s="56"/>
      <c r="E254" s="65"/>
      <c r="F254" s="55">
        <f t="shared" si="72"/>
        <v>0</v>
      </c>
      <c r="G254" s="55">
        <f t="shared" si="73"/>
        <v>0</v>
      </c>
      <c r="H254" s="55">
        <f t="shared" si="74"/>
        <v>0</v>
      </c>
      <c r="I254" s="206">
        <f t="shared" si="75"/>
        <v>0</v>
      </c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 t="e">
        <f>$N$21</f>
        <v>#REF!</v>
      </c>
      <c r="C255" s="65"/>
      <c r="D255" s="56"/>
      <c r="E255" s="65"/>
      <c r="F255" s="55">
        <f t="shared" si="72"/>
        <v>0</v>
      </c>
      <c r="G255" s="55">
        <f t="shared" si="73"/>
        <v>0</v>
      </c>
      <c r="H255" s="55">
        <f t="shared" si="74"/>
        <v>0</v>
      </c>
      <c r="I255" s="206">
        <f t="shared" si="75"/>
        <v>0</v>
      </c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 t="e">
        <f>$N$22</f>
        <v>#REF!</v>
      </c>
      <c r="C256" s="65"/>
      <c r="D256" s="56"/>
      <c r="E256" s="65"/>
      <c r="F256" s="55">
        <f t="shared" si="72"/>
        <v>0</v>
      </c>
      <c r="G256" s="55">
        <f t="shared" si="73"/>
        <v>0</v>
      </c>
      <c r="H256" s="55">
        <f t="shared" si="74"/>
        <v>0</v>
      </c>
      <c r="I256" s="206">
        <f t="shared" si="75"/>
        <v>0</v>
      </c>
      <c r="J256" s="210"/>
      <c r="K256" s="217" t="e">
        <f>#REF!</f>
        <v>#REF!</v>
      </c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 t="e">
        <f>$N$23</f>
        <v>#REF!</v>
      </c>
      <c r="C257" s="65"/>
      <c r="D257" s="56"/>
      <c r="E257" s="65"/>
      <c r="F257" s="55">
        <f t="shared" si="72"/>
        <v>0</v>
      </c>
      <c r="G257" s="55">
        <f t="shared" si="73"/>
        <v>0</v>
      </c>
      <c r="H257" s="55">
        <f t="shared" si="74"/>
        <v>0</v>
      </c>
      <c r="I257" s="206">
        <f t="shared" si="75"/>
        <v>0</v>
      </c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 t="e">
        <f>$N$24</f>
        <v>#REF!</v>
      </c>
      <c r="C258" s="65"/>
      <c r="D258" s="56"/>
      <c r="E258" s="65"/>
      <c r="F258" s="55">
        <f t="shared" si="72"/>
        <v>0</v>
      </c>
      <c r="G258" s="55">
        <f t="shared" si="73"/>
        <v>0</v>
      </c>
      <c r="H258" s="55">
        <f t="shared" si="74"/>
        <v>0</v>
      </c>
      <c r="I258" s="206">
        <f t="shared" si="75"/>
        <v>0</v>
      </c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 t="e">
        <f>$N$25</f>
        <v>#REF!</v>
      </c>
      <c r="C259" s="65"/>
      <c r="D259" s="56"/>
      <c r="E259" s="65"/>
      <c r="F259" s="55">
        <f t="shared" si="72"/>
        <v>0</v>
      </c>
      <c r="G259" s="55">
        <f t="shared" si="73"/>
        <v>0</v>
      </c>
      <c r="H259" s="55">
        <f t="shared" si="74"/>
        <v>0</v>
      </c>
      <c r="I259" s="206">
        <f t="shared" si="75"/>
        <v>0</v>
      </c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 t="e">
        <f>$N$26</f>
        <v>#REF!</v>
      </c>
      <c r="C260" s="67"/>
      <c r="D260" s="59"/>
      <c r="E260" s="67"/>
      <c r="F260" s="58">
        <f t="shared" si="72"/>
        <v>0</v>
      </c>
      <c r="G260" s="58">
        <f t="shared" si="73"/>
        <v>0</v>
      </c>
      <c r="H260" s="58">
        <f t="shared" si="74"/>
        <v>0</v>
      </c>
      <c r="I260" s="208">
        <f t="shared" si="75"/>
        <v>0</v>
      </c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 t="e">
        <f>$N$17</f>
        <v>#REF!</v>
      </c>
      <c r="C262" s="72"/>
      <c r="D262" s="73"/>
      <c r="E262" s="72"/>
      <c r="F262" s="72">
        <f t="shared" ref="F262:F271" si="76">COUNTIF($I$6,N17)</f>
        <v>0</v>
      </c>
      <c r="G262" s="72">
        <f t="shared" ref="G262:G271" si="77">COUNTIF($J$6,N17)</f>
        <v>0</v>
      </c>
      <c r="H262" s="72">
        <f t="shared" ref="H262:H271" si="78">COUNTIF($K$6,N17)</f>
        <v>0</v>
      </c>
      <c r="I262" s="212">
        <f t="shared" ref="I262:I271" si="79">SUM(D262:H262)</f>
        <v>0</v>
      </c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 t="e">
        <f>$N$18</f>
        <v>#REF!</v>
      </c>
      <c r="C263" s="75"/>
      <c r="D263" s="76"/>
      <c r="E263" s="75"/>
      <c r="F263" s="75">
        <f t="shared" si="76"/>
        <v>0</v>
      </c>
      <c r="G263" s="75">
        <f t="shared" si="77"/>
        <v>0</v>
      </c>
      <c r="H263" s="75">
        <f t="shared" si="78"/>
        <v>0</v>
      </c>
      <c r="I263" s="213">
        <f t="shared" si="79"/>
        <v>0</v>
      </c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 t="e">
        <f>$N$19</f>
        <v>#REF!</v>
      </c>
      <c r="C264" s="75"/>
      <c r="D264" s="76"/>
      <c r="E264" s="75"/>
      <c r="F264" s="75">
        <f t="shared" si="76"/>
        <v>0</v>
      </c>
      <c r="G264" s="75">
        <f t="shared" si="77"/>
        <v>0</v>
      </c>
      <c r="H264" s="75">
        <f t="shared" si="78"/>
        <v>0</v>
      </c>
      <c r="I264" s="213">
        <f t="shared" si="79"/>
        <v>0</v>
      </c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 t="e">
        <f>$N$20</f>
        <v>#REF!</v>
      </c>
      <c r="C265" s="75"/>
      <c r="D265" s="76"/>
      <c r="E265" s="75"/>
      <c r="F265" s="75">
        <f t="shared" si="76"/>
        <v>0</v>
      </c>
      <c r="G265" s="75">
        <f t="shared" si="77"/>
        <v>0</v>
      </c>
      <c r="H265" s="75">
        <f t="shared" si="78"/>
        <v>0</v>
      </c>
      <c r="I265" s="213">
        <f t="shared" si="79"/>
        <v>0</v>
      </c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 t="e">
        <f>$N$21</f>
        <v>#REF!</v>
      </c>
      <c r="C266" s="75"/>
      <c r="D266" s="76"/>
      <c r="E266" s="75"/>
      <c r="F266" s="75">
        <f>COUNTIF($I$6,N21)</f>
        <v>0</v>
      </c>
      <c r="G266" s="75">
        <f t="shared" si="77"/>
        <v>0</v>
      </c>
      <c r="H266" s="75">
        <f t="shared" si="78"/>
        <v>0</v>
      </c>
      <c r="I266" s="213">
        <f t="shared" si="79"/>
        <v>0</v>
      </c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 t="e">
        <f>$N$22</f>
        <v>#REF!</v>
      </c>
      <c r="C267" s="75"/>
      <c r="D267" s="76"/>
      <c r="E267" s="75"/>
      <c r="F267" s="75">
        <f t="shared" si="76"/>
        <v>0</v>
      </c>
      <c r="G267" s="75">
        <f t="shared" si="77"/>
        <v>0</v>
      </c>
      <c r="H267" s="75">
        <f t="shared" si="78"/>
        <v>0</v>
      </c>
      <c r="I267" s="213">
        <f t="shared" si="79"/>
        <v>0</v>
      </c>
      <c r="J267" s="210"/>
      <c r="K267" s="218" t="e">
        <f>#REF!</f>
        <v>#REF!</v>
      </c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 t="e">
        <f>$N$23</f>
        <v>#REF!</v>
      </c>
      <c r="C268" s="75"/>
      <c r="D268" s="76"/>
      <c r="E268" s="75"/>
      <c r="F268" s="75">
        <f t="shared" si="76"/>
        <v>0</v>
      </c>
      <c r="G268" s="75">
        <f t="shared" si="77"/>
        <v>0</v>
      </c>
      <c r="H268" s="75">
        <f t="shared" si="78"/>
        <v>0</v>
      </c>
      <c r="I268" s="213">
        <f t="shared" si="79"/>
        <v>0</v>
      </c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 t="e">
        <f>$N$24</f>
        <v>#REF!</v>
      </c>
      <c r="C269" s="75"/>
      <c r="D269" s="76"/>
      <c r="E269" s="75"/>
      <c r="F269" s="75">
        <f t="shared" si="76"/>
        <v>0</v>
      </c>
      <c r="G269" s="75">
        <f t="shared" si="77"/>
        <v>0</v>
      </c>
      <c r="H269" s="75">
        <f t="shared" si="78"/>
        <v>0</v>
      </c>
      <c r="I269" s="213">
        <f t="shared" si="79"/>
        <v>0</v>
      </c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 t="e">
        <f>$N$25</f>
        <v>#REF!</v>
      </c>
      <c r="C270" s="75"/>
      <c r="D270" s="76"/>
      <c r="E270" s="75"/>
      <c r="F270" s="75">
        <f t="shared" si="76"/>
        <v>0</v>
      </c>
      <c r="G270" s="75">
        <f t="shared" si="77"/>
        <v>0</v>
      </c>
      <c r="H270" s="75">
        <f t="shared" si="78"/>
        <v>0</v>
      </c>
      <c r="I270" s="213">
        <f t="shared" si="79"/>
        <v>0</v>
      </c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 t="e">
        <f>$N$26</f>
        <v>#REF!</v>
      </c>
      <c r="C271" s="78"/>
      <c r="D271" s="79"/>
      <c r="E271" s="78"/>
      <c r="F271" s="78">
        <f t="shared" si="76"/>
        <v>0</v>
      </c>
      <c r="G271" s="78">
        <f t="shared" si="77"/>
        <v>0</v>
      </c>
      <c r="H271" s="78">
        <f t="shared" si="78"/>
        <v>0</v>
      </c>
      <c r="I271" s="215">
        <f t="shared" si="79"/>
        <v>0</v>
      </c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 t="e">
        <f>$N$17</f>
        <v>#REF!</v>
      </c>
      <c r="C273" s="81"/>
      <c r="D273" s="82"/>
      <c r="E273" s="81"/>
      <c r="F273" s="81">
        <f>COUNTIF($I$26,N17)</f>
        <v>0</v>
      </c>
      <c r="G273" s="81">
        <f>COUNTIF($J$26,N17)</f>
        <v>0</v>
      </c>
      <c r="H273" s="81">
        <f>COUNTIF($K$26,N17)</f>
        <v>0</v>
      </c>
      <c r="I273" s="220">
        <f t="shared" ref="I273:I282" si="80">SUM(D273:H273)</f>
        <v>0</v>
      </c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 t="e">
        <f>$N$18</f>
        <v>#REF!</v>
      </c>
      <c r="C274" s="84"/>
      <c r="D274" s="85"/>
      <c r="E274" s="84"/>
      <c r="F274" s="84">
        <f t="shared" ref="F274:F282" si="81">COUNTIF($I$26,N18)</f>
        <v>0</v>
      </c>
      <c r="G274" s="84">
        <f t="shared" ref="G274:G282" si="82">COUNTIF($J$26,N18)</f>
        <v>0</v>
      </c>
      <c r="H274" s="84">
        <f t="shared" ref="H274:H282" si="83">COUNTIF($K$26,N18)</f>
        <v>0</v>
      </c>
      <c r="I274" s="221">
        <f t="shared" si="80"/>
        <v>0</v>
      </c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 t="e">
        <f>$N$19</f>
        <v>#REF!</v>
      </c>
      <c r="C275" s="84"/>
      <c r="D275" s="85"/>
      <c r="E275" s="84"/>
      <c r="F275" s="84">
        <f t="shared" si="81"/>
        <v>0</v>
      </c>
      <c r="G275" s="84">
        <f t="shared" si="82"/>
        <v>0</v>
      </c>
      <c r="H275" s="84">
        <f t="shared" si="83"/>
        <v>0</v>
      </c>
      <c r="I275" s="221">
        <f t="shared" si="80"/>
        <v>0</v>
      </c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 t="e">
        <f>$N$20</f>
        <v>#REF!</v>
      </c>
      <c r="C276" s="84"/>
      <c r="D276" s="85"/>
      <c r="E276" s="84"/>
      <c r="F276" s="84">
        <f t="shared" si="81"/>
        <v>0</v>
      </c>
      <c r="G276" s="84">
        <f t="shared" si="82"/>
        <v>0</v>
      </c>
      <c r="H276" s="84">
        <f t="shared" si="83"/>
        <v>0</v>
      </c>
      <c r="I276" s="221">
        <f t="shared" si="80"/>
        <v>0</v>
      </c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 t="e">
        <f>$N$21</f>
        <v>#REF!</v>
      </c>
      <c r="C277" s="84"/>
      <c r="D277" s="85"/>
      <c r="E277" s="84"/>
      <c r="F277" s="84">
        <f t="shared" si="81"/>
        <v>0</v>
      </c>
      <c r="G277" s="84">
        <f t="shared" si="82"/>
        <v>0</v>
      </c>
      <c r="H277" s="84">
        <f t="shared" si="83"/>
        <v>0</v>
      </c>
      <c r="I277" s="221">
        <f t="shared" si="80"/>
        <v>0</v>
      </c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 t="e">
        <f>$N$22</f>
        <v>#REF!</v>
      </c>
      <c r="C278" s="84"/>
      <c r="D278" s="85"/>
      <c r="E278" s="84"/>
      <c r="F278" s="84">
        <f t="shared" si="81"/>
        <v>0</v>
      </c>
      <c r="G278" s="84">
        <f t="shared" si="82"/>
        <v>0</v>
      </c>
      <c r="H278" s="84">
        <f t="shared" si="83"/>
        <v>0</v>
      </c>
      <c r="I278" s="221">
        <f t="shared" si="80"/>
        <v>0</v>
      </c>
      <c r="J278" s="210"/>
      <c r="K278" s="222" t="e">
        <f>#REF!</f>
        <v>#REF!</v>
      </c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 t="e">
        <f>$N$23</f>
        <v>#REF!</v>
      </c>
      <c r="C279" s="84"/>
      <c r="D279" s="85"/>
      <c r="E279" s="84"/>
      <c r="F279" s="84">
        <f t="shared" si="81"/>
        <v>0</v>
      </c>
      <c r="G279" s="84">
        <f t="shared" si="82"/>
        <v>0</v>
      </c>
      <c r="H279" s="84">
        <f t="shared" si="83"/>
        <v>0</v>
      </c>
      <c r="I279" s="221">
        <f t="shared" si="80"/>
        <v>0</v>
      </c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 t="e">
        <f>$N$24</f>
        <v>#REF!</v>
      </c>
      <c r="C280" s="84"/>
      <c r="D280" s="85"/>
      <c r="E280" s="84"/>
      <c r="F280" s="84">
        <f t="shared" si="81"/>
        <v>0</v>
      </c>
      <c r="G280" s="84">
        <f t="shared" si="82"/>
        <v>0</v>
      </c>
      <c r="H280" s="84">
        <f t="shared" si="83"/>
        <v>0</v>
      </c>
      <c r="I280" s="221">
        <f t="shared" si="80"/>
        <v>0</v>
      </c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 t="e">
        <f>$N$25</f>
        <v>#REF!</v>
      </c>
      <c r="C281" s="84"/>
      <c r="D281" s="85"/>
      <c r="E281" s="84"/>
      <c r="F281" s="84">
        <f t="shared" si="81"/>
        <v>0</v>
      </c>
      <c r="G281" s="84">
        <f t="shared" si="82"/>
        <v>0</v>
      </c>
      <c r="H281" s="84">
        <f t="shared" si="83"/>
        <v>0</v>
      </c>
      <c r="I281" s="221">
        <f t="shared" si="80"/>
        <v>0</v>
      </c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 t="e">
        <f>$N$26</f>
        <v>#REF!</v>
      </c>
      <c r="C282" s="87"/>
      <c r="D282" s="88"/>
      <c r="E282" s="87"/>
      <c r="F282" s="87">
        <f t="shared" si="81"/>
        <v>0</v>
      </c>
      <c r="G282" s="87">
        <f t="shared" si="82"/>
        <v>0</v>
      </c>
      <c r="H282" s="87">
        <f t="shared" si="83"/>
        <v>0</v>
      </c>
      <c r="I282" s="223">
        <f t="shared" si="80"/>
        <v>0</v>
      </c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 t="e">
        <f>$N$17</f>
        <v>#REF!</v>
      </c>
      <c r="C284" s="81"/>
      <c r="D284" s="82"/>
      <c r="E284" s="81"/>
      <c r="F284" s="81">
        <f>COUNTIF($I$27,N17)</f>
        <v>0</v>
      </c>
      <c r="G284" s="81">
        <f>COUNTIF($J$27,N17)</f>
        <v>0</v>
      </c>
      <c r="H284" s="81">
        <f>COUNTIF($K$27,N17)</f>
        <v>0</v>
      </c>
      <c r="I284" s="220">
        <f t="shared" ref="I284:I293" si="84">SUM(D284:H284)</f>
        <v>0</v>
      </c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 t="e">
        <f>$N$18</f>
        <v>#REF!</v>
      </c>
      <c r="C285" s="84"/>
      <c r="D285" s="85"/>
      <c r="E285" s="84"/>
      <c r="F285" s="84">
        <f t="shared" ref="F285:F293" si="85">COUNTIF($I$27,N18)</f>
        <v>0</v>
      </c>
      <c r="G285" s="84">
        <f t="shared" ref="G285:G293" si="86">COUNTIF($J$27,N18)</f>
        <v>0</v>
      </c>
      <c r="H285" s="84">
        <f t="shared" ref="H285:H293" si="87">COUNTIF($K$27,N18)</f>
        <v>0</v>
      </c>
      <c r="I285" s="221">
        <f t="shared" si="84"/>
        <v>0</v>
      </c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 t="e">
        <f>$N$19</f>
        <v>#REF!</v>
      </c>
      <c r="C286" s="84"/>
      <c r="D286" s="85"/>
      <c r="E286" s="84"/>
      <c r="F286" s="84">
        <f t="shared" si="85"/>
        <v>0</v>
      </c>
      <c r="G286" s="84">
        <f t="shared" si="86"/>
        <v>0</v>
      </c>
      <c r="H286" s="84">
        <f t="shared" si="87"/>
        <v>0</v>
      </c>
      <c r="I286" s="221">
        <f t="shared" si="84"/>
        <v>0</v>
      </c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 t="e">
        <f>$N$20</f>
        <v>#REF!</v>
      </c>
      <c r="C287" s="84"/>
      <c r="D287" s="85"/>
      <c r="E287" s="84"/>
      <c r="F287" s="84">
        <f t="shared" si="85"/>
        <v>0</v>
      </c>
      <c r="G287" s="84">
        <f t="shared" si="86"/>
        <v>0</v>
      </c>
      <c r="H287" s="84">
        <f t="shared" si="87"/>
        <v>0</v>
      </c>
      <c r="I287" s="221">
        <f t="shared" si="84"/>
        <v>0</v>
      </c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 t="e">
        <f>$N$21</f>
        <v>#REF!</v>
      </c>
      <c r="C288" s="84"/>
      <c r="D288" s="85"/>
      <c r="E288" s="84"/>
      <c r="F288" s="84">
        <f t="shared" si="85"/>
        <v>0</v>
      </c>
      <c r="G288" s="84">
        <f t="shared" si="86"/>
        <v>0</v>
      </c>
      <c r="H288" s="84">
        <f t="shared" si="87"/>
        <v>0</v>
      </c>
      <c r="I288" s="221">
        <f t="shared" si="84"/>
        <v>0</v>
      </c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 t="e">
        <f>$N$22</f>
        <v>#REF!</v>
      </c>
      <c r="C289" s="84"/>
      <c r="D289" s="85"/>
      <c r="E289" s="84"/>
      <c r="F289" s="84">
        <f t="shared" si="85"/>
        <v>0</v>
      </c>
      <c r="G289" s="84">
        <f t="shared" si="86"/>
        <v>0</v>
      </c>
      <c r="H289" s="84">
        <f t="shared" si="87"/>
        <v>0</v>
      </c>
      <c r="I289" s="221">
        <f t="shared" si="84"/>
        <v>0</v>
      </c>
      <c r="J289" s="210"/>
      <c r="K289" s="222" t="e">
        <f>#REF!</f>
        <v>#REF!</v>
      </c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 t="e">
        <f>$N$23</f>
        <v>#REF!</v>
      </c>
      <c r="C290" s="84"/>
      <c r="D290" s="85"/>
      <c r="E290" s="84"/>
      <c r="F290" s="84">
        <f t="shared" si="85"/>
        <v>0</v>
      </c>
      <c r="G290" s="84">
        <f t="shared" si="86"/>
        <v>0</v>
      </c>
      <c r="H290" s="84">
        <f t="shared" si="87"/>
        <v>0</v>
      </c>
      <c r="I290" s="221">
        <f t="shared" si="84"/>
        <v>0</v>
      </c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 t="e">
        <f>$N$24</f>
        <v>#REF!</v>
      </c>
      <c r="C291" s="84"/>
      <c r="D291" s="85"/>
      <c r="E291" s="84"/>
      <c r="F291" s="84">
        <f t="shared" si="85"/>
        <v>0</v>
      </c>
      <c r="G291" s="84">
        <f t="shared" si="86"/>
        <v>0</v>
      </c>
      <c r="H291" s="84">
        <f t="shared" si="87"/>
        <v>0</v>
      </c>
      <c r="I291" s="221">
        <f t="shared" si="84"/>
        <v>0</v>
      </c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 t="e">
        <f>$N$25</f>
        <v>#REF!</v>
      </c>
      <c r="C292" s="84"/>
      <c r="D292" s="85"/>
      <c r="E292" s="84"/>
      <c r="F292" s="84">
        <f t="shared" si="85"/>
        <v>0</v>
      </c>
      <c r="G292" s="84">
        <f t="shared" si="86"/>
        <v>0</v>
      </c>
      <c r="H292" s="84">
        <f t="shared" si="87"/>
        <v>0</v>
      </c>
      <c r="I292" s="221">
        <f t="shared" si="84"/>
        <v>0</v>
      </c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 t="e">
        <f>$N$26</f>
        <v>#REF!</v>
      </c>
      <c r="C293" s="87"/>
      <c r="D293" s="88"/>
      <c r="E293" s="87"/>
      <c r="F293" s="87">
        <f t="shared" si="85"/>
        <v>0</v>
      </c>
      <c r="G293" s="87">
        <f t="shared" si="86"/>
        <v>0</v>
      </c>
      <c r="H293" s="87">
        <f t="shared" si="87"/>
        <v>0</v>
      </c>
      <c r="I293" s="223">
        <f t="shared" si="84"/>
        <v>0</v>
      </c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 t="e">
        <f>$N$17</f>
        <v>#REF!</v>
      </c>
      <c r="C295" s="81"/>
      <c r="D295" s="82"/>
      <c r="E295" s="81"/>
      <c r="F295" s="81">
        <f>COUNTIF($I$28,N17)</f>
        <v>0</v>
      </c>
      <c r="G295" s="81">
        <f>COUNTIF($J$28,N17)</f>
        <v>0</v>
      </c>
      <c r="H295" s="81">
        <f>COUNTIF($K$28,N17)</f>
        <v>0</v>
      </c>
      <c r="I295" s="220">
        <f t="shared" ref="I295:I304" si="88">SUM(D295:H295)</f>
        <v>0</v>
      </c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 t="e">
        <f>$N$18</f>
        <v>#REF!</v>
      </c>
      <c r="C296" s="84"/>
      <c r="D296" s="85"/>
      <c r="E296" s="84"/>
      <c r="F296" s="84">
        <f t="shared" ref="F296:F304" si="89">COUNTIF($I$28,N18)</f>
        <v>0</v>
      </c>
      <c r="G296" s="84">
        <f t="shared" ref="G296:G304" si="90">COUNTIF($J$28,N18)</f>
        <v>0</v>
      </c>
      <c r="H296" s="84">
        <f t="shared" ref="H296:H304" si="91">COUNTIF($K$28,N18)</f>
        <v>0</v>
      </c>
      <c r="I296" s="221">
        <f t="shared" si="88"/>
        <v>0</v>
      </c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 t="e">
        <f>$N$19</f>
        <v>#REF!</v>
      </c>
      <c r="C297" s="84"/>
      <c r="D297" s="85"/>
      <c r="E297" s="84"/>
      <c r="F297" s="84">
        <f t="shared" si="89"/>
        <v>0</v>
      </c>
      <c r="G297" s="84">
        <f t="shared" si="90"/>
        <v>0</v>
      </c>
      <c r="H297" s="84">
        <f t="shared" si="91"/>
        <v>0</v>
      </c>
      <c r="I297" s="221">
        <f t="shared" si="88"/>
        <v>0</v>
      </c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 t="e">
        <f>$N$20</f>
        <v>#REF!</v>
      </c>
      <c r="C298" s="84"/>
      <c r="D298" s="85"/>
      <c r="E298" s="84"/>
      <c r="F298" s="84">
        <f t="shared" si="89"/>
        <v>0</v>
      </c>
      <c r="G298" s="84">
        <f t="shared" si="90"/>
        <v>0</v>
      </c>
      <c r="H298" s="84">
        <f t="shared" si="91"/>
        <v>0</v>
      </c>
      <c r="I298" s="221">
        <f t="shared" si="88"/>
        <v>0</v>
      </c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 t="e">
        <f>$N$21</f>
        <v>#REF!</v>
      </c>
      <c r="C299" s="84"/>
      <c r="D299" s="85"/>
      <c r="E299" s="84"/>
      <c r="F299" s="84">
        <f t="shared" si="89"/>
        <v>0</v>
      </c>
      <c r="G299" s="84">
        <f t="shared" si="90"/>
        <v>0</v>
      </c>
      <c r="H299" s="84">
        <f t="shared" si="91"/>
        <v>0</v>
      </c>
      <c r="I299" s="221">
        <f t="shared" si="88"/>
        <v>0</v>
      </c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 t="e">
        <f>$N$22</f>
        <v>#REF!</v>
      </c>
      <c r="C300" s="84"/>
      <c r="D300" s="85"/>
      <c r="E300" s="84"/>
      <c r="F300" s="84">
        <f t="shared" si="89"/>
        <v>0</v>
      </c>
      <c r="G300" s="84">
        <f t="shared" si="90"/>
        <v>0</v>
      </c>
      <c r="H300" s="84">
        <f t="shared" si="91"/>
        <v>0</v>
      </c>
      <c r="I300" s="221">
        <f t="shared" si="88"/>
        <v>0</v>
      </c>
      <c r="J300" s="210"/>
      <c r="K300" s="222" t="e">
        <f>#REF!</f>
        <v>#REF!</v>
      </c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 t="e">
        <f>$N$23</f>
        <v>#REF!</v>
      </c>
      <c r="C301" s="84"/>
      <c r="D301" s="85"/>
      <c r="E301" s="84"/>
      <c r="F301" s="84">
        <f t="shared" si="89"/>
        <v>0</v>
      </c>
      <c r="G301" s="84">
        <f t="shared" si="90"/>
        <v>0</v>
      </c>
      <c r="H301" s="84">
        <f t="shared" si="91"/>
        <v>0</v>
      </c>
      <c r="I301" s="221">
        <f t="shared" si="88"/>
        <v>0</v>
      </c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 t="e">
        <f>$N$24</f>
        <v>#REF!</v>
      </c>
      <c r="C302" s="84"/>
      <c r="D302" s="85"/>
      <c r="E302" s="84"/>
      <c r="F302" s="84">
        <f t="shared" si="89"/>
        <v>0</v>
      </c>
      <c r="G302" s="84">
        <f t="shared" si="90"/>
        <v>0</v>
      </c>
      <c r="H302" s="84">
        <f t="shared" si="91"/>
        <v>0</v>
      </c>
      <c r="I302" s="221">
        <f t="shared" si="88"/>
        <v>0</v>
      </c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 t="e">
        <f>$N$25</f>
        <v>#REF!</v>
      </c>
      <c r="C303" s="84"/>
      <c r="D303" s="85"/>
      <c r="E303" s="84"/>
      <c r="F303" s="84">
        <f t="shared" si="89"/>
        <v>0</v>
      </c>
      <c r="G303" s="84">
        <f t="shared" si="90"/>
        <v>0</v>
      </c>
      <c r="H303" s="84">
        <f t="shared" si="91"/>
        <v>0</v>
      </c>
      <c r="I303" s="221">
        <f t="shared" si="88"/>
        <v>0</v>
      </c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 t="e">
        <f>$N$26</f>
        <v>#REF!</v>
      </c>
      <c r="C304" s="87"/>
      <c r="D304" s="88"/>
      <c r="E304" s="87"/>
      <c r="F304" s="87">
        <f t="shared" si="89"/>
        <v>0</v>
      </c>
      <c r="G304" s="87">
        <f t="shared" si="90"/>
        <v>0</v>
      </c>
      <c r="H304" s="87">
        <f t="shared" si="91"/>
        <v>0</v>
      </c>
      <c r="I304" s="223">
        <f t="shared" si="88"/>
        <v>0</v>
      </c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 t="e">
        <f>$N$17</f>
        <v>#REF!</v>
      </c>
      <c r="C306" s="81"/>
      <c r="D306" s="82"/>
      <c r="E306" s="81"/>
      <c r="F306" s="81">
        <f>COUNTIF($I$29,N17)</f>
        <v>0</v>
      </c>
      <c r="G306" s="81">
        <f>COUNTIF($J$29,N17)</f>
        <v>0</v>
      </c>
      <c r="H306" s="81">
        <f>COUNTIF($K$29,N17)</f>
        <v>0</v>
      </c>
      <c r="I306" s="220">
        <f t="shared" ref="I306:I315" si="92">SUM(D306:H306)</f>
        <v>0</v>
      </c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 t="e">
        <f>$N$18</f>
        <v>#REF!</v>
      </c>
      <c r="C307" s="84"/>
      <c r="D307" s="85"/>
      <c r="E307" s="84"/>
      <c r="F307" s="84">
        <f t="shared" ref="F307:F315" si="93">COUNTIF($I$29,N18)</f>
        <v>0</v>
      </c>
      <c r="G307" s="84">
        <f t="shared" ref="G307:G315" si="94">COUNTIF($J$29,N18)</f>
        <v>0</v>
      </c>
      <c r="H307" s="84">
        <f t="shared" ref="H307:H315" si="95">COUNTIF($K$29,N18)</f>
        <v>0</v>
      </c>
      <c r="I307" s="221">
        <f t="shared" si="92"/>
        <v>0</v>
      </c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 t="e">
        <f>$N$19</f>
        <v>#REF!</v>
      </c>
      <c r="C308" s="84"/>
      <c r="D308" s="85"/>
      <c r="E308" s="84"/>
      <c r="F308" s="84">
        <f t="shared" si="93"/>
        <v>0</v>
      </c>
      <c r="G308" s="84">
        <f t="shared" si="94"/>
        <v>0</v>
      </c>
      <c r="H308" s="84">
        <f t="shared" si="95"/>
        <v>0</v>
      </c>
      <c r="I308" s="221">
        <f t="shared" si="92"/>
        <v>0</v>
      </c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 t="e">
        <f>$N$20</f>
        <v>#REF!</v>
      </c>
      <c r="C309" s="84"/>
      <c r="D309" s="85"/>
      <c r="E309" s="84"/>
      <c r="F309" s="84">
        <f t="shared" si="93"/>
        <v>0</v>
      </c>
      <c r="G309" s="84">
        <f t="shared" si="94"/>
        <v>0</v>
      </c>
      <c r="H309" s="84">
        <f t="shared" si="95"/>
        <v>0</v>
      </c>
      <c r="I309" s="221">
        <f t="shared" si="92"/>
        <v>0</v>
      </c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 t="e">
        <f>$N$21</f>
        <v>#REF!</v>
      </c>
      <c r="C310" s="84"/>
      <c r="D310" s="85"/>
      <c r="E310" s="84"/>
      <c r="F310" s="84">
        <f t="shared" si="93"/>
        <v>0</v>
      </c>
      <c r="G310" s="84">
        <f t="shared" si="94"/>
        <v>0</v>
      </c>
      <c r="H310" s="84">
        <f t="shared" si="95"/>
        <v>0</v>
      </c>
      <c r="I310" s="221">
        <f t="shared" si="92"/>
        <v>0</v>
      </c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 t="e">
        <f>$N$22</f>
        <v>#REF!</v>
      </c>
      <c r="C311" s="84"/>
      <c r="D311" s="85"/>
      <c r="E311" s="84"/>
      <c r="F311" s="84">
        <f t="shared" si="93"/>
        <v>0</v>
      </c>
      <c r="G311" s="84">
        <f t="shared" si="94"/>
        <v>0</v>
      </c>
      <c r="H311" s="84">
        <f t="shared" si="95"/>
        <v>0</v>
      </c>
      <c r="I311" s="221">
        <f t="shared" si="92"/>
        <v>0</v>
      </c>
      <c r="J311" s="210"/>
      <c r="K311" s="222" t="e">
        <f>#REF!</f>
        <v>#REF!</v>
      </c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 t="e">
        <f>$N$23</f>
        <v>#REF!</v>
      </c>
      <c r="C312" s="84"/>
      <c r="D312" s="85"/>
      <c r="E312" s="84"/>
      <c r="F312" s="84">
        <f t="shared" si="93"/>
        <v>0</v>
      </c>
      <c r="G312" s="84">
        <f t="shared" si="94"/>
        <v>0</v>
      </c>
      <c r="H312" s="84">
        <f t="shared" si="95"/>
        <v>0</v>
      </c>
      <c r="I312" s="221">
        <f t="shared" si="92"/>
        <v>0</v>
      </c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 t="e">
        <f>$N$24</f>
        <v>#REF!</v>
      </c>
      <c r="C313" s="84"/>
      <c r="D313" s="85"/>
      <c r="E313" s="84"/>
      <c r="F313" s="84">
        <f t="shared" si="93"/>
        <v>0</v>
      </c>
      <c r="G313" s="84">
        <f t="shared" si="94"/>
        <v>0</v>
      </c>
      <c r="H313" s="84">
        <f t="shared" si="95"/>
        <v>0</v>
      </c>
      <c r="I313" s="221">
        <f t="shared" si="92"/>
        <v>0</v>
      </c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 t="e">
        <f>$N$25</f>
        <v>#REF!</v>
      </c>
      <c r="C314" s="84"/>
      <c r="D314" s="85"/>
      <c r="E314" s="84"/>
      <c r="F314" s="84">
        <f t="shared" si="93"/>
        <v>0</v>
      </c>
      <c r="G314" s="84">
        <f t="shared" si="94"/>
        <v>0</v>
      </c>
      <c r="H314" s="84">
        <f t="shared" si="95"/>
        <v>0</v>
      </c>
      <c r="I314" s="221">
        <f t="shared" si="92"/>
        <v>0</v>
      </c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 t="e">
        <f>$N$26</f>
        <v>#REF!</v>
      </c>
      <c r="C315" s="87"/>
      <c r="D315" s="88"/>
      <c r="E315" s="87"/>
      <c r="F315" s="87">
        <f t="shared" si="93"/>
        <v>0</v>
      </c>
      <c r="G315" s="87">
        <f t="shared" si="94"/>
        <v>0</v>
      </c>
      <c r="H315" s="87">
        <f t="shared" si="95"/>
        <v>0</v>
      </c>
      <c r="I315" s="223">
        <f t="shared" si="92"/>
        <v>0</v>
      </c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 t="e">
        <f>$N$17</f>
        <v>#REF!</v>
      </c>
      <c r="C317" s="81"/>
      <c r="D317" s="82"/>
      <c r="E317" s="81"/>
      <c r="F317" s="81">
        <f>COUNTIF($I$30,N17)</f>
        <v>0</v>
      </c>
      <c r="G317" s="81">
        <f>COUNTIF($J$30,N17)</f>
        <v>0</v>
      </c>
      <c r="H317" s="81">
        <f>COUNTIF($K$30,N17)</f>
        <v>0</v>
      </c>
      <c r="I317" s="220">
        <f t="shared" ref="I317:I326" si="96">SUM(D317:H317)</f>
        <v>0</v>
      </c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 t="e">
        <f>$N$18</f>
        <v>#REF!</v>
      </c>
      <c r="C318" s="84"/>
      <c r="D318" s="85"/>
      <c r="E318" s="84"/>
      <c r="F318" s="84">
        <f t="shared" ref="F318:F326" si="97">COUNTIF($I$30,N18)</f>
        <v>0</v>
      </c>
      <c r="G318" s="84">
        <f t="shared" ref="G318:G326" si="98">COUNTIF($J$30,N18)</f>
        <v>0</v>
      </c>
      <c r="H318" s="84">
        <f t="shared" ref="H318:H326" si="99">COUNTIF($K$30,N18)</f>
        <v>0</v>
      </c>
      <c r="I318" s="221">
        <f t="shared" si="96"/>
        <v>0</v>
      </c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 t="e">
        <f>$N$19</f>
        <v>#REF!</v>
      </c>
      <c r="C319" s="84"/>
      <c r="D319" s="85"/>
      <c r="E319" s="84"/>
      <c r="F319" s="84">
        <f t="shared" si="97"/>
        <v>0</v>
      </c>
      <c r="G319" s="84">
        <f t="shared" si="98"/>
        <v>0</v>
      </c>
      <c r="H319" s="84">
        <f t="shared" si="99"/>
        <v>0</v>
      </c>
      <c r="I319" s="221">
        <f t="shared" si="96"/>
        <v>0</v>
      </c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 t="e">
        <f>$N$20</f>
        <v>#REF!</v>
      </c>
      <c r="C320" s="84"/>
      <c r="D320" s="85"/>
      <c r="E320" s="84"/>
      <c r="F320" s="84">
        <f t="shared" si="97"/>
        <v>0</v>
      </c>
      <c r="G320" s="84">
        <f t="shared" si="98"/>
        <v>0</v>
      </c>
      <c r="H320" s="84">
        <f t="shared" si="99"/>
        <v>0</v>
      </c>
      <c r="I320" s="221">
        <f t="shared" si="96"/>
        <v>0</v>
      </c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 t="e">
        <f>$N$21</f>
        <v>#REF!</v>
      </c>
      <c r="C321" s="84"/>
      <c r="D321" s="85"/>
      <c r="E321" s="84"/>
      <c r="F321" s="84">
        <f t="shared" si="97"/>
        <v>0</v>
      </c>
      <c r="G321" s="84">
        <f t="shared" si="98"/>
        <v>0</v>
      </c>
      <c r="H321" s="84">
        <f t="shared" si="99"/>
        <v>0</v>
      </c>
      <c r="I321" s="221">
        <f t="shared" si="96"/>
        <v>0</v>
      </c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 t="e">
        <f>$N$22</f>
        <v>#REF!</v>
      </c>
      <c r="C322" s="84"/>
      <c r="D322" s="85"/>
      <c r="E322" s="84"/>
      <c r="F322" s="84">
        <f t="shared" si="97"/>
        <v>0</v>
      </c>
      <c r="G322" s="84">
        <f t="shared" si="98"/>
        <v>0</v>
      </c>
      <c r="H322" s="84">
        <f t="shared" si="99"/>
        <v>0</v>
      </c>
      <c r="I322" s="221">
        <f t="shared" si="96"/>
        <v>0</v>
      </c>
      <c r="J322" s="210"/>
      <c r="K322" s="222" t="e">
        <f>#REF!</f>
        <v>#REF!</v>
      </c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 t="e">
        <f>$N$23</f>
        <v>#REF!</v>
      </c>
      <c r="C323" s="84"/>
      <c r="D323" s="85"/>
      <c r="E323" s="84"/>
      <c r="F323" s="84">
        <f t="shared" si="97"/>
        <v>0</v>
      </c>
      <c r="G323" s="84">
        <f t="shared" si="98"/>
        <v>0</v>
      </c>
      <c r="H323" s="84">
        <f t="shared" si="99"/>
        <v>0</v>
      </c>
      <c r="I323" s="221">
        <f t="shared" si="96"/>
        <v>0</v>
      </c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 t="e">
        <f>$N$24</f>
        <v>#REF!</v>
      </c>
      <c r="C324" s="84"/>
      <c r="D324" s="85"/>
      <c r="E324" s="84"/>
      <c r="F324" s="84">
        <f t="shared" si="97"/>
        <v>0</v>
      </c>
      <c r="G324" s="84">
        <f t="shared" si="98"/>
        <v>0</v>
      </c>
      <c r="H324" s="84">
        <f t="shared" si="99"/>
        <v>0</v>
      </c>
      <c r="I324" s="221">
        <f t="shared" si="96"/>
        <v>0</v>
      </c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 t="e">
        <f>$N$25</f>
        <v>#REF!</v>
      </c>
      <c r="C325" s="84"/>
      <c r="D325" s="85"/>
      <c r="E325" s="84"/>
      <c r="F325" s="84">
        <f t="shared" si="97"/>
        <v>0</v>
      </c>
      <c r="G325" s="84">
        <f t="shared" si="98"/>
        <v>0</v>
      </c>
      <c r="H325" s="84">
        <f t="shared" si="99"/>
        <v>0</v>
      </c>
      <c r="I325" s="221">
        <f t="shared" si="96"/>
        <v>0</v>
      </c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 t="e">
        <f>$N$26</f>
        <v>#REF!</v>
      </c>
      <c r="C326" s="87"/>
      <c r="D326" s="88"/>
      <c r="E326" s="87"/>
      <c r="F326" s="87">
        <f t="shared" si="97"/>
        <v>0</v>
      </c>
      <c r="G326" s="87">
        <f t="shared" si="98"/>
        <v>0</v>
      </c>
      <c r="H326" s="87">
        <f t="shared" si="99"/>
        <v>0</v>
      </c>
      <c r="I326" s="223">
        <f t="shared" si="96"/>
        <v>0</v>
      </c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 t="e">
        <f>$N$17</f>
        <v>#REF!</v>
      </c>
      <c r="C328" s="81"/>
      <c r="D328" s="82"/>
      <c r="E328" s="81"/>
      <c r="F328" s="81">
        <f>COUNTIF($I$31,N17)</f>
        <v>0</v>
      </c>
      <c r="G328" s="81">
        <f>COUNTIF($J$31,N17)</f>
        <v>0</v>
      </c>
      <c r="H328" s="81">
        <f>COUNTIF($K$31,N17)</f>
        <v>0</v>
      </c>
      <c r="I328" s="220">
        <f t="shared" ref="I328:I337" si="100">SUM(D328:H328)</f>
        <v>0</v>
      </c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 t="e">
        <f>$N$18</f>
        <v>#REF!</v>
      </c>
      <c r="C329" s="84"/>
      <c r="D329" s="85"/>
      <c r="E329" s="84"/>
      <c r="F329" s="84">
        <f t="shared" ref="F329:F337" si="101">COUNTIF($I$31,N18)</f>
        <v>0</v>
      </c>
      <c r="G329" s="84">
        <f t="shared" ref="G329:G337" si="102">COUNTIF($J$31,N18)</f>
        <v>0</v>
      </c>
      <c r="H329" s="84">
        <f t="shared" ref="H329:H337" si="103">COUNTIF($K$31,N18)</f>
        <v>0</v>
      </c>
      <c r="I329" s="221">
        <f t="shared" si="100"/>
        <v>0</v>
      </c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 t="e">
        <f>$N$19</f>
        <v>#REF!</v>
      </c>
      <c r="C330" s="84"/>
      <c r="D330" s="85"/>
      <c r="E330" s="84"/>
      <c r="F330" s="84">
        <f t="shared" si="101"/>
        <v>0</v>
      </c>
      <c r="G330" s="84">
        <f t="shared" si="102"/>
        <v>0</v>
      </c>
      <c r="H330" s="84">
        <f t="shared" si="103"/>
        <v>0</v>
      </c>
      <c r="I330" s="221">
        <f t="shared" si="100"/>
        <v>0</v>
      </c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 t="e">
        <f>$N$20</f>
        <v>#REF!</v>
      </c>
      <c r="C331" s="84"/>
      <c r="D331" s="85"/>
      <c r="E331" s="84"/>
      <c r="F331" s="84">
        <f t="shared" si="101"/>
        <v>0</v>
      </c>
      <c r="G331" s="84">
        <f t="shared" si="102"/>
        <v>0</v>
      </c>
      <c r="H331" s="84">
        <f t="shared" si="103"/>
        <v>0</v>
      </c>
      <c r="I331" s="221">
        <f t="shared" si="100"/>
        <v>0</v>
      </c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 t="e">
        <f>$N$21</f>
        <v>#REF!</v>
      </c>
      <c r="C332" s="84"/>
      <c r="D332" s="85"/>
      <c r="E332" s="84"/>
      <c r="F332" s="84">
        <f t="shared" si="101"/>
        <v>0</v>
      </c>
      <c r="G332" s="84">
        <f t="shared" si="102"/>
        <v>0</v>
      </c>
      <c r="H332" s="84">
        <f t="shared" si="103"/>
        <v>0</v>
      </c>
      <c r="I332" s="221">
        <f t="shared" si="100"/>
        <v>0</v>
      </c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 t="e">
        <f>$N$22</f>
        <v>#REF!</v>
      </c>
      <c r="C333" s="84"/>
      <c r="D333" s="85"/>
      <c r="E333" s="84"/>
      <c r="F333" s="84">
        <f t="shared" si="101"/>
        <v>0</v>
      </c>
      <c r="G333" s="84">
        <f t="shared" si="102"/>
        <v>0</v>
      </c>
      <c r="H333" s="84">
        <f t="shared" si="103"/>
        <v>0</v>
      </c>
      <c r="I333" s="221">
        <f t="shared" si="100"/>
        <v>0</v>
      </c>
      <c r="J333" s="210"/>
      <c r="K333" s="222" t="e">
        <f>#REF!</f>
        <v>#REF!</v>
      </c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 t="e">
        <f>$N$23</f>
        <v>#REF!</v>
      </c>
      <c r="C334" s="84"/>
      <c r="D334" s="85"/>
      <c r="E334" s="84"/>
      <c r="F334" s="84">
        <f t="shared" si="101"/>
        <v>0</v>
      </c>
      <c r="G334" s="84">
        <f t="shared" si="102"/>
        <v>0</v>
      </c>
      <c r="H334" s="84">
        <f t="shared" si="103"/>
        <v>0</v>
      </c>
      <c r="I334" s="221">
        <f t="shared" si="100"/>
        <v>0</v>
      </c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 t="e">
        <f>$N$24</f>
        <v>#REF!</v>
      </c>
      <c r="C335" s="84"/>
      <c r="D335" s="85"/>
      <c r="E335" s="84"/>
      <c r="F335" s="84">
        <f t="shared" si="101"/>
        <v>0</v>
      </c>
      <c r="G335" s="84">
        <f t="shared" si="102"/>
        <v>0</v>
      </c>
      <c r="H335" s="84">
        <f t="shared" si="103"/>
        <v>0</v>
      </c>
      <c r="I335" s="221">
        <f t="shared" si="100"/>
        <v>0</v>
      </c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 t="e">
        <f>$N$25</f>
        <v>#REF!</v>
      </c>
      <c r="C336" s="84"/>
      <c r="D336" s="85"/>
      <c r="E336" s="84"/>
      <c r="F336" s="84">
        <f t="shared" si="101"/>
        <v>0</v>
      </c>
      <c r="G336" s="84">
        <f t="shared" si="102"/>
        <v>0</v>
      </c>
      <c r="H336" s="84">
        <f t="shared" si="103"/>
        <v>0</v>
      </c>
      <c r="I336" s="221">
        <f t="shared" si="100"/>
        <v>0</v>
      </c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 t="e">
        <f>$N$26</f>
        <v>#REF!</v>
      </c>
      <c r="C337" s="87"/>
      <c r="D337" s="88"/>
      <c r="E337" s="87"/>
      <c r="F337" s="87">
        <f t="shared" si="101"/>
        <v>0</v>
      </c>
      <c r="G337" s="87">
        <f t="shared" si="102"/>
        <v>0</v>
      </c>
      <c r="H337" s="87">
        <f t="shared" si="103"/>
        <v>0</v>
      </c>
      <c r="I337" s="223">
        <f t="shared" si="100"/>
        <v>0</v>
      </c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 t="e">
        <f>$N$17</f>
        <v>#REF!</v>
      </c>
      <c r="C339" s="81"/>
      <c r="D339" s="82"/>
      <c r="E339" s="81"/>
      <c r="F339" s="81">
        <f>COUNTIF($I$32,N17)</f>
        <v>0</v>
      </c>
      <c r="G339" s="81">
        <f>COUNTIF($J$32,N17)</f>
        <v>0</v>
      </c>
      <c r="H339" s="81">
        <f>COUNTIF($K$32,N17)</f>
        <v>0</v>
      </c>
      <c r="I339" s="220">
        <f t="shared" ref="I339:I348" si="104">SUM(D339:H339)</f>
        <v>0</v>
      </c>
      <c r="J339" s="210"/>
      <c r="K339" s="46"/>
    </row>
    <row r="340" spans="1:25" ht="12" hidden="1" customHeight="1" x14ac:dyDescent="0.25">
      <c r="B340" s="83" t="e">
        <f>$N$18</f>
        <v>#REF!</v>
      </c>
      <c r="C340" s="84"/>
      <c r="D340" s="85"/>
      <c r="E340" s="84"/>
      <c r="F340" s="84">
        <f t="shared" ref="F340:F348" si="105">COUNTIF($I$32,N18)</f>
        <v>0</v>
      </c>
      <c r="G340" s="84">
        <f t="shared" ref="G340:G348" si="106">COUNTIF($J$32,N18)</f>
        <v>0</v>
      </c>
      <c r="H340" s="84">
        <f t="shared" ref="H340:H348" si="107">COUNTIF($K$32,N18)</f>
        <v>0</v>
      </c>
      <c r="I340" s="221">
        <f t="shared" si="104"/>
        <v>0</v>
      </c>
      <c r="J340" s="210"/>
      <c r="K340" s="46"/>
    </row>
    <row r="341" spans="1:25" ht="12" hidden="1" customHeight="1" x14ac:dyDescent="0.25">
      <c r="B341" s="83" t="e">
        <f>$N$19</f>
        <v>#REF!</v>
      </c>
      <c r="C341" s="84"/>
      <c r="D341" s="85"/>
      <c r="E341" s="84"/>
      <c r="F341" s="84">
        <f t="shared" si="105"/>
        <v>0</v>
      </c>
      <c r="G341" s="84">
        <f t="shared" si="106"/>
        <v>0</v>
      </c>
      <c r="H341" s="84">
        <f t="shared" si="107"/>
        <v>0</v>
      </c>
      <c r="I341" s="221">
        <f t="shared" si="104"/>
        <v>0</v>
      </c>
      <c r="J341" s="210"/>
      <c r="K341" s="46"/>
    </row>
    <row r="342" spans="1:25" ht="12" hidden="1" customHeight="1" x14ac:dyDescent="0.25">
      <c r="B342" s="83" t="e">
        <f>$N$20</f>
        <v>#REF!</v>
      </c>
      <c r="C342" s="84"/>
      <c r="D342" s="85"/>
      <c r="E342" s="84"/>
      <c r="F342" s="84">
        <f t="shared" si="105"/>
        <v>0</v>
      </c>
      <c r="G342" s="84">
        <f t="shared" si="106"/>
        <v>0</v>
      </c>
      <c r="H342" s="84">
        <f t="shared" si="107"/>
        <v>0</v>
      </c>
      <c r="I342" s="221">
        <f t="shared" si="104"/>
        <v>0</v>
      </c>
      <c r="J342" s="210"/>
      <c r="K342" s="46"/>
    </row>
    <row r="343" spans="1:25" ht="12" hidden="1" customHeight="1" thickBot="1" x14ac:dyDescent="0.3">
      <c r="B343" s="83" t="e">
        <f>$N$21</f>
        <v>#REF!</v>
      </c>
      <c r="C343" s="84"/>
      <c r="D343" s="85"/>
      <c r="E343" s="84"/>
      <c r="F343" s="84">
        <f t="shared" si="105"/>
        <v>0</v>
      </c>
      <c r="G343" s="84">
        <f t="shared" si="106"/>
        <v>0</v>
      </c>
      <c r="H343" s="84">
        <f t="shared" si="107"/>
        <v>0</v>
      </c>
      <c r="I343" s="221">
        <f t="shared" si="104"/>
        <v>0</v>
      </c>
      <c r="J343" s="210"/>
      <c r="K343" s="46"/>
    </row>
    <row r="344" spans="1:25" ht="12" hidden="1" customHeight="1" thickBot="1" x14ac:dyDescent="0.3">
      <c r="B344" s="83" t="e">
        <f>$N$22</f>
        <v>#REF!</v>
      </c>
      <c r="C344" s="84"/>
      <c r="D344" s="85"/>
      <c r="E344" s="84"/>
      <c r="F344" s="84">
        <f t="shared" si="105"/>
        <v>0</v>
      </c>
      <c r="G344" s="84">
        <f t="shared" si="106"/>
        <v>0</v>
      </c>
      <c r="H344" s="84">
        <f t="shared" si="107"/>
        <v>0</v>
      </c>
      <c r="I344" s="221">
        <f t="shared" si="104"/>
        <v>0</v>
      </c>
      <c r="J344" s="210"/>
      <c r="K344" s="222" t="e">
        <f>#REF!</f>
        <v>#REF!</v>
      </c>
      <c r="L344" s="269"/>
    </row>
    <row r="345" spans="1:25" ht="12" hidden="1" customHeight="1" x14ac:dyDescent="0.25">
      <c r="B345" s="83" t="e">
        <f>$N$23</f>
        <v>#REF!</v>
      </c>
      <c r="C345" s="84"/>
      <c r="D345" s="85"/>
      <c r="E345" s="84"/>
      <c r="F345" s="84">
        <f t="shared" si="105"/>
        <v>0</v>
      </c>
      <c r="G345" s="84">
        <f t="shared" si="106"/>
        <v>0</v>
      </c>
      <c r="H345" s="84">
        <f t="shared" si="107"/>
        <v>0</v>
      </c>
      <c r="I345" s="221">
        <f t="shared" si="104"/>
        <v>0</v>
      </c>
      <c r="J345" s="210"/>
      <c r="K345" s="210"/>
    </row>
    <row r="346" spans="1:25" ht="12" hidden="1" customHeight="1" x14ac:dyDescent="0.25">
      <c r="B346" s="83" t="e">
        <f>$N$24</f>
        <v>#REF!</v>
      </c>
      <c r="C346" s="84"/>
      <c r="D346" s="85"/>
      <c r="E346" s="84"/>
      <c r="F346" s="84">
        <f t="shared" si="105"/>
        <v>0</v>
      </c>
      <c r="G346" s="84">
        <f t="shared" si="106"/>
        <v>0</v>
      </c>
      <c r="H346" s="84">
        <f t="shared" si="107"/>
        <v>0</v>
      </c>
      <c r="I346" s="221">
        <f t="shared" si="104"/>
        <v>0</v>
      </c>
      <c r="J346" s="210"/>
      <c r="K346" s="46"/>
    </row>
    <row r="347" spans="1:25" ht="12" hidden="1" customHeight="1" x14ac:dyDescent="0.25">
      <c r="B347" s="83" t="e">
        <f>$N$25</f>
        <v>#REF!</v>
      </c>
      <c r="C347" s="84"/>
      <c r="D347" s="85"/>
      <c r="E347" s="84"/>
      <c r="F347" s="84">
        <f t="shared" si="105"/>
        <v>0</v>
      </c>
      <c r="G347" s="84">
        <f t="shared" si="106"/>
        <v>0</v>
      </c>
      <c r="H347" s="84">
        <f t="shared" si="107"/>
        <v>0</v>
      </c>
      <c r="I347" s="221">
        <f t="shared" si="104"/>
        <v>0</v>
      </c>
      <c r="J347" s="210"/>
      <c r="K347" s="46"/>
    </row>
    <row r="348" spans="1:25" ht="12" hidden="1" customHeight="1" x14ac:dyDescent="0.25">
      <c r="B348" s="86" t="e">
        <f>$N$26</f>
        <v>#REF!</v>
      </c>
      <c r="C348" s="87"/>
      <c r="D348" s="88"/>
      <c r="E348" s="87"/>
      <c r="F348" s="87">
        <f t="shared" si="105"/>
        <v>0</v>
      </c>
      <c r="G348" s="87">
        <f t="shared" si="106"/>
        <v>0</v>
      </c>
      <c r="H348" s="87">
        <f t="shared" si="107"/>
        <v>0</v>
      </c>
      <c r="I348" s="223">
        <f t="shared" si="104"/>
        <v>0</v>
      </c>
      <c r="J348" s="210"/>
      <c r="K348" s="46"/>
    </row>
    <row r="349" spans="1:25" ht="12" hidden="1" customHeight="1" x14ac:dyDescent="0.25"/>
    <row r="350" spans="1:25" ht="12" hidden="1" customHeight="1" x14ac:dyDescent="0.25">
      <c r="B350" s="80" t="e">
        <f>$N$17</f>
        <v>#REF!</v>
      </c>
      <c r="C350" s="81"/>
      <c r="D350" s="82"/>
      <c r="E350" s="81"/>
      <c r="F350" s="81">
        <f>COUNTIF($I$33,N17)</f>
        <v>0</v>
      </c>
      <c r="G350" s="81">
        <f>COUNTIF($J$33,N17)</f>
        <v>0</v>
      </c>
      <c r="H350" s="81">
        <f>COUNTIF($K$33,N17)</f>
        <v>0</v>
      </c>
      <c r="I350" s="220">
        <f t="shared" ref="I350:I359" si="108">SUM(D350:H350)</f>
        <v>0</v>
      </c>
      <c r="J350" s="210"/>
      <c r="K350" s="46"/>
    </row>
    <row r="351" spans="1:25" ht="12" hidden="1" customHeight="1" x14ac:dyDescent="0.25">
      <c r="B351" s="83" t="e">
        <f>$N$18</f>
        <v>#REF!</v>
      </c>
      <c r="C351" s="84"/>
      <c r="D351" s="85"/>
      <c r="E351" s="84"/>
      <c r="F351" s="84">
        <f t="shared" ref="F351:F359" si="109">COUNTIF($I$33,N18)</f>
        <v>0</v>
      </c>
      <c r="G351" s="84">
        <f t="shared" ref="G351:G359" si="110">COUNTIF($J$33,N18)</f>
        <v>0</v>
      </c>
      <c r="H351" s="84">
        <f t="shared" ref="H351:H359" si="111">COUNTIF($K$33,N18)</f>
        <v>0</v>
      </c>
      <c r="I351" s="221">
        <f t="shared" si="108"/>
        <v>0</v>
      </c>
      <c r="J351" s="210"/>
      <c r="K351" s="46"/>
    </row>
    <row r="352" spans="1:25" ht="12" hidden="1" customHeight="1" x14ac:dyDescent="0.25">
      <c r="B352" s="83" t="e">
        <f>$N$19</f>
        <v>#REF!</v>
      </c>
      <c r="C352" s="84"/>
      <c r="D352" s="85"/>
      <c r="E352" s="84"/>
      <c r="F352" s="84">
        <f t="shared" si="109"/>
        <v>0</v>
      </c>
      <c r="G352" s="84">
        <f t="shared" si="110"/>
        <v>0</v>
      </c>
      <c r="H352" s="84">
        <f t="shared" si="111"/>
        <v>0</v>
      </c>
      <c r="I352" s="221">
        <f t="shared" si="108"/>
        <v>0</v>
      </c>
      <c r="J352" s="210"/>
      <c r="K352" s="46"/>
    </row>
    <row r="353" spans="2:12" ht="12" hidden="1" customHeight="1" x14ac:dyDescent="0.25">
      <c r="B353" s="83" t="e">
        <f>$N$20</f>
        <v>#REF!</v>
      </c>
      <c r="C353" s="84"/>
      <c r="D353" s="85"/>
      <c r="E353" s="84"/>
      <c r="F353" s="84">
        <f t="shared" si="109"/>
        <v>0</v>
      </c>
      <c r="G353" s="84">
        <f t="shared" si="110"/>
        <v>0</v>
      </c>
      <c r="H353" s="84">
        <f t="shared" si="111"/>
        <v>0</v>
      </c>
      <c r="I353" s="221">
        <f t="shared" si="108"/>
        <v>0</v>
      </c>
      <c r="J353" s="210"/>
      <c r="K353" s="46"/>
    </row>
    <row r="354" spans="2:12" ht="12" hidden="1" customHeight="1" thickBot="1" x14ac:dyDescent="0.3">
      <c r="B354" s="83" t="e">
        <f>$N$21</f>
        <v>#REF!</v>
      </c>
      <c r="C354" s="84"/>
      <c r="D354" s="85"/>
      <c r="E354" s="84"/>
      <c r="F354" s="84">
        <f t="shared" si="109"/>
        <v>0</v>
      </c>
      <c r="G354" s="84">
        <f t="shared" si="110"/>
        <v>0</v>
      </c>
      <c r="H354" s="84">
        <f t="shared" si="111"/>
        <v>0</v>
      </c>
      <c r="I354" s="221">
        <f t="shared" si="108"/>
        <v>0</v>
      </c>
      <c r="J354" s="210"/>
      <c r="K354" s="46"/>
    </row>
    <row r="355" spans="2:12" ht="12" hidden="1" customHeight="1" thickBot="1" x14ac:dyDescent="0.3">
      <c r="B355" s="83" t="e">
        <f>$N$22</f>
        <v>#REF!</v>
      </c>
      <c r="C355" s="84"/>
      <c r="D355" s="85"/>
      <c r="E355" s="84"/>
      <c r="F355" s="84">
        <f t="shared" si="109"/>
        <v>0</v>
      </c>
      <c r="G355" s="84">
        <f t="shared" si="110"/>
        <v>0</v>
      </c>
      <c r="H355" s="84">
        <f t="shared" si="111"/>
        <v>0</v>
      </c>
      <c r="I355" s="221">
        <f t="shared" si="108"/>
        <v>0</v>
      </c>
      <c r="J355" s="210"/>
      <c r="K355" s="222" t="e">
        <f>#REF!</f>
        <v>#REF!</v>
      </c>
      <c r="L355" s="269"/>
    </row>
    <row r="356" spans="2:12" ht="12" hidden="1" customHeight="1" x14ac:dyDescent="0.25">
      <c r="B356" s="83" t="e">
        <f>$N$23</f>
        <v>#REF!</v>
      </c>
      <c r="C356" s="84"/>
      <c r="D356" s="85"/>
      <c r="E356" s="84"/>
      <c r="F356" s="84">
        <f t="shared" si="109"/>
        <v>0</v>
      </c>
      <c r="G356" s="84">
        <f t="shared" si="110"/>
        <v>0</v>
      </c>
      <c r="H356" s="84">
        <f t="shared" si="111"/>
        <v>0</v>
      </c>
      <c r="I356" s="221">
        <f t="shared" si="108"/>
        <v>0</v>
      </c>
      <c r="J356" s="210"/>
      <c r="K356" s="210"/>
    </row>
    <row r="357" spans="2:12" ht="12" hidden="1" customHeight="1" x14ac:dyDescent="0.25">
      <c r="B357" s="83" t="e">
        <f>$N$24</f>
        <v>#REF!</v>
      </c>
      <c r="C357" s="84"/>
      <c r="D357" s="85"/>
      <c r="E357" s="84"/>
      <c r="F357" s="84">
        <f t="shared" si="109"/>
        <v>0</v>
      </c>
      <c r="G357" s="84">
        <f t="shared" si="110"/>
        <v>0</v>
      </c>
      <c r="H357" s="84">
        <f t="shared" si="111"/>
        <v>0</v>
      </c>
      <c r="I357" s="221">
        <f t="shared" si="108"/>
        <v>0</v>
      </c>
      <c r="J357" s="210"/>
      <c r="K357" s="46"/>
    </row>
    <row r="358" spans="2:12" ht="12" hidden="1" customHeight="1" x14ac:dyDescent="0.25">
      <c r="B358" s="83" t="e">
        <f>$N$25</f>
        <v>#REF!</v>
      </c>
      <c r="C358" s="84"/>
      <c r="D358" s="85"/>
      <c r="E358" s="84"/>
      <c r="F358" s="84">
        <f t="shared" si="109"/>
        <v>0</v>
      </c>
      <c r="G358" s="84">
        <f t="shared" si="110"/>
        <v>0</v>
      </c>
      <c r="H358" s="84">
        <f t="shared" si="111"/>
        <v>0</v>
      </c>
      <c r="I358" s="221">
        <f t="shared" si="108"/>
        <v>0</v>
      </c>
      <c r="J358" s="210"/>
      <c r="K358" s="46"/>
    </row>
    <row r="359" spans="2:12" ht="12" hidden="1" customHeight="1" x14ac:dyDescent="0.25">
      <c r="B359" s="86" t="e">
        <f>$N$26</f>
        <v>#REF!</v>
      </c>
      <c r="C359" s="87"/>
      <c r="D359" s="88"/>
      <c r="E359" s="87"/>
      <c r="F359" s="87">
        <f t="shared" si="109"/>
        <v>0</v>
      </c>
      <c r="G359" s="87">
        <f t="shared" si="110"/>
        <v>0</v>
      </c>
      <c r="H359" s="87">
        <f t="shared" si="111"/>
        <v>0</v>
      </c>
      <c r="I359" s="223">
        <f t="shared" si="108"/>
        <v>0</v>
      </c>
      <c r="J359" s="210"/>
      <c r="K359" s="46"/>
    </row>
    <row r="360" spans="2:12" hidden="1" x14ac:dyDescent="0.25"/>
    <row r="361" spans="2:12" ht="12" hidden="1" customHeight="1" x14ac:dyDescent="0.25">
      <c r="B361" s="80" t="e">
        <f>$N$17</f>
        <v>#REF!</v>
      </c>
      <c r="C361" s="81"/>
      <c r="D361" s="82"/>
      <c r="E361" s="81"/>
      <c r="F361" s="81">
        <f>COUNTIF($I$34,N17)</f>
        <v>0</v>
      </c>
      <c r="G361" s="81">
        <f>COUNTIF($J$34,N17)</f>
        <v>0</v>
      </c>
      <c r="H361" s="81">
        <f>COUNTIF($K$34,N17)</f>
        <v>0</v>
      </c>
      <c r="I361" s="220">
        <f t="shared" ref="I361:I370" si="112">SUM(D361:H361)</f>
        <v>0</v>
      </c>
      <c r="J361" s="210"/>
      <c r="K361" s="46"/>
    </row>
    <row r="362" spans="2:12" ht="12" hidden="1" customHeight="1" x14ac:dyDescent="0.25">
      <c r="B362" s="83" t="e">
        <f>$N$18</f>
        <v>#REF!</v>
      </c>
      <c r="C362" s="84"/>
      <c r="D362" s="85"/>
      <c r="E362" s="84"/>
      <c r="F362" s="84">
        <f t="shared" ref="F362:F370" si="113">COUNTIF($I$34,N18)</f>
        <v>0</v>
      </c>
      <c r="G362" s="84">
        <f t="shared" ref="G362:G370" si="114">COUNTIF($J$34,N18)</f>
        <v>0</v>
      </c>
      <c r="H362" s="84">
        <f t="shared" ref="H362:H370" si="115">COUNTIF($K$34,N18)</f>
        <v>0</v>
      </c>
      <c r="I362" s="221">
        <f t="shared" si="112"/>
        <v>0</v>
      </c>
      <c r="J362" s="210"/>
      <c r="K362" s="46"/>
    </row>
    <row r="363" spans="2:12" ht="12" hidden="1" customHeight="1" x14ac:dyDescent="0.25">
      <c r="B363" s="83" t="e">
        <f>$N$19</f>
        <v>#REF!</v>
      </c>
      <c r="C363" s="84"/>
      <c r="D363" s="85"/>
      <c r="E363" s="84"/>
      <c r="F363" s="84">
        <f t="shared" si="113"/>
        <v>0</v>
      </c>
      <c r="G363" s="84">
        <f t="shared" si="114"/>
        <v>0</v>
      </c>
      <c r="H363" s="84">
        <f t="shared" si="115"/>
        <v>0</v>
      </c>
      <c r="I363" s="221">
        <f t="shared" si="112"/>
        <v>0</v>
      </c>
      <c r="J363" s="210"/>
      <c r="K363" s="46"/>
    </row>
    <row r="364" spans="2:12" ht="12" hidden="1" customHeight="1" x14ac:dyDescent="0.25">
      <c r="B364" s="83" t="e">
        <f>$N$20</f>
        <v>#REF!</v>
      </c>
      <c r="C364" s="84"/>
      <c r="D364" s="85"/>
      <c r="E364" s="84"/>
      <c r="F364" s="84">
        <f t="shared" si="113"/>
        <v>0</v>
      </c>
      <c r="G364" s="84">
        <f t="shared" si="114"/>
        <v>0</v>
      </c>
      <c r="H364" s="84">
        <f t="shared" si="115"/>
        <v>0</v>
      </c>
      <c r="I364" s="221">
        <f t="shared" si="112"/>
        <v>0</v>
      </c>
      <c r="J364" s="210"/>
      <c r="K364" s="46"/>
    </row>
    <row r="365" spans="2:12" ht="12" hidden="1" customHeight="1" thickBot="1" x14ac:dyDescent="0.3">
      <c r="B365" s="83" t="e">
        <f>$N$21</f>
        <v>#REF!</v>
      </c>
      <c r="C365" s="84"/>
      <c r="D365" s="85"/>
      <c r="E365" s="84"/>
      <c r="F365" s="84">
        <f t="shared" si="113"/>
        <v>0</v>
      </c>
      <c r="G365" s="84">
        <f t="shared" si="114"/>
        <v>0</v>
      </c>
      <c r="H365" s="84">
        <f t="shared" si="115"/>
        <v>0</v>
      </c>
      <c r="I365" s="221">
        <f t="shared" si="112"/>
        <v>0</v>
      </c>
      <c r="J365" s="210"/>
      <c r="K365" s="46"/>
    </row>
    <row r="366" spans="2:12" ht="12" hidden="1" customHeight="1" thickBot="1" x14ac:dyDescent="0.3">
      <c r="B366" s="83" t="e">
        <f>$N$22</f>
        <v>#REF!</v>
      </c>
      <c r="C366" s="84"/>
      <c r="D366" s="85"/>
      <c r="E366" s="84"/>
      <c r="F366" s="84">
        <f t="shared" si="113"/>
        <v>0</v>
      </c>
      <c r="G366" s="84">
        <f t="shared" si="114"/>
        <v>0</v>
      </c>
      <c r="H366" s="84">
        <f t="shared" si="115"/>
        <v>0</v>
      </c>
      <c r="I366" s="221">
        <f t="shared" si="112"/>
        <v>0</v>
      </c>
      <c r="J366" s="210"/>
      <c r="K366" s="222" t="e">
        <f>#REF!</f>
        <v>#REF!</v>
      </c>
      <c r="L366" s="270"/>
    </row>
    <row r="367" spans="2:12" ht="12" hidden="1" customHeight="1" x14ac:dyDescent="0.25">
      <c r="B367" s="83" t="e">
        <f>$N$23</f>
        <v>#REF!</v>
      </c>
      <c r="C367" s="84"/>
      <c r="D367" s="85"/>
      <c r="E367" s="84"/>
      <c r="F367" s="84">
        <f t="shared" si="113"/>
        <v>0</v>
      </c>
      <c r="G367" s="84">
        <f t="shared" si="114"/>
        <v>0</v>
      </c>
      <c r="H367" s="84">
        <f t="shared" si="115"/>
        <v>0</v>
      </c>
      <c r="I367" s="221">
        <f t="shared" si="112"/>
        <v>0</v>
      </c>
      <c r="J367" s="210"/>
      <c r="K367" s="210"/>
    </row>
    <row r="368" spans="2:12" ht="12" hidden="1" customHeight="1" x14ac:dyDescent="0.25">
      <c r="B368" s="83" t="e">
        <f>$N$24</f>
        <v>#REF!</v>
      </c>
      <c r="C368" s="84"/>
      <c r="D368" s="85"/>
      <c r="E368" s="84"/>
      <c r="F368" s="84">
        <f t="shared" si="113"/>
        <v>0</v>
      </c>
      <c r="G368" s="84">
        <f t="shared" si="114"/>
        <v>0</v>
      </c>
      <c r="H368" s="84">
        <f t="shared" si="115"/>
        <v>0</v>
      </c>
      <c r="I368" s="221">
        <f t="shared" si="112"/>
        <v>0</v>
      </c>
      <c r="J368" s="210"/>
      <c r="K368" s="46"/>
    </row>
    <row r="369" spans="2:11" ht="12" hidden="1" customHeight="1" x14ac:dyDescent="0.25">
      <c r="B369" s="83" t="e">
        <f>$N$25</f>
        <v>#REF!</v>
      </c>
      <c r="C369" s="84"/>
      <c r="D369" s="85"/>
      <c r="E369" s="84"/>
      <c r="F369" s="84">
        <f t="shared" si="113"/>
        <v>0</v>
      </c>
      <c r="G369" s="84">
        <f t="shared" si="114"/>
        <v>0</v>
      </c>
      <c r="H369" s="84">
        <f t="shared" si="115"/>
        <v>0</v>
      </c>
      <c r="I369" s="221">
        <f t="shared" si="112"/>
        <v>0</v>
      </c>
      <c r="J369" s="210"/>
      <c r="K369" s="46"/>
    </row>
    <row r="370" spans="2:11" ht="12" hidden="1" customHeight="1" x14ac:dyDescent="0.25">
      <c r="B370" s="86" t="e">
        <f>$N$26</f>
        <v>#REF!</v>
      </c>
      <c r="C370" s="87"/>
      <c r="D370" s="88"/>
      <c r="E370" s="87"/>
      <c r="F370" s="87">
        <f t="shared" si="113"/>
        <v>0</v>
      </c>
      <c r="G370" s="87">
        <f t="shared" si="114"/>
        <v>0</v>
      </c>
      <c r="H370" s="87">
        <f t="shared" si="115"/>
        <v>0</v>
      </c>
      <c r="I370" s="223">
        <f t="shared" si="112"/>
        <v>0</v>
      </c>
      <c r="J370" s="210"/>
      <c r="K370" s="46"/>
    </row>
    <row r="371" spans="2:11" hidden="1" x14ac:dyDescent="0.25"/>
    <row r="372" spans="2:11" ht="11.25" hidden="1" customHeight="1" x14ac:dyDescent="0.25">
      <c r="B372" s="80" t="e">
        <f>$N$17</f>
        <v>#REF!</v>
      </c>
      <c r="C372" s="81"/>
      <c r="D372" s="82"/>
      <c r="E372" s="81"/>
      <c r="F372" s="81">
        <f>COUNTIF($I$35,N17)</f>
        <v>0</v>
      </c>
      <c r="G372" s="81">
        <f>COUNTIF($J$35,N17)</f>
        <v>0</v>
      </c>
      <c r="H372" s="81">
        <f>COUNTIF($K$35,N17)</f>
        <v>0</v>
      </c>
      <c r="I372" s="220">
        <f t="shared" ref="I372:I381" si="116">SUM(D372:H372)</f>
        <v>0</v>
      </c>
      <c r="J372" s="210"/>
      <c r="K372" s="46"/>
    </row>
    <row r="373" spans="2:11" ht="11.25" hidden="1" customHeight="1" x14ac:dyDescent="0.25">
      <c r="B373" s="83" t="e">
        <f>$N$18</f>
        <v>#REF!</v>
      </c>
      <c r="C373" s="84"/>
      <c r="D373" s="85"/>
      <c r="E373" s="84"/>
      <c r="F373" s="84">
        <f t="shared" ref="F373:F381" si="117">COUNTIF($I$35,N18)</f>
        <v>0</v>
      </c>
      <c r="G373" s="84">
        <f t="shared" ref="G373:G381" si="118">COUNTIF($J$35,N18)</f>
        <v>0</v>
      </c>
      <c r="H373" s="84">
        <f t="shared" ref="H373:H381" si="119">COUNTIF($K$35,N18)</f>
        <v>0</v>
      </c>
      <c r="I373" s="221">
        <f t="shared" si="116"/>
        <v>0</v>
      </c>
      <c r="J373" s="210"/>
      <c r="K373" s="46"/>
    </row>
    <row r="374" spans="2:11" ht="11.25" hidden="1" customHeight="1" x14ac:dyDescent="0.25">
      <c r="B374" s="83" t="e">
        <f>$N$19</f>
        <v>#REF!</v>
      </c>
      <c r="C374" s="84"/>
      <c r="D374" s="85"/>
      <c r="E374" s="84"/>
      <c r="F374" s="84">
        <f t="shared" si="117"/>
        <v>0</v>
      </c>
      <c r="G374" s="84">
        <f t="shared" si="118"/>
        <v>0</v>
      </c>
      <c r="H374" s="84">
        <f t="shared" si="119"/>
        <v>0</v>
      </c>
      <c r="I374" s="221">
        <f t="shared" si="116"/>
        <v>0</v>
      </c>
      <c r="J374" s="210"/>
      <c r="K374" s="46"/>
    </row>
    <row r="375" spans="2:11" ht="11.25" hidden="1" customHeight="1" x14ac:dyDescent="0.25">
      <c r="B375" s="83" t="e">
        <f>$N$20</f>
        <v>#REF!</v>
      </c>
      <c r="C375" s="84"/>
      <c r="D375" s="85"/>
      <c r="E375" s="84"/>
      <c r="F375" s="84">
        <f t="shared" si="117"/>
        <v>0</v>
      </c>
      <c r="G375" s="84">
        <f t="shared" si="118"/>
        <v>0</v>
      </c>
      <c r="H375" s="84">
        <f t="shared" si="119"/>
        <v>0</v>
      </c>
      <c r="I375" s="221">
        <f t="shared" si="116"/>
        <v>0</v>
      </c>
      <c r="J375" s="210"/>
      <c r="K375" s="46"/>
    </row>
    <row r="376" spans="2:11" ht="11.25" hidden="1" customHeight="1" thickBot="1" x14ac:dyDescent="0.3">
      <c r="B376" s="83" t="e">
        <f>$N$21</f>
        <v>#REF!</v>
      </c>
      <c r="C376" s="84"/>
      <c r="D376" s="85"/>
      <c r="E376" s="84"/>
      <c r="F376" s="84">
        <f t="shared" si="117"/>
        <v>0</v>
      </c>
      <c r="G376" s="84">
        <f t="shared" si="118"/>
        <v>0</v>
      </c>
      <c r="H376" s="84">
        <f t="shared" si="119"/>
        <v>0</v>
      </c>
      <c r="I376" s="221">
        <f t="shared" si="116"/>
        <v>0</v>
      </c>
      <c r="J376" s="210"/>
      <c r="K376" s="46"/>
    </row>
    <row r="377" spans="2:11" ht="11.25" hidden="1" customHeight="1" thickBot="1" x14ac:dyDescent="0.3">
      <c r="B377" s="83" t="e">
        <f>$N$22</f>
        <v>#REF!</v>
      </c>
      <c r="C377" s="84"/>
      <c r="D377" s="85"/>
      <c r="E377" s="84"/>
      <c r="F377" s="84">
        <f t="shared" si="117"/>
        <v>0</v>
      </c>
      <c r="G377" s="84">
        <f t="shared" si="118"/>
        <v>0</v>
      </c>
      <c r="H377" s="84">
        <f t="shared" si="119"/>
        <v>0</v>
      </c>
      <c r="I377" s="221">
        <f t="shared" si="116"/>
        <v>0</v>
      </c>
      <c r="J377" s="210"/>
      <c r="K377" s="222" t="e">
        <f>#REF!</f>
        <v>#REF!</v>
      </c>
    </row>
    <row r="378" spans="2:11" ht="11.25" hidden="1" customHeight="1" x14ac:dyDescent="0.25">
      <c r="B378" s="83" t="e">
        <f>$N$23</f>
        <v>#REF!</v>
      </c>
      <c r="C378" s="84"/>
      <c r="D378" s="85"/>
      <c r="E378" s="84"/>
      <c r="F378" s="84">
        <f t="shared" si="117"/>
        <v>0</v>
      </c>
      <c r="G378" s="84">
        <f t="shared" si="118"/>
        <v>0</v>
      </c>
      <c r="H378" s="84">
        <f t="shared" si="119"/>
        <v>0</v>
      </c>
      <c r="I378" s="221">
        <f t="shared" si="116"/>
        <v>0</v>
      </c>
      <c r="J378" s="210"/>
      <c r="K378" s="210"/>
    </row>
    <row r="379" spans="2:11" ht="11.25" hidden="1" customHeight="1" x14ac:dyDescent="0.25">
      <c r="B379" s="83" t="e">
        <f>$N$24</f>
        <v>#REF!</v>
      </c>
      <c r="C379" s="84"/>
      <c r="D379" s="85"/>
      <c r="E379" s="84"/>
      <c r="F379" s="84">
        <f t="shared" si="117"/>
        <v>0</v>
      </c>
      <c r="G379" s="84">
        <f t="shared" si="118"/>
        <v>0</v>
      </c>
      <c r="H379" s="84">
        <f t="shared" si="119"/>
        <v>0</v>
      </c>
      <c r="I379" s="221">
        <f t="shared" si="116"/>
        <v>0</v>
      </c>
      <c r="J379" s="210"/>
      <c r="K379" s="46"/>
    </row>
    <row r="380" spans="2:11" ht="11.25" hidden="1" customHeight="1" x14ac:dyDescent="0.25">
      <c r="B380" s="83" t="e">
        <f>$N$25</f>
        <v>#REF!</v>
      </c>
      <c r="C380" s="84"/>
      <c r="D380" s="85"/>
      <c r="E380" s="84"/>
      <c r="F380" s="84">
        <f t="shared" si="117"/>
        <v>0</v>
      </c>
      <c r="G380" s="84">
        <f t="shared" si="118"/>
        <v>0</v>
      </c>
      <c r="H380" s="84">
        <f t="shared" si="119"/>
        <v>0</v>
      </c>
      <c r="I380" s="221">
        <f t="shared" si="116"/>
        <v>0</v>
      </c>
      <c r="J380" s="210"/>
      <c r="K380" s="46"/>
    </row>
    <row r="381" spans="2:11" ht="11.25" hidden="1" customHeight="1" x14ac:dyDescent="0.25">
      <c r="B381" s="86" t="e">
        <f>$N$26</f>
        <v>#REF!</v>
      </c>
      <c r="C381" s="87"/>
      <c r="D381" s="88"/>
      <c r="E381" s="87"/>
      <c r="F381" s="87">
        <f t="shared" si="117"/>
        <v>0</v>
      </c>
      <c r="G381" s="87">
        <f t="shared" si="118"/>
        <v>0</v>
      </c>
      <c r="H381" s="87">
        <f t="shared" si="119"/>
        <v>0</v>
      </c>
      <c r="I381" s="223">
        <f t="shared" si="116"/>
        <v>0</v>
      </c>
      <c r="J381" s="210"/>
      <c r="K381" s="46"/>
    </row>
    <row r="382" spans="2:11" hidden="1" x14ac:dyDescent="0.25"/>
    <row r="383" spans="2:11" ht="11.25" hidden="1" customHeight="1" x14ac:dyDescent="0.25">
      <c r="B383" s="80" t="e">
        <f>$N$17</f>
        <v>#REF!</v>
      </c>
      <c r="C383" s="81"/>
      <c r="D383" s="82"/>
      <c r="E383" s="81"/>
      <c r="F383" s="81">
        <f>COUNTIF($I$36,N17)</f>
        <v>0</v>
      </c>
      <c r="G383" s="81">
        <f>COUNTIF($J$36,N17)</f>
        <v>0</v>
      </c>
      <c r="H383" s="81">
        <f>COUNTIF($K$36,N17)</f>
        <v>0</v>
      </c>
      <c r="I383" s="220">
        <f t="shared" ref="I383:I392" si="120">SUM(D383:H383)</f>
        <v>0</v>
      </c>
      <c r="J383" s="210"/>
      <c r="K383" s="46"/>
    </row>
    <row r="384" spans="2:11" ht="11.25" hidden="1" customHeight="1" x14ac:dyDescent="0.25">
      <c r="B384" s="83" t="e">
        <f>$N$18</f>
        <v>#REF!</v>
      </c>
      <c r="C384" s="84"/>
      <c r="D384" s="85"/>
      <c r="E384" s="84"/>
      <c r="F384" s="84">
        <f t="shared" ref="F384:F392" si="121">COUNTIF($I$36,N18)</f>
        <v>0</v>
      </c>
      <c r="G384" s="84">
        <f t="shared" ref="G384:G392" si="122">COUNTIF($J$36,N18)</f>
        <v>0</v>
      </c>
      <c r="H384" s="84">
        <f t="shared" ref="H384:H392" si="123">COUNTIF($K$36,N18)</f>
        <v>0</v>
      </c>
      <c r="I384" s="221">
        <f t="shared" si="120"/>
        <v>0</v>
      </c>
      <c r="J384" s="210"/>
      <c r="K384" s="46"/>
    </row>
    <row r="385" spans="2:12" ht="11.25" hidden="1" customHeight="1" x14ac:dyDescent="0.25">
      <c r="B385" s="83" t="e">
        <f>$N$19</f>
        <v>#REF!</v>
      </c>
      <c r="C385" s="84"/>
      <c r="D385" s="85"/>
      <c r="E385" s="84"/>
      <c r="F385" s="84">
        <f t="shared" si="121"/>
        <v>0</v>
      </c>
      <c r="G385" s="84">
        <f t="shared" si="122"/>
        <v>0</v>
      </c>
      <c r="H385" s="84">
        <f t="shared" si="123"/>
        <v>0</v>
      </c>
      <c r="I385" s="221">
        <f t="shared" si="120"/>
        <v>0</v>
      </c>
      <c r="J385" s="210"/>
      <c r="K385" s="46"/>
    </row>
    <row r="386" spans="2:12" ht="11.25" hidden="1" customHeight="1" x14ac:dyDescent="0.25">
      <c r="B386" s="83" t="e">
        <f>$N$20</f>
        <v>#REF!</v>
      </c>
      <c r="C386" s="84"/>
      <c r="D386" s="85"/>
      <c r="E386" s="84"/>
      <c r="F386" s="84">
        <f t="shared" si="121"/>
        <v>0</v>
      </c>
      <c r="G386" s="84">
        <f t="shared" si="122"/>
        <v>0</v>
      </c>
      <c r="H386" s="84">
        <f t="shared" si="123"/>
        <v>0</v>
      </c>
      <c r="I386" s="221">
        <f t="shared" si="120"/>
        <v>0</v>
      </c>
      <c r="J386" s="210"/>
      <c r="K386" s="46"/>
    </row>
    <row r="387" spans="2:12" ht="11.25" hidden="1" customHeight="1" thickBot="1" x14ac:dyDescent="0.3">
      <c r="B387" s="83" t="e">
        <f>$N$21</f>
        <v>#REF!</v>
      </c>
      <c r="C387" s="84"/>
      <c r="D387" s="85"/>
      <c r="E387" s="84"/>
      <c r="F387" s="84">
        <f t="shared" si="121"/>
        <v>0</v>
      </c>
      <c r="G387" s="84">
        <f t="shared" si="122"/>
        <v>0</v>
      </c>
      <c r="H387" s="84">
        <f t="shared" si="123"/>
        <v>0</v>
      </c>
      <c r="I387" s="221">
        <f t="shared" si="120"/>
        <v>0</v>
      </c>
      <c r="J387" s="210"/>
      <c r="K387" s="46"/>
    </row>
    <row r="388" spans="2:12" ht="11.25" hidden="1" customHeight="1" thickBot="1" x14ac:dyDescent="0.3">
      <c r="B388" s="83" t="e">
        <f>$N$22</f>
        <v>#REF!</v>
      </c>
      <c r="C388" s="84"/>
      <c r="D388" s="85"/>
      <c r="E388" s="84"/>
      <c r="F388" s="84">
        <f t="shared" si="121"/>
        <v>0</v>
      </c>
      <c r="G388" s="84">
        <f t="shared" si="122"/>
        <v>0</v>
      </c>
      <c r="H388" s="84">
        <f t="shared" si="123"/>
        <v>0</v>
      </c>
      <c r="I388" s="221">
        <f t="shared" si="120"/>
        <v>0</v>
      </c>
      <c r="J388" s="210"/>
      <c r="K388" s="222" t="e">
        <f>#REF!</f>
        <v>#REF!</v>
      </c>
      <c r="L388" s="271"/>
    </row>
    <row r="389" spans="2:12" ht="11.25" hidden="1" customHeight="1" x14ac:dyDescent="0.25">
      <c r="B389" s="83" t="e">
        <f>$N$23</f>
        <v>#REF!</v>
      </c>
      <c r="C389" s="84"/>
      <c r="D389" s="85"/>
      <c r="E389" s="84"/>
      <c r="F389" s="84">
        <f t="shared" si="121"/>
        <v>0</v>
      </c>
      <c r="G389" s="84">
        <f t="shared" si="122"/>
        <v>0</v>
      </c>
      <c r="H389" s="84">
        <f t="shared" si="123"/>
        <v>0</v>
      </c>
      <c r="I389" s="221">
        <f t="shared" si="120"/>
        <v>0</v>
      </c>
      <c r="J389" s="210"/>
      <c r="K389" s="210"/>
    </row>
    <row r="390" spans="2:12" ht="11.25" hidden="1" customHeight="1" x14ac:dyDescent="0.25">
      <c r="B390" s="83" t="e">
        <f>$N$24</f>
        <v>#REF!</v>
      </c>
      <c r="C390" s="84"/>
      <c r="D390" s="85"/>
      <c r="E390" s="84"/>
      <c r="F390" s="84">
        <f t="shared" si="121"/>
        <v>0</v>
      </c>
      <c r="G390" s="84">
        <f t="shared" si="122"/>
        <v>0</v>
      </c>
      <c r="H390" s="84">
        <f t="shared" si="123"/>
        <v>0</v>
      </c>
      <c r="I390" s="221">
        <f t="shared" si="120"/>
        <v>0</v>
      </c>
      <c r="J390" s="210"/>
      <c r="K390" s="46"/>
    </row>
    <row r="391" spans="2:12" ht="11.25" hidden="1" customHeight="1" x14ac:dyDescent="0.25">
      <c r="B391" s="83" t="e">
        <f>$N$25</f>
        <v>#REF!</v>
      </c>
      <c r="C391" s="84"/>
      <c r="D391" s="85"/>
      <c r="E391" s="84"/>
      <c r="F391" s="84">
        <f t="shared" si="121"/>
        <v>0</v>
      </c>
      <c r="G391" s="84">
        <f t="shared" si="122"/>
        <v>0</v>
      </c>
      <c r="H391" s="84">
        <f t="shared" si="123"/>
        <v>0</v>
      </c>
      <c r="I391" s="221">
        <f t="shared" si="120"/>
        <v>0</v>
      </c>
      <c r="J391" s="210"/>
      <c r="K391" s="46"/>
    </row>
    <row r="392" spans="2:12" ht="11.25" hidden="1" customHeight="1" x14ac:dyDescent="0.25">
      <c r="B392" s="86" t="e">
        <f>$N$26</f>
        <v>#REF!</v>
      </c>
      <c r="C392" s="87"/>
      <c r="D392" s="88"/>
      <c r="E392" s="87"/>
      <c r="F392" s="87">
        <f t="shared" si="121"/>
        <v>0</v>
      </c>
      <c r="G392" s="87">
        <f t="shared" si="122"/>
        <v>0</v>
      </c>
      <c r="H392" s="87">
        <f t="shared" si="123"/>
        <v>0</v>
      </c>
      <c r="I392" s="223">
        <f t="shared" si="120"/>
        <v>0</v>
      </c>
      <c r="J392" s="210"/>
      <c r="K392" s="46"/>
    </row>
    <row r="393" spans="2:12" hidden="1" x14ac:dyDescent="0.25">
      <c r="D393" s="11">
        <f>(COUNTIF($I$12:$K$34,N18))</f>
        <v>0</v>
      </c>
    </row>
    <row r="394" spans="2:12" ht="11.25" hidden="1" customHeight="1" x14ac:dyDescent="0.25">
      <c r="B394" s="80" t="e">
        <f>$N$17</f>
        <v>#REF!</v>
      </c>
      <c r="C394" s="81"/>
      <c r="D394" s="82"/>
      <c r="E394" s="81"/>
      <c r="F394" s="81">
        <f>COUNTIF($I$37,N17)</f>
        <v>0</v>
      </c>
      <c r="G394" s="81">
        <f>COUNTIF($J$37,N17)</f>
        <v>0</v>
      </c>
      <c r="H394" s="81">
        <f>COUNTIF($K$37,N17)</f>
        <v>0</v>
      </c>
      <c r="I394" s="220">
        <f t="shared" ref="I394:I403" si="124">SUM(D394:H394)</f>
        <v>0</v>
      </c>
      <c r="J394" s="210"/>
      <c r="K394" s="46"/>
    </row>
    <row r="395" spans="2:12" ht="11.25" hidden="1" customHeight="1" x14ac:dyDescent="0.25">
      <c r="B395" s="83" t="e">
        <f>$N$18</f>
        <v>#REF!</v>
      </c>
      <c r="C395" s="84"/>
      <c r="D395" s="85"/>
      <c r="E395" s="84"/>
      <c r="F395" s="84">
        <f t="shared" ref="F395:F403" si="125">COUNTIF($I$37,N18)</f>
        <v>0</v>
      </c>
      <c r="G395" s="84">
        <f t="shared" ref="G395:G403" si="126">COUNTIF($J$37,N18)</f>
        <v>0</v>
      </c>
      <c r="H395" s="84">
        <f t="shared" ref="H395:H403" si="127">COUNTIF($K$37,N18)</f>
        <v>0</v>
      </c>
      <c r="I395" s="221">
        <f t="shared" si="124"/>
        <v>0</v>
      </c>
      <c r="J395" s="210"/>
      <c r="K395" s="46"/>
    </row>
    <row r="396" spans="2:12" ht="11.25" hidden="1" customHeight="1" x14ac:dyDescent="0.25">
      <c r="B396" s="83" t="e">
        <f>$N$19</f>
        <v>#REF!</v>
      </c>
      <c r="C396" s="84"/>
      <c r="D396" s="85"/>
      <c r="E396" s="84"/>
      <c r="F396" s="84">
        <f t="shared" si="125"/>
        <v>0</v>
      </c>
      <c r="G396" s="84">
        <f t="shared" si="126"/>
        <v>0</v>
      </c>
      <c r="H396" s="84">
        <f t="shared" si="127"/>
        <v>0</v>
      </c>
      <c r="I396" s="221">
        <f t="shared" si="124"/>
        <v>0</v>
      </c>
      <c r="J396" s="210"/>
      <c r="K396" s="46"/>
    </row>
    <row r="397" spans="2:12" ht="11.25" hidden="1" customHeight="1" x14ac:dyDescent="0.25">
      <c r="B397" s="83" t="e">
        <f>$N$20</f>
        <v>#REF!</v>
      </c>
      <c r="C397" s="84"/>
      <c r="D397" s="85"/>
      <c r="E397" s="84"/>
      <c r="F397" s="84">
        <f t="shared" si="125"/>
        <v>0</v>
      </c>
      <c r="G397" s="84">
        <f t="shared" si="126"/>
        <v>0</v>
      </c>
      <c r="H397" s="84">
        <f t="shared" si="127"/>
        <v>0</v>
      </c>
      <c r="I397" s="221">
        <f t="shared" si="124"/>
        <v>0</v>
      </c>
      <c r="J397" s="210"/>
      <c r="K397" s="46"/>
    </row>
    <row r="398" spans="2:12" ht="11.25" hidden="1" customHeight="1" thickBot="1" x14ac:dyDescent="0.3">
      <c r="B398" s="83" t="e">
        <f>$N$21</f>
        <v>#REF!</v>
      </c>
      <c r="C398" s="84"/>
      <c r="D398" s="85"/>
      <c r="E398" s="84"/>
      <c r="F398" s="84">
        <f t="shared" si="125"/>
        <v>0</v>
      </c>
      <c r="G398" s="84">
        <f t="shared" si="126"/>
        <v>0</v>
      </c>
      <c r="H398" s="84">
        <f t="shared" si="127"/>
        <v>0</v>
      </c>
      <c r="I398" s="221">
        <f t="shared" si="124"/>
        <v>0</v>
      </c>
      <c r="J398" s="210"/>
      <c r="K398" s="46"/>
    </row>
    <row r="399" spans="2:12" ht="11.25" hidden="1" customHeight="1" thickBot="1" x14ac:dyDescent="0.3">
      <c r="B399" s="83" t="e">
        <f>$N$22</f>
        <v>#REF!</v>
      </c>
      <c r="C399" s="84"/>
      <c r="D399" s="85"/>
      <c r="E399" s="84"/>
      <c r="F399" s="84">
        <f t="shared" si="125"/>
        <v>0</v>
      </c>
      <c r="G399" s="84">
        <f t="shared" si="126"/>
        <v>0</v>
      </c>
      <c r="H399" s="84">
        <f t="shared" si="127"/>
        <v>0</v>
      </c>
      <c r="I399" s="221">
        <f t="shared" si="124"/>
        <v>0</v>
      </c>
      <c r="J399" s="210"/>
      <c r="K399" s="222" t="e">
        <f>#REF!</f>
        <v>#REF!</v>
      </c>
    </row>
    <row r="400" spans="2:12" ht="11.25" hidden="1" customHeight="1" x14ac:dyDescent="0.25">
      <c r="B400" s="83" t="e">
        <f>$N$23</f>
        <v>#REF!</v>
      </c>
      <c r="C400" s="84"/>
      <c r="D400" s="85"/>
      <c r="E400" s="84"/>
      <c r="F400" s="84">
        <f t="shared" si="125"/>
        <v>0</v>
      </c>
      <c r="G400" s="84">
        <f t="shared" si="126"/>
        <v>0</v>
      </c>
      <c r="H400" s="84">
        <f t="shared" si="127"/>
        <v>0</v>
      </c>
      <c r="I400" s="221">
        <f t="shared" si="124"/>
        <v>0</v>
      </c>
      <c r="J400" s="210"/>
      <c r="K400" s="210"/>
    </row>
    <row r="401" spans="2:11" ht="11.25" hidden="1" customHeight="1" x14ac:dyDescent="0.25">
      <c r="B401" s="83" t="e">
        <f>$N$24</f>
        <v>#REF!</v>
      </c>
      <c r="C401" s="84"/>
      <c r="D401" s="85"/>
      <c r="E401" s="84"/>
      <c r="F401" s="84">
        <f t="shared" si="125"/>
        <v>0</v>
      </c>
      <c r="G401" s="84">
        <f t="shared" si="126"/>
        <v>0</v>
      </c>
      <c r="H401" s="84">
        <f t="shared" si="127"/>
        <v>0</v>
      </c>
      <c r="I401" s="221">
        <f t="shared" si="124"/>
        <v>0</v>
      </c>
      <c r="J401" s="210"/>
      <c r="K401" s="46"/>
    </row>
    <row r="402" spans="2:11" ht="11.25" hidden="1" customHeight="1" x14ac:dyDescent="0.25">
      <c r="B402" s="83" t="e">
        <f>$N$25</f>
        <v>#REF!</v>
      </c>
      <c r="C402" s="84"/>
      <c r="D402" s="85"/>
      <c r="E402" s="84"/>
      <c r="F402" s="84">
        <f t="shared" si="125"/>
        <v>0</v>
      </c>
      <c r="G402" s="84">
        <f t="shared" si="126"/>
        <v>0</v>
      </c>
      <c r="H402" s="84">
        <f t="shared" si="127"/>
        <v>0</v>
      </c>
      <c r="I402" s="221">
        <f t="shared" si="124"/>
        <v>0</v>
      </c>
      <c r="J402" s="210"/>
      <c r="K402" s="46"/>
    </row>
    <row r="403" spans="2:11" ht="11.25" hidden="1" customHeight="1" x14ac:dyDescent="0.25">
      <c r="B403" s="86" t="e">
        <f>$N$26</f>
        <v>#REF!</v>
      </c>
      <c r="C403" s="87"/>
      <c r="D403" s="88"/>
      <c r="E403" s="87"/>
      <c r="F403" s="87">
        <f t="shared" si="125"/>
        <v>0</v>
      </c>
      <c r="G403" s="87">
        <f t="shared" si="126"/>
        <v>0</v>
      </c>
      <c r="H403" s="87">
        <f t="shared" si="127"/>
        <v>0</v>
      </c>
      <c r="I403" s="223">
        <f t="shared" si="124"/>
        <v>0</v>
      </c>
      <c r="J403" s="210"/>
      <c r="K403" s="46"/>
    </row>
    <row r="404" spans="2:11" hidden="1" x14ac:dyDescent="0.25"/>
    <row r="405" spans="2:11" ht="11.25" hidden="1" customHeight="1" x14ac:dyDescent="0.25">
      <c r="B405" s="105" t="e">
        <f>$N$17</f>
        <v>#REF!</v>
      </c>
      <c r="C405" s="106"/>
      <c r="D405" s="107"/>
      <c r="E405" s="106"/>
      <c r="F405" s="106">
        <f>COUNTIF($I$46,N17)</f>
        <v>0</v>
      </c>
      <c r="G405" s="106">
        <f>COUNTIF($J$46,N17)</f>
        <v>0</v>
      </c>
      <c r="H405" s="106">
        <f>COUNTIF($K$46,N17)</f>
        <v>0</v>
      </c>
      <c r="I405" s="224">
        <f t="shared" ref="I405:I414" si="128">SUM(D405:H405)</f>
        <v>0</v>
      </c>
      <c r="J405" s="210"/>
      <c r="K405" s="46"/>
    </row>
    <row r="406" spans="2:11" ht="11.25" hidden="1" customHeight="1" x14ac:dyDescent="0.25">
      <c r="B406" s="108" t="e">
        <f>$N$18</f>
        <v>#REF!</v>
      </c>
      <c r="C406" s="109"/>
      <c r="D406" s="110"/>
      <c r="E406" s="109"/>
      <c r="F406" s="109">
        <f t="shared" ref="F406:F414" si="129">COUNTIF($I$46,N18)</f>
        <v>0</v>
      </c>
      <c r="G406" s="109">
        <f t="shared" ref="G406:G414" si="130">COUNTIF($J$46,N18)</f>
        <v>0</v>
      </c>
      <c r="H406" s="109">
        <f t="shared" ref="H406:H414" si="131">COUNTIF($K$46,N18)</f>
        <v>0</v>
      </c>
      <c r="I406" s="225">
        <f t="shared" si="128"/>
        <v>0</v>
      </c>
      <c r="J406" s="210"/>
      <c r="K406" s="46"/>
    </row>
    <row r="407" spans="2:11" ht="11.25" hidden="1" customHeight="1" x14ac:dyDescent="0.25">
      <c r="B407" s="108" t="e">
        <f>$N$19</f>
        <v>#REF!</v>
      </c>
      <c r="C407" s="109"/>
      <c r="D407" s="110"/>
      <c r="E407" s="109"/>
      <c r="F407" s="109">
        <f t="shared" si="129"/>
        <v>0</v>
      </c>
      <c r="G407" s="109">
        <f t="shared" si="130"/>
        <v>0</v>
      </c>
      <c r="H407" s="109">
        <f t="shared" si="131"/>
        <v>0</v>
      </c>
      <c r="I407" s="225">
        <f t="shared" si="128"/>
        <v>0</v>
      </c>
      <c r="J407" s="210"/>
      <c r="K407" s="46"/>
    </row>
    <row r="408" spans="2:11" ht="11.25" hidden="1" customHeight="1" x14ac:dyDescent="0.25">
      <c r="B408" s="108" t="e">
        <f>$N$20</f>
        <v>#REF!</v>
      </c>
      <c r="C408" s="109"/>
      <c r="D408" s="110"/>
      <c r="E408" s="109"/>
      <c r="F408" s="109">
        <f t="shared" si="129"/>
        <v>0</v>
      </c>
      <c r="G408" s="109">
        <f t="shared" si="130"/>
        <v>0</v>
      </c>
      <c r="H408" s="109">
        <f t="shared" si="131"/>
        <v>0</v>
      </c>
      <c r="I408" s="225">
        <f t="shared" si="128"/>
        <v>0</v>
      </c>
      <c r="J408" s="210"/>
      <c r="K408" s="46"/>
    </row>
    <row r="409" spans="2:11" ht="11.25" hidden="1" customHeight="1" thickBot="1" x14ac:dyDescent="0.3">
      <c r="B409" s="108" t="e">
        <f>$N$21</f>
        <v>#REF!</v>
      </c>
      <c r="C409" s="109"/>
      <c r="D409" s="110"/>
      <c r="E409" s="109"/>
      <c r="F409" s="109">
        <f t="shared" si="129"/>
        <v>0</v>
      </c>
      <c r="G409" s="109">
        <f t="shared" si="130"/>
        <v>0</v>
      </c>
      <c r="H409" s="109">
        <f t="shared" si="131"/>
        <v>0</v>
      </c>
      <c r="I409" s="225">
        <f t="shared" si="128"/>
        <v>0</v>
      </c>
      <c r="J409" s="210"/>
      <c r="K409" s="46"/>
    </row>
    <row r="410" spans="2:11" ht="11.25" hidden="1" customHeight="1" thickBot="1" x14ac:dyDescent="0.3">
      <c r="B410" s="108" t="e">
        <f>$N$22</f>
        <v>#REF!</v>
      </c>
      <c r="C410" s="109"/>
      <c r="D410" s="110"/>
      <c r="E410" s="109"/>
      <c r="F410" s="109">
        <f t="shared" si="129"/>
        <v>0</v>
      </c>
      <c r="G410" s="109">
        <f t="shared" si="130"/>
        <v>0</v>
      </c>
      <c r="H410" s="109">
        <f t="shared" si="131"/>
        <v>0</v>
      </c>
      <c r="I410" s="225">
        <f t="shared" si="128"/>
        <v>0</v>
      </c>
      <c r="J410" s="210"/>
      <c r="K410" s="226" t="e">
        <f>#REF!</f>
        <v>#REF!</v>
      </c>
    </row>
    <row r="411" spans="2:11" ht="11.25" hidden="1" customHeight="1" x14ac:dyDescent="0.25">
      <c r="B411" s="108" t="e">
        <f>$N$23</f>
        <v>#REF!</v>
      </c>
      <c r="C411" s="109"/>
      <c r="D411" s="110"/>
      <c r="E411" s="109"/>
      <c r="F411" s="109">
        <f t="shared" si="129"/>
        <v>0</v>
      </c>
      <c r="G411" s="109">
        <f t="shared" si="130"/>
        <v>0</v>
      </c>
      <c r="H411" s="109">
        <f t="shared" si="131"/>
        <v>0</v>
      </c>
      <c r="I411" s="225">
        <f t="shared" si="128"/>
        <v>0</v>
      </c>
      <c r="J411" s="210"/>
      <c r="K411" s="210"/>
    </row>
    <row r="412" spans="2:11" ht="11.25" hidden="1" customHeight="1" x14ac:dyDescent="0.25">
      <c r="B412" s="108" t="e">
        <f>$N$24</f>
        <v>#REF!</v>
      </c>
      <c r="C412" s="109"/>
      <c r="D412" s="110"/>
      <c r="E412" s="109"/>
      <c r="F412" s="109">
        <f t="shared" si="129"/>
        <v>0</v>
      </c>
      <c r="G412" s="109">
        <f t="shared" si="130"/>
        <v>0</v>
      </c>
      <c r="H412" s="109">
        <f t="shared" si="131"/>
        <v>0</v>
      </c>
      <c r="I412" s="225">
        <f t="shared" si="128"/>
        <v>0</v>
      </c>
      <c r="J412" s="210"/>
      <c r="K412" s="46"/>
    </row>
    <row r="413" spans="2:11" ht="11.25" hidden="1" customHeight="1" x14ac:dyDescent="0.25">
      <c r="B413" s="108" t="e">
        <f>$N$25</f>
        <v>#REF!</v>
      </c>
      <c r="C413" s="109"/>
      <c r="D413" s="110"/>
      <c r="E413" s="109"/>
      <c r="F413" s="109">
        <f t="shared" si="129"/>
        <v>0</v>
      </c>
      <c r="G413" s="109">
        <f t="shared" si="130"/>
        <v>0</v>
      </c>
      <c r="H413" s="109">
        <f t="shared" si="131"/>
        <v>0</v>
      </c>
      <c r="I413" s="225">
        <f t="shared" si="128"/>
        <v>0</v>
      </c>
      <c r="J413" s="210"/>
      <c r="K413" s="46"/>
    </row>
    <row r="414" spans="2:11" ht="11.25" hidden="1" customHeight="1" x14ac:dyDescent="0.25">
      <c r="B414" s="111" t="e">
        <f>$N$26</f>
        <v>#REF!</v>
      </c>
      <c r="C414" s="112"/>
      <c r="D414" s="113"/>
      <c r="E414" s="112"/>
      <c r="F414" s="112">
        <f t="shared" si="129"/>
        <v>0</v>
      </c>
      <c r="G414" s="112">
        <f t="shared" si="130"/>
        <v>0</v>
      </c>
      <c r="H414" s="112">
        <f t="shared" si="131"/>
        <v>0</v>
      </c>
      <c r="I414" s="227">
        <f t="shared" si="128"/>
        <v>0</v>
      </c>
      <c r="J414" s="210"/>
      <c r="K414" s="46"/>
    </row>
    <row r="415" spans="2:11" hidden="1" x14ac:dyDescent="0.25"/>
    <row r="416" spans="2:11" ht="11.25" hidden="1" customHeight="1" x14ac:dyDescent="0.25">
      <c r="B416" s="105" t="e">
        <f>$N$17</f>
        <v>#REF!</v>
      </c>
      <c r="C416" s="106"/>
      <c r="D416" s="107"/>
      <c r="E416" s="106"/>
      <c r="F416" s="106">
        <f>COUNTIF($I$47,N17)</f>
        <v>0</v>
      </c>
      <c r="G416" s="106">
        <f>COUNTIF($J$47,N17)</f>
        <v>0</v>
      </c>
      <c r="H416" s="106">
        <f>COUNTIF($K$47,N17)</f>
        <v>0</v>
      </c>
      <c r="I416" s="224">
        <f t="shared" ref="I416:I425" si="132">SUM(D416:H416)</f>
        <v>0</v>
      </c>
      <c r="J416" s="210"/>
      <c r="K416" s="46"/>
    </row>
    <row r="417" spans="2:12" ht="11.25" hidden="1" customHeight="1" x14ac:dyDescent="0.25">
      <c r="B417" s="108" t="e">
        <f>$N$18</f>
        <v>#REF!</v>
      </c>
      <c r="C417" s="109"/>
      <c r="D417" s="110"/>
      <c r="E417" s="109"/>
      <c r="F417" s="109">
        <f t="shared" ref="F417:F425" si="133">COUNTIF($I$47,N18)</f>
        <v>0</v>
      </c>
      <c r="G417" s="109">
        <f t="shared" ref="G417:G425" si="134">COUNTIF($J$47,N18)</f>
        <v>0</v>
      </c>
      <c r="H417" s="109">
        <f t="shared" ref="H417:H425" si="135">COUNTIF($K$47,N18)</f>
        <v>0</v>
      </c>
      <c r="I417" s="225">
        <f t="shared" si="132"/>
        <v>0</v>
      </c>
      <c r="J417" s="210"/>
      <c r="K417" s="46"/>
    </row>
    <row r="418" spans="2:12" ht="11.25" hidden="1" customHeight="1" x14ac:dyDescent="0.25">
      <c r="B418" s="108" t="e">
        <f>$N$19</f>
        <v>#REF!</v>
      </c>
      <c r="C418" s="109"/>
      <c r="D418" s="110"/>
      <c r="E418" s="109"/>
      <c r="F418" s="109">
        <f t="shared" si="133"/>
        <v>0</v>
      </c>
      <c r="G418" s="109">
        <f t="shared" si="134"/>
        <v>0</v>
      </c>
      <c r="H418" s="109">
        <f t="shared" si="135"/>
        <v>0</v>
      </c>
      <c r="I418" s="225">
        <f t="shared" si="132"/>
        <v>0</v>
      </c>
      <c r="J418" s="210"/>
      <c r="K418" s="46"/>
    </row>
    <row r="419" spans="2:12" ht="11.25" hidden="1" customHeight="1" x14ac:dyDescent="0.25">
      <c r="B419" s="108" t="e">
        <f>$N$20</f>
        <v>#REF!</v>
      </c>
      <c r="C419" s="109"/>
      <c r="D419" s="110"/>
      <c r="E419" s="109"/>
      <c r="F419" s="109">
        <f t="shared" si="133"/>
        <v>0</v>
      </c>
      <c r="G419" s="109">
        <f t="shared" si="134"/>
        <v>0</v>
      </c>
      <c r="H419" s="109">
        <f t="shared" si="135"/>
        <v>0</v>
      </c>
      <c r="I419" s="225">
        <f t="shared" si="132"/>
        <v>0</v>
      </c>
      <c r="J419" s="210"/>
      <c r="K419" s="46"/>
    </row>
    <row r="420" spans="2:12" ht="11.25" hidden="1" customHeight="1" thickBot="1" x14ac:dyDescent="0.3">
      <c r="B420" s="108" t="e">
        <f>$N$21</f>
        <v>#REF!</v>
      </c>
      <c r="C420" s="109"/>
      <c r="D420" s="110"/>
      <c r="E420" s="109"/>
      <c r="F420" s="109">
        <f t="shared" si="133"/>
        <v>0</v>
      </c>
      <c r="G420" s="109">
        <f t="shared" si="134"/>
        <v>0</v>
      </c>
      <c r="H420" s="109">
        <f t="shared" si="135"/>
        <v>0</v>
      </c>
      <c r="I420" s="225">
        <f t="shared" si="132"/>
        <v>0</v>
      </c>
      <c r="J420" s="210"/>
      <c r="K420" s="46"/>
    </row>
    <row r="421" spans="2:12" ht="11.25" hidden="1" customHeight="1" thickBot="1" x14ac:dyDescent="0.3">
      <c r="B421" s="108" t="e">
        <f>$N$22</f>
        <v>#REF!</v>
      </c>
      <c r="C421" s="109"/>
      <c r="D421" s="110"/>
      <c r="E421" s="109"/>
      <c r="F421" s="109">
        <f t="shared" si="133"/>
        <v>0</v>
      </c>
      <c r="G421" s="109">
        <f t="shared" si="134"/>
        <v>0</v>
      </c>
      <c r="H421" s="109">
        <f t="shared" si="135"/>
        <v>0</v>
      </c>
      <c r="I421" s="225">
        <f t="shared" si="132"/>
        <v>0</v>
      </c>
      <c r="J421" s="210"/>
      <c r="K421" s="228" t="e">
        <f>#REF!</f>
        <v>#REF!</v>
      </c>
      <c r="L421" s="272"/>
    </row>
    <row r="422" spans="2:12" ht="11.25" hidden="1" customHeight="1" x14ac:dyDescent="0.25">
      <c r="B422" s="108" t="e">
        <f>$N$23</f>
        <v>#REF!</v>
      </c>
      <c r="C422" s="109"/>
      <c r="D422" s="110"/>
      <c r="E422" s="109"/>
      <c r="F422" s="109">
        <f t="shared" si="133"/>
        <v>0</v>
      </c>
      <c r="G422" s="109">
        <f t="shared" si="134"/>
        <v>0</v>
      </c>
      <c r="H422" s="109">
        <f t="shared" si="135"/>
        <v>0</v>
      </c>
      <c r="I422" s="225">
        <f t="shared" si="132"/>
        <v>0</v>
      </c>
      <c r="J422" s="210"/>
      <c r="K422" s="210"/>
    </row>
    <row r="423" spans="2:12" ht="11.25" hidden="1" customHeight="1" x14ac:dyDescent="0.25">
      <c r="B423" s="108" t="e">
        <f>$N$24</f>
        <v>#REF!</v>
      </c>
      <c r="C423" s="109"/>
      <c r="D423" s="110"/>
      <c r="E423" s="109"/>
      <c r="F423" s="109">
        <f t="shared" si="133"/>
        <v>0</v>
      </c>
      <c r="G423" s="109">
        <f t="shared" si="134"/>
        <v>0</v>
      </c>
      <c r="H423" s="109">
        <f t="shared" si="135"/>
        <v>0</v>
      </c>
      <c r="I423" s="225">
        <f t="shared" si="132"/>
        <v>0</v>
      </c>
      <c r="J423" s="210"/>
      <c r="K423" s="46"/>
    </row>
    <row r="424" spans="2:12" ht="11.25" hidden="1" customHeight="1" x14ac:dyDescent="0.25">
      <c r="B424" s="108" t="e">
        <f>$N$25</f>
        <v>#REF!</v>
      </c>
      <c r="C424" s="109"/>
      <c r="D424" s="110"/>
      <c r="E424" s="109"/>
      <c r="F424" s="109">
        <f t="shared" si="133"/>
        <v>0</v>
      </c>
      <c r="G424" s="109">
        <f t="shared" si="134"/>
        <v>0</v>
      </c>
      <c r="H424" s="109">
        <f t="shared" si="135"/>
        <v>0</v>
      </c>
      <c r="I424" s="225">
        <f t="shared" si="132"/>
        <v>0</v>
      </c>
      <c r="J424" s="210"/>
      <c r="K424" s="46"/>
    </row>
    <row r="425" spans="2:12" ht="11.25" hidden="1" customHeight="1" x14ac:dyDescent="0.25">
      <c r="B425" s="111" t="e">
        <f>$N$26</f>
        <v>#REF!</v>
      </c>
      <c r="C425" s="112"/>
      <c r="D425" s="113"/>
      <c r="E425" s="112"/>
      <c r="F425" s="112">
        <f t="shared" si="133"/>
        <v>0</v>
      </c>
      <c r="G425" s="112">
        <f t="shared" si="134"/>
        <v>0</v>
      </c>
      <c r="H425" s="112">
        <f t="shared" si="135"/>
        <v>0</v>
      </c>
      <c r="I425" s="227">
        <f t="shared" si="132"/>
        <v>0</v>
      </c>
      <c r="J425" s="210"/>
      <c r="K425" s="46"/>
    </row>
    <row r="426" spans="2:12" hidden="1" x14ac:dyDescent="0.25"/>
    <row r="427" spans="2:12" ht="11.25" hidden="1" customHeight="1" x14ac:dyDescent="0.25">
      <c r="B427" s="105" t="e">
        <f>$N$17</f>
        <v>#REF!</v>
      </c>
      <c r="C427" s="106"/>
      <c r="D427" s="107"/>
      <c r="E427" s="106"/>
      <c r="F427" s="106">
        <f>COUNTIF($I$48,N17)</f>
        <v>0</v>
      </c>
      <c r="G427" s="106">
        <f>COUNTIF($J$48,N17)</f>
        <v>0</v>
      </c>
      <c r="H427" s="106">
        <f>COUNTIF($K$48,N17)</f>
        <v>0</v>
      </c>
      <c r="I427" s="224">
        <f t="shared" ref="I427:I436" si="136">SUM(D427:H427)</f>
        <v>0</v>
      </c>
      <c r="J427" s="210"/>
      <c r="K427" s="46"/>
    </row>
    <row r="428" spans="2:12" ht="11.25" hidden="1" customHeight="1" x14ac:dyDescent="0.25">
      <c r="B428" s="108" t="e">
        <f>$N$18</f>
        <v>#REF!</v>
      </c>
      <c r="C428" s="109"/>
      <c r="D428" s="110"/>
      <c r="E428" s="109"/>
      <c r="F428" s="109">
        <f t="shared" ref="F428:F436" si="137">COUNTIF($I$48,N18)</f>
        <v>0</v>
      </c>
      <c r="G428" s="109">
        <f t="shared" ref="G428:G436" si="138">COUNTIF($J$48,N18)</f>
        <v>0</v>
      </c>
      <c r="H428" s="109">
        <f t="shared" ref="H428:H436" si="139">COUNTIF($K$48,N18)</f>
        <v>0</v>
      </c>
      <c r="I428" s="225">
        <f t="shared" si="136"/>
        <v>0</v>
      </c>
      <c r="J428" s="210"/>
      <c r="K428" s="46"/>
    </row>
    <row r="429" spans="2:12" ht="11.25" hidden="1" customHeight="1" x14ac:dyDescent="0.25">
      <c r="B429" s="108" t="e">
        <f>$N$19</f>
        <v>#REF!</v>
      </c>
      <c r="C429" s="109"/>
      <c r="D429" s="110"/>
      <c r="E429" s="109"/>
      <c r="F429" s="109">
        <f t="shared" si="137"/>
        <v>0</v>
      </c>
      <c r="G429" s="109">
        <f t="shared" si="138"/>
        <v>0</v>
      </c>
      <c r="H429" s="109">
        <f t="shared" si="139"/>
        <v>0</v>
      </c>
      <c r="I429" s="225">
        <f t="shared" si="136"/>
        <v>0</v>
      </c>
      <c r="J429" s="210"/>
      <c r="K429" s="46"/>
    </row>
    <row r="430" spans="2:12" ht="11.25" hidden="1" customHeight="1" x14ac:dyDescent="0.25">
      <c r="B430" s="108" t="e">
        <f>$N$20</f>
        <v>#REF!</v>
      </c>
      <c r="C430" s="109"/>
      <c r="D430" s="110"/>
      <c r="E430" s="109"/>
      <c r="F430" s="109">
        <f t="shared" si="137"/>
        <v>0</v>
      </c>
      <c r="G430" s="109">
        <f t="shared" si="138"/>
        <v>0</v>
      </c>
      <c r="H430" s="109">
        <f t="shared" si="139"/>
        <v>0</v>
      </c>
      <c r="I430" s="225">
        <f t="shared" si="136"/>
        <v>0</v>
      </c>
      <c r="J430" s="210"/>
      <c r="K430" s="46"/>
    </row>
    <row r="431" spans="2:12" ht="11.25" hidden="1" customHeight="1" thickBot="1" x14ac:dyDescent="0.3">
      <c r="B431" s="108" t="e">
        <f>$N$21</f>
        <v>#REF!</v>
      </c>
      <c r="C431" s="109"/>
      <c r="D431" s="110"/>
      <c r="E431" s="109"/>
      <c r="F431" s="109">
        <f t="shared" si="137"/>
        <v>0</v>
      </c>
      <c r="G431" s="109">
        <f t="shared" si="138"/>
        <v>0</v>
      </c>
      <c r="H431" s="109">
        <f t="shared" si="139"/>
        <v>0</v>
      </c>
      <c r="I431" s="225">
        <f t="shared" si="136"/>
        <v>0</v>
      </c>
      <c r="J431" s="210"/>
      <c r="K431" s="46"/>
    </row>
    <row r="432" spans="2:12" ht="11.25" hidden="1" customHeight="1" thickBot="1" x14ac:dyDescent="0.3">
      <c r="B432" s="108" t="e">
        <f>$N$22</f>
        <v>#REF!</v>
      </c>
      <c r="C432" s="109"/>
      <c r="D432" s="110"/>
      <c r="E432" s="109"/>
      <c r="F432" s="109">
        <f t="shared" si="137"/>
        <v>0</v>
      </c>
      <c r="G432" s="109">
        <f t="shared" si="138"/>
        <v>0</v>
      </c>
      <c r="H432" s="109">
        <f t="shared" si="139"/>
        <v>0</v>
      </c>
      <c r="I432" s="225">
        <f t="shared" si="136"/>
        <v>0</v>
      </c>
      <c r="J432" s="210"/>
      <c r="K432" s="228" t="e">
        <f>#REF!</f>
        <v>#REF!</v>
      </c>
      <c r="L432" s="272"/>
    </row>
    <row r="433" spans="2:12" ht="11.25" hidden="1" customHeight="1" x14ac:dyDescent="0.25">
      <c r="B433" s="108" t="e">
        <f>$N$23</f>
        <v>#REF!</v>
      </c>
      <c r="C433" s="109"/>
      <c r="D433" s="110"/>
      <c r="E433" s="109"/>
      <c r="F433" s="109">
        <f t="shared" si="137"/>
        <v>0</v>
      </c>
      <c r="G433" s="109">
        <f t="shared" si="138"/>
        <v>0</v>
      </c>
      <c r="H433" s="109">
        <f t="shared" si="139"/>
        <v>0</v>
      </c>
      <c r="I433" s="225">
        <f t="shared" si="136"/>
        <v>0</v>
      </c>
      <c r="J433" s="210"/>
      <c r="K433" s="210"/>
    </row>
    <row r="434" spans="2:12" ht="11.25" hidden="1" customHeight="1" x14ac:dyDescent="0.25">
      <c r="B434" s="108" t="e">
        <f>$N$24</f>
        <v>#REF!</v>
      </c>
      <c r="C434" s="109"/>
      <c r="D434" s="110"/>
      <c r="E434" s="109"/>
      <c r="F434" s="109">
        <f t="shared" si="137"/>
        <v>0</v>
      </c>
      <c r="G434" s="109">
        <f t="shared" si="138"/>
        <v>0</v>
      </c>
      <c r="H434" s="109">
        <f t="shared" si="139"/>
        <v>0</v>
      </c>
      <c r="I434" s="225">
        <f t="shared" si="136"/>
        <v>0</v>
      </c>
      <c r="J434" s="210"/>
      <c r="K434" s="46"/>
    </row>
    <row r="435" spans="2:12" ht="11.25" hidden="1" customHeight="1" x14ac:dyDescent="0.25">
      <c r="B435" s="108" t="e">
        <f>$N$25</f>
        <v>#REF!</v>
      </c>
      <c r="C435" s="109"/>
      <c r="D435" s="110"/>
      <c r="E435" s="109"/>
      <c r="F435" s="109">
        <f t="shared" si="137"/>
        <v>0</v>
      </c>
      <c r="G435" s="109">
        <f t="shared" si="138"/>
        <v>0</v>
      </c>
      <c r="H435" s="109">
        <f t="shared" si="139"/>
        <v>0</v>
      </c>
      <c r="I435" s="225">
        <f t="shared" si="136"/>
        <v>0</v>
      </c>
      <c r="J435" s="210"/>
      <c r="K435" s="46"/>
    </row>
    <row r="436" spans="2:12" ht="11.25" hidden="1" customHeight="1" x14ac:dyDescent="0.25">
      <c r="B436" s="111" t="e">
        <f>$N$26</f>
        <v>#REF!</v>
      </c>
      <c r="C436" s="112"/>
      <c r="D436" s="113"/>
      <c r="E436" s="112"/>
      <c r="F436" s="112">
        <f t="shared" si="137"/>
        <v>0</v>
      </c>
      <c r="G436" s="112">
        <f t="shared" si="138"/>
        <v>0</v>
      </c>
      <c r="H436" s="112">
        <f t="shared" si="139"/>
        <v>0</v>
      </c>
      <c r="I436" s="227">
        <f t="shared" si="136"/>
        <v>0</v>
      </c>
      <c r="J436" s="210"/>
      <c r="K436" s="46"/>
    </row>
    <row r="437" spans="2:12" hidden="1" x14ac:dyDescent="0.25"/>
    <row r="438" spans="2:12" ht="11.25" hidden="1" customHeight="1" x14ac:dyDescent="0.25">
      <c r="B438" s="105" t="e">
        <f>$N$17</f>
        <v>#REF!</v>
      </c>
      <c r="C438" s="106"/>
      <c r="D438" s="107"/>
      <c r="E438" s="106"/>
      <c r="F438" s="106">
        <f>COUNTIF($I$49,N17)</f>
        <v>0</v>
      </c>
      <c r="G438" s="106">
        <f>COUNTIF($J$49,N17)</f>
        <v>0</v>
      </c>
      <c r="H438" s="106">
        <f>COUNTIF($K$49,N17)</f>
        <v>0</v>
      </c>
      <c r="I438" s="224">
        <f t="shared" ref="I438:I447" si="140">SUM(D438:H438)</f>
        <v>0</v>
      </c>
      <c r="J438" s="210"/>
      <c r="K438" s="46"/>
    </row>
    <row r="439" spans="2:12" ht="11.25" hidden="1" customHeight="1" x14ac:dyDescent="0.25">
      <c r="B439" s="108" t="e">
        <f>$N$18</f>
        <v>#REF!</v>
      </c>
      <c r="C439" s="109"/>
      <c r="D439" s="110"/>
      <c r="E439" s="109"/>
      <c r="F439" s="109">
        <f t="shared" ref="F439:F447" si="141">COUNTIF($I$49,N18)</f>
        <v>0</v>
      </c>
      <c r="G439" s="109">
        <f t="shared" ref="G439:G447" si="142">COUNTIF($J$49,N18)</f>
        <v>0</v>
      </c>
      <c r="H439" s="109">
        <f t="shared" ref="H439:H447" si="143">COUNTIF($K$49,N18)</f>
        <v>0</v>
      </c>
      <c r="I439" s="225">
        <f t="shared" si="140"/>
        <v>0</v>
      </c>
      <c r="J439" s="210"/>
      <c r="K439" s="46"/>
    </row>
    <row r="440" spans="2:12" ht="11.25" hidden="1" customHeight="1" x14ac:dyDescent="0.25">
      <c r="B440" s="108" t="e">
        <f>$N$19</f>
        <v>#REF!</v>
      </c>
      <c r="C440" s="109"/>
      <c r="D440" s="110"/>
      <c r="E440" s="109"/>
      <c r="F440" s="109">
        <f t="shared" si="141"/>
        <v>0</v>
      </c>
      <c r="G440" s="109">
        <f t="shared" si="142"/>
        <v>0</v>
      </c>
      <c r="H440" s="109">
        <f t="shared" si="143"/>
        <v>0</v>
      </c>
      <c r="I440" s="225">
        <f t="shared" si="140"/>
        <v>0</v>
      </c>
      <c r="J440" s="210"/>
      <c r="K440" s="46"/>
    </row>
    <row r="441" spans="2:12" ht="11.25" hidden="1" customHeight="1" x14ac:dyDescent="0.25">
      <c r="B441" s="108" t="e">
        <f>$N$20</f>
        <v>#REF!</v>
      </c>
      <c r="C441" s="109"/>
      <c r="D441" s="110"/>
      <c r="E441" s="109"/>
      <c r="F441" s="109">
        <f t="shared" si="141"/>
        <v>0</v>
      </c>
      <c r="G441" s="109">
        <f t="shared" si="142"/>
        <v>0</v>
      </c>
      <c r="H441" s="109">
        <f t="shared" si="143"/>
        <v>0</v>
      </c>
      <c r="I441" s="225">
        <f t="shared" si="140"/>
        <v>0</v>
      </c>
      <c r="J441" s="210"/>
      <c r="K441" s="46"/>
    </row>
    <row r="442" spans="2:12" ht="11.25" hidden="1" customHeight="1" thickBot="1" x14ac:dyDescent="0.3">
      <c r="B442" s="108" t="e">
        <f>$N$21</f>
        <v>#REF!</v>
      </c>
      <c r="C442" s="109"/>
      <c r="D442" s="110"/>
      <c r="E442" s="109"/>
      <c r="F442" s="109">
        <f t="shared" si="141"/>
        <v>0</v>
      </c>
      <c r="G442" s="109">
        <f t="shared" si="142"/>
        <v>0</v>
      </c>
      <c r="H442" s="109">
        <f t="shared" si="143"/>
        <v>0</v>
      </c>
      <c r="I442" s="225">
        <f t="shared" si="140"/>
        <v>0</v>
      </c>
      <c r="J442" s="210"/>
      <c r="K442" s="46"/>
    </row>
    <row r="443" spans="2:12" ht="11.25" hidden="1" customHeight="1" thickBot="1" x14ac:dyDescent="0.3">
      <c r="B443" s="108" t="e">
        <f>$N$22</f>
        <v>#REF!</v>
      </c>
      <c r="C443" s="109"/>
      <c r="D443" s="110"/>
      <c r="E443" s="109"/>
      <c r="F443" s="109">
        <f t="shared" si="141"/>
        <v>0</v>
      </c>
      <c r="G443" s="109">
        <f t="shared" si="142"/>
        <v>0</v>
      </c>
      <c r="H443" s="109">
        <f t="shared" si="143"/>
        <v>0</v>
      </c>
      <c r="I443" s="225">
        <f t="shared" si="140"/>
        <v>0</v>
      </c>
      <c r="J443" s="210"/>
      <c r="K443" s="228" t="e">
        <f>#REF!</f>
        <v>#REF!</v>
      </c>
      <c r="L443" s="272"/>
    </row>
    <row r="444" spans="2:12" ht="11.25" hidden="1" customHeight="1" x14ac:dyDescent="0.25">
      <c r="B444" s="108" t="e">
        <f>$N$23</f>
        <v>#REF!</v>
      </c>
      <c r="C444" s="109"/>
      <c r="D444" s="110"/>
      <c r="E444" s="109"/>
      <c r="F444" s="109">
        <f t="shared" si="141"/>
        <v>0</v>
      </c>
      <c r="G444" s="109">
        <f t="shared" si="142"/>
        <v>0</v>
      </c>
      <c r="H444" s="109">
        <f t="shared" si="143"/>
        <v>0</v>
      </c>
      <c r="I444" s="225">
        <f t="shared" si="140"/>
        <v>0</v>
      </c>
      <c r="J444" s="210"/>
      <c r="K444" s="210"/>
    </row>
    <row r="445" spans="2:12" ht="11.25" hidden="1" customHeight="1" x14ac:dyDescent="0.25">
      <c r="B445" s="108" t="e">
        <f>$N$24</f>
        <v>#REF!</v>
      </c>
      <c r="C445" s="109"/>
      <c r="D445" s="110"/>
      <c r="E445" s="109"/>
      <c r="F445" s="109">
        <f t="shared" si="141"/>
        <v>0</v>
      </c>
      <c r="G445" s="109">
        <f t="shared" si="142"/>
        <v>0</v>
      </c>
      <c r="H445" s="109">
        <f t="shared" si="143"/>
        <v>0</v>
      </c>
      <c r="I445" s="225">
        <f t="shared" si="140"/>
        <v>0</v>
      </c>
      <c r="J445" s="210"/>
      <c r="K445" s="46"/>
    </row>
    <row r="446" spans="2:12" ht="11.25" hidden="1" customHeight="1" x14ac:dyDescent="0.25">
      <c r="B446" s="108" t="e">
        <f>$N$25</f>
        <v>#REF!</v>
      </c>
      <c r="C446" s="109"/>
      <c r="D446" s="110"/>
      <c r="E446" s="109"/>
      <c r="F446" s="109">
        <f t="shared" si="141"/>
        <v>0</v>
      </c>
      <c r="G446" s="109">
        <f t="shared" si="142"/>
        <v>0</v>
      </c>
      <c r="H446" s="109">
        <f t="shared" si="143"/>
        <v>0</v>
      </c>
      <c r="I446" s="225">
        <f t="shared" si="140"/>
        <v>0</v>
      </c>
      <c r="J446" s="210"/>
      <c r="K446" s="46"/>
    </row>
    <row r="447" spans="2:12" ht="11.25" hidden="1" customHeight="1" x14ac:dyDescent="0.25">
      <c r="B447" s="111" t="e">
        <f>$N$26</f>
        <v>#REF!</v>
      </c>
      <c r="C447" s="112"/>
      <c r="D447" s="113"/>
      <c r="E447" s="112"/>
      <c r="F447" s="112">
        <f t="shared" si="141"/>
        <v>0</v>
      </c>
      <c r="G447" s="112">
        <f t="shared" si="142"/>
        <v>0</v>
      </c>
      <c r="H447" s="112">
        <f t="shared" si="143"/>
        <v>0</v>
      </c>
      <c r="I447" s="227">
        <f t="shared" si="140"/>
        <v>0</v>
      </c>
      <c r="J447" s="210"/>
      <c r="K447" s="46"/>
    </row>
    <row r="448" spans="2:12" hidden="1" x14ac:dyDescent="0.25"/>
    <row r="449" spans="2:12" ht="11.25" hidden="1" customHeight="1" x14ac:dyDescent="0.25">
      <c r="B449" s="105" t="e">
        <f>$N$17</f>
        <v>#REF!</v>
      </c>
      <c r="C449" s="106"/>
      <c r="D449" s="107"/>
      <c r="E449" s="106"/>
      <c r="F449" s="106">
        <f>COUNTIF($I$50,N17)</f>
        <v>0</v>
      </c>
      <c r="G449" s="106">
        <f>COUNTIF($J$50,N17)</f>
        <v>0</v>
      </c>
      <c r="H449" s="106">
        <f>COUNTIF($K$50,N17)</f>
        <v>0</v>
      </c>
      <c r="I449" s="224">
        <f t="shared" ref="I449:I458" si="144">SUM(D449:H449)</f>
        <v>0</v>
      </c>
      <c r="J449" s="210"/>
      <c r="K449" s="46"/>
    </row>
    <row r="450" spans="2:12" ht="11.25" hidden="1" customHeight="1" x14ac:dyDescent="0.25">
      <c r="B450" s="108" t="e">
        <f>$N$18</f>
        <v>#REF!</v>
      </c>
      <c r="C450" s="109"/>
      <c r="D450" s="110"/>
      <c r="E450" s="109"/>
      <c r="F450" s="109">
        <f t="shared" ref="F450:F458" si="145">COUNTIF($I$50,N18)</f>
        <v>0</v>
      </c>
      <c r="G450" s="109">
        <f t="shared" ref="G450:G458" si="146">COUNTIF($J$50,N18)</f>
        <v>0</v>
      </c>
      <c r="H450" s="109">
        <f t="shared" ref="H450:H458" si="147">COUNTIF($K$50,N18)</f>
        <v>0</v>
      </c>
      <c r="I450" s="225">
        <f t="shared" si="144"/>
        <v>0</v>
      </c>
      <c r="J450" s="210"/>
      <c r="K450" s="46"/>
    </row>
    <row r="451" spans="2:12" ht="11.25" hidden="1" customHeight="1" x14ac:dyDescent="0.25">
      <c r="B451" s="108" t="e">
        <f>$N$19</f>
        <v>#REF!</v>
      </c>
      <c r="C451" s="109"/>
      <c r="D451" s="110"/>
      <c r="E451" s="109"/>
      <c r="F451" s="109">
        <f t="shared" si="145"/>
        <v>0</v>
      </c>
      <c r="G451" s="109">
        <f t="shared" si="146"/>
        <v>0</v>
      </c>
      <c r="H451" s="109">
        <f t="shared" si="147"/>
        <v>0</v>
      </c>
      <c r="I451" s="225">
        <f t="shared" si="144"/>
        <v>0</v>
      </c>
      <c r="J451" s="210"/>
      <c r="K451" s="46"/>
    </row>
    <row r="452" spans="2:12" ht="11.25" hidden="1" customHeight="1" x14ac:dyDescent="0.25">
      <c r="B452" s="108" t="e">
        <f>$N$20</f>
        <v>#REF!</v>
      </c>
      <c r="C452" s="109"/>
      <c r="D452" s="110"/>
      <c r="E452" s="109"/>
      <c r="F452" s="109">
        <f t="shared" si="145"/>
        <v>0</v>
      </c>
      <c r="G452" s="109">
        <f t="shared" si="146"/>
        <v>0</v>
      </c>
      <c r="H452" s="109">
        <f t="shared" si="147"/>
        <v>0</v>
      </c>
      <c r="I452" s="225">
        <f t="shared" si="144"/>
        <v>0</v>
      </c>
      <c r="J452" s="210"/>
      <c r="K452" s="46"/>
    </row>
    <row r="453" spans="2:12" ht="11.25" hidden="1" customHeight="1" thickBot="1" x14ac:dyDescent="0.3">
      <c r="B453" s="108" t="e">
        <f>$N$21</f>
        <v>#REF!</v>
      </c>
      <c r="C453" s="109"/>
      <c r="D453" s="110"/>
      <c r="E453" s="109"/>
      <c r="F453" s="109">
        <f t="shared" si="145"/>
        <v>0</v>
      </c>
      <c r="G453" s="109">
        <f t="shared" si="146"/>
        <v>0</v>
      </c>
      <c r="H453" s="109">
        <f t="shared" si="147"/>
        <v>0</v>
      </c>
      <c r="I453" s="225">
        <f t="shared" si="144"/>
        <v>0</v>
      </c>
      <c r="J453" s="210"/>
      <c r="K453" s="46"/>
    </row>
    <row r="454" spans="2:12" ht="11.25" hidden="1" customHeight="1" thickBot="1" x14ac:dyDescent="0.3">
      <c r="B454" s="108" t="e">
        <f>$N$22</f>
        <v>#REF!</v>
      </c>
      <c r="C454" s="109"/>
      <c r="D454" s="110"/>
      <c r="E454" s="109"/>
      <c r="F454" s="109">
        <f t="shared" si="145"/>
        <v>0</v>
      </c>
      <c r="G454" s="109">
        <f t="shared" si="146"/>
        <v>0</v>
      </c>
      <c r="H454" s="109">
        <f t="shared" si="147"/>
        <v>0</v>
      </c>
      <c r="I454" s="225">
        <f t="shared" si="144"/>
        <v>0</v>
      </c>
      <c r="J454" s="210"/>
      <c r="K454" s="228" t="e">
        <f>#REF!</f>
        <v>#REF!</v>
      </c>
      <c r="L454" s="272"/>
    </row>
    <row r="455" spans="2:12" ht="11.25" hidden="1" customHeight="1" x14ac:dyDescent="0.25">
      <c r="B455" s="108" t="e">
        <f>$N$23</f>
        <v>#REF!</v>
      </c>
      <c r="C455" s="109"/>
      <c r="D455" s="110"/>
      <c r="E455" s="109"/>
      <c r="F455" s="109">
        <f t="shared" si="145"/>
        <v>0</v>
      </c>
      <c r="G455" s="109">
        <f t="shared" si="146"/>
        <v>0</v>
      </c>
      <c r="H455" s="109">
        <f t="shared" si="147"/>
        <v>0</v>
      </c>
      <c r="I455" s="225">
        <f t="shared" si="144"/>
        <v>0</v>
      </c>
      <c r="J455" s="210"/>
      <c r="K455" s="210"/>
    </row>
    <row r="456" spans="2:12" ht="11.25" hidden="1" customHeight="1" x14ac:dyDescent="0.25">
      <c r="B456" s="108" t="e">
        <f>$N$24</f>
        <v>#REF!</v>
      </c>
      <c r="C456" s="109"/>
      <c r="D456" s="110"/>
      <c r="E456" s="109"/>
      <c r="F456" s="109">
        <f t="shared" si="145"/>
        <v>0</v>
      </c>
      <c r="G456" s="109">
        <f t="shared" si="146"/>
        <v>0</v>
      </c>
      <c r="H456" s="109">
        <f t="shared" si="147"/>
        <v>0</v>
      </c>
      <c r="I456" s="225">
        <f t="shared" si="144"/>
        <v>0</v>
      </c>
      <c r="J456" s="210"/>
      <c r="K456" s="46"/>
    </row>
    <row r="457" spans="2:12" ht="11.25" hidden="1" customHeight="1" x14ac:dyDescent="0.25">
      <c r="B457" s="108" t="e">
        <f>$N$25</f>
        <v>#REF!</v>
      </c>
      <c r="C457" s="109"/>
      <c r="D457" s="110"/>
      <c r="E457" s="109"/>
      <c r="F457" s="109">
        <f t="shared" si="145"/>
        <v>0</v>
      </c>
      <c r="G457" s="109">
        <f t="shared" si="146"/>
        <v>0</v>
      </c>
      <c r="H457" s="109">
        <f t="shared" si="147"/>
        <v>0</v>
      </c>
      <c r="I457" s="225">
        <f t="shared" si="144"/>
        <v>0</v>
      </c>
      <c r="J457" s="210"/>
      <c r="K457" s="46"/>
    </row>
    <row r="458" spans="2:12" ht="11.25" hidden="1" customHeight="1" thickBot="1" x14ac:dyDescent="0.3">
      <c r="B458" s="111" t="e">
        <f>$N$26</f>
        <v>#REF!</v>
      </c>
      <c r="C458" s="112"/>
      <c r="D458" s="113"/>
      <c r="E458" s="112"/>
      <c r="F458" s="112">
        <f t="shared" si="145"/>
        <v>0</v>
      </c>
      <c r="G458" s="112">
        <f t="shared" si="146"/>
        <v>0</v>
      </c>
      <c r="H458" s="112">
        <f t="shared" si="147"/>
        <v>0</v>
      </c>
      <c r="I458" s="227">
        <f t="shared" si="144"/>
        <v>0</v>
      </c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235" priority="44" operator="equal">
      <formula>FALSE</formula>
    </cfRule>
  </conditionalFormatting>
  <conditionalFormatting sqref="B5:K5">
    <cfRule type="cellIs" dxfId="234" priority="43" operator="equal">
      <formula>FALSE</formula>
    </cfRule>
  </conditionalFormatting>
  <conditionalFormatting sqref="I10:I11 I14:I21">
    <cfRule type="cellIs" dxfId="233" priority="42" operator="equal">
      <formula>0</formula>
    </cfRule>
  </conditionalFormatting>
  <conditionalFormatting sqref="K12">
    <cfRule type="cellIs" dxfId="232" priority="27" operator="equal">
      <formula>0</formula>
    </cfRule>
  </conditionalFormatting>
  <conditionalFormatting sqref="I13">
    <cfRule type="cellIs" dxfId="231" priority="24" operator="equal">
      <formula>0</formula>
    </cfRule>
  </conditionalFormatting>
  <conditionalFormatting sqref="J13">
    <cfRule type="cellIs" dxfId="230" priority="23" operator="equal">
      <formula>0</formula>
    </cfRule>
  </conditionalFormatting>
  <conditionalFormatting sqref="I12">
    <cfRule type="cellIs" dxfId="229" priority="22" operator="equal">
      <formula>0</formula>
    </cfRule>
  </conditionalFormatting>
  <conditionalFormatting sqref="J12">
    <cfRule type="cellIs" dxfId="228" priority="21" operator="equal">
      <formula>0</formula>
    </cfRule>
  </conditionalFormatting>
  <conditionalFormatting sqref="I22:I24">
    <cfRule type="cellIs" dxfId="227" priority="20" operator="equal">
      <formula>0</formula>
    </cfRule>
  </conditionalFormatting>
  <conditionalFormatting sqref="J23">
    <cfRule type="cellIs" dxfId="226" priority="19" operator="equal">
      <formula>0</formula>
    </cfRule>
  </conditionalFormatting>
  <conditionalFormatting sqref="J24">
    <cfRule type="cellIs" dxfId="225" priority="18" operator="equal">
      <formula>0</formula>
    </cfRule>
  </conditionalFormatting>
  <conditionalFormatting sqref="J22">
    <cfRule type="cellIs" dxfId="224" priority="17" operator="equal">
      <formula>0</formula>
    </cfRule>
  </conditionalFormatting>
  <conditionalFormatting sqref="H10">
    <cfRule type="containsBlanks" dxfId="223" priority="45">
      <formula>LEN(TRIM(H10))=0</formula>
    </cfRule>
  </conditionalFormatting>
  <conditionalFormatting sqref="I9:J9">
    <cfRule type="cellIs" dxfId="222" priority="7" operator="equal">
      <formula>FALSE</formula>
    </cfRule>
  </conditionalFormatting>
  <conditionalFormatting sqref="I6:K9">
    <cfRule type="cellIs" dxfId="221" priority="6" operator="equal">
      <formula>FALSE</formula>
    </cfRule>
  </conditionalFormatting>
  <conditionalFormatting sqref="I37:J37">
    <cfRule type="cellIs" dxfId="220" priority="5" operator="equal">
      <formula>FALSE</formula>
    </cfRule>
  </conditionalFormatting>
  <conditionalFormatting sqref="I26:K37">
    <cfRule type="cellIs" dxfId="219" priority="4" operator="equal">
      <formula>FALSE</formula>
    </cfRule>
  </conditionalFormatting>
  <conditionalFormatting sqref="I460">
    <cfRule type="cellIs" dxfId="218" priority="2" operator="equal">
      <formula>0</formula>
    </cfRule>
  </conditionalFormatting>
  <conditionalFormatting sqref="J460:K460">
    <cfRule type="cellIs" dxfId="217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46:K50 I10:K11 I17:I18 J14:J21 K13:K24 I14:I15 I460 I459:J459">
      <formula1>$N$17:$N$26</formula1>
    </dataValidation>
    <dataValidation type="list" allowBlank="1" showInputMessage="1" sqref="I16 I19 I21:I24 J28:J37 I26:I37 I12:K12 I12:J13 I22:J24 I29:J31 I6:K9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152400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5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200025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SUM('4'!C1+1)</f>
        <v>5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43129</v>
      </c>
      <c r="E3" s="359">
        <f>DATE(K1,1,3)-WEEKDAY(DATE(K1,1,3))+7*$C$1-5</f>
        <v>43129</v>
      </c>
      <c r="F3" s="430"/>
      <c r="G3" s="431" t="s">
        <v>1</v>
      </c>
      <c r="H3" s="432"/>
      <c r="I3" s="360">
        <f>DATE(K1,1,3)-WEEKDAY(DATE(K1,1,3))+7*$C$1-1</f>
        <v>43133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216" priority="43" operator="equal">
      <formula>FALSE</formula>
    </cfRule>
  </conditionalFormatting>
  <conditionalFormatting sqref="B5:K5">
    <cfRule type="cellIs" dxfId="215" priority="42" operator="equal">
      <formula>FALSE</formula>
    </cfRule>
  </conditionalFormatting>
  <conditionalFormatting sqref="I10:I11 I14:I21">
    <cfRule type="cellIs" dxfId="214" priority="41" operator="equal">
      <formula>0</formula>
    </cfRule>
  </conditionalFormatting>
  <conditionalFormatting sqref="K12">
    <cfRule type="cellIs" dxfId="213" priority="26" operator="equal">
      <formula>0</formula>
    </cfRule>
  </conditionalFormatting>
  <conditionalFormatting sqref="I13">
    <cfRule type="cellIs" dxfId="212" priority="23" operator="equal">
      <formula>0</formula>
    </cfRule>
  </conditionalFormatting>
  <conditionalFormatting sqref="J13">
    <cfRule type="cellIs" dxfId="211" priority="22" operator="equal">
      <formula>0</formula>
    </cfRule>
  </conditionalFormatting>
  <conditionalFormatting sqref="I12">
    <cfRule type="cellIs" dxfId="210" priority="21" operator="equal">
      <formula>0</formula>
    </cfRule>
  </conditionalFormatting>
  <conditionalFormatting sqref="J12">
    <cfRule type="cellIs" dxfId="209" priority="20" operator="equal">
      <formula>0</formula>
    </cfRule>
  </conditionalFormatting>
  <conditionalFormatting sqref="I22:I24">
    <cfRule type="cellIs" dxfId="208" priority="19" operator="equal">
      <formula>0</formula>
    </cfRule>
  </conditionalFormatting>
  <conditionalFormatting sqref="J23">
    <cfRule type="cellIs" dxfId="207" priority="18" operator="equal">
      <formula>0</formula>
    </cfRule>
  </conditionalFormatting>
  <conditionalFormatting sqref="J24">
    <cfRule type="cellIs" dxfId="206" priority="17" operator="equal">
      <formula>0</formula>
    </cfRule>
  </conditionalFormatting>
  <conditionalFormatting sqref="J22">
    <cfRule type="cellIs" dxfId="205" priority="16" operator="equal">
      <formula>0</formula>
    </cfRule>
  </conditionalFormatting>
  <conditionalFormatting sqref="I9:J9">
    <cfRule type="cellIs" dxfId="204" priority="7" operator="equal">
      <formula>FALSE</formula>
    </cfRule>
  </conditionalFormatting>
  <conditionalFormatting sqref="I6:K9">
    <cfRule type="cellIs" dxfId="203" priority="6" operator="equal">
      <formula>FALSE</formula>
    </cfRule>
  </conditionalFormatting>
  <conditionalFormatting sqref="I37:J37">
    <cfRule type="cellIs" dxfId="202" priority="5" operator="equal">
      <formula>FALSE</formula>
    </cfRule>
  </conditionalFormatting>
  <conditionalFormatting sqref="I26:K37">
    <cfRule type="cellIs" dxfId="201" priority="4" operator="equal">
      <formula>FALSE</formula>
    </cfRule>
  </conditionalFormatting>
  <conditionalFormatting sqref="I460">
    <cfRule type="cellIs" dxfId="200" priority="2" operator="equal">
      <formula>0</formula>
    </cfRule>
  </conditionalFormatting>
  <conditionalFormatting sqref="J460:K460">
    <cfRule type="cellIs" dxfId="199" priority="1" operator="equal">
      <formula>FALSE</formula>
    </cfRule>
  </conditionalFormatting>
  <dataValidations count="3">
    <dataValidation type="list" allowBlank="1" showInputMessage="1" showErrorMessage="1" sqref="I20 I46:K50 I10:K11 I17:I18 J14:J21 K13:K24 I14:I15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I16 I19 I21:I24 J28:J37 I26:I37 I12:K12 I12:J13 I22:J24 I29:J31 I6:K9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152400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200025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FF0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570312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SUM('5'!C1+1)</f>
        <v>6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43136</v>
      </c>
      <c r="E3" s="359">
        <f>DATE(K1,1,3)-WEEKDAY(DATE(K1,1,3))+7*$C$1-5</f>
        <v>43136</v>
      </c>
      <c r="F3" s="430"/>
      <c r="G3" s="431" t="s">
        <v>1</v>
      </c>
      <c r="H3" s="432"/>
      <c r="I3" s="360">
        <f>DATE(K1,1,3)-WEEKDAY(DATE(K1,1,3))+7*$C$1-1</f>
        <v>43140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  <c r="W10" s="297"/>
    </row>
    <row r="11" spans="1:25" ht="18" customHeight="1" x14ac:dyDescent="0.25"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 t="b">
        <v>0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  <c r="W50" s="3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  <c r="W51" s="30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4"/>
      <c r="C458" s="115"/>
      <c r="D458" s="116"/>
      <c r="E458" s="115"/>
      <c r="F458" s="115"/>
      <c r="G458" s="115"/>
      <c r="H458" s="115"/>
      <c r="I458" s="23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24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24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24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24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24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24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24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  <c r="W471" s="304"/>
      <c r="X471" s="242"/>
    </row>
    <row r="472" spans="2:24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  <c r="W472" s="304"/>
    </row>
    <row r="473" spans="2:24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24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F6:G6"/>
    <mergeCell ref="E3:F3"/>
    <mergeCell ref="G3:H3"/>
    <mergeCell ref="B7:E7"/>
    <mergeCell ref="F7:G7"/>
    <mergeCell ref="B8:E8"/>
    <mergeCell ref="F8:G8"/>
    <mergeCell ref="B9:E9"/>
    <mergeCell ref="F9:G9"/>
    <mergeCell ref="C473:K473"/>
    <mergeCell ref="F33:G33"/>
    <mergeCell ref="F34:G34"/>
    <mergeCell ref="F35:G35"/>
    <mergeCell ref="B36:E36"/>
    <mergeCell ref="B48:E48"/>
    <mergeCell ref="B37:E37"/>
    <mergeCell ref="B46:E46"/>
    <mergeCell ref="F36:G36"/>
    <mergeCell ref="B33:E33"/>
    <mergeCell ref="B34:E34"/>
    <mergeCell ref="B35:E35"/>
    <mergeCell ref="E460:H460"/>
    <mergeCell ref="F46:H46"/>
    <mergeCell ref="F47:H47"/>
    <mergeCell ref="F48:H48"/>
    <mergeCell ref="B23:E23"/>
    <mergeCell ref="F23:G23"/>
    <mergeCell ref="F31:G31"/>
    <mergeCell ref="F32:G32"/>
    <mergeCell ref="B11:G11"/>
    <mergeCell ref="F18:G18"/>
    <mergeCell ref="E19:G19"/>
    <mergeCell ref="E22:G22"/>
    <mergeCell ref="E21:G21"/>
    <mergeCell ref="E12:G12"/>
    <mergeCell ref="C13:G13"/>
    <mergeCell ref="E14:G14"/>
    <mergeCell ref="F16:G16"/>
    <mergeCell ref="E15:G15"/>
    <mergeCell ref="F17:G17"/>
    <mergeCell ref="C20:G20"/>
    <mergeCell ref="F28:G28"/>
    <mergeCell ref="B24:E24"/>
    <mergeCell ref="B25:K25"/>
    <mergeCell ref="B26:E26"/>
    <mergeCell ref="F24:G24"/>
    <mergeCell ref="B27:E27"/>
    <mergeCell ref="F27:G27"/>
    <mergeCell ref="F26:G26"/>
    <mergeCell ref="B28:E28"/>
    <mergeCell ref="F49:H49"/>
    <mergeCell ref="F50:H50"/>
    <mergeCell ref="C474:K474"/>
    <mergeCell ref="B29:E29"/>
    <mergeCell ref="B30:E30"/>
    <mergeCell ref="B31:E31"/>
    <mergeCell ref="B32:E32"/>
    <mergeCell ref="B47:E47"/>
    <mergeCell ref="F471:G471"/>
    <mergeCell ref="B49:E49"/>
    <mergeCell ref="B50:E50"/>
    <mergeCell ref="E459:G459"/>
    <mergeCell ref="B460:C460"/>
    <mergeCell ref="F29:G29"/>
    <mergeCell ref="F30:G30"/>
    <mergeCell ref="C472:K472"/>
  </mergeCells>
  <conditionalFormatting sqref="B25:K25">
    <cfRule type="cellIs" dxfId="198" priority="43" operator="equal">
      <formula>FALSE</formula>
    </cfRule>
  </conditionalFormatting>
  <conditionalFormatting sqref="B5:K5">
    <cfRule type="cellIs" dxfId="197" priority="42" operator="equal">
      <formula>FALSE</formula>
    </cfRule>
  </conditionalFormatting>
  <conditionalFormatting sqref="I10 I14:I21">
    <cfRule type="cellIs" dxfId="196" priority="40" operator="equal">
      <formula>0</formula>
    </cfRule>
  </conditionalFormatting>
  <conditionalFormatting sqref="K12">
    <cfRule type="cellIs" dxfId="195" priority="29" operator="equal">
      <formula>0</formula>
    </cfRule>
  </conditionalFormatting>
  <conditionalFormatting sqref="I22:I24">
    <cfRule type="cellIs" dxfId="194" priority="24" operator="equal">
      <formula>0</formula>
    </cfRule>
  </conditionalFormatting>
  <conditionalFormatting sqref="J23">
    <cfRule type="cellIs" dxfId="193" priority="23" operator="equal">
      <formula>0</formula>
    </cfRule>
  </conditionalFormatting>
  <conditionalFormatting sqref="J24">
    <cfRule type="cellIs" dxfId="192" priority="22" operator="equal">
      <formula>0</formula>
    </cfRule>
  </conditionalFormatting>
  <conditionalFormatting sqref="J22">
    <cfRule type="cellIs" dxfId="191" priority="21" operator="equal">
      <formula>0</formula>
    </cfRule>
  </conditionalFormatting>
  <conditionalFormatting sqref="I11">
    <cfRule type="cellIs" dxfId="190" priority="16" operator="equal">
      <formula>0</formula>
    </cfRule>
  </conditionalFormatting>
  <conditionalFormatting sqref="I9:J9">
    <cfRule type="cellIs" dxfId="189" priority="11" operator="equal">
      <formula>FALSE</formula>
    </cfRule>
  </conditionalFormatting>
  <conditionalFormatting sqref="I6:K9">
    <cfRule type="cellIs" dxfId="188" priority="10" operator="equal">
      <formula>FALSE</formula>
    </cfRule>
  </conditionalFormatting>
  <conditionalFormatting sqref="I37:J37">
    <cfRule type="cellIs" dxfId="187" priority="9" operator="equal">
      <formula>FALSE</formula>
    </cfRule>
  </conditionalFormatting>
  <conditionalFormatting sqref="I26:K37">
    <cfRule type="cellIs" dxfId="186" priority="8" operator="equal">
      <formula>FALSE</formula>
    </cfRule>
  </conditionalFormatting>
  <conditionalFormatting sqref="J12">
    <cfRule type="cellIs" dxfId="185" priority="3" operator="equal">
      <formula>0</formula>
    </cfRule>
  </conditionalFormatting>
  <conditionalFormatting sqref="I13">
    <cfRule type="cellIs" dxfId="184" priority="6" operator="equal">
      <formula>0</formula>
    </cfRule>
  </conditionalFormatting>
  <conditionalFormatting sqref="J13">
    <cfRule type="cellIs" dxfId="183" priority="5" operator="equal">
      <formula>0</formula>
    </cfRule>
  </conditionalFormatting>
  <conditionalFormatting sqref="I12">
    <cfRule type="cellIs" dxfId="182" priority="4" operator="equal">
      <formula>0</formula>
    </cfRule>
  </conditionalFormatting>
  <conditionalFormatting sqref="I460">
    <cfRule type="cellIs" dxfId="181" priority="2" operator="equal">
      <formula>0</formula>
    </cfRule>
  </conditionalFormatting>
  <conditionalFormatting sqref="J460:K460">
    <cfRule type="cellIs" dxfId="180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10 I46:K50 I17:I18 J14:J21 J10:K11 K13:K24 I20 I14:I15 I460 I459:J459">
      <formula1>$N$17:$N$26</formula1>
    </dataValidation>
    <dataValidation type="list" allowBlank="1" showInputMessage="1" sqref="I16 I19 I21:I24 J28:J37 I26:I37 I29:J31 I12:K12 I22:J24 I12:J13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533400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2</xdr:col>
                    <xdr:colOff>561975</xdr:colOff>
                    <xdr:row>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66CC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SUM('6'!C1+1)</f>
        <v>7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43143</v>
      </c>
      <c r="E3" s="359">
        <f>DATE(K1,1,3)-WEEKDAY(DATE(K1,1,3))+7*$C$1-5</f>
        <v>43143</v>
      </c>
      <c r="F3" s="430"/>
      <c r="G3" s="431" t="s">
        <v>1</v>
      </c>
      <c r="H3" s="432"/>
      <c r="I3" s="360">
        <f>DATE(K1,1,3)-WEEKDAY(DATE(K1,1,3))+7*$C$1-1</f>
        <v>43147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>
        <f>('4'!W11)</f>
        <v>0</v>
      </c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E14:G14"/>
    <mergeCell ref="B11:G11"/>
    <mergeCell ref="F17:G17"/>
    <mergeCell ref="C20:G20"/>
    <mergeCell ref="B6:E6"/>
    <mergeCell ref="F6:G6"/>
    <mergeCell ref="B7:E7"/>
    <mergeCell ref="F7:G7"/>
    <mergeCell ref="B8:E8"/>
    <mergeCell ref="F8:G8"/>
    <mergeCell ref="B9:E9"/>
    <mergeCell ref="F16:G16"/>
    <mergeCell ref="B2:K2"/>
    <mergeCell ref="I3:J3"/>
    <mergeCell ref="J4:K4"/>
    <mergeCell ref="B5:K5"/>
    <mergeCell ref="E3:F3"/>
    <mergeCell ref="G3:H3"/>
    <mergeCell ref="B34:E34"/>
    <mergeCell ref="F9:G9"/>
    <mergeCell ref="B29:E29"/>
    <mergeCell ref="B30:E30"/>
    <mergeCell ref="B27:E27"/>
    <mergeCell ref="B23:E23"/>
    <mergeCell ref="F23:G23"/>
    <mergeCell ref="B24:E24"/>
    <mergeCell ref="B25:K25"/>
    <mergeCell ref="B26:E26"/>
    <mergeCell ref="E12:G12"/>
    <mergeCell ref="E15:G15"/>
    <mergeCell ref="F18:G18"/>
    <mergeCell ref="E19:G19"/>
    <mergeCell ref="C13:G13"/>
    <mergeCell ref="B28:E28"/>
    <mergeCell ref="C474:K474"/>
    <mergeCell ref="C473:K473"/>
    <mergeCell ref="F471:G471"/>
    <mergeCell ref="B31:E31"/>
    <mergeCell ref="B32:E32"/>
    <mergeCell ref="B33:E33"/>
    <mergeCell ref="F32:G32"/>
    <mergeCell ref="F33:G33"/>
    <mergeCell ref="F31:G31"/>
    <mergeCell ref="F34:G34"/>
    <mergeCell ref="F35:G35"/>
    <mergeCell ref="F36:G36"/>
    <mergeCell ref="B50:E50"/>
    <mergeCell ref="E460:H460"/>
    <mergeCell ref="B460:C460"/>
    <mergeCell ref="B49:E49"/>
    <mergeCell ref="F29:G29"/>
    <mergeCell ref="F30:G30"/>
    <mergeCell ref="E459:G459"/>
    <mergeCell ref="E21:G21"/>
    <mergeCell ref="C472:K472"/>
    <mergeCell ref="E22:G22"/>
    <mergeCell ref="F24:G24"/>
    <mergeCell ref="F26:G26"/>
    <mergeCell ref="F27:G27"/>
    <mergeCell ref="F28:G28"/>
    <mergeCell ref="B37:E37"/>
    <mergeCell ref="B46:E46"/>
    <mergeCell ref="B47:E47"/>
    <mergeCell ref="B48:E48"/>
    <mergeCell ref="B35:E35"/>
    <mergeCell ref="B36:E36"/>
    <mergeCell ref="F46:H46"/>
    <mergeCell ref="F47:H47"/>
    <mergeCell ref="F48:H48"/>
    <mergeCell ref="F49:H49"/>
    <mergeCell ref="F50:H50"/>
  </mergeCells>
  <conditionalFormatting sqref="B25:K25">
    <cfRule type="cellIs" dxfId="179" priority="31" operator="equal">
      <formula>FALSE</formula>
    </cfRule>
  </conditionalFormatting>
  <conditionalFormatting sqref="B5:K5">
    <cfRule type="cellIs" dxfId="178" priority="30" operator="equal">
      <formula>FALSE</formula>
    </cfRule>
  </conditionalFormatting>
  <conditionalFormatting sqref="I10 I14:I24">
    <cfRule type="cellIs" dxfId="177" priority="29" operator="equal">
      <formula>0</formula>
    </cfRule>
  </conditionalFormatting>
  <conditionalFormatting sqref="J23">
    <cfRule type="cellIs" dxfId="176" priority="28" operator="equal">
      <formula>0</formula>
    </cfRule>
  </conditionalFormatting>
  <conditionalFormatting sqref="J24">
    <cfRule type="cellIs" dxfId="175" priority="27" operator="equal">
      <formula>0</formula>
    </cfRule>
  </conditionalFormatting>
  <conditionalFormatting sqref="I13">
    <cfRule type="cellIs" dxfId="174" priority="21" operator="equal">
      <formula>0</formula>
    </cfRule>
  </conditionalFormatting>
  <conditionalFormatting sqref="J13">
    <cfRule type="cellIs" dxfId="173" priority="20" operator="equal">
      <formula>0</formula>
    </cfRule>
  </conditionalFormatting>
  <conditionalFormatting sqref="K12">
    <cfRule type="cellIs" dxfId="172" priority="17" operator="equal">
      <formula>0</formula>
    </cfRule>
  </conditionalFormatting>
  <conditionalFormatting sqref="I12">
    <cfRule type="cellIs" dxfId="171" priority="16" operator="equal">
      <formula>0</formula>
    </cfRule>
  </conditionalFormatting>
  <conditionalFormatting sqref="J12">
    <cfRule type="cellIs" dxfId="170" priority="15" operator="equal">
      <formula>0</formula>
    </cfRule>
  </conditionalFormatting>
  <conditionalFormatting sqref="I11">
    <cfRule type="cellIs" dxfId="169" priority="11" operator="equal">
      <formula>0</formula>
    </cfRule>
  </conditionalFormatting>
  <conditionalFormatting sqref="I9:J9">
    <cfRule type="cellIs" dxfId="168" priority="8" operator="equal">
      <formula>FALSE</formula>
    </cfRule>
  </conditionalFormatting>
  <conditionalFormatting sqref="I6:K9">
    <cfRule type="cellIs" dxfId="167" priority="7" operator="equal">
      <formula>FALSE</formula>
    </cfRule>
  </conditionalFormatting>
  <conditionalFormatting sqref="I37:J37">
    <cfRule type="cellIs" dxfId="166" priority="6" operator="equal">
      <formula>FALSE</formula>
    </cfRule>
  </conditionalFormatting>
  <conditionalFormatting sqref="I26:K37">
    <cfRule type="cellIs" dxfId="165" priority="5" operator="equal">
      <formula>FALSE</formula>
    </cfRule>
  </conditionalFormatting>
  <conditionalFormatting sqref="J22">
    <cfRule type="cellIs" dxfId="164" priority="4" operator="equal">
      <formula>0</formula>
    </cfRule>
  </conditionalFormatting>
  <conditionalFormatting sqref="I460">
    <cfRule type="cellIs" dxfId="163" priority="2" operator="equal">
      <formula>0</formula>
    </cfRule>
  </conditionalFormatting>
  <conditionalFormatting sqref="J460:K460">
    <cfRule type="cellIs" dxfId="162" priority="1" operator="equal">
      <formula>FALSE</formula>
    </cfRule>
  </conditionalFormatting>
  <dataValidations count="3">
    <dataValidation type="list" allowBlank="1" showInputMessage="1" showErrorMessage="1" sqref="I20 K13:K24 I46:K50 J17:J21 I17:I18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J28:J37 I26:I37 I13:J13 I17:I24 I16:J21 I29:J31 J10:K24 I6:K9 I10:I15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2</xdr:col>
                    <xdr:colOff>638175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3</xdr:col>
                    <xdr:colOff>0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00B0F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SUM('7'!C1+1)</f>
        <v>8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43150</v>
      </c>
      <c r="E3" s="359">
        <f>DATE(K1,1,3)-WEEKDAY(DATE(K1,1,3))+7*$C$1-5</f>
        <v>43150</v>
      </c>
      <c r="F3" s="430"/>
      <c r="G3" s="431" t="s">
        <v>1</v>
      </c>
      <c r="H3" s="432"/>
      <c r="I3" s="360">
        <f>DATE(K1,1,3)-WEEKDAY(DATE(K1,1,3))+7*$C$1-1</f>
        <v>43154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>
        <f>('5'!W10)</f>
        <v>0</v>
      </c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 t="b">
        <v>0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E14:G14"/>
    <mergeCell ref="B11:G11"/>
    <mergeCell ref="F17:G17"/>
    <mergeCell ref="C20:G20"/>
    <mergeCell ref="B6:E6"/>
    <mergeCell ref="F6:G6"/>
    <mergeCell ref="B7:E7"/>
    <mergeCell ref="F7:G7"/>
    <mergeCell ref="B8:E8"/>
    <mergeCell ref="F8:G8"/>
    <mergeCell ref="B9:E9"/>
    <mergeCell ref="F16:G16"/>
    <mergeCell ref="B2:K2"/>
    <mergeCell ref="I3:J3"/>
    <mergeCell ref="J4:K4"/>
    <mergeCell ref="B5:K5"/>
    <mergeCell ref="E3:F3"/>
    <mergeCell ref="G3:H3"/>
    <mergeCell ref="B34:E34"/>
    <mergeCell ref="F9:G9"/>
    <mergeCell ref="B29:E29"/>
    <mergeCell ref="B30:E30"/>
    <mergeCell ref="B27:E27"/>
    <mergeCell ref="B23:E23"/>
    <mergeCell ref="F23:G23"/>
    <mergeCell ref="B24:E24"/>
    <mergeCell ref="B25:K25"/>
    <mergeCell ref="B26:E26"/>
    <mergeCell ref="E12:G12"/>
    <mergeCell ref="E15:G15"/>
    <mergeCell ref="F18:G18"/>
    <mergeCell ref="E19:G19"/>
    <mergeCell ref="C13:G13"/>
    <mergeCell ref="B28:E28"/>
    <mergeCell ref="C474:K474"/>
    <mergeCell ref="C473:K473"/>
    <mergeCell ref="F471:G471"/>
    <mergeCell ref="B31:E31"/>
    <mergeCell ref="B32:E32"/>
    <mergeCell ref="B33:E33"/>
    <mergeCell ref="F32:G32"/>
    <mergeCell ref="F33:G33"/>
    <mergeCell ref="F31:G31"/>
    <mergeCell ref="F34:G34"/>
    <mergeCell ref="F35:G35"/>
    <mergeCell ref="F36:G36"/>
    <mergeCell ref="B50:E50"/>
    <mergeCell ref="E460:H460"/>
    <mergeCell ref="B460:C460"/>
    <mergeCell ref="B49:E49"/>
    <mergeCell ref="F29:G29"/>
    <mergeCell ref="F30:G30"/>
    <mergeCell ref="E459:G459"/>
    <mergeCell ref="E21:G21"/>
    <mergeCell ref="C472:K472"/>
    <mergeCell ref="E22:G22"/>
    <mergeCell ref="F24:G24"/>
    <mergeCell ref="F26:G26"/>
    <mergeCell ref="F27:G27"/>
    <mergeCell ref="F28:G28"/>
    <mergeCell ref="B37:E37"/>
    <mergeCell ref="B46:E46"/>
    <mergeCell ref="B47:E47"/>
    <mergeCell ref="B48:E48"/>
    <mergeCell ref="B35:E35"/>
    <mergeCell ref="B36:E36"/>
    <mergeCell ref="F46:H46"/>
    <mergeCell ref="F47:H47"/>
    <mergeCell ref="F48:H48"/>
    <mergeCell ref="F49:H49"/>
    <mergeCell ref="F50:H50"/>
  </mergeCells>
  <conditionalFormatting sqref="B25:K25">
    <cfRule type="cellIs" dxfId="161" priority="45" operator="equal">
      <formula>FALSE</formula>
    </cfRule>
  </conditionalFormatting>
  <conditionalFormatting sqref="B5:K5">
    <cfRule type="cellIs" dxfId="160" priority="44" operator="equal">
      <formula>FALSE</formula>
    </cfRule>
  </conditionalFormatting>
  <conditionalFormatting sqref="I14:I21">
    <cfRule type="cellIs" dxfId="159" priority="43" operator="equal">
      <formula>0</formula>
    </cfRule>
  </conditionalFormatting>
  <conditionalFormatting sqref="I10">
    <cfRule type="cellIs" dxfId="158" priority="37" operator="equal">
      <formula>0</formula>
    </cfRule>
  </conditionalFormatting>
  <conditionalFormatting sqref="K12">
    <cfRule type="cellIs" dxfId="157" priority="29" operator="equal">
      <formula>0</formula>
    </cfRule>
  </conditionalFormatting>
  <conditionalFormatting sqref="I22:I24">
    <cfRule type="cellIs" dxfId="156" priority="26" operator="equal">
      <formula>0</formula>
    </cfRule>
  </conditionalFormatting>
  <conditionalFormatting sqref="J23">
    <cfRule type="cellIs" dxfId="155" priority="25" operator="equal">
      <formula>0</formula>
    </cfRule>
  </conditionalFormatting>
  <conditionalFormatting sqref="J24">
    <cfRule type="cellIs" dxfId="154" priority="24" operator="equal">
      <formula>0</formula>
    </cfRule>
  </conditionalFormatting>
  <conditionalFormatting sqref="J22">
    <cfRule type="cellIs" dxfId="153" priority="23" operator="equal">
      <formula>0</formula>
    </cfRule>
  </conditionalFormatting>
  <conditionalFormatting sqref="I13">
    <cfRule type="cellIs" dxfId="152" priority="22" operator="equal">
      <formula>0</formula>
    </cfRule>
  </conditionalFormatting>
  <conditionalFormatting sqref="J13">
    <cfRule type="cellIs" dxfId="151" priority="21" operator="equal">
      <formula>0</formula>
    </cfRule>
  </conditionalFormatting>
  <conditionalFormatting sqref="I12">
    <cfRule type="cellIs" dxfId="150" priority="20" operator="equal">
      <formula>0</formula>
    </cfRule>
  </conditionalFormatting>
  <conditionalFormatting sqref="J12">
    <cfRule type="cellIs" dxfId="149" priority="19" operator="equal">
      <formula>0</formula>
    </cfRule>
  </conditionalFormatting>
  <conditionalFormatting sqref="H10">
    <cfRule type="cellIs" dxfId="148" priority="12" operator="equal">
      <formula>0</formula>
    </cfRule>
  </conditionalFormatting>
  <conditionalFormatting sqref="I11">
    <cfRule type="cellIs" dxfId="147" priority="11" operator="equal">
      <formula>0</formula>
    </cfRule>
  </conditionalFormatting>
  <conditionalFormatting sqref="I9:J9">
    <cfRule type="cellIs" dxfId="146" priority="7" operator="equal">
      <formula>FALSE</formula>
    </cfRule>
  </conditionalFormatting>
  <conditionalFormatting sqref="I6:K9">
    <cfRule type="cellIs" dxfId="145" priority="6" operator="equal">
      <formula>FALSE</formula>
    </cfRule>
  </conditionalFormatting>
  <conditionalFormatting sqref="I37:J37">
    <cfRule type="cellIs" dxfId="144" priority="5" operator="equal">
      <formula>FALSE</formula>
    </cfRule>
  </conditionalFormatting>
  <conditionalFormatting sqref="I26:K37">
    <cfRule type="cellIs" dxfId="143" priority="4" operator="equal">
      <formula>FALSE</formula>
    </cfRule>
  </conditionalFormatting>
  <conditionalFormatting sqref="I460">
    <cfRule type="cellIs" dxfId="142" priority="2" operator="equal">
      <formula>0</formula>
    </cfRule>
  </conditionalFormatting>
  <conditionalFormatting sqref="J460:K460">
    <cfRule type="cellIs" dxfId="141" priority="1" operator="equal">
      <formula>FALSE</formula>
    </cfRule>
  </conditionalFormatting>
  <dataValidations count="3"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123825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Check Box 2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FF0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SUM('8'!C1+1)</f>
        <v>9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43157</v>
      </c>
      <c r="E3" s="359">
        <f>DATE(K1,1,3)-WEEKDAY(DATE(K1,1,3))+7*$C$1-5</f>
        <v>43157</v>
      </c>
      <c r="F3" s="430"/>
      <c r="G3" s="431" t="s">
        <v>1</v>
      </c>
      <c r="H3" s="432"/>
      <c r="I3" s="360">
        <f>DATE(K1,1,3)-WEEKDAY(DATE(K1,1,3))+7*$C$1-1</f>
        <v>43161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140" priority="48" operator="equal">
      <formula>FALSE</formula>
    </cfRule>
  </conditionalFormatting>
  <conditionalFormatting sqref="B5:K5">
    <cfRule type="cellIs" dxfId="139" priority="47" operator="equal">
      <formula>FALSE</formula>
    </cfRule>
  </conditionalFormatting>
  <conditionalFormatting sqref="I14:I21">
    <cfRule type="cellIs" dxfId="138" priority="46" operator="equal">
      <formula>0</formula>
    </cfRule>
  </conditionalFormatting>
  <conditionalFormatting sqref="I10">
    <cfRule type="cellIs" dxfId="137" priority="40" operator="equal">
      <formula>0</formula>
    </cfRule>
  </conditionalFormatting>
  <conditionalFormatting sqref="K12">
    <cfRule type="cellIs" dxfId="136" priority="32" operator="equal">
      <formula>0</formula>
    </cfRule>
  </conditionalFormatting>
  <conditionalFormatting sqref="I22:I24">
    <cfRule type="cellIs" dxfId="135" priority="29" operator="equal">
      <formula>0</formula>
    </cfRule>
  </conditionalFormatting>
  <conditionalFormatting sqref="J23">
    <cfRule type="cellIs" dxfId="134" priority="28" operator="equal">
      <formula>0</formula>
    </cfRule>
  </conditionalFormatting>
  <conditionalFormatting sqref="J24">
    <cfRule type="cellIs" dxfId="133" priority="27" operator="equal">
      <formula>0</formula>
    </cfRule>
  </conditionalFormatting>
  <conditionalFormatting sqref="J22">
    <cfRule type="cellIs" dxfId="132" priority="26" operator="equal">
      <formula>0</formula>
    </cfRule>
  </conditionalFormatting>
  <conditionalFormatting sqref="I13">
    <cfRule type="cellIs" dxfId="131" priority="25" operator="equal">
      <formula>0</formula>
    </cfRule>
  </conditionalFormatting>
  <conditionalFormatting sqref="J13">
    <cfRule type="cellIs" dxfId="130" priority="24" operator="equal">
      <formula>0</formula>
    </cfRule>
  </conditionalFormatting>
  <conditionalFormatting sqref="I12">
    <cfRule type="cellIs" dxfId="129" priority="23" operator="equal">
      <formula>0</formula>
    </cfRule>
  </conditionalFormatting>
  <conditionalFormatting sqref="J12">
    <cfRule type="cellIs" dxfId="128" priority="22" operator="equal">
      <formula>0</formula>
    </cfRule>
  </conditionalFormatting>
  <conditionalFormatting sqref="I11">
    <cfRule type="cellIs" dxfId="127" priority="15" operator="equal">
      <formula>0</formula>
    </cfRule>
  </conditionalFormatting>
  <conditionalFormatting sqref="I9:J9">
    <cfRule type="cellIs" dxfId="126" priority="7" operator="equal">
      <formula>FALSE</formula>
    </cfRule>
  </conditionalFormatting>
  <conditionalFormatting sqref="I6:K9">
    <cfRule type="cellIs" dxfId="125" priority="6" operator="equal">
      <formula>FALSE</formula>
    </cfRule>
  </conditionalFormatting>
  <conditionalFormatting sqref="I37:J37">
    <cfRule type="cellIs" dxfId="124" priority="5" operator="equal">
      <formula>FALSE</formula>
    </cfRule>
  </conditionalFormatting>
  <conditionalFormatting sqref="I26:K37">
    <cfRule type="cellIs" dxfId="123" priority="4" operator="equal">
      <formula>FALSE</formula>
    </cfRule>
  </conditionalFormatting>
  <conditionalFormatting sqref="I460">
    <cfRule type="cellIs" dxfId="122" priority="2" operator="equal">
      <formula>0</formula>
    </cfRule>
  </conditionalFormatting>
  <conditionalFormatting sqref="J460:K460">
    <cfRule type="cellIs" dxfId="121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10 I46:K50 K10:K11 I17:I18 J14:J21 K13:K24 I14:I15 J11 I460 I459:J459">
      <formula1>$N$17:$N$26</formula1>
    </dataValidation>
    <dataValidation type="list" allowBlank="1" showInputMessage="1" sqref="I16 I19 I21:I24 J28:J37 I26:I37 I12:K12 I22:J24 I12:J13 I29:J31 J10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152400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200025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66CC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SUM('9'!C1+1)</f>
        <v>10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43164</v>
      </c>
      <c r="E3" s="359">
        <f>DATE(K1,1,3)-WEEKDAY(DATE(K1,1,3))+7*$C$1-5</f>
        <v>43164</v>
      </c>
      <c r="F3" s="430"/>
      <c r="G3" s="431" t="s">
        <v>1</v>
      </c>
      <c r="H3" s="432"/>
      <c r="I3" s="360">
        <f>DATE(K1,1,3)-WEEKDAY(DATE(K1,1,3))+7*$C$1-1</f>
        <v>43168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 t="b">
        <v>0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120" priority="45" operator="equal">
      <formula>FALSE</formula>
    </cfRule>
  </conditionalFormatting>
  <conditionalFormatting sqref="B5:K5">
    <cfRule type="cellIs" dxfId="119" priority="44" operator="equal">
      <formula>FALSE</formula>
    </cfRule>
  </conditionalFormatting>
  <conditionalFormatting sqref="I14:I21">
    <cfRule type="cellIs" dxfId="118" priority="43" operator="equal">
      <formula>0</formula>
    </cfRule>
  </conditionalFormatting>
  <conditionalFormatting sqref="I10">
    <cfRule type="cellIs" dxfId="117" priority="37" operator="equal">
      <formula>0</formula>
    </cfRule>
  </conditionalFormatting>
  <conditionalFormatting sqref="K12">
    <cfRule type="cellIs" dxfId="116" priority="29" operator="equal">
      <formula>0</formula>
    </cfRule>
  </conditionalFormatting>
  <conditionalFormatting sqref="I22:I24">
    <cfRule type="cellIs" dxfId="115" priority="26" operator="equal">
      <formula>0</formula>
    </cfRule>
  </conditionalFormatting>
  <conditionalFormatting sqref="J23">
    <cfRule type="cellIs" dxfId="114" priority="25" operator="equal">
      <formula>0</formula>
    </cfRule>
  </conditionalFormatting>
  <conditionalFormatting sqref="J24">
    <cfRule type="cellIs" dxfId="113" priority="24" operator="equal">
      <formula>0</formula>
    </cfRule>
  </conditionalFormatting>
  <conditionalFormatting sqref="J22">
    <cfRule type="cellIs" dxfId="112" priority="23" operator="equal">
      <formula>0</formula>
    </cfRule>
  </conditionalFormatting>
  <conditionalFormatting sqref="I13">
    <cfRule type="cellIs" dxfId="111" priority="22" operator="equal">
      <formula>0</formula>
    </cfRule>
  </conditionalFormatting>
  <conditionalFormatting sqref="J13">
    <cfRule type="cellIs" dxfId="110" priority="21" operator="equal">
      <formula>0</formula>
    </cfRule>
  </conditionalFormatting>
  <conditionalFormatting sqref="I12">
    <cfRule type="cellIs" dxfId="109" priority="20" operator="equal">
      <formula>0</formula>
    </cfRule>
  </conditionalFormatting>
  <conditionalFormatting sqref="J12">
    <cfRule type="cellIs" dxfId="108" priority="19" operator="equal">
      <formula>0</formula>
    </cfRule>
  </conditionalFormatting>
  <conditionalFormatting sqref="I11">
    <cfRule type="cellIs" dxfId="107" priority="12" operator="equal">
      <formula>0</formula>
    </cfRule>
  </conditionalFormatting>
  <conditionalFormatting sqref="H10">
    <cfRule type="cellIs" dxfId="106" priority="11" operator="equal">
      <formula>0</formula>
    </cfRule>
  </conditionalFormatting>
  <conditionalFormatting sqref="I9:J9">
    <cfRule type="cellIs" dxfId="105" priority="7" operator="equal">
      <formula>FALSE</formula>
    </cfRule>
  </conditionalFormatting>
  <conditionalFormatting sqref="I6:K9">
    <cfRule type="cellIs" dxfId="104" priority="6" operator="equal">
      <formula>FALSE</formula>
    </cfRule>
  </conditionalFormatting>
  <conditionalFormatting sqref="I37:J37">
    <cfRule type="cellIs" dxfId="103" priority="5" operator="equal">
      <formula>FALSE</formula>
    </cfRule>
  </conditionalFormatting>
  <conditionalFormatting sqref="I26:K37">
    <cfRule type="cellIs" dxfId="102" priority="4" operator="equal">
      <formula>FALSE</formula>
    </cfRule>
  </conditionalFormatting>
  <conditionalFormatting sqref="I460">
    <cfRule type="cellIs" dxfId="101" priority="2" operator="equal">
      <formula>0</formula>
    </cfRule>
  </conditionalFormatting>
  <conditionalFormatting sqref="J460:K460">
    <cfRule type="cellIs" dxfId="100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19050</xdr:rowOff>
                  </from>
                  <to>
                    <xdr:col>4</xdr:col>
                    <xdr:colOff>123825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Check Box 2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00B0F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SUM('10'!C1+1)</f>
        <v>11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43171</v>
      </c>
      <c r="E3" s="359">
        <f>DATE(K1,1,3)-WEEKDAY(DATE(K1,1,3))+7*$C$1-5</f>
        <v>43171</v>
      </c>
      <c r="F3" s="430"/>
      <c r="G3" s="431" t="s">
        <v>1</v>
      </c>
      <c r="H3" s="432"/>
      <c r="I3" s="360">
        <f>DATE(K1,1,3)-WEEKDAY(DATE(K1,1,3))+7*$C$1-1</f>
        <v>43175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99" priority="44" operator="equal">
      <formula>FALSE</formula>
    </cfRule>
  </conditionalFormatting>
  <conditionalFormatting sqref="B5:K5">
    <cfRule type="cellIs" dxfId="98" priority="43" operator="equal">
      <formula>FALSE</formula>
    </cfRule>
  </conditionalFormatting>
  <conditionalFormatting sqref="I14:I21">
    <cfRule type="cellIs" dxfId="97" priority="42" operator="equal">
      <formula>0</formula>
    </cfRule>
  </conditionalFormatting>
  <conditionalFormatting sqref="I10">
    <cfRule type="cellIs" dxfId="96" priority="36" operator="equal">
      <formula>0</formula>
    </cfRule>
  </conditionalFormatting>
  <conditionalFormatting sqref="K12">
    <cfRule type="cellIs" dxfId="95" priority="28" operator="equal">
      <formula>0</formula>
    </cfRule>
  </conditionalFormatting>
  <conditionalFormatting sqref="I22:I24">
    <cfRule type="cellIs" dxfId="94" priority="25" operator="equal">
      <formula>0</formula>
    </cfRule>
  </conditionalFormatting>
  <conditionalFormatting sqref="J23">
    <cfRule type="cellIs" dxfId="93" priority="24" operator="equal">
      <formula>0</formula>
    </cfRule>
  </conditionalFormatting>
  <conditionalFormatting sqref="J24">
    <cfRule type="cellIs" dxfId="92" priority="23" operator="equal">
      <formula>0</formula>
    </cfRule>
  </conditionalFormatting>
  <conditionalFormatting sqref="J22">
    <cfRule type="cellIs" dxfId="91" priority="22" operator="equal">
      <formula>0</formula>
    </cfRule>
  </conditionalFormatting>
  <conditionalFormatting sqref="I13">
    <cfRule type="cellIs" dxfId="90" priority="21" operator="equal">
      <formula>0</formula>
    </cfRule>
  </conditionalFormatting>
  <conditionalFormatting sqref="J13">
    <cfRule type="cellIs" dxfId="89" priority="20" operator="equal">
      <formula>0</formula>
    </cfRule>
  </conditionalFormatting>
  <conditionalFormatting sqref="I12">
    <cfRule type="cellIs" dxfId="88" priority="19" operator="equal">
      <formula>0</formula>
    </cfRule>
  </conditionalFormatting>
  <conditionalFormatting sqref="J12">
    <cfRule type="cellIs" dxfId="87" priority="18" operator="equal">
      <formula>0</formula>
    </cfRule>
  </conditionalFormatting>
  <conditionalFormatting sqref="I11">
    <cfRule type="cellIs" dxfId="86" priority="11" operator="equal">
      <formula>0</formula>
    </cfRule>
  </conditionalFormatting>
  <conditionalFormatting sqref="I9:J9">
    <cfRule type="cellIs" dxfId="85" priority="7" operator="equal">
      <formula>FALSE</formula>
    </cfRule>
  </conditionalFormatting>
  <conditionalFormatting sqref="I6:K9">
    <cfRule type="cellIs" dxfId="84" priority="6" operator="equal">
      <formula>FALSE</formula>
    </cfRule>
  </conditionalFormatting>
  <conditionalFormatting sqref="I37:J37">
    <cfRule type="cellIs" dxfId="83" priority="5" operator="equal">
      <formula>FALSE</formula>
    </cfRule>
  </conditionalFormatting>
  <conditionalFormatting sqref="I26:K37">
    <cfRule type="cellIs" dxfId="82" priority="4" operator="equal">
      <formula>FALSE</formula>
    </cfRule>
  </conditionalFormatting>
  <conditionalFormatting sqref="I460">
    <cfRule type="cellIs" dxfId="81" priority="2" operator="equal">
      <formula>0</formula>
    </cfRule>
  </conditionalFormatting>
  <conditionalFormatting sqref="J460:K460">
    <cfRule type="cellIs" dxfId="80" priority="1" operator="equal">
      <formula>FALSE</formula>
    </cfRule>
  </conditionalFormatting>
  <dataValidations count="3"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114300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Check Box 2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00FF0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SUM('11'!C1+1)</f>
        <v>12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43178</v>
      </c>
      <c r="E3" s="359">
        <f>DATE(K1,1,3)-WEEKDAY(DATE(K1,1,3))+7*$C$1-5</f>
        <v>43178</v>
      </c>
      <c r="F3" s="430"/>
      <c r="G3" s="431" t="s">
        <v>1</v>
      </c>
      <c r="H3" s="432"/>
      <c r="I3" s="360">
        <f>DATE(K1,1,3)-WEEKDAY(DATE(K1,1,3))+7*$C$1-1</f>
        <v>43182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 t="b">
        <v>0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79" priority="47" operator="equal">
      <formula>FALSE</formula>
    </cfRule>
  </conditionalFormatting>
  <conditionalFormatting sqref="B5:K5">
    <cfRule type="cellIs" dxfId="78" priority="46" operator="equal">
      <formula>FALSE</formula>
    </cfRule>
  </conditionalFormatting>
  <conditionalFormatting sqref="I14:I21">
    <cfRule type="cellIs" dxfId="77" priority="45" operator="equal">
      <formula>0</formula>
    </cfRule>
  </conditionalFormatting>
  <conditionalFormatting sqref="I10">
    <cfRule type="cellIs" dxfId="76" priority="39" operator="equal">
      <formula>0</formula>
    </cfRule>
  </conditionalFormatting>
  <conditionalFormatting sqref="K12">
    <cfRule type="cellIs" dxfId="75" priority="31" operator="equal">
      <formula>0</formula>
    </cfRule>
  </conditionalFormatting>
  <conditionalFormatting sqref="I22:I24">
    <cfRule type="cellIs" dxfId="74" priority="28" operator="equal">
      <formula>0</formula>
    </cfRule>
  </conditionalFormatting>
  <conditionalFormatting sqref="J23">
    <cfRule type="cellIs" dxfId="73" priority="27" operator="equal">
      <formula>0</formula>
    </cfRule>
  </conditionalFormatting>
  <conditionalFormatting sqref="J24">
    <cfRule type="cellIs" dxfId="72" priority="26" operator="equal">
      <formula>0</formula>
    </cfRule>
  </conditionalFormatting>
  <conditionalFormatting sqref="J22">
    <cfRule type="cellIs" dxfId="71" priority="25" operator="equal">
      <formula>0</formula>
    </cfRule>
  </conditionalFormatting>
  <conditionalFormatting sqref="I13">
    <cfRule type="cellIs" dxfId="70" priority="24" operator="equal">
      <formula>0</formula>
    </cfRule>
  </conditionalFormatting>
  <conditionalFormatting sqref="J13">
    <cfRule type="cellIs" dxfId="69" priority="23" operator="equal">
      <formula>0</formula>
    </cfRule>
  </conditionalFormatting>
  <conditionalFormatting sqref="I12">
    <cfRule type="cellIs" dxfId="68" priority="22" operator="equal">
      <formula>0</formula>
    </cfRule>
  </conditionalFormatting>
  <conditionalFormatting sqref="J12">
    <cfRule type="cellIs" dxfId="67" priority="21" operator="equal">
      <formula>0</formula>
    </cfRule>
  </conditionalFormatting>
  <conditionalFormatting sqref="I11">
    <cfRule type="cellIs" dxfId="66" priority="11" operator="equal">
      <formula>0</formula>
    </cfRule>
  </conditionalFormatting>
  <conditionalFormatting sqref="I9:J9">
    <cfRule type="cellIs" dxfId="65" priority="7" operator="equal">
      <formula>FALSE</formula>
    </cfRule>
  </conditionalFormatting>
  <conditionalFormatting sqref="I6:K9">
    <cfRule type="cellIs" dxfId="64" priority="6" operator="equal">
      <formula>FALSE</formula>
    </cfRule>
  </conditionalFormatting>
  <conditionalFormatting sqref="I37:J37">
    <cfRule type="cellIs" dxfId="63" priority="5" operator="equal">
      <formula>FALSE</formula>
    </cfRule>
  </conditionalFormatting>
  <conditionalFormatting sqref="I26:K37">
    <cfRule type="cellIs" dxfId="62" priority="4" operator="equal">
      <formula>FALSE</formula>
    </cfRule>
  </conditionalFormatting>
  <conditionalFormatting sqref="I460">
    <cfRule type="cellIs" dxfId="61" priority="2" operator="equal">
      <formula>0</formula>
    </cfRule>
  </conditionalFormatting>
  <conditionalFormatting sqref="J460:K460">
    <cfRule type="cellIs" dxfId="60" priority="1" operator="equal">
      <formula>FALSE</formula>
    </cfRule>
  </conditionalFormatting>
  <dataValidations count="3"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2" r:id="rId4" name="Check Box 2">
              <controlPr defaultSize="0" print="0" autoFill="0" autoLine="0" autoPict="0" altText="ok">
                <anchor moveWithCells="1">
                  <from>
                    <xdr:col>0</xdr:col>
                    <xdr:colOff>1857375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4" r:id="rId5" name="Check Box 4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114300</xdr:colOff>
                    <xdr:row>24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FF66CC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SUM('12'!C1+1)</f>
        <v>13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43185</v>
      </c>
      <c r="E3" s="359">
        <f>DATE(K1,1,3)-WEEKDAY(DATE(K1,1,3))+7*$C$1-5</f>
        <v>43185</v>
      </c>
      <c r="F3" s="430"/>
      <c r="G3" s="431" t="s">
        <v>1</v>
      </c>
      <c r="H3" s="432"/>
      <c r="I3" s="360">
        <f>DATE(K1,1,3)-WEEKDAY(DATE(K1,1,3))+7*$C$1-1</f>
        <v>43189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59" priority="44" operator="equal">
      <formula>FALSE</formula>
    </cfRule>
  </conditionalFormatting>
  <conditionalFormatting sqref="B5:K5">
    <cfRule type="cellIs" dxfId="58" priority="43" operator="equal">
      <formula>FALSE</formula>
    </cfRule>
  </conditionalFormatting>
  <conditionalFormatting sqref="I14:I21">
    <cfRule type="cellIs" dxfId="57" priority="42" operator="equal">
      <formula>0</formula>
    </cfRule>
  </conditionalFormatting>
  <conditionalFormatting sqref="I10">
    <cfRule type="cellIs" dxfId="56" priority="36" operator="equal">
      <formula>0</formula>
    </cfRule>
  </conditionalFormatting>
  <conditionalFormatting sqref="K12">
    <cfRule type="cellIs" dxfId="55" priority="28" operator="equal">
      <formula>0</formula>
    </cfRule>
  </conditionalFormatting>
  <conditionalFormatting sqref="I22:I24">
    <cfRule type="cellIs" dxfId="54" priority="25" operator="equal">
      <formula>0</formula>
    </cfRule>
  </conditionalFormatting>
  <conditionalFormatting sqref="J23">
    <cfRule type="cellIs" dxfId="53" priority="24" operator="equal">
      <formula>0</formula>
    </cfRule>
  </conditionalFormatting>
  <conditionalFormatting sqref="J24">
    <cfRule type="cellIs" dxfId="52" priority="23" operator="equal">
      <formula>0</formula>
    </cfRule>
  </conditionalFormatting>
  <conditionalFormatting sqref="J22">
    <cfRule type="cellIs" dxfId="51" priority="22" operator="equal">
      <formula>0</formula>
    </cfRule>
  </conditionalFormatting>
  <conditionalFormatting sqref="I13">
    <cfRule type="cellIs" dxfId="50" priority="21" operator="equal">
      <formula>0</formula>
    </cfRule>
  </conditionalFormatting>
  <conditionalFormatting sqref="J13">
    <cfRule type="cellIs" dxfId="49" priority="20" operator="equal">
      <formula>0</formula>
    </cfRule>
  </conditionalFormatting>
  <conditionalFormatting sqref="I12">
    <cfRule type="cellIs" dxfId="48" priority="19" operator="equal">
      <formula>0</formula>
    </cfRule>
  </conditionalFormatting>
  <conditionalFormatting sqref="J12">
    <cfRule type="cellIs" dxfId="47" priority="18" operator="equal">
      <formula>0</formula>
    </cfRule>
  </conditionalFormatting>
  <conditionalFormatting sqref="I11">
    <cfRule type="cellIs" dxfId="46" priority="11" operator="equal">
      <formula>0</formula>
    </cfRule>
  </conditionalFormatting>
  <conditionalFormatting sqref="I9:J9">
    <cfRule type="cellIs" dxfId="45" priority="7" operator="equal">
      <formula>FALSE</formula>
    </cfRule>
  </conditionalFormatting>
  <conditionalFormatting sqref="I6:K9">
    <cfRule type="cellIs" dxfId="44" priority="6" operator="equal">
      <formula>FALSE</formula>
    </cfRule>
  </conditionalFormatting>
  <conditionalFormatting sqref="I37:J37">
    <cfRule type="cellIs" dxfId="43" priority="5" operator="equal">
      <formula>FALSE</formula>
    </cfRule>
  </conditionalFormatting>
  <conditionalFormatting sqref="I26:K37">
    <cfRule type="cellIs" dxfId="42" priority="4" operator="equal">
      <formula>FALSE</formula>
    </cfRule>
  </conditionalFormatting>
  <conditionalFormatting sqref="I460">
    <cfRule type="cellIs" dxfId="41" priority="2" operator="equal">
      <formula>0</formula>
    </cfRule>
  </conditionalFormatting>
  <conditionalFormatting sqref="J460:K460">
    <cfRule type="cellIs" dxfId="40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6" r:id="rId4" name="Check Box 2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8" r:id="rId5" name="Check Box 4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24</xdr:row>
                    <xdr:rowOff>19050</xdr:rowOff>
                  </from>
                  <to>
                    <xdr:col>4</xdr:col>
                    <xdr:colOff>114300</xdr:colOff>
                    <xdr:row>24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00B0F0"/>
    <pageSetUpPr fitToPage="1"/>
  </sheetPr>
  <dimension ref="A1:Y474"/>
  <sheetViews>
    <sheetView showGridLines="0" showZeros="0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SUM('13'!C1+1)</f>
        <v>14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43192</v>
      </c>
      <c r="E3" s="359">
        <f>DATE(K1,1,3)-WEEKDAY(DATE(K1,1,3))+7*$C$1-5</f>
        <v>43192</v>
      </c>
      <c r="F3" s="430"/>
      <c r="G3" s="431" t="s">
        <v>1</v>
      </c>
      <c r="H3" s="432"/>
      <c r="I3" s="360">
        <f>DATE(K1,1,3)-WEEKDAY(DATE(K1,1,3))+7*$C$1-1</f>
        <v>43196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/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 t="b">
        <v>0</v>
      </c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39" priority="44" operator="equal">
      <formula>FALSE</formula>
    </cfRule>
  </conditionalFormatting>
  <conditionalFormatting sqref="B5:K5">
    <cfRule type="cellIs" dxfId="38" priority="43" operator="equal">
      <formula>FALSE</formula>
    </cfRule>
  </conditionalFormatting>
  <conditionalFormatting sqref="I14:I21">
    <cfRule type="cellIs" dxfId="37" priority="42" operator="equal">
      <formula>0</formula>
    </cfRule>
  </conditionalFormatting>
  <conditionalFormatting sqref="I10">
    <cfRule type="cellIs" dxfId="36" priority="36" operator="equal">
      <formula>0</formula>
    </cfRule>
  </conditionalFormatting>
  <conditionalFormatting sqref="K12">
    <cfRule type="cellIs" dxfId="35" priority="28" operator="equal">
      <formula>0</formula>
    </cfRule>
  </conditionalFormatting>
  <conditionalFormatting sqref="I22:I24">
    <cfRule type="cellIs" dxfId="34" priority="25" operator="equal">
      <formula>0</formula>
    </cfRule>
  </conditionalFormatting>
  <conditionalFormatting sqref="J23">
    <cfRule type="cellIs" dxfId="33" priority="24" operator="equal">
      <formula>0</formula>
    </cfRule>
  </conditionalFormatting>
  <conditionalFormatting sqref="J24">
    <cfRule type="cellIs" dxfId="32" priority="23" operator="equal">
      <formula>0</formula>
    </cfRule>
  </conditionalFormatting>
  <conditionalFormatting sqref="J22">
    <cfRule type="cellIs" dxfId="31" priority="22" operator="equal">
      <formula>0</formula>
    </cfRule>
  </conditionalFormatting>
  <conditionalFormatting sqref="I13">
    <cfRule type="cellIs" dxfId="30" priority="21" operator="equal">
      <formula>0</formula>
    </cfRule>
  </conditionalFormatting>
  <conditionalFormatting sqref="J13">
    <cfRule type="cellIs" dxfId="29" priority="20" operator="equal">
      <formula>0</formula>
    </cfRule>
  </conditionalFormatting>
  <conditionalFormatting sqref="I12">
    <cfRule type="cellIs" dxfId="28" priority="19" operator="equal">
      <formula>0</formula>
    </cfRule>
  </conditionalFormatting>
  <conditionalFormatting sqref="J12">
    <cfRule type="cellIs" dxfId="27" priority="18" operator="equal">
      <formula>0</formula>
    </cfRule>
  </conditionalFormatting>
  <conditionalFormatting sqref="I11">
    <cfRule type="cellIs" dxfId="26" priority="11" operator="equal">
      <formula>0</formula>
    </cfRule>
  </conditionalFormatting>
  <conditionalFormatting sqref="I9:J9">
    <cfRule type="cellIs" dxfId="25" priority="7" operator="equal">
      <formula>FALSE</formula>
    </cfRule>
  </conditionalFormatting>
  <conditionalFormatting sqref="I6:K9">
    <cfRule type="cellIs" dxfId="24" priority="6" operator="equal">
      <formula>FALSE</formula>
    </cfRule>
  </conditionalFormatting>
  <conditionalFormatting sqref="I37:J37">
    <cfRule type="cellIs" dxfId="23" priority="5" operator="equal">
      <formula>FALSE</formula>
    </cfRule>
  </conditionalFormatting>
  <conditionalFormatting sqref="I26:K37">
    <cfRule type="cellIs" dxfId="22" priority="4" operator="equal">
      <formula>FALSE</formula>
    </cfRule>
  </conditionalFormatting>
  <conditionalFormatting sqref="I460">
    <cfRule type="cellIs" dxfId="21" priority="2" operator="equal">
      <formula>0</formula>
    </cfRule>
  </conditionalFormatting>
  <conditionalFormatting sqref="J460:K460">
    <cfRule type="cellIs" dxfId="20" priority="1" operator="equal">
      <formula>FALSE</formula>
    </cfRule>
  </conditionalFormatting>
  <dataValidations count="3"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howErrorMessage="1" sqref="K45">
      <formula1>$L$2:$L$42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0" r:id="rId4" name="Check Box 2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2" r:id="rId5" name="Check Box 4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24</xdr:row>
                    <xdr:rowOff>19050</xdr:rowOff>
                  </from>
                  <to>
                    <xdr:col>4</xdr:col>
                    <xdr:colOff>114300</xdr:colOff>
                    <xdr:row>24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00FF00"/>
    <pageSetUpPr fitToPage="1"/>
  </sheetPr>
  <dimension ref="A1:Y480"/>
  <sheetViews>
    <sheetView showGridLines="0" showZeros="0" tabSelected="1" zoomScale="90" zoomScaleNormal="90" workbookViewId="0">
      <selection activeCell="I459" sqref="I459"/>
    </sheetView>
  </sheetViews>
  <sheetFormatPr baseColWidth="10" defaultRowHeight="15" x14ac:dyDescent="0.25"/>
  <cols>
    <col min="1" max="1" width="27.85546875" style="126" customWidth="1"/>
    <col min="2" max="2" width="12.28515625" style="3" customWidth="1"/>
    <col min="3" max="3" width="10" style="3" customWidth="1"/>
    <col min="4" max="4" width="32.85546875" style="3" hidden="1" customWidth="1"/>
    <col min="5" max="5" width="12.140625" style="3" customWidth="1"/>
    <col min="6" max="6" width="9.7109375" style="3" customWidth="1"/>
    <col min="7" max="8" width="6.7109375" style="3" customWidth="1"/>
    <col min="9" max="10" width="14.7109375" style="10" customWidth="1"/>
    <col min="11" max="11" width="14.7109375" style="2" customWidth="1"/>
    <col min="12" max="12" width="11.7109375" style="2" customWidth="1"/>
    <col min="13" max="13" width="14.85546875" style="1" hidden="1" customWidth="1"/>
    <col min="14" max="14" width="14.85546875" style="9" hidden="1" customWidth="1"/>
    <col min="15" max="15" width="14.85546875" style="2" hidden="1" customWidth="1"/>
    <col min="16" max="16" width="24.5703125" style="8" hidden="1" customWidth="1"/>
    <col min="17" max="17" width="14.85546875" style="1" hidden="1" customWidth="1"/>
    <col min="18" max="19" width="14.85546875" style="2" hidden="1" customWidth="1"/>
    <col min="20" max="20" width="16" style="1" hidden="1" customWidth="1"/>
    <col min="21" max="21" width="37" style="2" hidden="1" customWidth="1"/>
    <col min="22" max="22" width="31" style="2" hidden="1" customWidth="1"/>
    <col min="23" max="23" width="17.7109375" style="4" customWidth="1"/>
    <col min="24" max="25" width="11.42578125" style="1"/>
    <col min="26" max="16384" width="11.42578125" style="3"/>
  </cols>
  <sheetData>
    <row r="1" spans="1:25" ht="23.25" customHeight="1" x14ac:dyDescent="0.35">
      <c r="B1" s="256" t="e">
        <f>#REF!</f>
        <v>#REF!</v>
      </c>
      <c r="C1" s="257">
        <f>SUM('14'!C1+1)</f>
        <v>15</v>
      </c>
      <c r="D1" s="258"/>
      <c r="E1" s="258"/>
      <c r="F1" s="258"/>
      <c r="G1" s="258"/>
      <c r="H1" s="258"/>
      <c r="I1" s="259"/>
      <c r="J1" s="259"/>
      <c r="K1" s="331">
        <f>MASTER!A2</f>
        <v>2018</v>
      </c>
      <c r="L1" s="2" t="e">
        <f>(#REF!)</f>
        <v>#REF!</v>
      </c>
    </row>
    <row r="2" spans="1:25" ht="35.25" customHeight="1" x14ac:dyDescent="0.55000000000000004">
      <c r="B2" s="423" t="s">
        <v>18</v>
      </c>
      <c r="C2" s="424"/>
      <c r="D2" s="424"/>
      <c r="E2" s="424"/>
      <c r="F2" s="424"/>
      <c r="G2" s="424"/>
      <c r="H2" s="424"/>
      <c r="I2" s="424"/>
      <c r="J2" s="424"/>
      <c r="K2" s="425"/>
      <c r="R2" s="5"/>
      <c r="S2" s="12"/>
      <c r="T2" s="7"/>
    </row>
    <row r="3" spans="1:25" ht="18.75" customHeight="1" x14ac:dyDescent="0.7">
      <c r="B3" s="21"/>
      <c r="C3" s="93"/>
      <c r="D3" s="94">
        <f>DATE(K1,1,3)-WEEKDAY(DATE(K1,1,3))+7*$C$1-5</f>
        <v>43199</v>
      </c>
      <c r="E3" s="359">
        <f>DATE(K1,1,3)-WEEKDAY(DATE(K1,1,3))+7*$C$1-5</f>
        <v>43199</v>
      </c>
      <c r="F3" s="430"/>
      <c r="G3" s="431" t="s">
        <v>1</v>
      </c>
      <c r="H3" s="432"/>
      <c r="I3" s="360">
        <f>DATE(K1,1,3)-WEEKDAY(DATE(K1,1,3))+7*$C$1-1</f>
        <v>43203</v>
      </c>
      <c r="J3" s="427"/>
      <c r="K3" s="22"/>
      <c r="R3" s="5"/>
      <c r="T3" s="7"/>
    </row>
    <row r="4" spans="1:25" ht="17.25" customHeight="1" x14ac:dyDescent="0.25">
      <c r="B4" s="253"/>
      <c r="C4" s="254"/>
      <c r="D4" s="254"/>
      <c r="E4" s="254"/>
      <c r="F4" s="254"/>
      <c r="G4" s="254"/>
      <c r="H4" s="254"/>
      <c r="I4" s="255"/>
      <c r="J4" s="411">
        <f ca="1">NOW()</f>
        <v>43085.529418981481</v>
      </c>
      <c r="K4" s="412"/>
      <c r="M4" s="26"/>
      <c r="R4" s="5"/>
      <c r="W4" s="295"/>
    </row>
    <row r="5" spans="1:25" s="45" customFormat="1" ht="21.75" thickBot="1" x14ac:dyDescent="0.4">
      <c r="A5" s="320" t="b">
        <v>0</v>
      </c>
      <c r="B5" s="413" t="str">
        <f>IF(A5=TRUE,$N$34,"")</f>
        <v/>
      </c>
      <c r="C5" s="414"/>
      <c r="D5" s="414"/>
      <c r="E5" s="414"/>
      <c r="F5" s="414"/>
      <c r="G5" s="414"/>
      <c r="H5" s="414"/>
      <c r="I5" s="414"/>
      <c r="J5" s="414"/>
      <c r="K5" s="415"/>
      <c r="L5" s="41"/>
      <c r="M5" s="39"/>
      <c r="N5" s="40"/>
      <c r="O5" s="41"/>
      <c r="P5" s="40"/>
      <c r="Q5" s="39"/>
      <c r="R5" s="42"/>
      <c r="S5" s="41"/>
      <c r="T5" s="39"/>
      <c r="U5" s="41"/>
      <c r="V5" s="41"/>
      <c r="W5" s="38"/>
      <c r="X5" s="39"/>
      <c r="Y5" s="39"/>
    </row>
    <row r="6" spans="1:25" ht="18" customHeight="1" x14ac:dyDescent="0.25">
      <c r="B6" s="433"/>
      <c r="C6" s="434"/>
      <c r="D6" s="434"/>
      <c r="E6" s="434"/>
      <c r="F6" s="393"/>
      <c r="G6" s="393"/>
      <c r="H6" s="282"/>
      <c r="I6" s="193"/>
      <c r="J6" s="193"/>
      <c r="K6" s="194"/>
      <c r="R6" s="5"/>
    </row>
    <row r="7" spans="1:25" ht="18" customHeight="1" x14ac:dyDescent="0.25">
      <c r="B7" s="399"/>
      <c r="C7" s="401"/>
      <c r="D7" s="401"/>
      <c r="E7" s="401"/>
      <c r="F7" s="390"/>
      <c r="G7" s="390"/>
      <c r="H7" s="283"/>
      <c r="I7" s="195"/>
      <c r="J7" s="195"/>
      <c r="K7" s="196"/>
      <c r="R7" s="5"/>
      <c r="W7" s="296"/>
    </row>
    <row r="8" spans="1:25" ht="18" customHeight="1" x14ac:dyDescent="0.25">
      <c r="B8" s="399"/>
      <c r="C8" s="401"/>
      <c r="D8" s="401"/>
      <c r="E8" s="401"/>
      <c r="F8" s="390"/>
      <c r="G8" s="390"/>
      <c r="H8" s="283"/>
      <c r="I8" s="195"/>
      <c r="J8" s="195"/>
      <c r="K8" s="196"/>
      <c r="R8" s="5"/>
    </row>
    <row r="9" spans="1:25" ht="18" customHeight="1" thickBot="1" x14ac:dyDescent="0.3">
      <c r="B9" s="416"/>
      <c r="C9" s="426"/>
      <c r="D9" s="426"/>
      <c r="E9" s="426"/>
      <c r="F9" s="389"/>
      <c r="G9" s="389"/>
      <c r="H9" s="284"/>
      <c r="I9" s="261"/>
      <c r="J9" s="261"/>
      <c r="K9" s="197"/>
      <c r="R9" s="5"/>
    </row>
    <row r="10" spans="1:25" ht="18" customHeight="1" x14ac:dyDescent="0.25">
      <c r="B10" s="281"/>
      <c r="C10" s="285"/>
      <c r="D10" s="285"/>
      <c r="E10" s="285"/>
      <c r="F10" s="285"/>
      <c r="G10" s="285"/>
      <c r="H10" s="286"/>
      <c r="I10" s="264"/>
      <c r="J10" s="264"/>
      <c r="K10" s="265"/>
      <c r="R10" s="5"/>
    </row>
    <row r="11" spans="1:25" ht="18" customHeight="1" x14ac:dyDescent="0.25">
      <c r="A11" s="330"/>
      <c r="B11" s="399"/>
      <c r="C11" s="349"/>
      <c r="D11" s="349"/>
      <c r="E11" s="349"/>
      <c r="F11" s="349"/>
      <c r="G11" s="349"/>
      <c r="H11" s="287"/>
      <c r="I11" s="245"/>
      <c r="J11" s="245"/>
      <c r="K11" s="263"/>
      <c r="R11" s="5"/>
    </row>
    <row r="12" spans="1:25" ht="18" customHeight="1" x14ac:dyDescent="0.25">
      <c r="B12" s="280"/>
      <c r="C12" s="278"/>
      <c r="D12" s="278"/>
      <c r="E12" s="435"/>
      <c r="F12" s="436"/>
      <c r="G12" s="436"/>
      <c r="H12" s="288"/>
      <c r="I12" s="245"/>
      <c r="J12" s="245"/>
      <c r="K12" s="263"/>
      <c r="R12" s="5"/>
    </row>
    <row r="13" spans="1:25" ht="18" customHeight="1" x14ac:dyDescent="0.25">
      <c r="B13" s="280"/>
      <c r="C13" s="383"/>
      <c r="D13" s="395"/>
      <c r="E13" s="395"/>
      <c r="F13" s="395"/>
      <c r="G13" s="395"/>
      <c r="H13" s="289"/>
      <c r="I13" s="245"/>
      <c r="J13" s="245"/>
      <c r="K13" s="263"/>
      <c r="R13" s="5"/>
    </row>
    <row r="14" spans="1:25" ht="18" customHeight="1" x14ac:dyDescent="0.25">
      <c r="B14" s="280"/>
      <c r="C14" s="278"/>
      <c r="D14" s="278"/>
      <c r="E14" s="390"/>
      <c r="F14" s="428"/>
      <c r="G14" s="429"/>
      <c r="H14" s="288"/>
      <c r="I14" s="245"/>
      <c r="J14" s="245"/>
      <c r="K14" s="263"/>
      <c r="R14" s="5" t="s">
        <v>13</v>
      </c>
    </row>
    <row r="15" spans="1:25" ht="18" customHeight="1" x14ac:dyDescent="0.25">
      <c r="B15" s="280"/>
      <c r="C15" s="278"/>
      <c r="D15" s="278"/>
      <c r="E15" s="435"/>
      <c r="F15" s="436"/>
      <c r="G15" s="436"/>
      <c r="H15" s="289"/>
      <c r="I15" s="245"/>
      <c r="J15" s="245"/>
      <c r="K15" s="263"/>
      <c r="N15" s="126" t="b">
        <f>IF(AND(I12&lt;&gt;""),(A+1))</f>
        <v>0</v>
      </c>
      <c r="R15" s="5" t="s">
        <v>12</v>
      </c>
    </row>
    <row r="16" spans="1:25" ht="18" customHeight="1" x14ac:dyDescent="0.25">
      <c r="B16" s="280"/>
      <c r="C16" s="278"/>
      <c r="D16" s="278"/>
      <c r="E16" s="290"/>
      <c r="F16" s="390"/>
      <c r="G16" s="384"/>
      <c r="H16" s="288"/>
      <c r="I16" s="245"/>
      <c r="J16" s="245"/>
      <c r="K16" s="263"/>
      <c r="R16" s="5" t="s">
        <v>11</v>
      </c>
    </row>
    <row r="17" spans="1:23" ht="18" customHeight="1" x14ac:dyDescent="0.25">
      <c r="B17" s="280"/>
      <c r="C17" s="278"/>
      <c r="D17" s="278"/>
      <c r="E17" s="279"/>
      <c r="F17" s="383"/>
      <c r="G17" s="384"/>
      <c r="H17" s="288"/>
      <c r="I17" s="245"/>
      <c r="J17" s="245"/>
      <c r="K17" s="263"/>
      <c r="N17" s="9" t="e">
        <f>#REF!</f>
        <v>#REF!</v>
      </c>
      <c r="P17" s="124" t="e">
        <f>#REF!</f>
        <v>#REF!</v>
      </c>
      <c r="R17" s="5" t="s">
        <v>8</v>
      </c>
    </row>
    <row r="18" spans="1:23" s="1" customFormat="1" ht="18" customHeight="1" x14ac:dyDescent="0.25">
      <c r="A18" s="126"/>
      <c r="B18" s="280"/>
      <c r="C18" s="278"/>
      <c r="D18" s="278"/>
      <c r="E18" s="278"/>
      <c r="F18" s="435"/>
      <c r="G18" s="436"/>
      <c r="H18" s="252"/>
      <c r="I18" s="245"/>
      <c r="J18" s="245"/>
      <c r="K18" s="263"/>
      <c r="L18" s="2"/>
      <c r="N18" s="9" t="e">
        <f>#REF!</f>
        <v>#REF!</v>
      </c>
      <c r="P18" s="124" t="e">
        <f>#REF!</f>
        <v>#REF!</v>
      </c>
      <c r="R18" s="5" t="s">
        <v>9</v>
      </c>
      <c r="U18" s="15" t="str">
        <f t="array" aca="1" ref="U18" ca="1">IFERROR(OFFSET(#REF!,MATCH(0,COUNTIF(U$17:U17,$I$11:$I$21),0),),"")</f>
        <v/>
      </c>
      <c r="V18" s="16" t="str">
        <f t="array" aca="1" ref="V18" ca="1">IFERROR(OFFSET(#REF!,MATCH(0,COUNTIF(V$17:V17,$K$11:$K$21),0),),"")</f>
        <v/>
      </c>
      <c r="W18" s="4"/>
    </row>
    <row r="19" spans="1:23" s="1" customFormat="1" ht="18" customHeight="1" x14ac:dyDescent="0.25">
      <c r="A19" s="126"/>
      <c r="B19" s="280"/>
      <c r="C19" s="278"/>
      <c r="D19" s="278"/>
      <c r="E19" s="390"/>
      <c r="F19" s="384"/>
      <c r="G19" s="394"/>
      <c r="H19" s="289"/>
      <c r="I19" s="245"/>
      <c r="J19" s="245"/>
      <c r="K19" s="263"/>
      <c r="L19" s="274"/>
      <c r="N19" s="9" t="e">
        <f>#REF!</f>
        <v>#REF!</v>
      </c>
      <c r="P19" s="124" t="e">
        <f>#REF!</f>
        <v>#REF!</v>
      </c>
      <c r="R19" s="5"/>
      <c r="U19" s="17" t="str">
        <f t="array" aca="1" ref="U19" ca="1">IFERROR(OFFSET(#REF!,MATCH(0,COUNTIF(U$17:U18,$I$11:$I$21),0),),"")</f>
        <v/>
      </c>
      <c r="V19" s="18" t="str">
        <f t="array" aca="1" ref="V19" ca="1">IFERROR(OFFSET(#REF!,MATCH(0,COUNTIF(V$17:V18,$K$11:$K$21),0),),"")</f>
        <v/>
      </c>
      <c r="W19" s="4"/>
    </row>
    <row r="20" spans="1:23" s="1" customFormat="1" ht="18" customHeight="1" x14ac:dyDescent="0.25">
      <c r="A20" s="126"/>
      <c r="B20" s="280"/>
      <c r="C20" s="390"/>
      <c r="D20" s="421"/>
      <c r="E20" s="421"/>
      <c r="F20" s="421"/>
      <c r="G20" s="421"/>
      <c r="H20" s="252"/>
      <c r="I20" s="245"/>
      <c r="J20" s="245"/>
      <c r="K20" s="263"/>
      <c r="L20" s="4"/>
      <c r="N20" s="9" t="e">
        <f>#REF!</f>
        <v>#REF!</v>
      </c>
      <c r="O20" s="2" t="s">
        <v>0</v>
      </c>
      <c r="P20" s="124" t="e">
        <f>#REF!</f>
        <v>#REF!</v>
      </c>
      <c r="R20" s="5" t="s">
        <v>14</v>
      </c>
      <c r="U20" s="17" t="str">
        <f t="array" aca="1" ref="U20" ca="1">IFERROR(OFFSET(#REF!,MATCH(0,COUNTIF(U$17:U19,$I$11:$I$21),0),),"")</f>
        <v/>
      </c>
      <c r="V20" s="18" t="str">
        <f t="array" aca="1" ref="V20" ca="1">IFERROR(OFFSET(#REF!,MATCH(0,COUNTIF(V$17:V19,$K$11:$K$21),0),),"")</f>
        <v/>
      </c>
      <c r="W20" s="4"/>
    </row>
    <row r="21" spans="1:23" s="1" customFormat="1" ht="18" customHeight="1" x14ac:dyDescent="0.25">
      <c r="A21" s="126"/>
      <c r="B21" s="280"/>
      <c r="C21" s="278"/>
      <c r="D21" s="278"/>
      <c r="E21" s="383"/>
      <c r="F21" s="395"/>
      <c r="G21" s="395"/>
      <c r="H21" s="289"/>
      <c r="I21" s="245"/>
      <c r="J21" s="245"/>
      <c r="K21" s="263"/>
      <c r="L21" s="4"/>
      <c r="N21" s="9" t="e">
        <f>#REF!</f>
        <v>#REF!</v>
      </c>
      <c r="O21" s="2" t="s">
        <v>2</v>
      </c>
      <c r="P21" s="8"/>
      <c r="R21" s="5"/>
      <c r="U21" s="17" t="str">
        <f t="array" aca="1" ref="U21" ca="1">IFERROR(OFFSET(#REF!,MATCH(0,COUNTIF(U$17:U20,$I$11:$I$21),0),),"")</f>
        <v/>
      </c>
      <c r="V21" s="18" t="str">
        <f t="array" aca="1" ref="V21" ca="1">IFERROR(OFFSET(#REF!,MATCH(0,COUNTIF(V$17:V20,$K$11:$K$21),0),),"")</f>
        <v/>
      </c>
      <c r="W21" s="4"/>
    </row>
    <row r="22" spans="1:23" s="1" customFormat="1" ht="18" customHeight="1" x14ac:dyDescent="0.25">
      <c r="A22" s="126"/>
      <c r="B22" s="280"/>
      <c r="C22" s="278"/>
      <c r="D22" s="278"/>
      <c r="E22" s="390"/>
      <c r="F22" s="384"/>
      <c r="G22" s="384"/>
      <c r="H22" s="289"/>
      <c r="I22" s="245"/>
      <c r="J22" s="245"/>
      <c r="K22" s="263"/>
      <c r="L22" s="4"/>
      <c r="N22" s="9" t="e">
        <f>#REF!</f>
        <v>#REF!</v>
      </c>
      <c r="O22" s="2"/>
      <c r="P22" s="8"/>
      <c r="R22" s="5"/>
      <c r="U22" s="17" t="str">
        <f t="array" aca="1" ref="U22" ca="1">IFERROR(OFFSET(#REF!,MATCH(0,COUNTIF(U$17:U21,$I$11:$I$21),0),),"")</f>
        <v/>
      </c>
      <c r="V22" s="18" t="str">
        <f t="array" aca="1" ref="V22" ca="1">IFERROR(OFFSET(#REF!,MATCH(0,COUNTIF(V$17:V21,$K$11:$K$21),0),),"")</f>
        <v/>
      </c>
      <c r="W22" s="4"/>
    </row>
    <row r="23" spans="1:23" s="1" customFormat="1" ht="18" customHeight="1" x14ac:dyDescent="0.25">
      <c r="A23" s="126"/>
      <c r="B23" s="399"/>
      <c r="C23" s="355"/>
      <c r="D23" s="355"/>
      <c r="E23" s="355"/>
      <c r="F23" s="390"/>
      <c r="G23" s="394"/>
      <c r="H23" s="288"/>
      <c r="I23" s="245"/>
      <c r="J23" s="245"/>
      <c r="K23" s="263"/>
      <c r="L23" s="4"/>
      <c r="N23" s="9" t="e">
        <f>#REF!</f>
        <v>#REF!</v>
      </c>
      <c r="O23" s="2"/>
      <c r="P23" s="8"/>
      <c r="R23" s="5"/>
      <c r="U23" s="17" t="str">
        <f t="array" aca="1" ref="U23" ca="1">IFERROR(OFFSET(#REF!,MATCH(0,COUNTIF(U$17:U22,$I$11:$I$21),0),),"")</f>
        <v/>
      </c>
      <c r="V23" s="18" t="str">
        <f t="array" aca="1" ref="V23" ca="1">IFERROR(OFFSET(#REF!,MATCH(0,COUNTIF(V$17:V22,$K$11:$K$21),0),),"")</f>
        <v/>
      </c>
      <c r="W23" s="4"/>
    </row>
    <row r="24" spans="1:23" s="1" customFormat="1" ht="18" customHeight="1" thickBot="1" x14ac:dyDescent="0.3">
      <c r="A24" s="126"/>
      <c r="B24" s="416"/>
      <c r="C24" s="356"/>
      <c r="D24" s="356"/>
      <c r="E24" s="356"/>
      <c r="F24" s="391"/>
      <c r="G24" s="392"/>
      <c r="H24" s="291"/>
      <c r="I24" s="261"/>
      <c r="J24" s="261"/>
      <c r="K24" s="266"/>
      <c r="L24" s="4"/>
      <c r="N24" s="9" t="e">
        <f>#REF!</f>
        <v>#REF!</v>
      </c>
      <c r="O24" s="2"/>
      <c r="P24" s="125" t="e">
        <f>#REF!</f>
        <v>#REF!</v>
      </c>
      <c r="R24" s="5"/>
      <c r="U24" s="17" t="str">
        <f t="array" aca="1" ref="U24" ca="1">IFERROR(OFFSET(#REF!,MATCH(0,COUNTIF(U$17:U23,$I$11:$I$21),0),),"")</f>
        <v/>
      </c>
      <c r="V24" s="18" t="str">
        <f t="array" aca="1" ref="V24" ca="1">IFERROR(OFFSET(#REF!,MATCH(0,COUNTIF(V$17:V23,$K$11:$K$21),0),),"")</f>
        <v/>
      </c>
      <c r="W24" s="4"/>
    </row>
    <row r="25" spans="1:23" s="39" customFormat="1" ht="21.75" thickBot="1" x14ac:dyDescent="0.4">
      <c r="A25" s="320"/>
      <c r="B25" s="417"/>
      <c r="C25" s="418"/>
      <c r="D25" s="418"/>
      <c r="E25" s="418"/>
      <c r="F25" s="418"/>
      <c r="G25" s="418"/>
      <c r="H25" s="418"/>
      <c r="I25" s="418"/>
      <c r="J25" s="418"/>
      <c r="K25" s="419"/>
      <c r="L25" s="38"/>
      <c r="N25" s="40" t="e">
        <f>#REF!</f>
        <v>#REF!</v>
      </c>
      <c r="O25" s="41"/>
      <c r="P25" s="125" t="e">
        <f>#REF!</f>
        <v>#REF!</v>
      </c>
      <c r="R25" s="42"/>
      <c r="U25" s="43" t="str">
        <f t="array" aca="1" ref="U25" ca="1">IFERROR(OFFSET(#REF!,MATCH(0,COUNTIF(U$17:U24,$I$11:$I$21),0),),"")</f>
        <v/>
      </c>
      <c r="V25" s="44" t="str">
        <f t="array" aca="1" ref="V25" ca="1">IFERROR(OFFSET(#REF!,MATCH(0,COUNTIF(V$17:V24,$K$11:$K$21),0),),"")</f>
        <v/>
      </c>
      <c r="W25" s="38"/>
    </row>
    <row r="26" spans="1:23" s="1" customFormat="1" ht="18" customHeight="1" x14ac:dyDescent="0.25">
      <c r="A26" s="126"/>
      <c r="B26" s="396"/>
      <c r="C26" s="397"/>
      <c r="D26" s="398"/>
      <c r="E26" s="398"/>
      <c r="F26" s="393"/>
      <c r="G26" s="393"/>
      <c r="H26" s="292"/>
      <c r="I26" s="264"/>
      <c r="J26" s="264"/>
      <c r="K26" s="265"/>
      <c r="L26" s="4"/>
      <c r="N26" s="9" t="e">
        <f>#REF!</f>
        <v>#REF!</v>
      </c>
      <c r="O26" s="2"/>
      <c r="P26" s="125" t="e">
        <f>#REF!</f>
        <v>#REF!</v>
      </c>
      <c r="R26" s="5"/>
      <c r="U26" s="17" t="str">
        <f t="array" aca="1" ref="U26" ca="1">IFERROR(OFFSET(#REF!,MATCH(0,COUNTIF(U$17:U25,$I$11:$I$21),0),),"")</f>
        <v/>
      </c>
      <c r="V26" s="18" t="str">
        <f t="array" aca="1" ref="V26" ca="1">IFERROR(OFFSET(#REF!,MATCH(0,COUNTIF(V$17:V25,$K$11:$K$21),0),),"")</f>
        <v/>
      </c>
      <c r="W26" s="4"/>
    </row>
    <row r="27" spans="1:23" ht="18" customHeight="1" x14ac:dyDescent="0.25">
      <c r="B27" s="399"/>
      <c r="C27" s="400"/>
      <c r="D27" s="401"/>
      <c r="E27" s="401"/>
      <c r="F27" s="390"/>
      <c r="G27" s="390"/>
      <c r="H27" s="293"/>
      <c r="I27" s="245"/>
      <c r="J27" s="245"/>
      <c r="K27" s="263"/>
      <c r="L27" s="4"/>
      <c r="P27" s="125" t="e">
        <f>#REF!</f>
        <v>#REF!</v>
      </c>
      <c r="R27" s="5"/>
      <c r="U27" s="19" t="str">
        <f t="array" aca="1" ref="U27" ca="1">IFERROR(OFFSET(#REF!,MATCH(0,COUNTIF(U$17:U26,$I$11:$I$18),0),),"")</f>
        <v/>
      </c>
      <c r="V27" s="20" t="str">
        <f t="array" aca="1" ref="V27" ca="1">IFERROR(OFFSET(#REF!,MATCH(0,COUNTIF(V$17:V26,$K$11:$K$18),0),),"")</f>
        <v/>
      </c>
    </row>
    <row r="28" spans="1:23" ht="18" customHeight="1" x14ac:dyDescent="0.25">
      <c r="B28" s="399"/>
      <c r="C28" s="400"/>
      <c r="D28" s="401"/>
      <c r="E28" s="401"/>
      <c r="F28" s="390"/>
      <c r="G28" s="390"/>
      <c r="H28" s="293"/>
      <c r="I28" s="245"/>
      <c r="J28" s="245"/>
      <c r="K28" s="263"/>
      <c r="L28" s="4"/>
      <c r="N28" s="9" t="e">
        <f>#REF!</f>
        <v>#REF!</v>
      </c>
      <c r="P28" s="125" t="e">
        <f>#REF!</f>
        <v>#REF!</v>
      </c>
      <c r="R28" s="5"/>
      <c r="U28" s="13"/>
      <c r="V28" s="13"/>
    </row>
    <row r="29" spans="1:23" ht="18" customHeight="1" x14ac:dyDescent="0.25">
      <c r="B29" s="399"/>
      <c r="C29" s="400"/>
      <c r="D29" s="401"/>
      <c r="E29" s="401"/>
      <c r="F29" s="390"/>
      <c r="G29" s="390"/>
      <c r="H29" s="293"/>
      <c r="I29" s="245"/>
      <c r="J29" s="245"/>
      <c r="K29" s="263"/>
      <c r="L29" s="4"/>
      <c r="N29" s="9" t="e">
        <f>#REF!</f>
        <v>#REF!</v>
      </c>
      <c r="P29" s="125" t="e">
        <f>#REF!</f>
        <v>#REF!</v>
      </c>
      <c r="R29" s="5"/>
      <c r="U29" s="13"/>
      <c r="V29" s="13"/>
    </row>
    <row r="30" spans="1:23" ht="18" customHeight="1" x14ac:dyDescent="0.25">
      <c r="B30" s="399"/>
      <c r="C30" s="400"/>
      <c r="D30" s="401"/>
      <c r="E30" s="401"/>
      <c r="F30" s="390"/>
      <c r="G30" s="390"/>
      <c r="H30" s="293"/>
      <c r="I30" s="245"/>
      <c r="J30" s="245"/>
      <c r="K30" s="263"/>
      <c r="L30" s="4"/>
      <c r="N30" s="9" t="e">
        <f>#REF!</f>
        <v>#REF!</v>
      </c>
      <c r="P30" s="125" t="e">
        <f>#REF!</f>
        <v>#REF!</v>
      </c>
      <c r="R30" s="5"/>
      <c r="U30" s="13"/>
      <c r="V30" s="13"/>
    </row>
    <row r="31" spans="1:23" ht="18" customHeight="1" x14ac:dyDescent="0.25">
      <c r="B31" s="399"/>
      <c r="C31" s="400"/>
      <c r="D31" s="401"/>
      <c r="E31" s="401"/>
      <c r="F31" s="390"/>
      <c r="G31" s="390"/>
      <c r="H31" s="293"/>
      <c r="I31" s="245"/>
      <c r="J31" s="245"/>
      <c r="K31" s="263"/>
      <c r="L31" s="4"/>
      <c r="P31" s="125" t="e">
        <f>#REF!</f>
        <v>#REF!</v>
      </c>
      <c r="R31" s="5"/>
      <c r="U31" s="13"/>
      <c r="V31" s="13"/>
    </row>
    <row r="32" spans="1:23" ht="18" customHeight="1" x14ac:dyDescent="0.25">
      <c r="B32" s="399"/>
      <c r="C32" s="401"/>
      <c r="D32" s="401"/>
      <c r="E32" s="401"/>
      <c r="F32" s="390"/>
      <c r="G32" s="390"/>
      <c r="H32" s="293"/>
      <c r="I32" s="245"/>
      <c r="J32" s="245"/>
      <c r="K32" s="263"/>
      <c r="L32" s="4"/>
      <c r="P32" s="125" t="e">
        <f>#REF!</f>
        <v>#REF!</v>
      </c>
      <c r="R32" s="5"/>
      <c r="U32" s="13"/>
      <c r="V32" s="13"/>
    </row>
    <row r="33" spans="2:22" ht="18" customHeight="1" x14ac:dyDescent="0.25">
      <c r="B33" s="399"/>
      <c r="C33" s="401"/>
      <c r="D33" s="401"/>
      <c r="E33" s="401"/>
      <c r="F33" s="390"/>
      <c r="G33" s="390"/>
      <c r="H33" s="277"/>
      <c r="I33" s="245"/>
      <c r="J33" s="245"/>
      <c r="K33" s="263"/>
      <c r="L33" s="4"/>
      <c r="N33" s="9" t="s">
        <v>19</v>
      </c>
      <c r="P33" s="125" t="e">
        <f>#REF!</f>
        <v>#REF!</v>
      </c>
      <c r="R33" s="5"/>
      <c r="U33" s="13"/>
      <c r="V33" s="13"/>
    </row>
    <row r="34" spans="2:22" ht="18" customHeight="1" x14ac:dyDescent="0.25">
      <c r="B34" s="399"/>
      <c r="C34" s="400"/>
      <c r="D34" s="401"/>
      <c r="E34" s="401"/>
      <c r="F34" s="390"/>
      <c r="G34" s="390"/>
      <c r="H34" s="277"/>
      <c r="I34" s="245"/>
      <c r="J34" s="245"/>
      <c r="K34" s="263"/>
      <c r="L34" s="4"/>
      <c r="N34" s="9" t="s">
        <v>3</v>
      </c>
      <c r="P34" s="125" t="e">
        <f>#REF!</f>
        <v>#REF!</v>
      </c>
      <c r="R34" s="5"/>
      <c r="U34" s="13"/>
      <c r="V34" s="13"/>
    </row>
    <row r="35" spans="2:22" ht="18" customHeight="1" x14ac:dyDescent="0.25">
      <c r="B35" s="399"/>
      <c r="C35" s="400"/>
      <c r="D35" s="400"/>
      <c r="E35" s="400"/>
      <c r="F35" s="390"/>
      <c r="G35" s="390"/>
      <c r="H35" s="277"/>
      <c r="I35" s="245"/>
      <c r="J35" s="245"/>
      <c r="K35" s="263"/>
      <c r="L35" s="4"/>
      <c r="P35" s="125" t="e">
        <f>#REF!</f>
        <v>#REF!</v>
      </c>
      <c r="R35" s="5"/>
      <c r="U35" s="13"/>
      <c r="V35" s="13"/>
    </row>
    <row r="36" spans="2:22" ht="18" customHeight="1" x14ac:dyDescent="0.25">
      <c r="B36" s="399"/>
      <c r="C36" s="400"/>
      <c r="D36" s="400"/>
      <c r="E36" s="400"/>
      <c r="F36" s="390"/>
      <c r="G36" s="390"/>
      <c r="H36" s="277"/>
      <c r="I36" s="245"/>
      <c r="J36" s="245"/>
      <c r="K36" s="263"/>
      <c r="L36" s="4"/>
    </row>
    <row r="37" spans="2:22" ht="18" customHeight="1" thickBot="1" x14ac:dyDescent="0.3">
      <c r="B37" s="416"/>
      <c r="C37" s="420"/>
      <c r="D37" s="420"/>
      <c r="E37" s="420"/>
      <c r="F37" s="319"/>
      <c r="G37" s="319"/>
      <c r="H37" s="294"/>
      <c r="I37" s="261"/>
      <c r="J37" s="261"/>
      <c r="K37" s="266"/>
      <c r="L37" s="4"/>
    </row>
    <row r="38" spans="2:22" ht="10.5" customHeight="1" thickBot="1" x14ac:dyDescent="0.3">
      <c r="L38" s="4"/>
    </row>
    <row r="39" spans="2:22" ht="18.75" hidden="1" customHeight="1" x14ac:dyDescent="0.25">
      <c r="L39" s="4"/>
    </row>
    <row r="40" spans="2:22" ht="18.75" hidden="1" customHeight="1" x14ac:dyDescent="0.25">
      <c r="L40" s="4"/>
    </row>
    <row r="41" spans="2:22" ht="18.75" hidden="1" customHeight="1" x14ac:dyDescent="0.25">
      <c r="L41" s="4"/>
    </row>
    <row r="42" spans="2:22" ht="18.75" hidden="1" customHeight="1" x14ac:dyDescent="0.25">
      <c r="L42" s="4"/>
    </row>
    <row r="43" spans="2:22" ht="18.75" hidden="1" customHeight="1" x14ac:dyDescent="0.25">
      <c r="L43" s="4"/>
    </row>
    <row r="44" spans="2:22" ht="18.75" hidden="1" customHeight="1" x14ac:dyDescent="0.25"/>
    <row r="45" spans="2:22" ht="18.75" hidden="1" customHeight="1" thickBot="1" x14ac:dyDescent="0.3">
      <c r="B45" s="98"/>
      <c r="C45" s="98"/>
      <c r="D45" s="98"/>
      <c r="E45" s="98"/>
      <c r="F45" s="98"/>
      <c r="G45" s="98"/>
      <c r="H45" s="98"/>
      <c r="I45" s="198"/>
      <c r="J45" s="198"/>
      <c r="K45" s="25"/>
    </row>
    <row r="46" spans="2:22" ht="18.75" customHeight="1" x14ac:dyDescent="0.25">
      <c r="B46" s="353"/>
      <c r="C46" s="354"/>
      <c r="D46" s="354"/>
      <c r="E46" s="354"/>
      <c r="F46" s="408"/>
      <c r="G46" s="357"/>
      <c r="H46" s="358"/>
      <c r="I46" s="199"/>
      <c r="J46" s="199"/>
      <c r="K46" s="200"/>
    </row>
    <row r="47" spans="2:22" ht="18.75" customHeight="1" x14ac:dyDescent="0.25">
      <c r="B47" s="347"/>
      <c r="C47" s="348"/>
      <c r="D47" s="348"/>
      <c r="E47" s="348"/>
      <c r="F47" s="409"/>
      <c r="G47" s="349"/>
      <c r="H47" s="350"/>
      <c r="I47" s="201"/>
      <c r="J47" s="201"/>
      <c r="K47" s="202"/>
    </row>
    <row r="48" spans="2:22" ht="18.75" customHeight="1" x14ac:dyDescent="0.25">
      <c r="B48" s="347"/>
      <c r="C48" s="348"/>
      <c r="D48" s="348"/>
      <c r="E48" s="348"/>
      <c r="F48" s="409"/>
      <c r="G48" s="349"/>
      <c r="H48" s="350"/>
      <c r="I48" s="201"/>
      <c r="J48" s="201"/>
      <c r="K48" s="202"/>
    </row>
    <row r="49" spans="1:23" ht="18.75" customHeight="1" x14ac:dyDescent="0.25">
      <c r="B49" s="347"/>
      <c r="C49" s="348"/>
      <c r="D49" s="348"/>
      <c r="E49" s="348"/>
      <c r="F49" s="409"/>
      <c r="G49" s="349"/>
      <c r="H49" s="350"/>
      <c r="I49" s="201"/>
      <c r="J49" s="201"/>
      <c r="K49" s="202"/>
    </row>
    <row r="50" spans="1:23" ht="18.75" customHeight="1" thickBot="1" x14ac:dyDescent="0.3">
      <c r="B50" s="343"/>
      <c r="C50" s="344"/>
      <c r="D50" s="344"/>
      <c r="E50" s="344"/>
      <c r="F50" s="410"/>
      <c r="G50" s="351"/>
      <c r="H50" s="352"/>
      <c r="I50" s="203"/>
      <c r="J50" s="203"/>
      <c r="K50" s="204"/>
    </row>
    <row r="51" spans="1:23" ht="10.5" customHeight="1" thickBot="1" x14ac:dyDescent="0.3"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23" s="1" customFormat="1" hidden="1" x14ac:dyDescent="0.25">
      <c r="A52" s="126"/>
      <c r="I52" s="2"/>
      <c r="J52" s="2"/>
      <c r="K52" s="2"/>
      <c r="L52" s="2"/>
      <c r="N52" s="9"/>
      <c r="O52" s="2"/>
      <c r="P52" s="8"/>
      <c r="R52" s="2"/>
      <c r="U52" s="2"/>
      <c r="V52" s="2"/>
      <c r="W52" s="4"/>
    </row>
    <row r="53" spans="1:23" s="50" customFormat="1" ht="11.25" hidden="1" customHeight="1" x14ac:dyDescent="0.2">
      <c r="A53" s="329">
        <v>1</v>
      </c>
      <c r="B53" s="47"/>
      <c r="C53" s="48"/>
      <c r="D53" s="49"/>
      <c r="E53" s="48"/>
      <c r="F53" s="48"/>
      <c r="G53" s="48"/>
      <c r="H53" s="48"/>
      <c r="I53" s="205"/>
      <c r="J53" s="46"/>
      <c r="K53" s="46"/>
      <c r="L53" s="46"/>
      <c r="N53" s="51"/>
      <c r="O53" s="14"/>
      <c r="P53" s="52"/>
      <c r="Q53" s="51"/>
      <c r="R53" s="53"/>
      <c r="U53" s="46"/>
      <c r="V53" s="46"/>
      <c r="W53" s="209"/>
    </row>
    <row r="54" spans="1:23" s="50" customFormat="1" ht="11.25" hidden="1" customHeight="1" x14ac:dyDescent="0.2">
      <c r="A54" s="329">
        <v>2</v>
      </c>
      <c r="B54" s="54"/>
      <c r="C54" s="55"/>
      <c r="D54" s="56"/>
      <c r="E54" s="55"/>
      <c r="F54" s="55"/>
      <c r="G54" s="55"/>
      <c r="H54" s="55"/>
      <c r="I54" s="206"/>
      <c r="J54" s="207"/>
      <c r="K54" s="46"/>
      <c r="L54" s="46"/>
      <c r="N54" s="51"/>
      <c r="O54" s="14"/>
      <c r="P54" s="52"/>
      <c r="Q54" s="51"/>
      <c r="R54" s="53"/>
      <c r="U54" s="46"/>
      <c r="V54" s="46"/>
      <c r="W54" s="209"/>
    </row>
    <row r="55" spans="1:23" s="50" customFormat="1" ht="11.25" hidden="1" customHeight="1" x14ac:dyDescent="0.2">
      <c r="A55" s="329">
        <v>3</v>
      </c>
      <c r="B55" s="54"/>
      <c r="C55" s="55"/>
      <c r="D55" s="56"/>
      <c r="E55" s="55"/>
      <c r="F55" s="55"/>
      <c r="G55" s="55"/>
      <c r="H55" s="55"/>
      <c r="I55" s="206"/>
      <c r="J55" s="46"/>
      <c r="K55" s="46"/>
      <c r="L55" s="46"/>
      <c r="N55" s="51"/>
      <c r="O55" s="14"/>
      <c r="P55" s="52"/>
      <c r="Q55" s="51"/>
      <c r="R55" s="53"/>
      <c r="U55" s="46"/>
      <c r="V55" s="46"/>
      <c r="W55" s="209"/>
    </row>
    <row r="56" spans="1:23" s="50" customFormat="1" ht="11.25" hidden="1" customHeight="1" x14ac:dyDescent="0.2">
      <c r="A56" s="329">
        <v>4</v>
      </c>
      <c r="B56" s="54"/>
      <c r="C56" s="55"/>
      <c r="D56" s="56"/>
      <c r="E56" s="55"/>
      <c r="F56" s="55"/>
      <c r="G56" s="55"/>
      <c r="H56" s="55"/>
      <c r="I56" s="206"/>
      <c r="J56" s="46"/>
      <c r="K56" s="46"/>
      <c r="L56" s="46"/>
      <c r="N56" s="51"/>
      <c r="O56" s="14"/>
      <c r="P56" s="52"/>
      <c r="Q56" s="51"/>
      <c r="R56" s="53"/>
      <c r="U56" s="46"/>
      <c r="V56" s="46"/>
      <c r="W56" s="209"/>
    </row>
    <row r="57" spans="1:23" s="50" customFormat="1" ht="11.25" hidden="1" customHeight="1" x14ac:dyDescent="0.2">
      <c r="A57" s="329">
        <v>5</v>
      </c>
      <c r="B57" s="54"/>
      <c r="C57" s="55"/>
      <c r="D57" s="56"/>
      <c r="E57" s="55"/>
      <c r="F57" s="55"/>
      <c r="G57" s="55"/>
      <c r="H57" s="55"/>
      <c r="I57" s="206"/>
      <c r="J57" s="46"/>
      <c r="K57" s="46"/>
      <c r="L57" s="46"/>
      <c r="N57" s="51"/>
      <c r="O57" s="14"/>
      <c r="P57" s="52"/>
      <c r="Q57" s="51"/>
      <c r="R57" s="53"/>
      <c r="U57" s="46"/>
      <c r="V57" s="46"/>
      <c r="W57" s="209"/>
    </row>
    <row r="58" spans="1:23" s="50" customFormat="1" ht="11.25" hidden="1" customHeight="1" x14ac:dyDescent="0.2">
      <c r="A58" s="329">
        <v>6</v>
      </c>
      <c r="B58" s="54"/>
      <c r="C58" s="55"/>
      <c r="D58" s="56"/>
      <c r="E58" s="55"/>
      <c r="F58" s="55"/>
      <c r="G58" s="55"/>
      <c r="H58" s="55"/>
      <c r="I58" s="206"/>
      <c r="J58" s="46"/>
      <c r="K58" s="46"/>
      <c r="L58" s="46"/>
      <c r="N58" s="51"/>
      <c r="O58" s="14"/>
      <c r="P58" s="52"/>
      <c r="Q58" s="51"/>
      <c r="R58" s="53"/>
      <c r="U58" s="46"/>
      <c r="V58" s="46"/>
      <c r="W58" s="209"/>
    </row>
    <row r="59" spans="1:23" s="50" customFormat="1" ht="11.25" hidden="1" customHeight="1" x14ac:dyDescent="0.2">
      <c r="A59" s="329">
        <v>7</v>
      </c>
      <c r="B59" s="54"/>
      <c r="C59" s="55"/>
      <c r="D59" s="56"/>
      <c r="E59" s="55"/>
      <c r="F59" s="55"/>
      <c r="G59" s="55"/>
      <c r="H59" s="55"/>
      <c r="I59" s="206"/>
      <c r="J59" s="46"/>
      <c r="K59" s="46"/>
      <c r="L59" s="46"/>
      <c r="N59" s="51"/>
      <c r="O59" s="14"/>
      <c r="P59" s="52"/>
      <c r="Q59" s="51"/>
      <c r="R59" s="53"/>
      <c r="U59" s="46"/>
      <c r="V59" s="46"/>
      <c r="W59" s="209"/>
    </row>
    <row r="60" spans="1:23" s="50" customFormat="1" ht="11.25" hidden="1" customHeight="1" x14ac:dyDescent="0.2">
      <c r="A60" s="329">
        <v>8</v>
      </c>
      <c r="B60" s="54"/>
      <c r="C60" s="55"/>
      <c r="D60" s="56"/>
      <c r="E60" s="55"/>
      <c r="F60" s="55"/>
      <c r="G60" s="55"/>
      <c r="H60" s="55"/>
      <c r="I60" s="206"/>
      <c r="J60" s="46"/>
      <c r="K60" s="46"/>
      <c r="L60" s="46"/>
      <c r="N60" s="51"/>
      <c r="O60" s="14"/>
      <c r="P60" s="52"/>
      <c r="Q60" s="51"/>
      <c r="R60" s="53"/>
      <c r="U60" s="46"/>
      <c r="V60" s="46"/>
      <c r="W60" s="209"/>
    </row>
    <row r="61" spans="1:23" s="50" customFormat="1" ht="11.25" hidden="1" customHeight="1" x14ac:dyDescent="0.2">
      <c r="A61" s="329">
        <v>9</v>
      </c>
      <c r="B61" s="54"/>
      <c r="C61" s="55"/>
      <c r="D61" s="56"/>
      <c r="E61" s="55"/>
      <c r="F61" s="55"/>
      <c r="G61" s="55"/>
      <c r="H61" s="55"/>
      <c r="I61" s="206"/>
      <c r="J61" s="46"/>
      <c r="K61" s="46"/>
      <c r="L61" s="46"/>
      <c r="N61" s="51"/>
      <c r="O61" s="14"/>
      <c r="P61" s="52"/>
      <c r="Q61" s="51"/>
      <c r="R61" s="53"/>
      <c r="U61" s="46"/>
      <c r="V61" s="46"/>
      <c r="W61" s="209"/>
    </row>
    <row r="62" spans="1:23" s="50" customFormat="1" ht="11.25" hidden="1" customHeight="1" x14ac:dyDescent="0.2">
      <c r="A62" s="329">
        <v>10</v>
      </c>
      <c r="B62" s="57"/>
      <c r="C62" s="58"/>
      <c r="D62" s="59"/>
      <c r="E62" s="58"/>
      <c r="F62" s="58"/>
      <c r="G62" s="58"/>
      <c r="H62" s="58"/>
      <c r="I62" s="208"/>
      <c r="J62" s="46"/>
      <c r="K62" s="46"/>
      <c r="L62" s="46"/>
      <c r="N62" s="51"/>
      <c r="O62" s="14"/>
      <c r="P62" s="52"/>
      <c r="Q62" s="51"/>
      <c r="R62" s="53"/>
      <c r="U62" s="46"/>
      <c r="V62" s="46"/>
      <c r="W62" s="209"/>
    </row>
    <row r="63" spans="1:23" s="50" customFormat="1" ht="10.5" hidden="1" customHeight="1" x14ac:dyDescent="0.2">
      <c r="A63" s="329">
        <v>11</v>
      </c>
      <c r="B63" s="60"/>
      <c r="D63" s="60"/>
      <c r="I63" s="209"/>
      <c r="J63" s="46"/>
      <c r="K63" s="46"/>
      <c r="L63" s="46"/>
      <c r="N63" s="51"/>
      <c r="O63" s="14"/>
      <c r="P63" s="52"/>
      <c r="Q63" s="51"/>
      <c r="R63" s="53"/>
      <c r="U63" s="46"/>
      <c r="V63" s="46"/>
      <c r="W63" s="209"/>
    </row>
    <row r="64" spans="1:23" s="50" customFormat="1" ht="11.25" hidden="1" customHeight="1" x14ac:dyDescent="0.2">
      <c r="A64" s="329">
        <v>12</v>
      </c>
      <c r="B64" s="47"/>
      <c r="C64" s="48"/>
      <c r="D64" s="49"/>
      <c r="E64" s="48"/>
      <c r="F64" s="48"/>
      <c r="G64" s="48"/>
      <c r="H64" s="48"/>
      <c r="I64" s="205"/>
      <c r="J64" s="46"/>
      <c r="K64" s="46"/>
      <c r="L64" s="46"/>
      <c r="N64" s="51"/>
      <c r="O64" s="14"/>
      <c r="P64" s="52"/>
      <c r="Q64" s="51"/>
      <c r="R64" s="53"/>
      <c r="U64" s="46"/>
      <c r="V64" s="46"/>
      <c r="W64" s="209"/>
    </row>
    <row r="65" spans="1:25" s="50" customFormat="1" ht="11.25" hidden="1" customHeight="1" x14ac:dyDescent="0.2">
      <c r="A65" s="329">
        <v>13</v>
      </c>
      <c r="B65" s="54"/>
      <c r="C65" s="55"/>
      <c r="D65" s="56"/>
      <c r="E65" s="55"/>
      <c r="F65" s="55"/>
      <c r="G65" s="55"/>
      <c r="H65" s="55"/>
      <c r="I65" s="206"/>
      <c r="J65" s="46"/>
      <c r="K65" s="46"/>
      <c r="L65" s="46"/>
      <c r="N65" s="51"/>
      <c r="O65" s="14"/>
      <c r="P65" s="52"/>
      <c r="Q65" s="51"/>
      <c r="R65" s="53"/>
      <c r="S65" s="46"/>
      <c r="U65" s="46"/>
      <c r="V65" s="46"/>
      <c r="W65" s="209"/>
    </row>
    <row r="66" spans="1:25" s="50" customFormat="1" ht="11.25" hidden="1" customHeight="1" x14ac:dyDescent="0.2">
      <c r="A66" s="329">
        <v>14</v>
      </c>
      <c r="B66" s="54"/>
      <c r="C66" s="55"/>
      <c r="D66" s="56"/>
      <c r="E66" s="55"/>
      <c r="F66" s="55"/>
      <c r="G66" s="55"/>
      <c r="H66" s="55"/>
      <c r="I66" s="206"/>
      <c r="J66" s="46"/>
      <c r="K66" s="46"/>
      <c r="L66" s="46"/>
      <c r="N66" s="51"/>
      <c r="O66" s="14"/>
      <c r="P66" s="52"/>
      <c r="Q66" s="51"/>
      <c r="R66" s="53"/>
      <c r="S66" s="46"/>
      <c r="U66" s="46"/>
      <c r="V66" s="46"/>
      <c r="W66" s="209"/>
    </row>
    <row r="67" spans="1:25" s="50" customFormat="1" ht="11.25" hidden="1" customHeight="1" x14ac:dyDescent="0.2">
      <c r="A67" s="329">
        <v>15</v>
      </c>
      <c r="B67" s="54"/>
      <c r="C67" s="55"/>
      <c r="D67" s="56"/>
      <c r="E67" s="55"/>
      <c r="F67" s="55"/>
      <c r="G67" s="55"/>
      <c r="H67" s="55"/>
      <c r="I67" s="206"/>
      <c r="J67" s="46"/>
      <c r="K67" s="46"/>
      <c r="L67" s="46"/>
      <c r="N67" s="51"/>
      <c r="O67" s="14"/>
      <c r="P67" s="52"/>
      <c r="Q67" s="51"/>
      <c r="R67" s="53"/>
      <c r="S67" s="46"/>
      <c r="U67" s="46"/>
      <c r="V67" s="46"/>
      <c r="W67" s="209"/>
    </row>
    <row r="68" spans="1:25" s="50" customFormat="1" ht="11.25" hidden="1" customHeight="1" x14ac:dyDescent="0.2">
      <c r="A68" s="329">
        <v>16</v>
      </c>
      <c r="B68" s="54"/>
      <c r="C68" s="55"/>
      <c r="D68" s="56"/>
      <c r="E68" s="55"/>
      <c r="F68" s="55"/>
      <c r="G68" s="55"/>
      <c r="H68" s="55"/>
      <c r="I68" s="206"/>
      <c r="J68" s="46"/>
      <c r="K68" s="46"/>
      <c r="L68" s="46"/>
      <c r="N68" s="51"/>
      <c r="O68" s="14"/>
      <c r="P68" s="52"/>
      <c r="Q68" s="51"/>
      <c r="R68" s="53"/>
      <c r="S68" s="46"/>
      <c r="U68" s="46"/>
      <c r="V68" s="46"/>
      <c r="W68" s="209"/>
    </row>
    <row r="69" spans="1:25" s="50" customFormat="1" ht="11.25" hidden="1" customHeight="1" x14ac:dyDescent="0.2">
      <c r="A69" s="329">
        <v>17</v>
      </c>
      <c r="B69" s="54"/>
      <c r="C69" s="55"/>
      <c r="D69" s="56"/>
      <c r="E69" s="55"/>
      <c r="F69" s="55"/>
      <c r="G69" s="55"/>
      <c r="H69" s="55"/>
      <c r="I69" s="206"/>
      <c r="J69" s="46"/>
      <c r="K69" s="46"/>
      <c r="L69" s="46"/>
      <c r="N69" s="51"/>
      <c r="O69" s="14"/>
      <c r="P69" s="52"/>
      <c r="Q69" s="51"/>
      <c r="R69" s="53"/>
      <c r="S69" s="46"/>
      <c r="U69" s="46"/>
      <c r="V69" s="46"/>
      <c r="W69" s="209"/>
    </row>
    <row r="70" spans="1:25" s="50" customFormat="1" ht="11.25" hidden="1" customHeight="1" x14ac:dyDescent="0.2">
      <c r="A70" s="329">
        <v>18</v>
      </c>
      <c r="B70" s="54"/>
      <c r="C70" s="55"/>
      <c r="D70" s="56"/>
      <c r="E70" s="55"/>
      <c r="F70" s="55"/>
      <c r="G70" s="55"/>
      <c r="H70" s="55"/>
      <c r="I70" s="206"/>
      <c r="J70" s="46"/>
      <c r="K70" s="46"/>
      <c r="L70" s="46"/>
      <c r="N70" s="61"/>
      <c r="O70" s="62"/>
      <c r="P70" s="52"/>
      <c r="Q70" s="63"/>
      <c r="R70" s="53"/>
      <c r="S70" s="46"/>
      <c r="U70" s="46"/>
      <c r="V70" s="46"/>
      <c r="W70" s="209"/>
    </row>
    <row r="71" spans="1:25" s="50" customFormat="1" ht="11.25" hidden="1" customHeight="1" x14ac:dyDescent="0.2">
      <c r="A71" s="329">
        <v>19</v>
      </c>
      <c r="B71" s="54"/>
      <c r="C71" s="55"/>
      <c r="D71" s="56"/>
      <c r="E71" s="55"/>
      <c r="F71" s="55"/>
      <c r="G71" s="55"/>
      <c r="H71" s="55"/>
      <c r="I71" s="206"/>
      <c r="J71" s="46"/>
      <c r="K71" s="46"/>
      <c r="L71" s="46"/>
      <c r="N71" s="61"/>
      <c r="O71" s="62"/>
      <c r="P71" s="52"/>
      <c r="Q71" s="63"/>
      <c r="R71" s="53"/>
      <c r="S71" s="46"/>
      <c r="U71" s="46"/>
      <c r="V71" s="46"/>
      <c r="W71" s="209"/>
    </row>
    <row r="72" spans="1:25" s="50" customFormat="1" ht="11.25" hidden="1" customHeight="1" x14ac:dyDescent="0.2">
      <c r="A72" s="329">
        <v>20</v>
      </c>
      <c r="B72" s="54"/>
      <c r="C72" s="55"/>
      <c r="D72" s="56"/>
      <c r="E72" s="55"/>
      <c r="F72" s="55"/>
      <c r="G72" s="55"/>
      <c r="H72" s="55"/>
      <c r="I72" s="206"/>
      <c r="J72" s="46"/>
      <c r="K72" s="46"/>
      <c r="L72" s="46"/>
      <c r="N72" s="64"/>
      <c r="O72" s="46"/>
      <c r="P72" s="64"/>
      <c r="R72" s="46"/>
      <c r="S72" s="46"/>
      <c r="U72" s="46"/>
      <c r="V72" s="46"/>
      <c r="W72" s="209"/>
    </row>
    <row r="73" spans="1:25" s="50" customFormat="1" ht="11.25" hidden="1" customHeight="1" x14ac:dyDescent="0.2">
      <c r="A73" s="329">
        <v>21</v>
      </c>
      <c r="B73" s="57"/>
      <c r="C73" s="58"/>
      <c r="D73" s="59"/>
      <c r="E73" s="58"/>
      <c r="F73" s="58"/>
      <c r="G73" s="58"/>
      <c r="H73" s="58"/>
      <c r="I73" s="208"/>
      <c r="J73" s="46"/>
      <c r="K73" s="46"/>
      <c r="L73" s="46"/>
      <c r="N73" s="64"/>
      <c r="O73" s="46"/>
      <c r="P73" s="64"/>
      <c r="R73" s="46"/>
      <c r="S73" s="46"/>
      <c r="U73" s="46"/>
      <c r="V73" s="46"/>
      <c r="W73" s="209"/>
    </row>
    <row r="74" spans="1:25" s="50" customFormat="1" ht="10.5" hidden="1" customHeight="1" x14ac:dyDescent="0.2">
      <c r="A74" s="329">
        <v>22</v>
      </c>
      <c r="B74" s="60"/>
      <c r="D74" s="60"/>
      <c r="I74" s="209"/>
      <c r="J74" s="46"/>
      <c r="K74" s="46"/>
      <c r="L74" s="46"/>
      <c r="N74" s="64"/>
      <c r="O74" s="46"/>
      <c r="P74" s="64"/>
      <c r="R74" s="46"/>
      <c r="S74" s="46"/>
      <c r="U74" s="46"/>
      <c r="V74" s="46"/>
      <c r="W74" s="209"/>
    </row>
    <row r="75" spans="1:25" s="50" customFormat="1" ht="11.25" hidden="1" customHeight="1" x14ac:dyDescent="0.2">
      <c r="A75" s="329">
        <v>23</v>
      </c>
      <c r="B75" s="47"/>
      <c r="C75" s="48"/>
      <c r="D75" s="49"/>
      <c r="E75" s="48"/>
      <c r="F75" s="48"/>
      <c r="G75" s="48"/>
      <c r="H75" s="48"/>
      <c r="I75" s="205"/>
      <c r="J75" s="46"/>
      <c r="K75" s="46"/>
      <c r="L75" s="46"/>
      <c r="N75" s="64"/>
      <c r="O75" s="46"/>
      <c r="P75" s="64"/>
      <c r="R75" s="46"/>
      <c r="S75" s="46"/>
      <c r="U75" s="46"/>
      <c r="V75" s="46"/>
      <c r="W75" s="209"/>
    </row>
    <row r="76" spans="1:25" s="66" customFormat="1" ht="11.25" hidden="1" customHeight="1" x14ac:dyDescent="0.2">
      <c r="A76" s="329">
        <v>24</v>
      </c>
      <c r="B76" s="54"/>
      <c r="C76" s="65"/>
      <c r="D76" s="56"/>
      <c r="E76" s="65"/>
      <c r="F76" s="55"/>
      <c r="G76" s="55"/>
      <c r="H76" s="55"/>
      <c r="I76" s="206"/>
      <c r="J76" s="210"/>
      <c r="K76" s="46"/>
      <c r="L76" s="46"/>
      <c r="M76" s="50"/>
      <c r="N76" s="64"/>
      <c r="O76" s="46"/>
      <c r="P76" s="64"/>
      <c r="Q76" s="50"/>
      <c r="R76" s="46"/>
      <c r="S76" s="46"/>
      <c r="T76" s="50"/>
      <c r="U76" s="46"/>
      <c r="V76" s="46"/>
      <c r="W76" s="209"/>
      <c r="X76" s="50"/>
      <c r="Y76" s="50"/>
    </row>
    <row r="77" spans="1:25" s="66" customFormat="1" ht="11.25" hidden="1" customHeight="1" x14ac:dyDescent="0.2">
      <c r="A77" s="329">
        <v>25</v>
      </c>
      <c r="B77" s="54"/>
      <c r="C77" s="65"/>
      <c r="D77" s="56"/>
      <c r="E77" s="65"/>
      <c r="F77" s="55"/>
      <c r="G77" s="55"/>
      <c r="H77" s="55"/>
      <c r="I77" s="206"/>
      <c r="J77" s="210"/>
      <c r="K77" s="46"/>
      <c r="L77" s="46"/>
      <c r="M77" s="50"/>
      <c r="N77" s="64"/>
      <c r="O77" s="46"/>
      <c r="P77" s="64"/>
      <c r="Q77" s="50"/>
      <c r="R77" s="46"/>
      <c r="S77" s="46"/>
      <c r="T77" s="50"/>
      <c r="U77" s="46"/>
      <c r="V77" s="46"/>
      <c r="W77" s="209"/>
      <c r="X77" s="50"/>
      <c r="Y77" s="50"/>
    </row>
    <row r="78" spans="1:25" s="66" customFormat="1" ht="11.25" hidden="1" customHeight="1" x14ac:dyDescent="0.2">
      <c r="A78" s="329">
        <v>26</v>
      </c>
      <c r="B78" s="54"/>
      <c r="C78" s="65"/>
      <c r="D78" s="56"/>
      <c r="E78" s="65"/>
      <c r="F78" s="55"/>
      <c r="G78" s="55"/>
      <c r="H78" s="55"/>
      <c r="I78" s="206"/>
      <c r="J78" s="210"/>
      <c r="K78" s="46"/>
      <c r="L78" s="46"/>
      <c r="M78" s="50"/>
      <c r="N78" s="64"/>
      <c r="O78" s="46"/>
      <c r="P78" s="64"/>
      <c r="Q78" s="50"/>
      <c r="R78" s="46"/>
      <c r="S78" s="46"/>
      <c r="T78" s="50"/>
      <c r="U78" s="46"/>
      <c r="V78" s="46"/>
      <c r="W78" s="209"/>
      <c r="X78" s="50"/>
      <c r="Y78" s="50"/>
    </row>
    <row r="79" spans="1:25" s="66" customFormat="1" ht="11.25" hidden="1" customHeight="1" x14ac:dyDescent="0.2">
      <c r="A79" s="329">
        <v>27</v>
      </c>
      <c r="B79" s="54"/>
      <c r="C79" s="65"/>
      <c r="D79" s="56"/>
      <c r="E79" s="65"/>
      <c r="F79" s="55"/>
      <c r="G79" s="55"/>
      <c r="H79" s="55"/>
      <c r="I79" s="206"/>
      <c r="J79" s="210"/>
      <c r="K79" s="46"/>
      <c r="L79" s="46"/>
      <c r="M79" s="50"/>
      <c r="N79" s="64"/>
      <c r="O79" s="46"/>
      <c r="P79" s="64"/>
      <c r="Q79" s="50"/>
      <c r="R79" s="46"/>
      <c r="S79" s="46"/>
      <c r="T79" s="50"/>
      <c r="U79" s="46"/>
      <c r="V79" s="46"/>
      <c r="W79" s="209"/>
      <c r="X79" s="50"/>
      <c r="Y79" s="50"/>
    </row>
    <row r="80" spans="1:25" s="66" customFormat="1" ht="11.25" hidden="1" customHeight="1" x14ac:dyDescent="0.2">
      <c r="A80" s="329">
        <v>28</v>
      </c>
      <c r="B80" s="54"/>
      <c r="C80" s="65"/>
      <c r="D80" s="56"/>
      <c r="E80" s="65"/>
      <c r="F80" s="55"/>
      <c r="G80" s="55"/>
      <c r="H80" s="55"/>
      <c r="I80" s="206"/>
      <c r="J80" s="210"/>
      <c r="K80" s="46"/>
      <c r="L80" s="46"/>
      <c r="M80" s="50"/>
      <c r="N80" s="64"/>
      <c r="O80" s="46"/>
      <c r="P80" s="64"/>
      <c r="Q80" s="50"/>
      <c r="R80" s="46"/>
      <c r="S80" s="46"/>
      <c r="T80" s="50"/>
      <c r="U80" s="46"/>
      <c r="V80" s="46"/>
      <c r="W80" s="209"/>
      <c r="X80" s="50"/>
      <c r="Y80" s="50"/>
    </row>
    <row r="81" spans="1:25" s="66" customFormat="1" ht="11.25" hidden="1" customHeight="1" x14ac:dyDescent="0.2">
      <c r="A81" s="329">
        <v>29</v>
      </c>
      <c r="B81" s="54"/>
      <c r="C81" s="65"/>
      <c r="D81" s="56"/>
      <c r="E81" s="65"/>
      <c r="F81" s="55"/>
      <c r="G81" s="55"/>
      <c r="H81" s="55"/>
      <c r="I81" s="206"/>
      <c r="J81" s="210"/>
      <c r="K81" s="46"/>
      <c r="L81" s="46"/>
      <c r="M81" s="50"/>
      <c r="N81" s="64"/>
      <c r="O81" s="46"/>
      <c r="P81" s="64"/>
      <c r="Q81" s="50"/>
      <c r="R81" s="46"/>
      <c r="S81" s="46"/>
      <c r="T81" s="50"/>
      <c r="U81" s="46"/>
      <c r="V81" s="46"/>
      <c r="W81" s="209"/>
      <c r="X81" s="50"/>
      <c r="Y81" s="50"/>
    </row>
    <row r="82" spans="1:25" s="66" customFormat="1" ht="11.25" hidden="1" customHeight="1" x14ac:dyDescent="0.2">
      <c r="A82" s="329">
        <v>30</v>
      </c>
      <c r="B82" s="54"/>
      <c r="C82" s="65"/>
      <c r="D82" s="56"/>
      <c r="E82" s="65"/>
      <c r="F82" s="55"/>
      <c r="G82" s="55"/>
      <c r="H82" s="55"/>
      <c r="I82" s="206"/>
      <c r="J82" s="210"/>
      <c r="K82" s="46"/>
      <c r="L82" s="46"/>
      <c r="M82" s="50"/>
      <c r="N82" s="64"/>
      <c r="O82" s="46"/>
      <c r="P82" s="64"/>
      <c r="Q82" s="50"/>
      <c r="R82" s="46"/>
      <c r="S82" s="46"/>
      <c r="T82" s="50"/>
      <c r="U82" s="46"/>
      <c r="V82" s="46"/>
      <c r="W82" s="209"/>
      <c r="X82" s="50"/>
      <c r="Y82" s="50"/>
    </row>
    <row r="83" spans="1:25" s="66" customFormat="1" ht="11.25" hidden="1" customHeight="1" x14ac:dyDescent="0.2">
      <c r="A83" s="329">
        <v>31</v>
      </c>
      <c r="B83" s="54"/>
      <c r="C83" s="65"/>
      <c r="D83" s="56"/>
      <c r="E83" s="65"/>
      <c r="F83" s="55"/>
      <c r="G83" s="55"/>
      <c r="H83" s="55"/>
      <c r="I83" s="206"/>
      <c r="J83" s="210"/>
      <c r="K83" s="46"/>
      <c r="L83" s="46"/>
      <c r="M83" s="50"/>
      <c r="N83" s="64"/>
      <c r="O83" s="46"/>
      <c r="P83" s="64"/>
      <c r="Q83" s="50"/>
      <c r="R83" s="46"/>
      <c r="S83" s="46"/>
      <c r="T83" s="50"/>
      <c r="U83" s="46"/>
      <c r="V83" s="46"/>
      <c r="W83" s="209"/>
      <c r="X83" s="50"/>
      <c r="Y83" s="50"/>
    </row>
    <row r="84" spans="1:25" s="66" customFormat="1" ht="11.25" hidden="1" customHeight="1" x14ac:dyDescent="0.2">
      <c r="A84" s="329">
        <v>32</v>
      </c>
      <c r="B84" s="57"/>
      <c r="C84" s="67"/>
      <c r="D84" s="59"/>
      <c r="E84" s="67"/>
      <c r="F84" s="58"/>
      <c r="G84" s="58"/>
      <c r="H84" s="58"/>
      <c r="I84" s="208"/>
      <c r="J84" s="210"/>
      <c r="K84" s="46"/>
      <c r="L84" s="46"/>
      <c r="M84" s="50"/>
      <c r="N84" s="64"/>
      <c r="O84" s="46"/>
      <c r="P84" s="64"/>
      <c r="Q84" s="50"/>
      <c r="R84" s="46"/>
      <c r="S84" s="46"/>
      <c r="T84" s="50"/>
      <c r="U84" s="46"/>
      <c r="V84" s="46"/>
      <c r="W84" s="209"/>
      <c r="X84" s="50"/>
      <c r="Y84" s="50"/>
    </row>
    <row r="85" spans="1:25" s="66" customFormat="1" ht="10.5" hidden="1" customHeight="1" x14ac:dyDescent="0.2">
      <c r="A85" s="329">
        <v>33</v>
      </c>
      <c r="B85" s="68"/>
      <c r="D85" s="68"/>
      <c r="I85" s="211"/>
      <c r="J85" s="210"/>
      <c r="K85" s="46"/>
      <c r="L85" s="46"/>
      <c r="M85" s="50"/>
      <c r="N85" s="64"/>
      <c r="O85" s="46"/>
      <c r="P85" s="64"/>
      <c r="Q85" s="50"/>
      <c r="R85" s="46"/>
      <c r="S85" s="46"/>
      <c r="T85" s="50"/>
      <c r="U85" s="46"/>
      <c r="V85" s="46"/>
      <c r="W85" s="209"/>
      <c r="X85" s="50"/>
      <c r="Y85" s="50"/>
    </row>
    <row r="86" spans="1:25" s="66" customFormat="1" ht="11.25" hidden="1" customHeight="1" x14ac:dyDescent="0.2">
      <c r="A86" s="329">
        <v>34</v>
      </c>
      <c r="B86" s="71"/>
      <c r="C86" s="72"/>
      <c r="D86" s="73"/>
      <c r="E86" s="72"/>
      <c r="F86" s="72"/>
      <c r="G86" s="72"/>
      <c r="H86" s="72"/>
      <c r="I86" s="212"/>
      <c r="J86" s="210"/>
      <c r="K86" s="46"/>
      <c r="L86" s="46"/>
      <c r="M86" s="50"/>
      <c r="N86" s="64"/>
      <c r="O86" s="46"/>
      <c r="P86" s="64"/>
      <c r="Q86" s="50"/>
      <c r="R86" s="46"/>
      <c r="S86" s="46"/>
      <c r="T86" s="50"/>
      <c r="U86" s="46"/>
      <c r="V86" s="46"/>
      <c r="W86" s="209"/>
      <c r="X86" s="50"/>
      <c r="Y86" s="50"/>
    </row>
    <row r="87" spans="1:25" s="66" customFormat="1" ht="11.25" hidden="1" customHeight="1" x14ac:dyDescent="0.2">
      <c r="A87" s="329">
        <v>35</v>
      </c>
      <c r="B87" s="74"/>
      <c r="C87" s="75"/>
      <c r="D87" s="76"/>
      <c r="E87" s="75"/>
      <c r="F87" s="75"/>
      <c r="G87" s="75"/>
      <c r="H87" s="75"/>
      <c r="I87" s="213"/>
      <c r="J87" s="210"/>
      <c r="K87" s="46"/>
      <c r="L87" s="46"/>
      <c r="M87" s="50"/>
      <c r="N87" s="64"/>
      <c r="O87" s="46"/>
      <c r="P87" s="64"/>
      <c r="Q87" s="50"/>
      <c r="R87" s="46"/>
      <c r="S87" s="46"/>
      <c r="T87" s="50"/>
      <c r="U87" s="46"/>
      <c r="V87" s="46"/>
      <c r="W87" s="209"/>
      <c r="X87" s="50"/>
      <c r="Y87" s="50"/>
    </row>
    <row r="88" spans="1:25" s="66" customFormat="1" ht="11.25" hidden="1" customHeight="1" x14ac:dyDescent="0.2">
      <c r="A88" s="329">
        <v>36</v>
      </c>
      <c r="B88" s="74"/>
      <c r="C88" s="75"/>
      <c r="D88" s="76"/>
      <c r="E88" s="75"/>
      <c r="F88" s="75"/>
      <c r="G88" s="75"/>
      <c r="H88" s="75"/>
      <c r="I88" s="213"/>
      <c r="J88" s="210"/>
      <c r="K88" s="46"/>
      <c r="L88" s="46"/>
      <c r="M88" s="50"/>
      <c r="N88" s="64"/>
      <c r="O88" s="46"/>
      <c r="P88" s="64"/>
      <c r="Q88" s="50"/>
      <c r="R88" s="46"/>
      <c r="S88" s="46"/>
      <c r="T88" s="50"/>
      <c r="U88" s="46"/>
      <c r="V88" s="46"/>
      <c r="W88" s="209"/>
      <c r="X88" s="50"/>
      <c r="Y88" s="50"/>
    </row>
    <row r="89" spans="1:25" s="66" customFormat="1" ht="11.25" hidden="1" customHeight="1" thickBot="1" x14ac:dyDescent="0.25">
      <c r="A89" s="329">
        <v>37</v>
      </c>
      <c r="B89" s="74"/>
      <c r="C89" s="75"/>
      <c r="D89" s="76"/>
      <c r="E89" s="75"/>
      <c r="F89" s="75"/>
      <c r="G89" s="75"/>
      <c r="H89" s="75"/>
      <c r="I89" s="213"/>
      <c r="J89" s="210"/>
      <c r="K89" s="46"/>
      <c r="L89" s="46"/>
      <c r="M89" s="50"/>
      <c r="N89" s="64"/>
      <c r="O89" s="46"/>
      <c r="P89" s="64"/>
      <c r="Q89" s="50"/>
      <c r="R89" s="46"/>
      <c r="S89" s="46"/>
      <c r="T89" s="50"/>
      <c r="U89" s="46"/>
      <c r="V89" s="46"/>
      <c r="W89" s="209"/>
      <c r="X89" s="50"/>
      <c r="Y89" s="50"/>
    </row>
    <row r="90" spans="1:25" s="66" customFormat="1" ht="11.25" hidden="1" customHeight="1" thickBot="1" x14ac:dyDescent="0.25">
      <c r="A90" s="329">
        <v>38</v>
      </c>
      <c r="B90" s="74"/>
      <c r="C90" s="75"/>
      <c r="D90" s="76"/>
      <c r="E90" s="75"/>
      <c r="F90" s="75"/>
      <c r="G90" s="75"/>
      <c r="H90" s="75"/>
      <c r="I90" s="213"/>
      <c r="J90" s="210"/>
      <c r="K90" s="214"/>
      <c r="L90" s="267"/>
      <c r="M90" s="50"/>
      <c r="N90" s="64"/>
      <c r="O90" s="46"/>
      <c r="P90" s="64"/>
      <c r="Q90" s="50"/>
      <c r="R90" s="46"/>
      <c r="S90" s="46"/>
      <c r="T90" s="50"/>
      <c r="U90" s="46"/>
      <c r="V90" s="46"/>
      <c r="W90" s="209"/>
      <c r="X90" s="50"/>
      <c r="Y90" s="50"/>
    </row>
    <row r="91" spans="1:25" s="66" customFormat="1" ht="11.25" hidden="1" customHeight="1" x14ac:dyDescent="0.2">
      <c r="A91" s="329">
        <v>39</v>
      </c>
      <c r="B91" s="74"/>
      <c r="C91" s="75"/>
      <c r="D91" s="76"/>
      <c r="E91" s="75"/>
      <c r="F91" s="75"/>
      <c r="G91" s="75"/>
      <c r="H91" s="75"/>
      <c r="I91" s="213"/>
      <c r="J91" s="210"/>
      <c r="K91" s="46"/>
      <c r="L91" s="46"/>
      <c r="M91" s="50"/>
      <c r="N91" s="64"/>
      <c r="O91" s="46"/>
      <c r="P91" s="64"/>
      <c r="Q91" s="50"/>
      <c r="R91" s="46"/>
      <c r="S91" s="46"/>
      <c r="T91" s="50"/>
      <c r="U91" s="46"/>
      <c r="V91" s="46"/>
      <c r="W91" s="209"/>
      <c r="X91" s="50"/>
      <c r="Y91" s="50"/>
    </row>
    <row r="92" spans="1:25" s="66" customFormat="1" ht="11.25" hidden="1" customHeight="1" x14ac:dyDescent="0.2">
      <c r="A92" s="329">
        <v>40</v>
      </c>
      <c r="B92" s="74"/>
      <c r="C92" s="75"/>
      <c r="D92" s="76"/>
      <c r="E92" s="75"/>
      <c r="F92" s="75"/>
      <c r="G92" s="75"/>
      <c r="H92" s="75"/>
      <c r="I92" s="213"/>
      <c r="J92" s="210"/>
      <c r="K92" s="46"/>
      <c r="L92" s="46"/>
      <c r="M92" s="50"/>
      <c r="N92" s="64"/>
      <c r="O92" s="46"/>
      <c r="P92" s="64"/>
      <c r="Q92" s="50"/>
      <c r="R92" s="46"/>
      <c r="S92" s="46"/>
      <c r="T92" s="50"/>
      <c r="U92" s="46"/>
      <c r="V92" s="46"/>
      <c r="W92" s="209"/>
      <c r="X92" s="50"/>
      <c r="Y92" s="50"/>
    </row>
    <row r="93" spans="1:25" s="66" customFormat="1" ht="11.25" hidden="1" customHeight="1" x14ac:dyDescent="0.2">
      <c r="A93" s="329">
        <v>41</v>
      </c>
      <c r="B93" s="74"/>
      <c r="C93" s="75"/>
      <c r="D93" s="76"/>
      <c r="E93" s="75"/>
      <c r="F93" s="75"/>
      <c r="G93" s="75"/>
      <c r="H93" s="75"/>
      <c r="I93" s="213"/>
      <c r="J93" s="210"/>
      <c r="K93" s="46"/>
      <c r="L93" s="46"/>
      <c r="M93" s="50"/>
      <c r="N93" s="64"/>
      <c r="O93" s="46"/>
      <c r="P93" s="64"/>
      <c r="Q93" s="50"/>
      <c r="R93" s="46"/>
      <c r="S93" s="46"/>
      <c r="T93" s="50"/>
      <c r="U93" s="46"/>
      <c r="V93" s="46"/>
      <c r="W93" s="209"/>
      <c r="X93" s="50"/>
      <c r="Y93" s="50"/>
    </row>
    <row r="94" spans="1:25" s="66" customFormat="1" ht="11.25" hidden="1" customHeight="1" x14ac:dyDescent="0.2">
      <c r="A94" s="329">
        <v>42</v>
      </c>
      <c r="B94" s="74"/>
      <c r="C94" s="75"/>
      <c r="D94" s="76"/>
      <c r="E94" s="75"/>
      <c r="F94" s="75"/>
      <c r="G94" s="75"/>
      <c r="H94" s="75"/>
      <c r="I94" s="213"/>
      <c r="J94" s="210"/>
      <c r="K94" s="46"/>
      <c r="L94" s="46"/>
      <c r="M94" s="50"/>
      <c r="N94" s="64"/>
      <c r="O94" s="46"/>
      <c r="P94" s="64"/>
      <c r="Q94" s="50"/>
      <c r="R94" s="46"/>
      <c r="S94" s="46"/>
      <c r="T94" s="50"/>
      <c r="U94" s="46"/>
      <c r="V94" s="46"/>
      <c r="W94" s="209"/>
      <c r="X94" s="50"/>
      <c r="Y94" s="50"/>
    </row>
    <row r="95" spans="1:25" s="66" customFormat="1" ht="11.25" hidden="1" customHeight="1" x14ac:dyDescent="0.2">
      <c r="A95" s="329">
        <v>43</v>
      </c>
      <c r="B95" s="77"/>
      <c r="C95" s="78"/>
      <c r="D95" s="79"/>
      <c r="E95" s="78"/>
      <c r="F95" s="78"/>
      <c r="G95" s="78"/>
      <c r="H95" s="78"/>
      <c r="I95" s="215"/>
      <c r="J95" s="210"/>
      <c r="K95" s="46"/>
      <c r="L95" s="46"/>
      <c r="M95" s="50"/>
      <c r="N95" s="64"/>
      <c r="O95" s="46"/>
      <c r="P95" s="64"/>
      <c r="Q95" s="50"/>
      <c r="R95" s="46"/>
      <c r="S95" s="46"/>
      <c r="T95" s="50"/>
      <c r="U95" s="46"/>
      <c r="V95" s="46"/>
      <c r="W95" s="209"/>
      <c r="X95" s="50"/>
      <c r="Y95" s="50"/>
    </row>
    <row r="96" spans="1:25" s="66" customFormat="1" ht="10.5" hidden="1" customHeight="1" x14ac:dyDescent="0.2">
      <c r="A96" s="329">
        <v>44</v>
      </c>
      <c r="B96" s="68"/>
      <c r="D96" s="68"/>
      <c r="I96" s="211"/>
      <c r="J96" s="210"/>
      <c r="K96" s="46"/>
      <c r="L96" s="46"/>
      <c r="M96" s="50"/>
      <c r="N96" s="64"/>
      <c r="O96" s="46"/>
      <c r="P96" s="64"/>
      <c r="Q96" s="50"/>
      <c r="R96" s="46"/>
      <c r="S96" s="46"/>
      <c r="T96" s="50"/>
      <c r="U96" s="46"/>
      <c r="V96" s="46"/>
      <c r="W96" s="209"/>
      <c r="X96" s="50"/>
      <c r="Y96" s="50"/>
    </row>
    <row r="97" spans="1:25" s="66" customFormat="1" ht="11.25" hidden="1" customHeight="1" x14ac:dyDescent="0.2">
      <c r="A97" s="329">
        <v>45</v>
      </c>
      <c r="B97" s="47"/>
      <c r="C97" s="69"/>
      <c r="D97" s="49"/>
      <c r="E97" s="69"/>
      <c r="F97" s="48"/>
      <c r="G97" s="48"/>
      <c r="H97" s="48"/>
      <c r="I97" s="205"/>
      <c r="J97" s="210"/>
      <c r="K97" s="46"/>
      <c r="L97" s="46"/>
      <c r="M97" s="50"/>
      <c r="N97" s="64"/>
      <c r="O97" s="46"/>
      <c r="P97" s="64"/>
      <c r="Q97" s="50"/>
      <c r="R97" s="46"/>
      <c r="S97" s="46"/>
      <c r="T97" s="50"/>
      <c r="U97" s="46"/>
      <c r="V97" s="46"/>
      <c r="W97" s="209"/>
      <c r="X97" s="50"/>
      <c r="Y97" s="50"/>
    </row>
    <row r="98" spans="1:25" s="66" customFormat="1" ht="11.25" hidden="1" customHeight="1" x14ac:dyDescent="0.2">
      <c r="A98" s="329">
        <v>46</v>
      </c>
      <c r="B98" s="54"/>
      <c r="C98" s="65"/>
      <c r="D98" s="56"/>
      <c r="E98" s="65"/>
      <c r="F98" s="55"/>
      <c r="G98" s="55"/>
      <c r="H98" s="55"/>
      <c r="I98" s="206"/>
      <c r="J98" s="210"/>
      <c r="K98" s="46"/>
      <c r="L98" s="46"/>
      <c r="M98" s="50"/>
      <c r="N98" s="64"/>
      <c r="O98" s="46"/>
      <c r="P98" s="64"/>
      <c r="Q98" s="50"/>
      <c r="R98" s="46"/>
      <c r="S98" s="46"/>
      <c r="T98" s="50"/>
      <c r="U98" s="46"/>
      <c r="V98" s="46"/>
      <c r="W98" s="209"/>
      <c r="X98" s="50"/>
      <c r="Y98" s="50"/>
    </row>
    <row r="99" spans="1:25" s="66" customFormat="1" ht="11.25" hidden="1" customHeight="1" x14ac:dyDescent="0.2">
      <c r="A99" s="329">
        <v>47</v>
      </c>
      <c r="B99" s="54"/>
      <c r="C99" s="65"/>
      <c r="D99" s="56"/>
      <c r="E99" s="65"/>
      <c r="F99" s="55"/>
      <c r="G99" s="55"/>
      <c r="H99" s="55"/>
      <c r="I99" s="206"/>
      <c r="J99" s="210"/>
      <c r="K99" s="46"/>
      <c r="L99" s="46"/>
      <c r="M99" s="50"/>
      <c r="N99" s="64"/>
      <c r="O99" s="46"/>
      <c r="P99" s="64"/>
      <c r="Q99" s="50"/>
      <c r="R99" s="46"/>
      <c r="S99" s="46"/>
      <c r="T99" s="50"/>
      <c r="U99" s="46"/>
      <c r="V99" s="46"/>
      <c r="W99" s="209"/>
      <c r="X99" s="50"/>
      <c r="Y99" s="50"/>
    </row>
    <row r="100" spans="1:25" s="66" customFormat="1" ht="11.25" hidden="1" customHeight="1" x14ac:dyDescent="0.2">
      <c r="A100" s="329">
        <v>48</v>
      </c>
      <c r="B100" s="54"/>
      <c r="C100" s="65"/>
      <c r="D100" s="56"/>
      <c r="E100" s="65"/>
      <c r="F100" s="55"/>
      <c r="G100" s="55"/>
      <c r="H100" s="55"/>
      <c r="I100" s="206"/>
      <c r="J100" s="210"/>
      <c r="K100" s="46"/>
      <c r="L100" s="46"/>
      <c r="M100" s="50"/>
      <c r="N100" s="64"/>
      <c r="O100" s="46"/>
      <c r="P100" s="64"/>
      <c r="Q100" s="50"/>
      <c r="R100" s="46"/>
      <c r="S100" s="46"/>
      <c r="T100" s="50"/>
      <c r="U100" s="46"/>
      <c r="V100" s="46"/>
      <c r="W100" s="209"/>
      <c r="X100" s="50"/>
      <c r="Y100" s="50"/>
    </row>
    <row r="101" spans="1:25" s="66" customFormat="1" ht="11.25" hidden="1" customHeight="1" x14ac:dyDescent="0.2">
      <c r="A101" s="329">
        <v>49</v>
      </c>
      <c r="B101" s="54"/>
      <c r="C101" s="65"/>
      <c r="D101" s="56"/>
      <c r="E101" s="65"/>
      <c r="F101" s="55"/>
      <c r="G101" s="55"/>
      <c r="H101" s="55"/>
      <c r="I101" s="206"/>
      <c r="J101" s="210"/>
      <c r="K101" s="46"/>
      <c r="L101" s="46"/>
      <c r="M101" s="50"/>
      <c r="N101" s="64"/>
      <c r="O101" s="46"/>
      <c r="P101" s="64"/>
      <c r="Q101" s="50"/>
      <c r="R101" s="46"/>
      <c r="S101" s="46"/>
      <c r="T101" s="50"/>
      <c r="U101" s="46"/>
      <c r="V101" s="46"/>
      <c r="W101" s="209"/>
      <c r="X101" s="50"/>
      <c r="Y101" s="50"/>
    </row>
    <row r="102" spans="1:25" s="66" customFormat="1" ht="11.25" hidden="1" customHeight="1" x14ac:dyDescent="0.2">
      <c r="A102" s="329">
        <v>50</v>
      </c>
      <c r="B102" s="54"/>
      <c r="C102" s="65"/>
      <c r="D102" s="56"/>
      <c r="E102" s="65"/>
      <c r="F102" s="55"/>
      <c r="G102" s="55"/>
      <c r="H102" s="55"/>
      <c r="I102" s="206"/>
      <c r="J102" s="210"/>
      <c r="K102" s="46"/>
      <c r="L102" s="46"/>
      <c r="M102" s="50"/>
      <c r="N102" s="64"/>
      <c r="O102" s="46"/>
      <c r="P102" s="64"/>
      <c r="Q102" s="50"/>
      <c r="R102" s="46"/>
      <c r="S102" s="46"/>
      <c r="T102" s="50"/>
      <c r="U102" s="46"/>
      <c r="V102" s="46"/>
      <c r="W102" s="209"/>
      <c r="X102" s="50"/>
      <c r="Y102" s="50"/>
    </row>
    <row r="103" spans="1:25" s="66" customFormat="1" ht="11.25" hidden="1" customHeight="1" x14ac:dyDescent="0.2">
      <c r="A103" s="329">
        <v>51</v>
      </c>
      <c r="B103" s="54"/>
      <c r="C103" s="65"/>
      <c r="D103" s="56"/>
      <c r="E103" s="65"/>
      <c r="F103" s="55"/>
      <c r="G103" s="55"/>
      <c r="H103" s="55"/>
      <c r="I103" s="206"/>
      <c r="J103" s="210"/>
      <c r="K103" s="46"/>
      <c r="L103" s="46"/>
      <c r="M103" s="50"/>
      <c r="N103" s="64"/>
      <c r="O103" s="46"/>
      <c r="P103" s="64"/>
      <c r="Q103" s="50"/>
      <c r="R103" s="46"/>
      <c r="S103" s="46"/>
      <c r="T103" s="50"/>
      <c r="U103" s="46"/>
      <c r="V103" s="46"/>
      <c r="W103" s="209"/>
      <c r="X103" s="50"/>
      <c r="Y103" s="50"/>
    </row>
    <row r="104" spans="1:25" s="66" customFormat="1" ht="11.25" hidden="1" customHeight="1" x14ac:dyDescent="0.2">
      <c r="A104" s="329">
        <v>52</v>
      </c>
      <c r="B104" s="54"/>
      <c r="C104" s="65"/>
      <c r="D104" s="56"/>
      <c r="E104" s="65"/>
      <c r="F104" s="55"/>
      <c r="G104" s="55"/>
      <c r="H104" s="55"/>
      <c r="I104" s="206"/>
      <c r="J104" s="210"/>
      <c r="K104" s="46"/>
      <c r="L104" s="46"/>
      <c r="M104" s="50"/>
      <c r="N104" s="64"/>
      <c r="O104" s="46"/>
      <c r="P104" s="64"/>
      <c r="Q104" s="50"/>
      <c r="R104" s="46"/>
      <c r="S104" s="46"/>
      <c r="T104" s="50"/>
      <c r="U104" s="46"/>
      <c r="V104" s="46"/>
      <c r="W104" s="209"/>
      <c r="X104" s="50"/>
      <c r="Y104" s="50"/>
    </row>
    <row r="105" spans="1:25" s="66" customFormat="1" ht="11.25" hidden="1" customHeight="1" x14ac:dyDescent="0.2">
      <c r="A105" s="329">
        <v>53</v>
      </c>
      <c r="B105" s="54"/>
      <c r="C105" s="65"/>
      <c r="D105" s="56"/>
      <c r="E105" s="65"/>
      <c r="F105" s="55"/>
      <c r="G105" s="55"/>
      <c r="H105" s="55"/>
      <c r="I105" s="206"/>
      <c r="J105" s="210"/>
      <c r="K105" s="46"/>
      <c r="L105" s="46"/>
      <c r="M105" s="50"/>
      <c r="N105" s="64"/>
      <c r="O105" s="46"/>
      <c r="P105" s="64"/>
      <c r="Q105" s="50"/>
      <c r="R105" s="46"/>
      <c r="S105" s="46"/>
      <c r="T105" s="50"/>
      <c r="U105" s="46"/>
      <c r="V105" s="46"/>
      <c r="W105" s="209"/>
      <c r="X105" s="50"/>
      <c r="Y105" s="50"/>
    </row>
    <row r="106" spans="1:25" s="66" customFormat="1" ht="11.25" hidden="1" customHeight="1" x14ac:dyDescent="0.2">
      <c r="A106" s="329">
        <v>54</v>
      </c>
      <c r="B106" s="57"/>
      <c r="C106" s="67"/>
      <c r="D106" s="59"/>
      <c r="E106" s="67"/>
      <c r="F106" s="58"/>
      <c r="G106" s="58"/>
      <c r="H106" s="58"/>
      <c r="I106" s="208"/>
      <c r="J106" s="210"/>
      <c r="K106" s="46"/>
      <c r="L106" s="46"/>
      <c r="M106" s="50"/>
      <c r="N106" s="64"/>
      <c r="O106" s="46"/>
      <c r="P106" s="64"/>
      <c r="Q106" s="50"/>
      <c r="R106" s="46"/>
      <c r="S106" s="46"/>
      <c r="T106" s="50"/>
      <c r="U106" s="46"/>
      <c r="V106" s="46"/>
      <c r="W106" s="209"/>
      <c r="X106" s="50"/>
      <c r="Y106" s="50"/>
    </row>
    <row r="107" spans="1:25" s="66" customFormat="1" ht="10.5" hidden="1" customHeight="1" x14ac:dyDescent="0.2">
      <c r="A107" s="329"/>
      <c r="B107" s="68"/>
      <c r="D107" s="68"/>
      <c r="I107" s="211"/>
      <c r="J107" s="210"/>
      <c r="K107" s="46"/>
      <c r="L107" s="46"/>
      <c r="M107" s="50"/>
      <c r="N107" s="64"/>
      <c r="O107" s="46"/>
      <c r="P107" s="64"/>
      <c r="Q107" s="50"/>
      <c r="R107" s="46"/>
      <c r="S107" s="46"/>
      <c r="T107" s="50"/>
      <c r="U107" s="46"/>
      <c r="V107" s="46"/>
      <c r="W107" s="209"/>
      <c r="X107" s="50"/>
      <c r="Y107" s="50"/>
    </row>
    <row r="108" spans="1:25" s="66" customFormat="1" ht="11.25" hidden="1" customHeight="1" x14ac:dyDescent="0.2">
      <c r="A108" s="329"/>
      <c r="B108" s="71"/>
      <c r="C108" s="72"/>
      <c r="D108" s="73"/>
      <c r="E108" s="72"/>
      <c r="F108" s="72"/>
      <c r="G108" s="72"/>
      <c r="H108" s="72"/>
      <c r="I108" s="212"/>
      <c r="J108" s="210"/>
      <c r="K108" s="46"/>
      <c r="L108" s="46"/>
      <c r="M108" s="50"/>
      <c r="N108" s="64"/>
      <c r="O108" s="46"/>
      <c r="P108" s="64"/>
      <c r="Q108" s="50"/>
      <c r="R108" s="46"/>
      <c r="S108" s="46"/>
      <c r="T108" s="50"/>
      <c r="U108" s="46"/>
      <c r="V108" s="46"/>
      <c r="W108" s="209"/>
      <c r="X108" s="50"/>
      <c r="Y108" s="50"/>
    </row>
    <row r="109" spans="1:25" s="66" customFormat="1" ht="11.25" hidden="1" customHeight="1" x14ac:dyDescent="0.2">
      <c r="A109" s="329"/>
      <c r="B109" s="74"/>
      <c r="C109" s="75"/>
      <c r="D109" s="76"/>
      <c r="E109" s="75"/>
      <c r="F109" s="75"/>
      <c r="G109" s="75"/>
      <c r="H109" s="75"/>
      <c r="I109" s="213"/>
      <c r="J109" s="210"/>
      <c r="K109" s="46"/>
      <c r="L109" s="46"/>
      <c r="M109" s="50"/>
      <c r="N109" s="64"/>
      <c r="O109" s="46"/>
      <c r="P109" s="64"/>
      <c r="Q109" s="50"/>
      <c r="R109" s="46"/>
      <c r="S109" s="46"/>
      <c r="T109" s="50"/>
      <c r="U109" s="46"/>
      <c r="V109" s="46"/>
      <c r="W109" s="209"/>
      <c r="X109" s="50"/>
      <c r="Y109" s="50"/>
    </row>
    <row r="110" spans="1:25" s="66" customFormat="1" ht="11.25" hidden="1" customHeight="1" x14ac:dyDescent="0.2">
      <c r="A110" s="329"/>
      <c r="B110" s="74"/>
      <c r="C110" s="75"/>
      <c r="D110" s="76"/>
      <c r="E110" s="75"/>
      <c r="F110" s="75"/>
      <c r="G110" s="75"/>
      <c r="H110" s="75"/>
      <c r="I110" s="213"/>
      <c r="J110" s="210"/>
      <c r="K110" s="46"/>
      <c r="L110" s="46"/>
      <c r="M110" s="50"/>
      <c r="N110" s="64"/>
      <c r="O110" s="46"/>
      <c r="P110" s="64"/>
      <c r="Q110" s="50"/>
      <c r="R110" s="46"/>
      <c r="S110" s="46"/>
      <c r="T110" s="50"/>
      <c r="U110" s="46"/>
      <c r="V110" s="46"/>
      <c r="W110" s="209"/>
      <c r="X110" s="50"/>
      <c r="Y110" s="50"/>
    </row>
    <row r="111" spans="1:25" s="66" customFormat="1" ht="11.25" hidden="1" customHeight="1" x14ac:dyDescent="0.2">
      <c r="A111" s="329"/>
      <c r="B111" s="74"/>
      <c r="C111" s="75"/>
      <c r="D111" s="76"/>
      <c r="E111" s="75"/>
      <c r="F111" s="75"/>
      <c r="G111" s="75"/>
      <c r="H111" s="75"/>
      <c r="I111" s="213"/>
      <c r="J111" s="210"/>
      <c r="K111" s="46"/>
      <c r="L111" s="46"/>
      <c r="M111" s="50"/>
      <c r="N111" s="64"/>
      <c r="O111" s="46"/>
      <c r="P111" s="64"/>
      <c r="Q111" s="50"/>
      <c r="R111" s="46"/>
      <c r="S111" s="46"/>
      <c r="T111" s="50"/>
      <c r="U111" s="46"/>
      <c r="V111" s="46"/>
      <c r="W111" s="209"/>
      <c r="X111" s="50"/>
      <c r="Y111" s="50"/>
    </row>
    <row r="112" spans="1:25" s="66" customFormat="1" ht="11.25" hidden="1" customHeight="1" x14ac:dyDescent="0.2">
      <c r="A112" s="329"/>
      <c r="B112" s="74"/>
      <c r="C112" s="75"/>
      <c r="D112" s="76"/>
      <c r="E112" s="75"/>
      <c r="F112" s="75"/>
      <c r="G112" s="75"/>
      <c r="H112" s="75"/>
      <c r="I112" s="213"/>
      <c r="J112" s="210"/>
      <c r="K112" s="216"/>
      <c r="L112" s="216"/>
      <c r="M112" s="50"/>
      <c r="N112" s="64"/>
      <c r="O112" s="46"/>
      <c r="P112" s="64"/>
      <c r="Q112" s="50"/>
      <c r="R112" s="46"/>
      <c r="S112" s="46"/>
      <c r="T112" s="50"/>
      <c r="U112" s="46"/>
      <c r="V112" s="46"/>
      <c r="W112" s="209"/>
      <c r="X112" s="50"/>
      <c r="Y112" s="50"/>
    </row>
    <row r="113" spans="1:25" s="66" customFormat="1" ht="11.25" hidden="1" customHeight="1" x14ac:dyDescent="0.2">
      <c r="A113" s="329"/>
      <c r="B113" s="74"/>
      <c r="C113" s="75"/>
      <c r="D113" s="76"/>
      <c r="E113" s="75"/>
      <c r="F113" s="75"/>
      <c r="G113" s="75"/>
      <c r="H113" s="75"/>
      <c r="I113" s="213"/>
      <c r="J113" s="210"/>
      <c r="K113" s="46"/>
      <c r="L113" s="46"/>
      <c r="M113" s="50"/>
      <c r="N113" s="64"/>
      <c r="O113" s="46"/>
      <c r="P113" s="64"/>
      <c r="Q113" s="50"/>
      <c r="R113" s="46"/>
      <c r="S113" s="46"/>
      <c r="T113" s="50"/>
      <c r="U113" s="46"/>
      <c r="V113" s="46"/>
      <c r="W113" s="209"/>
      <c r="X113" s="50"/>
      <c r="Y113" s="50"/>
    </row>
    <row r="114" spans="1:25" s="66" customFormat="1" ht="11.25" hidden="1" customHeight="1" x14ac:dyDescent="0.2">
      <c r="A114" s="329"/>
      <c r="B114" s="74"/>
      <c r="C114" s="75"/>
      <c r="D114" s="76"/>
      <c r="E114" s="75"/>
      <c r="F114" s="75"/>
      <c r="G114" s="75"/>
      <c r="H114" s="75"/>
      <c r="I114" s="213"/>
      <c r="J114" s="210"/>
      <c r="K114" s="46"/>
      <c r="L114" s="46"/>
      <c r="M114" s="50"/>
      <c r="N114" s="64"/>
      <c r="O114" s="46"/>
      <c r="P114" s="64"/>
      <c r="Q114" s="50"/>
      <c r="R114" s="46"/>
      <c r="S114" s="46"/>
      <c r="T114" s="50"/>
      <c r="U114" s="46"/>
      <c r="V114" s="46"/>
      <c r="W114" s="209"/>
      <c r="X114" s="50"/>
      <c r="Y114" s="50"/>
    </row>
    <row r="115" spans="1:25" s="66" customFormat="1" ht="11.25" hidden="1" customHeight="1" x14ac:dyDescent="0.2">
      <c r="A115" s="329"/>
      <c r="B115" s="74"/>
      <c r="C115" s="75"/>
      <c r="D115" s="76"/>
      <c r="E115" s="75"/>
      <c r="F115" s="75"/>
      <c r="G115" s="75"/>
      <c r="H115" s="75"/>
      <c r="I115" s="213"/>
      <c r="J115" s="210"/>
      <c r="K115" s="46"/>
      <c r="L115" s="46"/>
      <c r="M115" s="50"/>
      <c r="N115" s="64"/>
      <c r="O115" s="46"/>
      <c r="P115" s="64"/>
      <c r="Q115" s="50"/>
      <c r="R115" s="46"/>
      <c r="S115" s="46"/>
      <c r="T115" s="50"/>
      <c r="U115" s="46"/>
      <c r="V115" s="46"/>
      <c r="W115" s="209"/>
      <c r="X115" s="50"/>
      <c r="Y115" s="50"/>
    </row>
    <row r="116" spans="1:25" s="66" customFormat="1" ht="11.25" hidden="1" customHeight="1" x14ac:dyDescent="0.2">
      <c r="A116" s="329"/>
      <c r="B116" s="74"/>
      <c r="C116" s="75"/>
      <c r="D116" s="76"/>
      <c r="E116" s="75"/>
      <c r="F116" s="75"/>
      <c r="G116" s="75"/>
      <c r="H116" s="75"/>
      <c r="I116" s="213"/>
      <c r="J116" s="210"/>
      <c r="K116" s="46"/>
      <c r="L116" s="46"/>
      <c r="M116" s="50"/>
      <c r="N116" s="64"/>
      <c r="O116" s="46"/>
      <c r="P116" s="64"/>
      <c r="Q116" s="50"/>
      <c r="R116" s="46"/>
      <c r="S116" s="46"/>
      <c r="T116" s="50"/>
      <c r="U116" s="46"/>
      <c r="V116" s="46"/>
      <c r="W116" s="209"/>
      <c r="X116" s="50"/>
      <c r="Y116" s="50"/>
    </row>
    <row r="117" spans="1:25" s="66" customFormat="1" ht="11.25" hidden="1" customHeight="1" x14ac:dyDescent="0.2">
      <c r="A117" s="329"/>
      <c r="B117" s="77"/>
      <c r="C117" s="78"/>
      <c r="D117" s="79"/>
      <c r="E117" s="78"/>
      <c r="F117" s="78"/>
      <c r="G117" s="78"/>
      <c r="H117" s="78"/>
      <c r="I117" s="215"/>
      <c r="J117" s="210"/>
      <c r="K117" s="46"/>
      <c r="L117" s="46"/>
      <c r="M117" s="50"/>
      <c r="N117" s="64"/>
      <c r="O117" s="46"/>
      <c r="P117" s="64"/>
      <c r="Q117" s="50"/>
      <c r="R117" s="46"/>
      <c r="S117" s="46"/>
      <c r="T117" s="50"/>
      <c r="U117" s="46"/>
      <c r="V117" s="46"/>
      <c r="W117" s="209"/>
      <c r="X117" s="50"/>
      <c r="Y117" s="50"/>
    </row>
    <row r="118" spans="1:25" s="66" customFormat="1" ht="10.5" hidden="1" customHeight="1" x14ac:dyDescent="0.2">
      <c r="A118" s="329"/>
      <c r="B118" s="68"/>
      <c r="D118" s="68"/>
      <c r="I118" s="211"/>
      <c r="J118" s="210"/>
      <c r="K118" s="46"/>
      <c r="L118" s="46"/>
      <c r="M118" s="50"/>
      <c r="N118" s="64"/>
      <c r="O118" s="46"/>
      <c r="P118" s="64"/>
      <c r="Q118" s="50"/>
      <c r="R118" s="46"/>
      <c r="S118" s="46"/>
      <c r="T118" s="50"/>
      <c r="U118" s="46"/>
      <c r="V118" s="46"/>
      <c r="W118" s="209"/>
      <c r="X118" s="50"/>
      <c r="Y118" s="50"/>
    </row>
    <row r="119" spans="1:25" s="66" customFormat="1" ht="11.25" hidden="1" customHeight="1" x14ac:dyDescent="0.2">
      <c r="A119" s="329"/>
      <c r="B119" s="47"/>
      <c r="C119" s="69"/>
      <c r="D119" s="49"/>
      <c r="E119" s="69"/>
      <c r="F119" s="48"/>
      <c r="G119" s="48"/>
      <c r="H119" s="48"/>
      <c r="I119" s="205"/>
      <c r="J119" s="210"/>
      <c r="K119" s="46"/>
      <c r="L119" s="46"/>
      <c r="M119" s="50"/>
      <c r="N119" s="64"/>
      <c r="O119" s="46"/>
      <c r="P119" s="64"/>
      <c r="Q119" s="50"/>
      <c r="R119" s="46"/>
      <c r="S119" s="46"/>
      <c r="T119" s="50"/>
      <c r="U119" s="46"/>
      <c r="V119" s="46"/>
      <c r="W119" s="209"/>
      <c r="X119" s="50"/>
      <c r="Y119" s="50"/>
    </row>
    <row r="120" spans="1:25" s="66" customFormat="1" ht="11.25" hidden="1" customHeight="1" x14ac:dyDescent="0.2">
      <c r="A120" s="329"/>
      <c r="B120" s="54"/>
      <c r="C120" s="65"/>
      <c r="D120" s="56"/>
      <c r="E120" s="65"/>
      <c r="F120" s="55"/>
      <c r="G120" s="55"/>
      <c r="H120" s="55"/>
      <c r="I120" s="206"/>
      <c r="J120" s="210"/>
      <c r="K120" s="46"/>
      <c r="L120" s="46"/>
      <c r="M120" s="50"/>
      <c r="N120" s="64"/>
      <c r="O120" s="46"/>
      <c r="P120" s="64"/>
      <c r="Q120" s="50"/>
      <c r="R120" s="46"/>
      <c r="S120" s="46"/>
      <c r="T120" s="50"/>
      <c r="U120" s="46"/>
      <c r="V120" s="46"/>
      <c r="W120" s="209"/>
      <c r="X120" s="50"/>
      <c r="Y120" s="50"/>
    </row>
    <row r="121" spans="1:25" s="66" customFormat="1" ht="11.25" hidden="1" customHeight="1" x14ac:dyDescent="0.2">
      <c r="A121" s="329"/>
      <c r="B121" s="54"/>
      <c r="C121" s="65"/>
      <c r="D121" s="56"/>
      <c r="E121" s="65"/>
      <c r="F121" s="55"/>
      <c r="G121" s="55"/>
      <c r="H121" s="55"/>
      <c r="I121" s="206"/>
      <c r="J121" s="210"/>
      <c r="K121" s="46"/>
      <c r="L121" s="46"/>
      <c r="M121" s="50"/>
      <c r="N121" s="64"/>
      <c r="O121" s="46"/>
      <c r="P121" s="64"/>
      <c r="Q121" s="50"/>
      <c r="R121" s="46"/>
      <c r="S121" s="46"/>
      <c r="T121" s="50"/>
      <c r="U121" s="46"/>
      <c r="V121" s="46"/>
      <c r="W121" s="209"/>
      <c r="X121" s="50"/>
      <c r="Y121" s="50"/>
    </row>
    <row r="122" spans="1:25" s="66" customFormat="1" ht="11.25" hidden="1" customHeight="1" x14ac:dyDescent="0.2">
      <c r="A122" s="329"/>
      <c r="B122" s="54"/>
      <c r="C122" s="65"/>
      <c r="D122" s="56"/>
      <c r="E122" s="65"/>
      <c r="F122" s="55"/>
      <c r="G122" s="55"/>
      <c r="H122" s="55"/>
      <c r="I122" s="206"/>
      <c r="J122" s="210"/>
      <c r="K122" s="46"/>
      <c r="L122" s="46"/>
      <c r="M122" s="50"/>
      <c r="N122" s="64"/>
      <c r="O122" s="46"/>
      <c r="P122" s="64"/>
      <c r="Q122" s="50"/>
      <c r="R122" s="46"/>
      <c r="S122" s="46"/>
      <c r="T122" s="50"/>
      <c r="U122" s="46"/>
      <c r="V122" s="46"/>
      <c r="W122" s="209"/>
      <c r="X122" s="50"/>
      <c r="Y122" s="50"/>
    </row>
    <row r="123" spans="1:25" s="66" customFormat="1" ht="11.25" hidden="1" customHeight="1" thickBot="1" x14ac:dyDescent="0.25">
      <c r="A123" s="329"/>
      <c r="B123" s="54"/>
      <c r="C123" s="65"/>
      <c r="D123" s="56"/>
      <c r="E123" s="65"/>
      <c r="F123" s="55"/>
      <c r="G123" s="55"/>
      <c r="H123" s="55"/>
      <c r="I123" s="206"/>
      <c r="J123" s="210"/>
      <c r="K123" s="46"/>
      <c r="L123" s="46"/>
      <c r="M123" s="50"/>
      <c r="N123" s="64"/>
      <c r="O123" s="46"/>
      <c r="P123" s="64"/>
      <c r="Q123" s="50"/>
      <c r="R123" s="46"/>
      <c r="S123" s="46"/>
      <c r="T123" s="50"/>
      <c r="U123" s="46"/>
      <c r="V123" s="46"/>
      <c r="W123" s="209"/>
      <c r="X123" s="50"/>
      <c r="Y123" s="50"/>
    </row>
    <row r="124" spans="1:25" s="66" customFormat="1" ht="11.25" hidden="1" customHeight="1" thickBot="1" x14ac:dyDescent="0.25">
      <c r="A124" s="329"/>
      <c r="B124" s="54"/>
      <c r="C124" s="65"/>
      <c r="D124" s="56"/>
      <c r="E124" s="65"/>
      <c r="F124" s="55"/>
      <c r="G124" s="55"/>
      <c r="H124" s="55"/>
      <c r="I124" s="206"/>
      <c r="J124" s="210"/>
      <c r="K124" s="217"/>
      <c r="L124" s="46"/>
      <c r="M124" s="50"/>
      <c r="N124" s="64"/>
      <c r="O124" s="46"/>
      <c r="P124" s="64"/>
      <c r="Q124" s="50"/>
      <c r="R124" s="46"/>
      <c r="S124" s="46"/>
      <c r="T124" s="50"/>
      <c r="U124" s="46"/>
      <c r="V124" s="46"/>
      <c r="W124" s="209"/>
      <c r="X124" s="50"/>
      <c r="Y124" s="50"/>
    </row>
    <row r="125" spans="1:25" s="66" customFormat="1" ht="11.25" hidden="1" customHeight="1" x14ac:dyDescent="0.2">
      <c r="A125" s="329"/>
      <c r="B125" s="54"/>
      <c r="C125" s="65"/>
      <c r="D125" s="56"/>
      <c r="E125" s="65"/>
      <c r="F125" s="55"/>
      <c r="G125" s="55"/>
      <c r="H125" s="55"/>
      <c r="I125" s="206"/>
      <c r="J125" s="210"/>
      <c r="K125" s="46"/>
      <c r="L125" s="46"/>
      <c r="M125" s="50"/>
      <c r="N125" s="64"/>
      <c r="O125" s="46"/>
      <c r="P125" s="64"/>
      <c r="Q125" s="50"/>
      <c r="R125" s="46"/>
      <c r="S125" s="46"/>
      <c r="T125" s="50"/>
      <c r="U125" s="46"/>
      <c r="V125" s="46"/>
      <c r="W125" s="209"/>
      <c r="X125" s="50"/>
      <c r="Y125" s="50"/>
    </row>
    <row r="126" spans="1:25" s="66" customFormat="1" ht="11.25" hidden="1" customHeight="1" x14ac:dyDescent="0.2">
      <c r="A126" s="329"/>
      <c r="B126" s="54"/>
      <c r="C126" s="65"/>
      <c r="D126" s="56"/>
      <c r="E126" s="65"/>
      <c r="F126" s="55"/>
      <c r="G126" s="55"/>
      <c r="H126" s="55"/>
      <c r="I126" s="206"/>
      <c r="J126" s="210"/>
      <c r="K126" s="46"/>
      <c r="L126" s="46"/>
      <c r="M126" s="50"/>
      <c r="N126" s="64"/>
      <c r="O126" s="46"/>
      <c r="P126" s="64"/>
      <c r="Q126" s="50"/>
      <c r="R126" s="46"/>
      <c r="S126" s="46"/>
      <c r="T126" s="50"/>
      <c r="U126" s="46"/>
      <c r="V126" s="46"/>
      <c r="W126" s="209"/>
      <c r="X126" s="50"/>
      <c r="Y126" s="50"/>
    </row>
    <row r="127" spans="1:25" s="66" customFormat="1" ht="11.25" hidden="1" customHeight="1" x14ac:dyDescent="0.2">
      <c r="A127" s="329"/>
      <c r="B127" s="54"/>
      <c r="C127" s="65"/>
      <c r="D127" s="56"/>
      <c r="E127" s="65"/>
      <c r="F127" s="55"/>
      <c r="G127" s="55"/>
      <c r="H127" s="55"/>
      <c r="I127" s="206"/>
      <c r="J127" s="210"/>
      <c r="K127" s="46"/>
      <c r="L127" s="46"/>
      <c r="M127" s="50"/>
      <c r="N127" s="64"/>
      <c r="O127" s="46"/>
      <c r="P127" s="64"/>
      <c r="Q127" s="50"/>
      <c r="R127" s="46"/>
      <c r="S127" s="46"/>
      <c r="T127" s="50"/>
      <c r="U127" s="46"/>
      <c r="V127" s="46"/>
      <c r="W127" s="209"/>
      <c r="X127" s="50"/>
      <c r="Y127" s="50"/>
    </row>
    <row r="128" spans="1:25" s="66" customFormat="1" ht="11.25" hidden="1" customHeight="1" x14ac:dyDescent="0.2">
      <c r="A128" s="329"/>
      <c r="B128" s="57"/>
      <c r="C128" s="67"/>
      <c r="D128" s="59"/>
      <c r="E128" s="67"/>
      <c r="F128" s="58"/>
      <c r="G128" s="58"/>
      <c r="H128" s="58"/>
      <c r="I128" s="208"/>
      <c r="J128" s="210"/>
      <c r="K128" s="46"/>
      <c r="L128" s="46"/>
      <c r="M128" s="50"/>
      <c r="N128" s="64"/>
      <c r="O128" s="46"/>
      <c r="P128" s="64"/>
      <c r="Q128" s="50"/>
      <c r="R128" s="46"/>
      <c r="S128" s="46"/>
      <c r="T128" s="50"/>
      <c r="U128" s="46"/>
      <c r="V128" s="46"/>
      <c r="W128" s="209"/>
      <c r="X128" s="50"/>
      <c r="Y128" s="50"/>
    </row>
    <row r="129" spans="1:25" s="66" customFormat="1" ht="10.5" hidden="1" customHeight="1" x14ac:dyDescent="0.2">
      <c r="A129" s="329"/>
      <c r="B129" s="68"/>
      <c r="D129" s="68"/>
      <c r="I129" s="211"/>
      <c r="J129" s="210"/>
      <c r="K129" s="46"/>
      <c r="L129" s="46"/>
      <c r="M129" s="50"/>
      <c r="N129" s="64"/>
      <c r="O129" s="46"/>
      <c r="P129" s="64"/>
      <c r="Q129" s="50"/>
      <c r="R129" s="46"/>
      <c r="S129" s="46"/>
      <c r="T129" s="50"/>
      <c r="U129" s="46"/>
      <c r="V129" s="46"/>
      <c r="W129" s="209"/>
      <c r="X129" s="50"/>
      <c r="Y129" s="50"/>
    </row>
    <row r="130" spans="1:25" s="66" customFormat="1" ht="11.25" hidden="1" customHeight="1" x14ac:dyDescent="0.2">
      <c r="A130" s="329"/>
      <c r="B130" s="47"/>
      <c r="C130" s="69"/>
      <c r="D130" s="49"/>
      <c r="E130" s="69"/>
      <c r="F130" s="48"/>
      <c r="G130" s="48"/>
      <c r="H130" s="48"/>
      <c r="I130" s="205"/>
      <c r="J130" s="210"/>
      <c r="K130" s="46"/>
      <c r="L130" s="46"/>
      <c r="M130" s="50"/>
      <c r="N130" s="64"/>
      <c r="O130" s="46"/>
      <c r="P130" s="64"/>
      <c r="Q130" s="50"/>
      <c r="R130" s="46"/>
      <c r="S130" s="46"/>
      <c r="T130" s="50"/>
      <c r="U130" s="46"/>
      <c r="V130" s="46"/>
      <c r="W130" s="209"/>
      <c r="X130" s="50"/>
      <c r="Y130" s="50"/>
    </row>
    <row r="131" spans="1:25" s="66" customFormat="1" ht="11.25" hidden="1" customHeight="1" x14ac:dyDescent="0.2">
      <c r="A131" s="329"/>
      <c r="B131" s="54"/>
      <c r="C131" s="65"/>
      <c r="D131" s="56"/>
      <c r="E131" s="65"/>
      <c r="F131" s="55"/>
      <c r="G131" s="55"/>
      <c r="H131" s="55"/>
      <c r="I131" s="206"/>
      <c r="J131" s="210"/>
      <c r="K131" s="46"/>
      <c r="L131" s="46"/>
      <c r="M131" s="50"/>
      <c r="N131" s="64"/>
      <c r="O131" s="46"/>
      <c r="P131" s="64"/>
      <c r="Q131" s="50"/>
      <c r="R131" s="46"/>
      <c r="S131" s="46"/>
      <c r="T131" s="50"/>
      <c r="U131" s="46"/>
      <c r="V131" s="46"/>
      <c r="W131" s="209"/>
      <c r="X131" s="50"/>
      <c r="Y131" s="50"/>
    </row>
    <row r="132" spans="1:25" s="66" customFormat="1" ht="11.25" hidden="1" customHeight="1" x14ac:dyDescent="0.2">
      <c r="A132" s="329"/>
      <c r="B132" s="54"/>
      <c r="C132" s="65"/>
      <c r="D132" s="56"/>
      <c r="E132" s="65"/>
      <c r="F132" s="55"/>
      <c r="G132" s="55"/>
      <c r="H132" s="55"/>
      <c r="I132" s="206"/>
      <c r="J132" s="210"/>
      <c r="K132" s="46"/>
      <c r="L132" s="46"/>
      <c r="M132" s="50"/>
      <c r="N132" s="64"/>
      <c r="O132" s="46"/>
      <c r="P132" s="64"/>
      <c r="Q132" s="50"/>
      <c r="R132" s="46"/>
      <c r="S132" s="46"/>
      <c r="T132" s="50"/>
      <c r="U132" s="46"/>
      <c r="V132" s="46"/>
      <c r="W132" s="209"/>
      <c r="X132" s="50"/>
      <c r="Y132" s="50"/>
    </row>
    <row r="133" spans="1:25" s="66" customFormat="1" ht="11.25" hidden="1" customHeight="1" thickBot="1" x14ac:dyDescent="0.25">
      <c r="A133" s="329"/>
      <c r="B133" s="54"/>
      <c r="C133" s="65"/>
      <c r="D133" s="56"/>
      <c r="E133" s="65"/>
      <c r="F133" s="55"/>
      <c r="G133" s="55"/>
      <c r="H133" s="55"/>
      <c r="I133" s="206"/>
      <c r="J133" s="210"/>
      <c r="K133" s="46"/>
      <c r="L133" s="46"/>
      <c r="M133" s="50"/>
      <c r="N133" s="64"/>
      <c r="O133" s="46"/>
      <c r="P133" s="64"/>
      <c r="Q133" s="50"/>
      <c r="R133" s="46"/>
      <c r="S133" s="46"/>
      <c r="T133" s="50"/>
      <c r="U133" s="46"/>
      <c r="V133" s="46"/>
      <c r="W133" s="209"/>
      <c r="X133" s="50"/>
      <c r="Y133" s="50"/>
    </row>
    <row r="134" spans="1:25" s="66" customFormat="1" ht="11.25" hidden="1" customHeight="1" thickBot="1" x14ac:dyDescent="0.25">
      <c r="A134" s="329"/>
      <c r="B134" s="54"/>
      <c r="C134" s="65"/>
      <c r="D134" s="56"/>
      <c r="E134" s="65"/>
      <c r="F134" s="55"/>
      <c r="G134" s="55"/>
      <c r="H134" s="55"/>
      <c r="I134" s="206"/>
      <c r="J134" s="210"/>
      <c r="K134" s="217"/>
      <c r="L134" s="46"/>
      <c r="M134" s="50"/>
      <c r="N134" s="64"/>
      <c r="O134" s="46"/>
      <c r="P134" s="64"/>
      <c r="Q134" s="50"/>
      <c r="R134" s="46"/>
      <c r="S134" s="46"/>
      <c r="T134" s="50"/>
      <c r="U134" s="46"/>
      <c r="V134" s="46"/>
      <c r="W134" s="209"/>
      <c r="X134" s="50"/>
      <c r="Y134" s="50"/>
    </row>
    <row r="135" spans="1:25" s="66" customFormat="1" ht="11.25" hidden="1" customHeight="1" x14ac:dyDescent="0.2">
      <c r="A135" s="329"/>
      <c r="B135" s="54"/>
      <c r="C135" s="65"/>
      <c r="D135" s="56"/>
      <c r="E135" s="65"/>
      <c r="F135" s="55"/>
      <c r="G135" s="55"/>
      <c r="H135" s="55"/>
      <c r="I135" s="206"/>
      <c r="J135" s="210"/>
      <c r="K135" s="46"/>
      <c r="L135" s="46"/>
      <c r="M135" s="50"/>
      <c r="N135" s="64"/>
      <c r="O135" s="46"/>
      <c r="P135" s="64"/>
      <c r="Q135" s="50"/>
      <c r="R135" s="46"/>
      <c r="S135" s="46"/>
      <c r="T135" s="50"/>
      <c r="U135" s="46"/>
      <c r="V135" s="46"/>
      <c r="W135" s="209"/>
      <c r="X135" s="50"/>
      <c r="Y135" s="50"/>
    </row>
    <row r="136" spans="1:25" s="66" customFormat="1" ht="11.25" hidden="1" customHeight="1" x14ac:dyDescent="0.2">
      <c r="A136" s="329"/>
      <c r="B136" s="54"/>
      <c r="C136" s="65"/>
      <c r="D136" s="56"/>
      <c r="E136" s="65"/>
      <c r="F136" s="55"/>
      <c r="G136" s="55"/>
      <c r="H136" s="55"/>
      <c r="I136" s="206"/>
      <c r="J136" s="210"/>
      <c r="K136" s="46"/>
      <c r="L136" s="46"/>
      <c r="M136" s="50"/>
      <c r="N136" s="64"/>
      <c r="O136" s="46"/>
      <c r="P136" s="64"/>
      <c r="Q136" s="50"/>
      <c r="R136" s="46"/>
      <c r="S136" s="46"/>
      <c r="T136" s="50"/>
      <c r="U136" s="46"/>
      <c r="V136" s="46"/>
      <c r="W136" s="209"/>
      <c r="X136" s="50"/>
      <c r="Y136" s="50"/>
    </row>
    <row r="137" spans="1:25" s="66" customFormat="1" ht="11.25" hidden="1" customHeight="1" x14ac:dyDescent="0.2">
      <c r="A137" s="329"/>
      <c r="B137" s="54"/>
      <c r="C137" s="65"/>
      <c r="D137" s="56"/>
      <c r="E137" s="65"/>
      <c r="F137" s="55"/>
      <c r="G137" s="55"/>
      <c r="H137" s="55"/>
      <c r="I137" s="206"/>
      <c r="J137" s="210"/>
      <c r="K137" s="46"/>
      <c r="L137" s="46"/>
      <c r="M137" s="50"/>
      <c r="N137" s="64"/>
      <c r="O137" s="46"/>
      <c r="P137" s="64"/>
      <c r="Q137" s="50"/>
      <c r="R137" s="46"/>
      <c r="S137" s="46"/>
      <c r="T137" s="50"/>
      <c r="U137" s="46"/>
      <c r="V137" s="46"/>
      <c r="W137" s="209"/>
      <c r="X137" s="50"/>
      <c r="Y137" s="50"/>
    </row>
    <row r="138" spans="1:25" s="66" customFormat="1" ht="11.25" hidden="1" customHeight="1" x14ac:dyDescent="0.2">
      <c r="A138" s="329"/>
      <c r="B138" s="54"/>
      <c r="C138" s="65"/>
      <c r="D138" s="56"/>
      <c r="E138" s="65"/>
      <c r="F138" s="55"/>
      <c r="G138" s="55"/>
      <c r="H138" s="55"/>
      <c r="I138" s="206"/>
      <c r="J138" s="210"/>
      <c r="K138" s="46"/>
      <c r="L138" s="46"/>
      <c r="M138" s="50"/>
      <c r="N138" s="64"/>
      <c r="O138" s="46"/>
      <c r="P138" s="64"/>
      <c r="Q138" s="50"/>
      <c r="R138" s="46"/>
      <c r="S138" s="46"/>
      <c r="T138" s="50"/>
      <c r="U138" s="46"/>
      <c r="V138" s="46"/>
      <c r="W138" s="209"/>
      <c r="X138" s="50"/>
      <c r="Y138" s="50"/>
    </row>
    <row r="139" spans="1:25" s="66" customFormat="1" ht="11.25" hidden="1" customHeight="1" x14ac:dyDescent="0.2">
      <c r="A139" s="329"/>
      <c r="B139" s="57"/>
      <c r="C139" s="67"/>
      <c r="D139" s="59"/>
      <c r="E139" s="67"/>
      <c r="F139" s="58"/>
      <c r="G139" s="58"/>
      <c r="H139" s="58"/>
      <c r="I139" s="208"/>
      <c r="J139" s="210"/>
      <c r="K139" s="46"/>
      <c r="L139" s="46"/>
      <c r="M139" s="50"/>
      <c r="N139" s="64"/>
      <c r="O139" s="46"/>
      <c r="P139" s="64"/>
      <c r="Q139" s="50"/>
      <c r="R139" s="46"/>
      <c r="S139" s="46"/>
      <c r="T139" s="50"/>
      <c r="U139" s="46"/>
      <c r="V139" s="46"/>
      <c r="W139" s="209"/>
      <c r="X139" s="50"/>
      <c r="Y139" s="50"/>
    </row>
    <row r="140" spans="1:25" s="66" customFormat="1" ht="10.5" hidden="1" customHeight="1" x14ac:dyDescent="0.2">
      <c r="A140" s="329"/>
      <c r="I140" s="210"/>
      <c r="J140" s="210"/>
      <c r="K140" s="46"/>
      <c r="L140" s="46"/>
      <c r="M140" s="50"/>
      <c r="N140" s="64"/>
      <c r="O140" s="46"/>
      <c r="P140" s="64"/>
      <c r="Q140" s="50"/>
      <c r="R140" s="46"/>
      <c r="S140" s="46"/>
      <c r="T140" s="50"/>
      <c r="U140" s="46"/>
      <c r="V140" s="46"/>
      <c r="W140" s="209"/>
      <c r="X140" s="50"/>
      <c r="Y140" s="50"/>
    </row>
    <row r="141" spans="1:25" s="66" customFormat="1" ht="11.25" hidden="1" customHeight="1" x14ac:dyDescent="0.2">
      <c r="A141" s="329"/>
      <c r="B141" s="47"/>
      <c r="C141" s="69"/>
      <c r="D141" s="49"/>
      <c r="E141" s="69"/>
      <c r="F141" s="48"/>
      <c r="G141" s="48"/>
      <c r="H141" s="48"/>
      <c r="I141" s="205"/>
      <c r="J141" s="210"/>
      <c r="K141" s="46"/>
      <c r="L141" s="46"/>
      <c r="M141" s="50"/>
      <c r="N141" s="64"/>
      <c r="O141" s="46"/>
      <c r="P141" s="64"/>
      <c r="Q141" s="50"/>
      <c r="R141" s="46"/>
      <c r="S141" s="46"/>
      <c r="T141" s="50"/>
      <c r="U141" s="46"/>
      <c r="V141" s="46"/>
      <c r="W141" s="209"/>
      <c r="X141" s="50"/>
      <c r="Y141" s="50"/>
    </row>
    <row r="142" spans="1:25" s="66" customFormat="1" ht="11.25" hidden="1" customHeight="1" x14ac:dyDescent="0.2">
      <c r="A142" s="329"/>
      <c r="B142" s="54"/>
      <c r="C142" s="65"/>
      <c r="D142" s="56"/>
      <c r="E142" s="65"/>
      <c r="F142" s="55"/>
      <c r="G142" s="55"/>
      <c r="H142" s="55"/>
      <c r="I142" s="206"/>
      <c r="J142" s="210"/>
      <c r="K142" s="46"/>
      <c r="L142" s="46"/>
      <c r="M142" s="50"/>
      <c r="N142" s="64"/>
      <c r="O142" s="46"/>
      <c r="P142" s="64"/>
      <c r="Q142" s="50"/>
      <c r="R142" s="46"/>
      <c r="S142" s="46"/>
      <c r="T142" s="50"/>
      <c r="U142" s="46"/>
      <c r="V142" s="46"/>
      <c r="W142" s="209"/>
      <c r="X142" s="50"/>
      <c r="Y142" s="50"/>
    </row>
    <row r="143" spans="1:25" s="66" customFormat="1" ht="11.25" hidden="1" customHeight="1" x14ac:dyDescent="0.2">
      <c r="A143" s="329"/>
      <c r="B143" s="54"/>
      <c r="C143" s="65"/>
      <c r="D143" s="56"/>
      <c r="E143" s="65"/>
      <c r="F143" s="55"/>
      <c r="G143" s="55"/>
      <c r="H143" s="55"/>
      <c r="I143" s="206"/>
      <c r="J143" s="210"/>
      <c r="K143" s="46"/>
      <c r="L143" s="46"/>
      <c r="M143" s="50"/>
      <c r="N143" s="64"/>
      <c r="O143" s="46"/>
      <c r="P143" s="64"/>
      <c r="Q143" s="50"/>
      <c r="R143" s="46"/>
      <c r="S143" s="46"/>
      <c r="T143" s="50"/>
      <c r="U143" s="46"/>
      <c r="V143" s="46"/>
      <c r="W143" s="209"/>
      <c r="X143" s="50"/>
      <c r="Y143" s="50"/>
    </row>
    <row r="144" spans="1:25" s="66" customFormat="1" ht="11.25" hidden="1" customHeight="1" x14ac:dyDescent="0.2">
      <c r="A144" s="329"/>
      <c r="B144" s="54"/>
      <c r="C144" s="65"/>
      <c r="D144" s="56"/>
      <c r="E144" s="65"/>
      <c r="F144" s="55"/>
      <c r="G144" s="55"/>
      <c r="H144" s="55"/>
      <c r="I144" s="206"/>
      <c r="J144" s="210"/>
      <c r="K144" s="46"/>
      <c r="L144" s="46"/>
      <c r="M144" s="50"/>
      <c r="N144" s="64"/>
      <c r="O144" s="46"/>
      <c r="P144" s="64"/>
      <c r="Q144" s="50"/>
      <c r="R144" s="46"/>
      <c r="S144" s="46"/>
      <c r="T144" s="50"/>
      <c r="U144" s="46"/>
      <c r="V144" s="46"/>
      <c r="W144" s="209"/>
      <c r="X144" s="50"/>
      <c r="Y144" s="50"/>
    </row>
    <row r="145" spans="1:25" s="66" customFormat="1" ht="11.25" hidden="1" customHeight="1" thickBot="1" x14ac:dyDescent="0.25">
      <c r="A145" s="329"/>
      <c r="B145" s="54"/>
      <c r="C145" s="65"/>
      <c r="D145" s="56"/>
      <c r="E145" s="65"/>
      <c r="F145" s="55"/>
      <c r="G145" s="55"/>
      <c r="H145" s="55"/>
      <c r="I145" s="206"/>
      <c r="J145" s="210"/>
      <c r="K145" s="46"/>
      <c r="L145" s="46"/>
      <c r="M145" s="50"/>
      <c r="N145" s="64"/>
      <c r="O145" s="46"/>
      <c r="P145" s="64"/>
      <c r="Q145" s="50"/>
      <c r="R145" s="46"/>
      <c r="S145" s="46"/>
      <c r="T145" s="50"/>
      <c r="U145" s="46"/>
      <c r="V145" s="46"/>
      <c r="W145" s="209"/>
      <c r="X145" s="50"/>
      <c r="Y145" s="50"/>
    </row>
    <row r="146" spans="1:25" s="66" customFormat="1" ht="11.25" hidden="1" customHeight="1" thickBot="1" x14ac:dyDescent="0.25">
      <c r="A146" s="329"/>
      <c r="B146" s="54"/>
      <c r="C146" s="65"/>
      <c r="D146" s="56"/>
      <c r="E146" s="65"/>
      <c r="F146" s="55"/>
      <c r="G146" s="55"/>
      <c r="H146" s="55"/>
      <c r="I146" s="206"/>
      <c r="J146" s="210"/>
      <c r="K146" s="217"/>
      <c r="L146" s="268"/>
      <c r="M146" s="50"/>
      <c r="N146" s="64"/>
      <c r="O146" s="46"/>
      <c r="P146" s="64"/>
      <c r="Q146" s="50"/>
      <c r="R146" s="46"/>
      <c r="S146" s="46"/>
      <c r="T146" s="50"/>
      <c r="U146" s="46"/>
      <c r="V146" s="46"/>
      <c r="W146" s="209"/>
      <c r="X146" s="50"/>
      <c r="Y146" s="50"/>
    </row>
    <row r="147" spans="1:25" s="66" customFormat="1" ht="11.25" hidden="1" customHeight="1" x14ac:dyDescent="0.2">
      <c r="A147" s="329"/>
      <c r="B147" s="54"/>
      <c r="C147" s="65"/>
      <c r="D147" s="56"/>
      <c r="E147" s="65"/>
      <c r="F147" s="55"/>
      <c r="G147" s="55"/>
      <c r="H147" s="55"/>
      <c r="I147" s="206"/>
      <c r="J147" s="210"/>
      <c r="K147" s="210"/>
      <c r="L147" s="46"/>
      <c r="M147" s="50"/>
      <c r="N147" s="64"/>
      <c r="O147" s="46"/>
      <c r="P147" s="64"/>
      <c r="Q147" s="50"/>
      <c r="R147" s="46"/>
      <c r="S147" s="46"/>
      <c r="T147" s="50"/>
      <c r="U147" s="46"/>
      <c r="V147" s="46"/>
      <c r="W147" s="209"/>
      <c r="X147" s="50"/>
      <c r="Y147" s="50"/>
    </row>
    <row r="148" spans="1:25" s="66" customFormat="1" ht="11.25" hidden="1" customHeight="1" x14ac:dyDescent="0.2">
      <c r="A148" s="329"/>
      <c r="B148" s="54"/>
      <c r="C148" s="65"/>
      <c r="D148" s="56"/>
      <c r="E148" s="65"/>
      <c r="F148" s="55"/>
      <c r="G148" s="55"/>
      <c r="H148" s="55"/>
      <c r="I148" s="206"/>
      <c r="J148" s="210"/>
      <c r="K148" s="46"/>
      <c r="L148" s="46"/>
      <c r="M148" s="50"/>
      <c r="N148" s="64"/>
      <c r="O148" s="46"/>
      <c r="P148" s="64"/>
      <c r="Q148" s="50"/>
      <c r="R148" s="46"/>
      <c r="S148" s="46"/>
      <c r="T148" s="50"/>
      <c r="U148" s="46"/>
      <c r="V148" s="46"/>
      <c r="W148" s="209"/>
      <c r="X148" s="50"/>
      <c r="Y148" s="50"/>
    </row>
    <row r="149" spans="1:25" s="66" customFormat="1" ht="11.25" hidden="1" customHeight="1" x14ac:dyDescent="0.2">
      <c r="A149" s="329"/>
      <c r="B149" s="54"/>
      <c r="C149" s="65"/>
      <c r="D149" s="56"/>
      <c r="E149" s="65"/>
      <c r="F149" s="55"/>
      <c r="G149" s="55"/>
      <c r="H149" s="55"/>
      <c r="I149" s="206"/>
      <c r="J149" s="210"/>
      <c r="K149" s="46"/>
      <c r="L149" s="46"/>
      <c r="M149" s="50"/>
      <c r="N149" s="64"/>
      <c r="O149" s="46"/>
      <c r="P149" s="64"/>
      <c r="Q149" s="50"/>
      <c r="R149" s="46"/>
      <c r="S149" s="46"/>
      <c r="T149" s="50"/>
      <c r="U149" s="46"/>
      <c r="V149" s="46"/>
      <c r="W149" s="209"/>
      <c r="X149" s="50"/>
      <c r="Y149" s="50"/>
    </row>
    <row r="150" spans="1:25" s="66" customFormat="1" ht="11.25" hidden="1" customHeight="1" x14ac:dyDescent="0.2">
      <c r="A150" s="329"/>
      <c r="B150" s="57"/>
      <c r="C150" s="67"/>
      <c r="D150" s="59"/>
      <c r="E150" s="67"/>
      <c r="F150" s="58"/>
      <c r="G150" s="58"/>
      <c r="H150" s="58"/>
      <c r="I150" s="208"/>
      <c r="J150" s="210"/>
      <c r="K150" s="46"/>
      <c r="L150" s="46"/>
      <c r="M150" s="50"/>
      <c r="N150" s="64"/>
      <c r="O150" s="46"/>
      <c r="P150" s="64"/>
      <c r="Q150" s="50"/>
      <c r="R150" s="46"/>
      <c r="S150" s="46"/>
      <c r="T150" s="50"/>
      <c r="U150" s="46"/>
      <c r="V150" s="46"/>
      <c r="W150" s="209"/>
      <c r="X150" s="50"/>
      <c r="Y150" s="50"/>
    </row>
    <row r="151" spans="1:25" s="66" customFormat="1" ht="10.5" hidden="1" customHeight="1" x14ac:dyDescent="0.2">
      <c r="A151" s="329"/>
      <c r="I151" s="210"/>
      <c r="J151" s="210"/>
      <c r="K151" s="46"/>
      <c r="L151" s="46"/>
      <c r="M151" s="50"/>
      <c r="N151" s="64"/>
      <c r="O151" s="46"/>
      <c r="P151" s="64"/>
      <c r="Q151" s="50"/>
      <c r="R151" s="46"/>
      <c r="S151" s="46"/>
      <c r="T151" s="50"/>
      <c r="U151" s="46"/>
      <c r="V151" s="46"/>
      <c r="W151" s="209"/>
      <c r="X151" s="50"/>
      <c r="Y151" s="50"/>
    </row>
    <row r="152" spans="1:25" s="66" customFormat="1" ht="10.5" hidden="1" customHeight="1" x14ac:dyDescent="0.2">
      <c r="A152" s="329"/>
      <c r="B152" s="47"/>
      <c r="C152" s="69"/>
      <c r="D152" s="49"/>
      <c r="E152" s="69"/>
      <c r="F152" s="48"/>
      <c r="G152" s="48"/>
      <c r="H152" s="48"/>
      <c r="I152" s="205"/>
      <c r="J152" s="210"/>
      <c r="K152" s="46"/>
      <c r="L152" s="46"/>
      <c r="M152" s="50"/>
      <c r="N152" s="64"/>
      <c r="O152" s="46"/>
      <c r="P152" s="64"/>
      <c r="Q152" s="50"/>
      <c r="R152" s="46"/>
      <c r="S152" s="46"/>
      <c r="T152" s="50"/>
      <c r="U152" s="46"/>
      <c r="V152" s="46"/>
      <c r="W152" s="209"/>
      <c r="X152" s="50"/>
      <c r="Y152" s="50"/>
    </row>
    <row r="153" spans="1:25" s="66" customFormat="1" ht="10.5" hidden="1" customHeight="1" x14ac:dyDescent="0.2">
      <c r="A153" s="329"/>
      <c r="B153" s="54"/>
      <c r="C153" s="65"/>
      <c r="D153" s="56"/>
      <c r="E153" s="65"/>
      <c r="F153" s="55"/>
      <c r="G153" s="55"/>
      <c r="H153" s="55"/>
      <c r="I153" s="206"/>
      <c r="J153" s="210"/>
      <c r="K153" s="46"/>
      <c r="L153" s="46"/>
      <c r="M153" s="50"/>
      <c r="N153" s="64"/>
      <c r="O153" s="46"/>
      <c r="P153" s="64"/>
      <c r="Q153" s="50"/>
      <c r="R153" s="46"/>
      <c r="S153" s="46"/>
      <c r="T153" s="50"/>
      <c r="U153" s="46"/>
      <c r="V153" s="46"/>
      <c r="W153" s="209"/>
      <c r="X153" s="50"/>
      <c r="Y153" s="50"/>
    </row>
    <row r="154" spans="1:25" s="66" customFormat="1" ht="10.5" hidden="1" customHeight="1" x14ac:dyDescent="0.2">
      <c r="A154" s="329"/>
      <c r="B154" s="54"/>
      <c r="C154" s="65"/>
      <c r="D154" s="56"/>
      <c r="E154" s="65"/>
      <c r="F154" s="55"/>
      <c r="G154" s="55"/>
      <c r="H154" s="55"/>
      <c r="I154" s="206"/>
      <c r="J154" s="210"/>
      <c r="K154" s="46"/>
      <c r="L154" s="46"/>
      <c r="M154" s="50"/>
      <c r="N154" s="64"/>
      <c r="O154" s="46"/>
      <c r="P154" s="64"/>
      <c r="Q154" s="50"/>
      <c r="R154" s="46"/>
      <c r="S154" s="46"/>
      <c r="T154" s="50"/>
      <c r="U154" s="46"/>
      <c r="V154" s="46"/>
      <c r="W154" s="209"/>
      <c r="X154" s="50"/>
      <c r="Y154" s="50"/>
    </row>
    <row r="155" spans="1:25" s="66" customFormat="1" ht="10.5" hidden="1" customHeight="1" x14ac:dyDescent="0.2">
      <c r="A155" s="329"/>
      <c r="B155" s="54"/>
      <c r="C155" s="65"/>
      <c r="D155" s="56"/>
      <c r="E155" s="65"/>
      <c r="F155" s="55"/>
      <c r="G155" s="55"/>
      <c r="H155" s="55"/>
      <c r="I155" s="206"/>
      <c r="J155" s="210"/>
      <c r="K155" s="46"/>
      <c r="L155" s="46"/>
      <c r="M155" s="50"/>
      <c r="N155" s="64"/>
      <c r="O155" s="46"/>
      <c r="P155" s="64"/>
      <c r="Q155" s="50"/>
      <c r="R155" s="46"/>
      <c r="S155" s="46"/>
      <c r="T155" s="50"/>
      <c r="U155" s="46"/>
      <c r="V155" s="46"/>
      <c r="W155" s="209"/>
      <c r="X155" s="50"/>
      <c r="Y155" s="50"/>
    </row>
    <row r="156" spans="1:25" s="66" customFormat="1" ht="10.5" hidden="1" customHeight="1" thickBot="1" x14ac:dyDescent="0.25">
      <c r="A156" s="329"/>
      <c r="B156" s="54"/>
      <c r="C156" s="65"/>
      <c r="D156" s="56"/>
      <c r="E156" s="65"/>
      <c r="F156" s="55"/>
      <c r="G156" s="55"/>
      <c r="H156" s="55"/>
      <c r="I156" s="206"/>
      <c r="J156" s="210"/>
      <c r="K156" s="46"/>
      <c r="L156" s="46"/>
      <c r="M156" s="50"/>
      <c r="N156" s="64"/>
      <c r="O156" s="46"/>
      <c r="P156" s="64"/>
      <c r="Q156" s="50"/>
      <c r="R156" s="46"/>
      <c r="S156" s="46"/>
      <c r="T156" s="50"/>
      <c r="U156" s="46"/>
      <c r="V156" s="46"/>
      <c r="W156" s="209"/>
      <c r="X156" s="50"/>
      <c r="Y156" s="50"/>
    </row>
    <row r="157" spans="1:25" s="66" customFormat="1" ht="10.5" hidden="1" customHeight="1" thickBot="1" x14ac:dyDescent="0.25">
      <c r="A157" s="329"/>
      <c r="B157" s="54"/>
      <c r="C157" s="65"/>
      <c r="D157" s="56"/>
      <c r="E157" s="65"/>
      <c r="F157" s="55"/>
      <c r="G157" s="55"/>
      <c r="H157" s="55"/>
      <c r="I157" s="206"/>
      <c r="J157" s="210"/>
      <c r="K157" s="217"/>
      <c r="L157" s="268"/>
      <c r="M157" s="50"/>
      <c r="N157" s="64"/>
      <c r="O157" s="46"/>
      <c r="P157" s="64"/>
      <c r="Q157" s="50"/>
      <c r="R157" s="46"/>
      <c r="S157" s="46"/>
      <c r="T157" s="50"/>
      <c r="U157" s="46"/>
      <c r="V157" s="46"/>
      <c r="W157" s="209"/>
      <c r="X157" s="50"/>
      <c r="Y157" s="50"/>
    </row>
    <row r="158" spans="1:25" s="66" customFormat="1" ht="10.5" hidden="1" customHeight="1" x14ac:dyDescent="0.2">
      <c r="A158" s="329"/>
      <c r="B158" s="54"/>
      <c r="C158" s="65"/>
      <c r="D158" s="56"/>
      <c r="E158" s="65"/>
      <c r="F158" s="55"/>
      <c r="G158" s="55"/>
      <c r="H158" s="55"/>
      <c r="I158" s="206"/>
      <c r="J158" s="210"/>
      <c r="K158" s="210"/>
      <c r="L158" s="46"/>
      <c r="M158" s="50"/>
      <c r="N158" s="64"/>
      <c r="O158" s="46"/>
      <c r="P158" s="64"/>
      <c r="Q158" s="50"/>
      <c r="R158" s="46"/>
      <c r="S158" s="46"/>
      <c r="T158" s="50"/>
      <c r="U158" s="46"/>
      <c r="V158" s="46"/>
      <c r="W158" s="209"/>
      <c r="X158" s="50"/>
      <c r="Y158" s="50"/>
    </row>
    <row r="159" spans="1:25" s="66" customFormat="1" ht="10.5" hidden="1" customHeight="1" x14ac:dyDescent="0.2">
      <c r="A159" s="329"/>
      <c r="B159" s="54"/>
      <c r="C159" s="65"/>
      <c r="D159" s="56"/>
      <c r="E159" s="65"/>
      <c r="F159" s="55"/>
      <c r="G159" s="55"/>
      <c r="H159" s="55"/>
      <c r="I159" s="206"/>
      <c r="J159" s="210"/>
      <c r="K159" s="46"/>
      <c r="L159" s="46"/>
      <c r="M159" s="50"/>
      <c r="N159" s="64"/>
      <c r="O159" s="46"/>
      <c r="P159" s="64"/>
      <c r="Q159" s="50"/>
      <c r="R159" s="46"/>
      <c r="S159" s="46"/>
      <c r="T159" s="50"/>
      <c r="U159" s="46"/>
      <c r="V159" s="46"/>
      <c r="W159" s="209"/>
      <c r="X159" s="50"/>
      <c r="Y159" s="50"/>
    </row>
    <row r="160" spans="1:25" s="66" customFormat="1" ht="10.5" hidden="1" customHeight="1" x14ac:dyDescent="0.2">
      <c r="A160" s="329"/>
      <c r="B160" s="54"/>
      <c r="C160" s="65"/>
      <c r="D160" s="56"/>
      <c r="E160" s="65"/>
      <c r="F160" s="55"/>
      <c r="G160" s="55"/>
      <c r="H160" s="55"/>
      <c r="I160" s="206"/>
      <c r="J160" s="210"/>
      <c r="K160" s="46"/>
      <c r="L160" s="46"/>
      <c r="M160" s="50"/>
      <c r="N160" s="64"/>
      <c r="O160" s="46"/>
      <c r="P160" s="64"/>
      <c r="Q160" s="50"/>
      <c r="R160" s="46"/>
      <c r="S160" s="46"/>
      <c r="T160" s="50"/>
      <c r="U160" s="46"/>
      <c r="V160" s="46"/>
      <c r="W160" s="209"/>
      <c r="X160" s="50"/>
      <c r="Y160" s="50"/>
    </row>
    <row r="161" spans="1:25" s="66" customFormat="1" ht="10.5" hidden="1" customHeight="1" x14ac:dyDescent="0.2">
      <c r="A161" s="329"/>
      <c r="B161" s="57"/>
      <c r="C161" s="67"/>
      <c r="D161" s="59"/>
      <c r="E161" s="67"/>
      <c r="F161" s="58"/>
      <c r="G161" s="58"/>
      <c r="H161" s="58"/>
      <c r="I161" s="208"/>
      <c r="J161" s="210"/>
      <c r="K161" s="46"/>
      <c r="L161" s="46"/>
      <c r="M161" s="50"/>
      <c r="N161" s="64"/>
      <c r="O161" s="46"/>
      <c r="P161" s="64"/>
      <c r="Q161" s="50"/>
      <c r="R161" s="46"/>
      <c r="S161" s="46"/>
      <c r="T161" s="50"/>
      <c r="U161" s="46"/>
      <c r="V161" s="46"/>
      <c r="W161" s="209"/>
      <c r="X161" s="50"/>
      <c r="Y161" s="50"/>
    </row>
    <row r="162" spans="1:25" s="66" customFormat="1" ht="10.5" hidden="1" customHeight="1" x14ac:dyDescent="0.2">
      <c r="A162" s="329"/>
      <c r="I162" s="210"/>
      <c r="J162" s="210"/>
      <c r="K162" s="46"/>
      <c r="L162" s="46"/>
      <c r="M162" s="50"/>
      <c r="N162" s="64"/>
      <c r="O162" s="46"/>
      <c r="P162" s="64"/>
      <c r="Q162" s="50"/>
      <c r="R162" s="46"/>
      <c r="S162" s="46"/>
      <c r="T162" s="50"/>
      <c r="U162" s="46"/>
      <c r="V162" s="46"/>
      <c r="W162" s="209"/>
      <c r="X162" s="50"/>
      <c r="Y162" s="50"/>
    </row>
    <row r="163" spans="1:25" s="66" customFormat="1" ht="10.5" hidden="1" customHeight="1" x14ac:dyDescent="0.2">
      <c r="A163" s="329"/>
      <c r="B163" s="47"/>
      <c r="C163" s="69"/>
      <c r="D163" s="49"/>
      <c r="E163" s="69"/>
      <c r="F163" s="48"/>
      <c r="G163" s="48"/>
      <c r="H163" s="48"/>
      <c r="I163" s="205"/>
      <c r="J163" s="210"/>
      <c r="K163" s="46"/>
      <c r="L163" s="46"/>
      <c r="M163" s="50"/>
      <c r="N163" s="64"/>
      <c r="O163" s="46"/>
      <c r="P163" s="64"/>
      <c r="Q163" s="50"/>
      <c r="R163" s="46"/>
      <c r="S163" s="46"/>
      <c r="T163" s="50"/>
      <c r="U163" s="46"/>
      <c r="V163" s="46"/>
      <c r="W163" s="209"/>
      <c r="X163" s="50"/>
      <c r="Y163" s="50"/>
    </row>
    <row r="164" spans="1:25" s="66" customFormat="1" ht="10.5" hidden="1" customHeight="1" x14ac:dyDescent="0.2">
      <c r="A164" s="329"/>
      <c r="B164" s="54"/>
      <c r="C164" s="65"/>
      <c r="D164" s="56"/>
      <c r="E164" s="65"/>
      <c r="F164" s="55"/>
      <c r="G164" s="55"/>
      <c r="H164" s="55"/>
      <c r="I164" s="206"/>
      <c r="J164" s="210"/>
      <c r="K164" s="46"/>
      <c r="L164" s="46"/>
      <c r="M164" s="50"/>
      <c r="N164" s="64"/>
      <c r="O164" s="46"/>
      <c r="P164" s="64"/>
      <c r="Q164" s="50"/>
      <c r="R164" s="46"/>
      <c r="S164" s="46"/>
      <c r="T164" s="50"/>
      <c r="U164" s="46"/>
      <c r="V164" s="46"/>
      <c r="W164" s="209"/>
      <c r="X164" s="50"/>
      <c r="Y164" s="50"/>
    </row>
    <row r="165" spans="1:25" s="66" customFormat="1" ht="10.5" hidden="1" customHeight="1" x14ac:dyDescent="0.2">
      <c r="A165" s="329"/>
      <c r="B165" s="54"/>
      <c r="C165" s="65"/>
      <c r="D165" s="56"/>
      <c r="E165" s="65"/>
      <c r="F165" s="55"/>
      <c r="G165" s="55"/>
      <c r="H165" s="55"/>
      <c r="I165" s="206"/>
      <c r="J165" s="210"/>
      <c r="K165" s="46"/>
      <c r="L165" s="46"/>
      <c r="M165" s="50"/>
      <c r="N165" s="64"/>
      <c r="O165" s="46"/>
      <c r="P165" s="64"/>
      <c r="Q165" s="50"/>
      <c r="R165" s="46"/>
      <c r="S165" s="46"/>
      <c r="T165" s="50"/>
      <c r="U165" s="46"/>
      <c r="V165" s="46"/>
      <c r="W165" s="209"/>
      <c r="X165" s="50"/>
      <c r="Y165" s="50"/>
    </row>
    <row r="166" spans="1:25" s="66" customFormat="1" ht="10.5" hidden="1" customHeight="1" x14ac:dyDescent="0.2">
      <c r="A166" s="329"/>
      <c r="B166" s="54"/>
      <c r="C166" s="65"/>
      <c r="D166" s="56"/>
      <c r="E166" s="65"/>
      <c r="F166" s="55"/>
      <c r="G166" s="55"/>
      <c r="H166" s="55"/>
      <c r="I166" s="206"/>
      <c r="J166" s="210"/>
      <c r="K166" s="46"/>
      <c r="L166" s="46"/>
      <c r="M166" s="50"/>
      <c r="N166" s="64"/>
      <c r="O166" s="46"/>
      <c r="P166" s="64"/>
      <c r="Q166" s="50"/>
      <c r="R166" s="46"/>
      <c r="S166" s="46"/>
      <c r="T166" s="50"/>
      <c r="U166" s="46"/>
      <c r="V166" s="46"/>
      <c r="W166" s="209"/>
      <c r="X166" s="50"/>
      <c r="Y166" s="50"/>
    </row>
    <row r="167" spans="1:25" s="66" customFormat="1" ht="10.5" hidden="1" customHeight="1" thickBot="1" x14ac:dyDescent="0.25">
      <c r="A167" s="329"/>
      <c r="B167" s="54"/>
      <c r="C167" s="65"/>
      <c r="D167" s="56"/>
      <c r="E167" s="65"/>
      <c r="F167" s="55"/>
      <c r="G167" s="55"/>
      <c r="H167" s="55"/>
      <c r="I167" s="206"/>
      <c r="J167" s="210"/>
      <c r="K167" s="46"/>
      <c r="L167" s="46"/>
      <c r="M167" s="50"/>
      <c r="N167" s="64"/>
      <c r="O167" s="46"/>
      <c r="P167" s="64"/>
      <c r="Q167" s="50"/>
      <c r="R167" s="46"/>
      <c r="S167" s="46"/>
      <c r="T167" s="50"/>
      <c r="U167" s="46"/>
      <c r="V167" s="46"/>
      <c r="W167" s="209"/>
      <c r="X167" s="50"/>
      <c r="Y167" s="50"/>
    </row>
    <row r="168" spans="1:25" s="66" customFormat="1" ht="10.5" hidden="1" customHeight="1" thickBot="1" x14ac:dyDescent="0.25">
      <c r="A168" s="329"/>
      <c r="B168" s="54"/>
      <c r="C168" s="65"/>
      <c r="D168" s="56"/>
      <c r="E168" s="65"/>
      <c r="F168" s="55"/>
      <c r="G168" s="55"/>
      <c r="H168" s="55"/>
      <c r="I168" s="206"/>
      <c r="J168" s="210"/>
      <c r="K168" s="217"/>
      <c r="L168" s="46"/>
      <c r="M168" s="50"/>
      <c r="N168" s="64"/>
      <c r="O168" s="46"/>
      <c r="P168" s="64"/>
      <c r="Q168" s="50"/>
      <c r="R168" s="46"/>
      <c r="S168" s="46"/>
      <c r="T168" s="50"/>
      <c r="U168" s="46"/>
      <c r="V168" s="46"/>
      <c r="W168" s="209"/>
      <c r="X168" s="50"/>
      <c r="Y168" s="50"/>
    </row>
    <row r="169" spans="1:25" s="66" customFormat="1" ht="10.5" hidden="1" customHeight="1" x14ac:dyDescent="0.2">
      <c r="A169" s="329"/>
      <c r="B169" s="54"/>
      <c r="C169" s="65"/>
      <c r="D169" s="56"/>
      <c r="E169" s="65"/>
      <c r="F169" s="55"/>
      <c r="G169" s="55"/>
      <c r="H169" s="55"/>
      <c r="I169" s="206"/>
      <c r="J169" s="210"/>
      <c r="K169" s="210"/>
      <c r="L169" s="46"/>
      <c r="M169" s="50"/>
      <c r="N169" s="64"/>
      <c r="O169" s="46"/>
      <c r="P169" s="64"/>
      <c r="Q169" s="50"/>
      <c r="R169" s="46"/>
      <c r="S169" s="46"/>
      <c r="T169" s="50"/>
      <c r="U169" s="46"/>
      <c r="V169" s="46"/>
      <c r="W169" s="209"/>
      <c r="X169" s="50"/>
      <c r="Y169" s="50"/>
    </row>
    <row r="170" spans="1:25" s="66" customFormat="1" ht="10.5" hidden="1" customHeight="1" x14ac:dyDescent="0.2">
      <c r="A170" s="329"/>
      <c r="B170" s="54"/>
      <c r="C170" s="65"/>
      <c r="D170" s="56"/>
      <c r="E170" s="65"/>
      <c r="F170" s="55"/>
      <c r="G170" s="55"/>
      <c r="H170" s="55"/>
      <c r="I170" s="206"/>
      <c r="J170" s="210"/>
      <c r="K170" s="46"/>
      <c r="L170" s="46"/>
      <c r="M170" s="50"/>
      <c r="N170" s="64"/>
      <c r="O170" s="46"/>
      <c r="P170" s="64"/>
      <c r="Q170" s="50"/>
      <c r="R170" s="46"/>
      <c r="S170" s="46"/>
      <c r="T170" s="50"/>
      <c r="U170" s="46"/>
      <c r="V170" s="46"/>
      <c r="W170" s="209"/>
      <c r="X170" s="50"/>
      <c r="Y170" s="50"/>
    </row>
    <row r="171" spans="1:25" s="66" customFormat="1" ht="10.5" hidden="1" customHeight="1" x14ac:dyDescent="0.2">
      <c r="A171" s="329"/>
      <c r="B171" s="54"/>
      <c r="C171" s="65"/>
      <c r="D171" s="56"/>
      <c r="E171" s="65"/>
      <c r="F171" s="55"/>
      <c r="G171" s="55"/>
      <c r="H171" s="55"/>
      <c r="I171" s="206"/>
      <c r="J171" s="210"/>
      <c r="K171" s="46"/>
      <c r="L171" s="46"/>
      <c r="M171" s="50"/>
      <c r="N171" s="64"/>
      <c r="O171" s="46"/>
      <c r="P171" s="64"/>
      <c r="Q171" s="50"/>
      <c r="R171" s="46"/>
      <c r="S171" s="46"/>
      <c r="T171" s="50"/>
      <c r="U171" s="46"/>
      <c r="V171" s="46"/>
      <c r="W171" s="209"/>
      <c r="X171" s="50"/>
      <c r="Y171" s="50"/>
    </row>
    <row r="172" spans="1:25" s="66" customFormat="1" ht="10.5" hidden="1" customHeight="1" x14ac:dyDescent="0.2">
      <c r="A172" s="329"/>
      <c r="B172" s="57"/>
      <c r="C172" s="67"/>
      <c r="D172" s="59"/>
      <c r="E172" s="67"/>
      <c r="F172" s="58"/>
      <c r="G172" s="58"/>
      <c r="H172" s="58"/>
      <c r="I172" s="208"/>
      <c r="J172" s="210"/>
      <c r="K172" s="46"/>
      <c r="L172" s="46"/>
      <c r="M172" s="50"/>
      <c r="N172" s="64"/>
      <c r="O172" s="46"/>
      <c r="P172" s="64"/>
      <c r="Q172" s="50"/>
      <c r="R172" s="46"/>
      <c r="S172" s="46"/>
      <c r="T172" s="50"/>
      <c r="U172" s="46"/>
      <c r="V172" s="46"/>
      <c r="W172" s="209"/>
      <c r="X172" s="50"/>
      <c r="Y172" s="50"/>
    </row>
    <row r="173" spans="1:25" s="66" customFormat="1" ht="10.5" hidden="1" customHeight="1" x14ac:dyDescent="0.2">
      <c r="A173" s="329"/>
      <c r="I173" s="210"/>
      <c r="J173" s="210"/>
      <c r="K173" s="46"/>
      <c r="L173" s="46"/>
      <c r="M173" s="50"/>
      <c r="N173" s="64"/>
      <c r="O173" s="46"/>
      <c r="P173" s="64"/>
      <c r="Q173" s="50"/>
      <c r="R173" s="46"/>
      <c r="S173" s="46"/>
      <c r="T173" s="50"/>
      <c r="U173" s="46"/>
      <c r="V173" s="46"/>
      <c r="W173" s="209"/>
      <c r="X173" s="50"/>
      <c r="Y173" s="50"/>
    </row>
    <row r="174" spans="1:25" s="66" customFormat="1" ht="10.5" hidden="1" customHeight="1" x14ac:dyDescent="0.2">
      <c r="A174" s="329"/>
      <c r="B174" s="47"/>
      <c r="C174" s="48"/>
      <c r="D174" s="49"/>
      <c r="E174" s="48"/>
      <c r="F174" s="48"/>
      <c r="G174" s="48"/>
      <c r="H174" s="48"/>
      <c r="I174" s="205"/>
      <c r="J174" s="210"/>
      <c r="K174" s="46"/>
      <c r="L174" s="46"/>
      <c r="M174" s="50"/>
      <c r="N174" s="64"/>
      <c r="O174" s="46"/>
      <c r="P174" s="64"/>
      <c r="Q174" s="50"/>
      <c r="R174" s="46"/>
      <c r="S174" s="46"/>
      <c r="T174" s="50"/>
      <c r="U174" s="46"/>
      <c r="V174" s="46"/>
      <c r="W174" s="209"/>
      <c r="X174" s="50"/>
      <c r="Y174" s="50"/>
    </row>
    <row r="175" spans="1:25" s="66" customFormat="1" ht="10.5" hidden="1" customHeight="1" x14ac:dyDescent="0.2">
      <c r="A175" s="329"/>
      <c r="B175" s="54"/>
      <c r="C175" s="55"/>
      <c r="D175" s="56"/>
      <c r="E175" s="55"/>
      <c r="F175" s="55"/>
      <c r="G175" s="55"/>
      <c r="H175" s="55"/>
      <c r="I175" s="206"/>
      <c r="J175" s="210"/>
      <c r="K175" s="46"/>
      <c r="L175" s="46"/>
      <c r="M175" s="50"/>
      <c r="N175" s="64"/>
      <c r="O175" s="46"/>
      <c r="P175" s="64"/>
      <c r="Q175" s="50"/>
      <c r="R175" s="46"/>
      <c r="S175" s="46"/>
      <c r="T175" s="50"/>
      <c r="U175" s="46"/>
      <c r="V175" s="46"/>
      <c r="W175" s="209"/>
      <c r="X175" s="50"/>
      <c r="Y175" s="50"/>
    </row>
    <row r="176" spans="1:25" s="66" customFormat="1" ht="10.5" hidden="1" customHeight="1" x14ac:dyDescent="0.2">
      <c r="A176" s="329"/>
      <c r="B176" s="54"/>
      <c r="C176" s="55"/>
      <c r="D176" s="56"/>
      <c r="E176" s="55"/>
      <c r="F176" s="55"/>
      <c r="G176" s="55"/>
      <c r="H176" s="55"/>
      <c r="I176" s="206"/>
      <c r="J176" s="210"/>
      <c r="K176" s="46"/>
      <c r="L176" s="46"/>
      <c r="M176" s="50"/>
      <c r="N176" s="64"/>
      <c r="O176" s="46"/>
      <c r="P176" s="64"/>
      <c r="Q176" s="50"/>
      <c r="R176" s="46"/>
      <c r="S176" s="46"/>
      <c r="T176" s="50"/>
      <c r="U176" s="46"/>
      <c r="V176" s="46"/>
      <c r="W176" s="209"/>
      <c r="X176" s="50"/>
      <c r="Y176" s="50"/>
    </row>
    <row r="177" spans="1:25" s="66" customFormat="1" ht="10.5" hidden="1" customHeight="1" x14ac:dyDescent="0.2">
      <c r="A177" s="329"/>
      <c r="B177" s="54"/>
      <c r="C177" s="55"/>
      <c r="D177" s="56"/>
      <c r="E177" s="55"/>
      <c r="F177" s="55"/>
      <c r="G177" s="55"/>
      <c r="H177" s="55"/>
      <c r="I177" s="206"/>
      <c r="J177" s="210"/>
      <c r="K177" s="46"/>
      <c r="L177" s="46"/>
      <c r="M177" s="50"/>
      <c r="N177" s="64"/>
      <c r="O177" s="46"/>
      <c r="P177" s="64"/>
      <c r="Q177" s="50"/>
      <c r="R177" s="46"/>
      <c r="S177" s="46"/>
      <c r="T177" s="50"/>
      <c r="U177" s="46"/>
      <c r="V177" s="46"/>
      <c r="W177" s="209"/>
      <c r="X177" s="50"/>
      <c r="Y177" s="50"/>
    </row>
    <row r="178" spans="1:25" s="66" customFormat="1" ht="10.5" hidden="1" customHeight="1" thickBot="1" x14ac:dyDescent="0.25">
      <c r="A178" s="329"/>
      <c r="B178" s="54"/>
      <c r="C178" s="55"/>
      <c r="D178" s="56"/>
      <c r="E178" s="55"/>
      <c r="F178" s="55"/>
      <c r="G178" s="55"/>
      <c r="H178" s="55"/>
      <c r="I178" s="206"/>
      <c r="J178" s="210"/>
      <c r="K178" s="46"/>
      <c r="L178" s="46"/>
      <c r="M178" s="50"/>
      <c r="N178" s="64"/>
      <c r="O178" s="46"/>
      <c r="P178" s="64"/>
      <c r="Q178" s="50"/>
      <c r="R178" s="46"/>
      <c r="S178" s="46"/>
      <c r="T178" s="50"/>
      <c r="U178" s="46"/>
      <c r="V178" s="46"/>
      <c r="W178" s="209"/>
      <c r="X178" s="50"/>
      <c r="Y178" s="50"/>
    </row>
    <row r="179" spans="1:25" s="66" customFormat="1" ht="10.5" hidden="1" customHeight="1" thickBot="1" x14ac:dyDescent="0.25">
      <c r="A179" s="329"/>
      <c r="B179" s="54"/>
      <c r="C179" s="55"/>
      <c r="D179" s="56"/>
      <c r="E179" s="55"/>
      <c r="F179" s="55"/>
      <c r="G179" s="55"/>
      <c r="H179" s="55"/>
      <c r="I179" s="206"/>
      <c r="J179" s="210"/>
      <c r="K179" s="217"/>
      <c r="L179" s="46"/>
      <c r="M179" s="50"/>
      <c r="N179" s="64"/>
      <c r="O179" s="46"/>
      <c r="P179" s="64"/>
      <c r="Q179" s="50"/>
      <c r="R179" s="46"/>
      <c r="S179" s="46"/>
      <c r="T179" s="50"/>
      <c r="U179" s="46"/>
      <c r="V179" s="46"/>
      <c r="W179" s="209"/>
      <c r="X179" s="50"/>
      <c r="Y179" s="50"/>
    </row>
    <row r="180" spans="1:25" s="66" customFormat="1" ht="10.5" hidden="1" customHeight="1" x14ac:dyDescent="0.2">
      <c r="A180" s="329"/>
      <c r="B180" s="54"/>
      <c r="C180" s="55"/>
      <c r="D180" s="56"/>
      <c r="E180" s="55"/>
      <c r="F180" s="55"/>
      <c r="G180" s="55"/>
      <c r="H180" s="55"/>
      <c r="I180" s="206"/>
      <c r="J180" s="210"/>
      <c r="K180" s="210"/>
      <c r="L180" s="46"/>
      <c r="M180" s="50"/>
      <c r="N180" s="64"/>
      <c r="O180" s="46"/>
      <c r="P180" s="64"/>
      <c r="Q180" s="50"/>
      <c r="R180" s="46"/>
      <c r="S180" s="46"/>
      <c r="T180" s="50"/>
      <c r="U180" s="46"/>
      <c r="V180" s="46"/>
      <c r="W180" s="209"/>
      <c r="X180" s="50"/>
      <c r="Y180" s="50"/>
    </row>
    <row r="181" spans="1:25" s="66" customFormat="1" ht="10.5" hidden="1" customHeight="1" x14ac:dyDescent="0.2">
      <c r="A181" s="329"/>
      <c r="B181" s="54"/>
      <c r="C181" s="55"/>
      <c r="D181" s="56"/>
      <c r="E181" s="55"/>
      <c r="F181" s="55"/>
      <c r="G181" s="55"/>
      <c r="H181" s="55"/>
      <c r="I181" s="206"/>
      <c r="J181" s="210"/>
      <c r="K181" s="46"/>
      <c r="L181" s="46"/>
      <c r="M181" s="50"/>
      <c r="N181" s="64"/>
      <c r="O181" s="46"/>
      <c r="P181" s="64"/>
      <c r="Q181" s="50"/>
      <c r="R181" s="46"/>
      <c r="S181" s="46"/>
      <c r="T181" s="50"/>
      <c r="U181" s="46"/>
      <c r="V181" s="46"/>
      <c r="W181" s="209"/>
      <c r="X181" s="50"/>
      <c r="Y181" s="50"/>
    </row>
    <row r="182" spans="1:25" s="66" customFormat="1" ht="10.5" hidden="1" customHeight="1" x14ac:dyDescent="0.2">
      <c r="A182" s="329"/>
      <c r="B182" s="54"/>
      <c r="C182" s="55"/>
      <c r="D182" s="56"/>
      <c r="E182" s="55"/>
      <c r="F182" s="55"/>
      <c r="G182" s="55"/>
      <c r="H182" s="55"/>
      <c r="I182" s="206"/>
      <c r="J182" s="210"/>
      <c r="K182" s="46"/>
      <c r="L182" s="46"/>
      <c r="M182" s="50"/>
      <c r="N182" s="64"/>
      <c r="O182" s="46"/>
      <c r="P182" s="64"/>
      <c r="Q182" s="50"/>
      <c r="R182" s="46"/>
      <c r="S182" s="46"/>
      <c r="T182" s="50"/>
      <c r="U182" s="46"/>
      <c r="V182" s="46"/>
      <c r="W182" s="209"/>
      <c r="X182" s="50"/>
      <c r="Y182" s="50"/>
    </row>
    <row r="183" spans="1:25" s="66" customFormat="1" ht="10.5" hidden="1" customHeight="1" x14ac:dyDescent="0.2">
      <c r="A183" s="329"/>
      <c r="B183" s="57"/>
      <c r="C183" s="58"/>
      <c r="D183" s="59"/>
      <c r="E183" s="58"/>
      <c r="F183" s="58"/>
      <c r="G183" s="58"/>
      <c r="H183" s="58"/>
      <c r="I183" s="208"/>
      <c r="J183" s="210"/>
      <c r="K183" s="46"/>
      <c r="L183" s="46"/>
      <c r="M183" s="50"/>
      <c r="N183" s="64"/>
      <c r="O183" s="46"/>
      <c r="P183" s="64"/>
      <c r="Q183" s="50"/>
      <c r="R183" s="46"/>
      <c r="S183" s="46"/>
      <c r="T183" s="50"/>
      <c r="U183" s="46"/>
      <c r="V183" s="46"/>
      <c r="W183" s="209"/>
      <c r="X183" s="50"/>
      <c r="Y183" s="50"/>
    </row>
    <row r="184" spans="1:25" s="66" customFormat="1" ht="10.5" hidden="1" customHeight="1" x14ac:dyDescent="0.2">
      <c r="A184" s="329"/>
      <c r="I184" s="210"/>
      <c r="J184" s="210"/>
      <c r="K184" s="46"/>
      <c r="L184" s="46"/>
      <c r="M184" s="50"/>
      <c r="N184" s="64"/>
      <c r="O184" s="46"/>
      <c r="P184" s="64"/>
      <c r="Q184" s="50"/>
      <c r="R184" s="46"/>
      <c r="S184" s="46"/>
      <c r="T184" s="50"/>
      <c r="U184" s="46"/>
      <c r="V184" s="46"/>
      <c r="W184" s="209"/>
      <c r="X184" s="50"/>
      <c r="Y184" s="50"/>
    </row>
    <row r="185" spans="1:25" s="66" customFormat="1" ht="10.5" hidden="1" customHeight="1" x14ac:dyDescent="0.2">
      <c r="A185" s="329"/>
      <c r="B185" s="47"/>
      <c r="C185" s="69"/>
      <c r="D185" s="49"/>
      <c r="E185" s="69"/>
      <c r="F185" s="48"/>
      <c r="G185" s="48"/>
      <c r="H185" s="48"/>
      <c r="I185" s="205"/>
      <c r="J185" s="210"/>
      <c r="K185" s="46"/>
      <c r="L185" s="46"/>
      <c r="M185" s="50"/>
      <c r="N185" s="64"/>
      <c r="O185" s="46"/>
      <c r="P185" s="64"/>
      <c r="Q185" s="50"/>
      <c r="R185" s="46"/>
      <c r="S185" s="46"/>
      <c r="T185" s="50"/>
      <c r="U185" s="46"/>
      <c r="V185" s="46"/>
      <c r="W185" s="209"/>
      <c r="X185" s="50"/>
      <c r="Y185" s="50"/>
    </row>
    <row r="186" spans="1:25" s="66" customFormat="1" ht="10.5" hidden="1" customHeight="1" x14ac:dyDescent="0.2">
      <c r="A186" s="329"/>
      <c r="B186" s="54"/>
      <c r="C186" s="65"/>
      <c r="D186" s="56"/>
      <c r="E186" s="65"/>
      <c r="F186" s="55"/>
      <c r="G186" s="55"/>
      <c r="H186" s="55"/>
      <c r="I186" s="206"/>
      <c r="J186" s="210"/>
      <c r="K186" s="46"/>
      <c r="L186" s="46"/>
      <c r="M186" s="50"/>
      <c r="N186" s="64"/>
      <c r="O186" s="46"/>
      <c r="P186" s="64"/>
      <c r="Q186" s="50"/>
      <c r="R186" s="46"/>
      <c r="S186" s="46"/>
      <c r="T186" s="50"/>
      <c r="U186" s="46"/>
      <c r="V186" s="46"/>
      <c r="W186" s="209"/>
      <c r="X186" s="50"/>
      <c r="Y186" s="50"/>
    </row>
    <row r="187" spans="1:25" s="66" customFormat="1" ht="10.5" hidden="1" customHeight="1" x14ac:dyDescent="0.2">
      <c r="A187" s="329"/>
      <c r="B187" s="54"/>
      <c r="C187" s="65"/>
      <c r="D187" s="56"/>
      <c r="E187" s="65"/>
      <c r="F187" s="55"/>
      <c r="G187" s="55"/>
      <c r="H187" s="55"/>
      <c r="I187" s="206"/>
      <c r="J187" s="210"/>
      <c r="K187" s="46"/>
      <c r="L187" s="46"/>
      <c r="M187" s="50"/>
      <c r="N187" s="64"/>
      <c r="O187" s="46"/>
      <c r="P187" s="64"/>
      <c r="Q187" s="50"/>
      <c r="R187" s="46"/>
      <c r="S187" s="46"/>
      <c r="T187" s="50"/>
      <c r="U187" s="46"/>
      <c r="V187" s="46"/>
      <c r="W187" s="209"/>
      <c r="X187" s="50"/>
      <c r="Y187" s="50"/>
    </row>
    <row r="188" spans="1:25" s="66" customFormat="1" ht="10.5" hidden="1" customHeight="1" x14ac:dyDescent="0.2">
      <c r="A188" s="329"/>
      <c r="B188" s="54"/>
      <c r="C188" s="65"/>
      <c r="D188" s="56"/>
      <c r="E188" s="65"/>
      <c r="F188" s="55"/>
      <c r="G188" s="55"/>
      <c r="H188" s="55"/>
      <c r="I188" s="206"/>
      <c r="J188" s="210"/>
      <c r="K188" s="46"/>
      <c r="L188" s="46"/>
      <c r="M188" s="50"/>
      <c r="N188" s="64"/>
      <c r="O188" s="46"/>
      <c r="P188" s="64"/>
      <c r="Q188" s="50"/>
      <c r="R188" s="46"/>
      <c r="S188" s="46"/>
      <c r="T188" s="50"/>
      <c r="U188" s="46"/>
      <c r="V188" s="46"/>
      <c r="W188" s="209"/>
      <c r="X188" s="50"/>
      <c r="Y188" s="50"/>
    </row>
    <row r="189" spans="1:25" s="66" customFormat="1" ht="10.5" hidden="1" customHeight="1" x14ac:dyDescent="0.2">
      <c r="A189" s="329"/>
      <c r="B189" s="54"/>
      <c r="C189" s="65"/>
      <c r="D189" s="56"/>
      <c r="E189" s="65"/>
      <c r="F189" s="55"/>
      <c r="G189" s="55"/>
      <c r="H189" s="55"/>
      <c r="I189" s="206"/>
      <c r="J189" s="210"/>
      <c r="K189" s="46"/>
      <c r="L189" s="46"/>
      <c r="M189" s="50"/>
      <c r="N189" s="64"/>
      <c r="O189" s="46"/>
      <c r="P189" s="64"/>
      <c r="Q189" s="50"/>
      <c r="R189" s="46"/>
      <c r="S189" s="46"/>
      <c r="T189" s="50"/>
      <c r="U189" s="46"/>
      <c r="V189" s="46"/>
      <c r="W189" s="209"/>
      <c r="X189" s="50"/>
      <c r="Y189" s="50"/>
    </row>
    <row r="190" spans="1:25" s="66" customFormat="1" ht="10.5" hidden="1" customHeight="1" x14ac:dyDescent="0.2">
      <c r="A190" s="329"/>
      <c r="B190" s="54"/>
      <c r="C190" s="65"/>
      <c r="D190" s="56"/>
      <c r="E190" s="65"/>
      <c r="F190" s="55"/>
      <c r="G190" s="55"/>
      <c r="H190" s="55"/>
      <c r="I190" s="206"/>
      <c r="J190" s="210"/>
      <c r="K190" s="53"/>
      <c r="L190" s="53"/>
      <c r="M190" s="99"/>
      <c r="N190" s="100"/>
      <c r="O190" s="53"/>
      <c r="P190" s="100"/>
      <c r="Q190" s="99"/>
      <c r="R190" s="53"/>
      <c r="S190" s="53"/>
      <c r="T190" s="99"/>
      <c r="U190" s="53"/>
      <c r="V190" s="53"/>
      <c r="W190" s="61"/>
      <c r="X190" s="50"/>
      <c r="Y190" s="50"/>
    </row>
    <row r="191" spans="1:25" s="66" customFormat="1" ht="10.5" hidden="1" customHeight="1" x14ac:dyDescent="0.2">
      <c r="A191" s="329"/>
      <c r="B191" s="54"/>
      <c r="C191" s="65"/>
      <c r="D191" s="56"/>
      <c r="E191" s="65"/>
      <c r="F191" s="55"/>
      <c r="G191" s="55"/>
      <c r="H191" s="55"/>
      <c r="I191" s="206"/>
      <c r="J191" s="210"/>
      <c r="K191" s="210"/>
      <c r="L191" s="46"/>
      <c r="M191" s="50"/>
      <c r="N191" s="64"/>
      <c r="O191" s="46"/>
      <c r="P191" s="64"/>
      <c r="Q191" s="50"/>
      <c r="R191" s="46"/>
      <c r="S191" s="46"/>
      <c r="T191" s="50"/>
      <c r="U191" s="46"/>
      <c r="V191" s="46"/>
      <c r="W191" s="209"/>
      <c r="X191" s="50"/>
      <c r="Y191" s="50"/>
    </row>
    <row r="192" spans="1:25" s="66" customFormat="1" ht="10.5" hidden="1" customHeight="1" x14ac:dyDescent="0.2">
      <c r="A192" s="329"/>
      <c r="B192" s="54"/>
      <c r="C192" s="65"/>
      <c r="D192" s="56"/>
      <c r="E192" s="65"/>
      <c r="F192" s="55"/>
      <c r="G192" s="55"/>
      <c r="H192" s="55"/>
      <c r="I192" s="206"/>
      <c r="J192" s="210"/>
      <c r="K192" s="46"/>
      <c r="L192" s="46"/>
      <c r="M192" s="50"/>
      <c r="N192" s="64"/>
      <c r="O192" s="46"/>
      <c r="P192" s="64"/>
      <c r="Q192" s="50"/>
      <c r="R192" s="46"/>
      <c r="S192" s="46"/>
      <c r="T192" s="50"/>
      <c r="U192" s="46"/>
      <c r="V192" s="46"/>
      <c r="W192" s="209"/>
      <c r="X192" s="50"/>
      <c r="Y192" s="50"/>
    </row>
    <row r="193" spans="1:25" s="66" customFormat="1" ht="10.5" hidden="1" customHeight="1" x14ac:dyDescent="0.2">
      <c r="A193" s="329"/>
      <c r="B193" s="54"/>
      <c r="C193" s="65"/>
      <c r="D193" s="56"/>
      <c r="E193" s="65"/>
      <c r="F193" s="55"/>
      <c r="G193" s="55"/>
      <c r="H193" s="55"/>
      <c r="I193" s="206"/>
      <c r="J193" s="210"/>
      <c r="K193" s="46"/>
      <c r="L193" s="46"/>
      <c r="M193" s="50"/>
      <c r="N193" s="64"/>
      <c r="O193" s="46"/>
      <c r="P193" s="64"/>
      <c r="Q193" s="50"/>
      <c r="R193" s="46"/>
      <c r="S193" s="46"/>
      <c r="T193" s="50"/>
      <c r="U193" s="46"/>
      <c r="V193" s="46"/>
      <c r="W193" s="209"/>
      <c r="X193" s="50"/>
      <c r="Y193" s="50"/>
    </row>
    <row r="194" spans="1:25" s="66" customFormat="1" ht="10.5" hidden="1" customHeight="1" x14ac:dyDescent="0.2">
      <c r="A194" s="329"/>
      <c r="B194" s="57"/>
      <c r="C194" s="67"/>
      <c r="D194" s="59"/>
      <c r="E194" s="67"/>
      <c r="F194" s="58"/>
      <c r="G194" s="58"/>
      <c r="H194" s="58"/>
      <c r="I194" s="208"/>
      <c r="J194" s="210"/>
      <c r="K194" s="46"/>
      <c r="L194" s="46"/>
      <c r="M194" s="50"/>
      <c r="N194" s="64"/>
      <c r="O194" s="46"/>
      <c r="P194" s="64"/>
      <c r="Q194" s="50"/>
      <c r="R194" s="46"/>
      <c r="S194" s="46"/>
      <c r="T194" s="50"/>
      <c r="U194" s="46"/>
      <c r="V194" s="46"/>
      <c r="W194" s="209"/>
      <c r="X194" s="50"/>
      <c r="Y194" s="50"/>
    </row>
    <row r="195" spans="1:25" s="66" customFormat="1" ht="10.5" hidden="1" customHeight="1" x14ac:dyDescent="0.2">
      <c r="A195" s="329"/>
      <c r="I195" s="210"/>
      <c r="J195" s="210"/>
      <c r="K195" s="46"/>
      <c r="L195" s="46"/>
      <c r="M195" s="50"/>
      <c r="N195" s="64"/>
      <c r="O195" s="46"/>
      <c r="P195" s="64"/>
      <c r="Q195" s="50"/>
      <c r="R195" s="46"/>
      <c r="S195" s="46"/>
      <c r="T195" s="50"/>
      <c r="U195" s="46"/>
      <c r="V195" s="46"/>
      <c r="W195" s="209"/>
      <c r="X195" s="50"/>
      <c r="Y195" s="50"/>
    </row>
    <row r="196" spans="1:25" s="66" customFormat="1" ht="10.5" hidden="1" customHeight="1" x14ac:dyDescent="0.2">
      <c r="A196" s="329"/>
      <c r="B196" s="47"/>
      <c r="C196" s="69"/>
      <c r="D196" s="49"/>
      <c r="E196" s="69"/>
      <c r="F196" s="48"/>
      <c r="G196" s="48"/>
      <c r="H196" s="48"/>
      <c r="I196" s="205"/>
      <c r="J196" s="210"/>
      <c r="K196" s="46"/>
      <c r="L196" s="46"/>
      <c r="M196" s="50"/>
      <c r="N196" s="64"/>
      <c r="O196" s="46"/>
      <c r="P196" s="64"/>
      <c r="Q196" s="50"/>
      <c r="R196" s="46"/>
      <c r="S196" s="46"/>
      <c r="T196" s="50"/>
      <c r="U196" s="46"/>
      <c r="V196" s="46"/>
      <c r="W196" s="209"/>
      <c r="X196" s="50"/>
      <c r="Y196" s="50"/>
    </row>
    <row r="197" spans="1:25" s="66" customFormat="1" ht="10.5" hidden="1" customHeight="1" x14ac:dyDescent="0.2">
      <c r="A197" s="329"/>
      <c r="B197" s="54"/>
      <c r="C197" s="65"/>
      <c r="D197" s="56"/>
      <c r="E197" s="65"/>
      <c r="F197" s="70"/>
      <c r="G197" s="55"/>
      <c r="H197" s="70"/>
      <c r="I197" s="206"/>
      <c r="J197" s="210"/>
      <c r="K197" s="46"/>
      <c r="L197" s="46"/>
      <c r="M197" s="50"/>
      <c r="N197" s="64"/>
      <c r="O197" s="46"/>
      <c r="P197" s="64"/>
      <c r="Q197" s="50"/>
      <c r="R197" s="46"/>
      <c r="S197" s="46"/>
      <c r="T197" s="50"/>
      <c r="U197" s="46"/>
      <c r="V197" s="46"/>
      <c r="W197" s="209"/>
      <c r="X197" s="50"/>
      <c r="Y197" s="50"/>
    </row>
    <row r="198" spans="1:25" s="66" customFormat="1" ht="10.5" hidden="1" customHeight="1" x14ac:dyDescent="0.2">
      <c r="A198" s="329"/>
      <c r="B198" s="54"/>
      <c r="C198" s="65"/>
      <c r="D198" s="56"/>
      <c r="E198" s="65"/>
      <c r="F198" s="55"/>
      <c r="G198" s="55"/>
      <c r="H198" s="55"/>
      <c r="I198" s="206"/>
      <c r="J198" s="210"/>
      <c r="K198" s="46"/>
      <c r="L198" s="46"/>
      <c r="M198" s="50"/>
      <c r="N198" s="64"/>
      <c r="O198" s="46"/>
      <c r="P198" s="64"/>
      <c r="Q198" s="50"/>
      <c r="R198" s="46"/>
      <c r="S198" s="46"/>
      <c r="T198" s="50"/>
      <c r="U198" s="46"/>
      <c r="V198" s="46"/>
      <c r="W198" s="209"/>
      <c r="X198" s="50"/>
      <c r="Y198" s="50"/>
    </row>
    <row r="199" spans="1:25" s="66" customFormat="1" ht="10.5" hidden="1" customHeight="1" x14ac:dyDescent="0.2">
      <c r="A199" s="329"/>
      <c r="B199" s="54"/>
      <c r="C199" s="65"/>
      <c r="D199" s="56"/>
      <c r="E199" s="65"/>
      <c r="F199" s="55"/>
      <c r="G199" s="55"/>
      <c r="H199" s="55"/>
      <c r="I199" s="206"/>
      <c r="J199" s="210"/>
      <c r="K199" s="46"/>
      <c r="L199" s="46"/>
      <c r="M199" s="50"/>
      <c r="N199" s="64"/>
      <c r="O199" s="46"/>
      <c r="P199" s="64"/>
      <c r="Q199" s="50"/>
      <c r="R199" s="46"/>
      <c r="S199" s="46"/>
      <c r="T199" s="50"/>
      <c r="U199" s="46"/>
      <c r="V199" s="46"/>
      <c r="W199" s="209"/>
      <c r="X199" s="50"/>
      <c r="Y199" s="50"/>
    </row>
    <row r="200" spans="1:25" s="66" customFormat="1" ht="10.5" hidden="1" customHeight="1" thickBot="1" x14ac:dyDescent="0.25">
      <c r="A200" s="329"/>
      <c r="B200" s="54"/>
      <c r="C200" s="65"/>
      <c r="D200" s="56"/>
      <c r="E200" s="65"/>
      <c r="F200" s="55"/>
      <c r="G200" s="55"/>
      <c r="H200" s="55"/>
      <c r="I200" s="206"/>
      <c r="J200" s="210"/>
      <c r="K200" s="46"/>
      <c r="L200" s="46"/>
      <c r="M200" s="50"/>
      <c r="N200" s="64"/>
      <c r="O200" s="46"/>
      <c r="P200" s="64"/>
      <c r="Q200" s="50"/>
      <c r="R200" s="46"/>
      <c r="S200" s="46"/>
      <c r="T200" s="50"/>
      <c r="U200" s="46"/>
      <c r="V200" s="46"/>
      <c r="W200" s="209"/>
      <c r="X200" s="50"/>
      <c r="Y200" s="50"/>
    </row>
    <row r="201" spans="1:25" s="66" customFormat="1" ht="10.5" hidden="1" customHeight="1" thickBot="1" x14ac:dyDescent="0.25">
      <c r="A201" s="329"/>
      <c r="B201" s="54"/>
      <c r="C201" s="65"/>
      <c r="D201" s="56"/>
      <c r="E201" s="65"/>
      <c r="F201" s="55"/>
      <c r="G201" s="55"/>
      <c r="H201" s="55"/>
      <c r="I201" s="206"/>
      <c r="J201" s="210"/>
      <c r="K201" s="217"/>
      <c r="L201" s="268"/>
      <c r="M201" s="50"/>
      <c r="N201" s="64"/>
      <c r="O201" s="46"/>
      <c r="P201" s="64"/>
      <c r="Q201" s="50"/>
      <c r="R201" s="46"/>
      <c r="S201" s="46"/>
      <c r="T201" s="50"/>
      <c r="U201" s="46"/>
      <c r="V201" s="46"/>
      <c r="W201" s="209"/>
      <c r="X201" s="50"/>
      <c r="Y201" s="50"/>
    </row>
    <row r="202" spans="1:25" s="66" customFormat="1" ht="10.5" hidden="1" customHeight="1" x14ac:dyDescent="0.2">
      <c r="A202" s="329"/>
      <c r="B202" s="54"/>
      <c r="C202" s="65"/>
      <c r="D202" s="56"/>
      <c r="E202" s="65"/>
      <c r="F202" s="55"/>
      <c r="G202" s="55"/>
      <c r="H202" s="55"/>
      <c r="I202" s="206"/>
      <c r="J202" s="210"/>
      <c r="K202" s="210"/>
      <c r="L202" s="46"/>
      <c r="M202" s="50"/>
      <c r="N202" s="64"/>
      <c r="O202" s="46"/>
      <c r="P202" s="64"/>
      <c r="Q202" s="50"/>
      <c r="R202" s="46"/>
      <c r="S202" s="46"/>
      <c r="T202" s="50"/>
      <c r="U202" s="46"/>
      <c r="V202" s="46"/>
      <c r="W202" s="209"/>
      <c r="X202" s="50"/>
      <c r="Y202" s="50"/>
    </row>
    <row r="203" spans="1:25" s="66" customFormat="1" ht="10.5" hidden="1" customHeight="1" x14ac:dyDescent="0.2">
      <c r="A203" s="329"/>
      <c r="B203" s="54"/>
      <c r="C203" s="65"/>
      <c r="D203" s="56"/>
      <c r="E203" s="65"/>
      <c r="F203" s="55"/>
      <c r="G203" s="55"/>
      <c r="H203" s="55"/>
      <c r="I203" s="206"/>
      <c r="J203" s="210"/>
      <c r="K203" s="46"/>
      <c r="L203" s="46"/>
      <c r="M203" s="50"/>
      <c r="N203" s="64"/>
      <c r="O203" s="46"/>
      <c r="P203" s="64"/>
      <c r="Q203" s="50"/>
      <c r="R203" s="46"/>
      <c r="S203" s="46"/>
      <c r="T203" s="50"/>
      <c r="U203" s="46"/>
      <c r="V203" s="46"/>
      <c r="W203" s="209"/>
      <c r="X203" s="50"/>
      <c r="Y203" s="50"/>
    </row>
    <row r="204" spans="1:25" s="66" customFormat="1" ht="10.5" hidden="1" customHeight="1" x14ac:dyDescent="0.2">
      <c r="A204" s="329"/>
      <c r="B204" s="54"/>
      <c r="C204" s="65"/>
      <c r="D204" s="56"/>
      <c r="E204" s="65"/>
      <c r="F204" s="55"/>
      <c r="G204" s="55"/>
      <c r="H204" s="55"/>
      <c r="I204" s="206"/>
      <c r="J204" s="210"/>
      <c r="K204" s="46"/>
      <c r="L204" s="46"/>
      <c r="M204" s="50"/>
      <c r="N204" s="64"/>
      <c r="O204" s="46"/>
      <c r="P204" s="64"/>
      <c r="Q204" s="50"/>
      <c r="R204" s="46"/>
      <c r="S204" s="46"/>
      <c r="T204" s="50"/>
      <c r="U204" s="46"/>
      <c r="V204" s="46"/>
      <c r="W204" s="209"/>
      <c r="X204" s="50"/>
      <c r="Y204" s="50"/>
    </row>
    <row r="205" spans="1:25" s="66" customFormat="1" ht="10.5" hidden="1" customHeight="1" x14ac:dyDescent="0.2">
      <c r="A205" s="329"/>
      <c r="B205" s="57"/>
      <c r="C205" s="67"/>
      <c r="D205" s="59"/>
      <c r="E205" s="67"/>
      <c r="F205" s="58"/>
      <c r="G205" s="58"/>
      <c r="H205" s="58"/>
      <c r="I205" s="208"/>
      <c r="J205" s="210"/>
      <c r="K205" s="46"/>
      <c r="L205" s="46"/>
      <c r="M205" s="50"/>
      <c r="N205" s="64"/>
      <c r="O205" s="46"/>
      <c r="P205" s="64"/>
      <c r="Q205" s="50"/>
      <c r="R205" s="46"/>
      <c r="S205" s="46"/>
      <c r="T205" s="50"/>
      <c r="U205" s="46"/>
      <c r="V205" s="46"/>
      <c r="W205" s="209"/>
      <c r="X205" s="50"/>
      <c r="Y205" s="50"/>
    </row>
    <row r="206" spans="1:25" s="66" customFormat="1" ht="10.5" hidden="1" customHeight="1" x14ac:dyDescent="0.2">
      <c r="A206" s="329"/>
      <c r="I206" s="210"/>
      <c r="J206" s="210"/>
      <c r="K206" s="46"/>
      <c r="L206" s="46"/>
      <c r="M206" s="50"/>
      <c r="N206" s="64"/>
      <c r="O206" s="46"/>
      <c r="P206" s="64"/>
      <c r="Q206" s="50"/>
      <c r="R206" s="46"/>
      <c r="S206" s="46"/>
      <c r="T206" s="50"/>
      <c r="U206" s="46"/>
      <c r="V206" s="46"/>
      <c r="W206" s="209"/>
      <c r="X206" s="50"/>
      <c r="Y206" s="50"/>
    </row>
    <row r="207" spans="1:25" s="66" customFormat="1" ht="10.5" hidden="1" customHeight="1" x14ac:dyDescent="0.2">
      <c r="A207" s="329"/>
      <c r="B207" s="47"/>
      <c r="C207" s="69"/>
      <c r="D207" s="49"/>
      <c r="E207" s="69"/>
      <c r="F207" s="48"/>
      <c r="G207" s="48"/>
      <c r="H207" s="48"/>
      <c r="I207" s="205"/>
      <c r="J207" s="210"/>
      <c r="K207" s="46"/>
      <c r="L207" s="46"/>
      <c r="M207" s="50"/>
      <c r="N207" s="64"/>
      <c r="O207" s="46"/>
      <c r="P207" s="64"/>
      <c r="Q207" s="50"/>
      <c r="R207" s="46"/>
      <c r="S207" s="46"/>
      <c r="T207" s="50"/>
      <c r="U207" s="46"/>
      <c r="V207" s="46"/>
      <c r="W207" s="209"/>
      <c r="X207" s="50"/>
      <c r="Y207" s="50"/>
    </row>
    <row r="208" spans="1:25" s="66" customFormat="1" ht="10.5" hidden="1" customHeight="1" x14ac:dyDescent="0.2">
      <c r="A208" s="329"/>
      <c r="B208" s="54"/>
      <c r="C208" s="65"/>
      <c r="D208" s="56"/>
      <c r="E208" s="65"/>
      <c r="F208" s="55"/>
      <c r="G208" s="55"/>
      <c r="H208" s="55"/>
      <c r="I208" s="206"/>
      <c r="J208" s="210"/>
      <c r="K208" s="46"/>
      <c r="L208" s="46"/>
      <c r="M208" s="50"/>
      <c r="N208" s="64"/>
      <c r="O208" s="46"/>
      <c r="P208" s="64"/>
      <c r="Q208" s="50"/>
      <c r="R208" s="46"/>
      <c r="S208" s="46"/>
      <c r="T208" s="50"/>
      <c r="U208" s="46"/>
      <c r="V208" s="46"/>
      <c r="W208" s="209"/>
      <c r="X208" s="50"/>
      <c r="Y208" s="50"/>
    </row>
    <row r="209" spans="1:25" s="66" customFormat="1" ht="10.5" hidden="1" customHeight="1" x14ac:dyDescent="0.2">
      <c r="A209" s="329"/>
      <c r="B209" s="54"/>
      <c r="C209" s="65"/>
      <c r="D209" s="56"/>
      <c r="E209" s="65"/>
      <c r="F209" s="55"/>
      <c r="G209" s="55"/>
      <c r="H209" s="55"/>
      <c r="I209" s="206"/>
      <c r="J209" s="210"/>
      <c r="K209" s="46"/>
      <c r="L209" s="46"/>
      <c r="M209" s="50"/>
      <c r="N209" s="64"/>
      <c r="O209" s="46"/>
      <c r="P209" s="64"/>
      <c r="Q209" s="50"/>
      <c r="R209" s="46"/>
      <c r="S209" s="46"/>
      <c r="T209" s="50"/>
      <c r="U209" s="46"/>
      <c r="V209" s="46"/>
      <c r="W209" s="209"/>
      <c r="X209" s="50"/>
      <c r="Y209" s="50"/>
    </row>
    <row r="210" spans="1:25" s="66" customFormat="1" ht="10.5" hidden="1" customHeight="1" x14ac:dyDescent="0.2">
      <c r="A210" s="329"/>
      <c r="B210" s="54"/>
      <c r="C210" s="65"/>
      <c r="D210" s="56"/>
      <c r="E210" s="65"/>
      <c r="F210" s="55"/>
      <c r="G210" s="55"/>
      <c r="H210" s="55"/>
      <c r="I210" s="206"/>
      <c r="J210" s="210"/>
      <c r="K210" s="46"/>
      <c r="L210" s="46"/>
      <c r="M210" s="50"/>
      <c r="N210" s="64"/>
      <c r="O210" s="46"/>
      <c r="P210" s="64"/>
      <c r="Q210" s="50"/>
      <c r="R210" s="46"/>
      <c r="S210" s="46"/>
      <c r="T210" s="50"/>
      <c r="U210" s="46"/>
      <c r="V210" s="46"/>
      <c r="W210" s="209"/>
      <c r="X210" s="50"/>
      <c r="Y210" s="50"/>
    </row>
    <row r="211" spans="1:25" s="66" customFormat="1" ht="10.5" hidden="1" customHeight="1" thickBot="1" x14ac:dyDescent="0.25">
      <c r="A211" s="329"/>
      <c r="B211" s="54"/>
      <c r="C211" s="65"/>
      <c r="D211" s="56"/>
      <c r="E211" s="65"/>
      <c r="F211" s="55"/>
      <c r="G211" s="55"/>
      <c r="H211" s="55"/>
      <c r="I211" s="206"/>
      <c r="J211" s="210"/>
      <c r="K211" s="46"/>
      <c r="L211" s="46"/>
      <c r="M211" s="50"/>
      <c r="N211" s="64"/>
      <c r="O211" s="46"/>
      <c r="P211" s="64"/>
      <c r="Q211" s="50"/>
      <c r="R211" s="46"/>
      <c r="S211" s="46"/>
      <c r="T211" s="50"/>
      <c r="U211" s="46"/>
      <c r="V211" s="46"/>
      <c r="W211" s="209"/>
      <c r="X211" s="50"/>
      <c r="Y211" s="50"/>
    </row>
    <row r="212" spans="1:25" s="66" customFormat="1" ht="10.5" hidden="1" customHeight="1" thickBot="1" x14ac:dyDescent="0.25">
      <c r="A212" s="329"/>
      <c r="B212" s="54"/>
      <c r="C212" s="65"/>
      <c r="D212" s="56"/>
      <c r="E212" s="65"/>
      <c r="F212" s="55"/>
      <c r="G212" s="55"/>
      <c r="H212" s="55"/>
      <c r="I212" s="206"/>
      <c r="J212" s="210"/>
      <c r="K212" s="217"/>
      <c r="L212" s="46"/>
      <c r="M212" s="50"/>
      <c r="N212" s="64"/>
      <c r="O212" s="46"/>
      <c r="P212" s="64"/>
      <c r="Q212" s="50"/>
      <c r="R212" s="46"/>
      <c r="S212" s="46"/>
      <c r="T212" s="50"/>
      <c r="U212" s="46"/>
      <c r="V212" s="46"/>
      <c r="W212" s="209"/>
      <c r="X212" s="50"/>
      <c r="Y212" s="50"/>
    </row>
    <row r="213" spans="1:25" s="66" customFormat="1" ht="10.5" hidden="1" customHeight="1" x14ac:dyDescent="0.2">
      <c r="A213" s="329"/>
      <c r="B213" s="54"/>
      <c r="C213" s="65"/>
      <c r="D213" s="56"/>
      <c r="E213" s="65"/>
      <c r="F213" s="55"/>
      <c r="G213" s="55"/>
      <c r="H213" s="55"/>
      <c r="I213" s="206"/>
      <c r="J213" s="210"/>
      <c r="K213" s="210"/>
      <c r="L213" s="46"/>
      <c r="M213" s="50"/>
      <c r="N213" s="64"/>
      <c r="O213" s="46"/>
      <c r="P213" s="64"/>
      <c r="Q213" s="50"/>
      <c r="R213" s="46"/>
      <c r="S213" s="46"/>
      <c r="T213" s="50"/>
      <c r="U213" s="46"/>
      <c r="V213" s="46"/>
      <c r="W213" s="209"/>
      <c r="X213" s="50"/>
      <c r="Y213" s="50"/>
    </row>
    <row r="214" spans="1:25" s="66" customFormat="1" ht="10.5" hidden="1" customHeight="1" x14ac:dyDescent="0.2">
      <c r="A214" s="329"/>
      <c r="B214" s="54"/>
      <c r="C214" s="65"/>
      <c r="D214" s="56"/>
      <c r="E214" s="65"/>
      <c r="F214" s="55"/>
      <c r="G214" s="55"/>
      <c r="H214" s="55"/>
      <c r="I214" s="206"/>
      <c r="J214" s="210"/>
      <c r="K214" s="46"/>
      <c r="L214" s="46"/>
      <c r="M214" s="50"/>
      <c r="N214" s="64"/>
      <c r="O214" s="46"/>
      <c r="P214" s="64"/>
      <c r="Q214" s="50"/>
      <c r="R214" s="46"/>
      <c r="S214" s="46"/>
      <c r="T214" s="50"/>
      <c r="U214" s="46"/>
      <c r="V214" s="46"/>
      <c r="W214" s="209"/>
      <c r="X214" s="50"/>
      <c r="Y214" s="50"/>
    </row>
    <row r="215" spans="1:25" s="66" customFormat="1" ht="10.5" hidden="1" customHeight="1" x14ac:dyDescent="0.2">
      <c r="A215" s="329"/>
      <c r="B215" s="54"/>
      <c r="C215" s="65"/>
      <c r="D215" s="56"/>
      <c r="E215" s="65"/>
      <c r="F215" s="55"/>
      <c r="G215" s="55"/>
      <c r="H215" s="55"/>
      <c r="I215" s="206"/>
      <c r="J215" s="210"/>
      <c r="K215" s="46"/>
      <c r="L215" s="46"/>
      <c r="M215" s="50"/>
      <c r="N215" s="64"/>
      <c r="O215" s="46"/>
      <c r="P215" s="64"/>
      <c r="Q215" s="50"/>
      <c r="R215" s="46"/>
      <c r="S215" s="46"/>
      <c r="T215" s="50"/>
      <c r="U215" s="46"/>
      <c r="V215" s="46"/>
      <c r="W215" s="209"/>
      <c r="X215" s="50"/>
      <c r="Y215" s="50"/>
    </row>
    <row r="216" spans="1:25" s="66" customFormat="1" ht="10.5" hidden="1" customHeight="1" x14ac:dyDescent="0.2">
      <c r="A216" s="329"/>
      <c r="B216" s="57"/>
      <c r="C216" s="67"/>
      <c r="D216" s="59"/>
      <c r="E216" s="67"/>
      <c r="F216" s="58"/>
      <c r="G216" s="58"/>
      <c r="H216" s="58"/>
      <c r="I216" s="208"/>
      <c r="J216" s="210"/>
      <c r="K216" s="46"/>
      <c r="L216" s="46"/>
      <c r="M216" s="50"/>
      <c r="N216" s="64"/>
      <c r="O216" s="46"/>
      <c r="P216" s="64"/>
      <c r="Q216" s="50"/>
      <c r="R216" s="46"/>
      <c r="S216" s="46"/>
      <c r="T216" s="50"/>
      <c r="U216" s="46"/>
      <c r="V216" s="46"/>
      <c r="W216" s="209"/>
      <c r="X216" s="50"/>
      <c r="Y216" s="50"/>
    </row>
    <row r="217" spans="1:25" s="66" customFormat="1" ht="10.5" hidden="1" customHeight="1" x14ac:dyDescent="0.2">
      <c r="A217" s="329"/>
      <c r="I217" s="210"/>
      <c r="J217" s="210"/>
      <c r="K217" s="46"/>
      <c r="L217" s="46"/>
      <c r="M217" s="50"/>
      <c r="N217" s="64"/>
      <c r="O217" s="46"/>
      <c r="P217" s="64"/>
      <c r="Q217" s="50"/>
      <c r="R217" s="46"/>
      <c r="S217" s="46"/>
      <c r="T217" s="50"/>
      <c r="U217" s="46"/>
      <c r="V217" s="46"/>
      <c r="W217" s="209"/>
      <c r="X217" s="50"/>
      <c r="Y217" s="50"/>
    </row>
    <row r="218" spans="1:25" s="66" customFormat="1" ht="10.5" hidden="1" customHeight="1" x14ac:dyDescent="0.2">
      <c r="A218" s="329"/>
      <c r="B218" s="71"/>
      <c r="C218" s="72"/>
      <c r="D218" s="73"/>
      <c r="E218" s="72"/>
      <c r="F218" s="72"/>
      <c r="G218" s="72"/>
      <c r="H218" s="72"/>
      <c r="I218" s="212"/>
      <c r="J218" s="210"/>
      <c r="K218" s="46"/>
      <c r="L218" s="46"/>
      <c r="M218" s="50"/>
      <c r="N218" s="64"/>
      <c r="O218" s="46"/>
      <c r="P218" s="64"/>
      <c r="Q218" s="50"/>
      <c r="R218" s="46"/>
      <c r="S218" s="46"/>
      <c r="T218" s="50"/>
      <c r="U218" s="46"/>
      <c r="V218" s="46"/>
      <c r="W218" s="209"/>
      <c r="X218" s="50"/>
      <c r="Y218" s="50"/>
    </row>
    <row r="219" spans="1:25" s="66" customFormat="1" ht="10.5" hidden="1" customHeight="1" x14ac:dyDescent="0.2">
      <c r="A219" s="329"/>
      <c r="B219" s="74"/>
      <c r="C219" s="75"/>
      <c r="D219" s="76"/>
      <c r="E219" s="75"/>
      <c r="F219" s="75"/>
      <c r="G219" s="75"/>
      <c r="H219" s="75"/>
      <c r="I219" s="213"/>
      <c r="J219" s="210"/>
      <c r="K219" s="46"/>
      <c r="L219" s="46"/>
      <c r="M219" s="50"/>
      <c r="N219" s="64"/>
      <c r="O219" s="46"/>
      <c r="P219" s="64"/>
      <c r="Q219" s="50"/>
      <c r="R219" s="46"/>
      <c r="S219" s="46"/>
      <c r="T219" s="50"/>
      <c r="U219" s="46"/>
      <c r="V219" s="46"/>
      <c r="W219" s="209"/>
      <c r="X219" s="50"/>
      <c r="Y219" s="50"/>
    </row>
    <row r="220" spans="1:25" s="66" customFormat="1" ht="10.5" hidden="1" customHeight="1" x14ac:dyDescent="0.2">
      <c r="A220" s="329"/>
      <c r="B220" s="74"/>
      <c r="C220" s="75"/>
      <c r="D220" s="76"/>
      <c r="E220" s="75"/>
      <c r="F220" s="75"/>
      <c r="G220" s="75"/>
      <c r="H220" s="75"/>
      <c r="I220" s="213"/>
      <c r="J220" s="210"/>
      <c r="K220" s="46"/>
      <c r="L220" s="46"/>
      <c r="M220" s="50"/>
      <c r="N220" s="64"/>
      <c r="O220" s="46"/>
      <c r="P220" s="64"/>
      <c r="Q220" s="50"/>
      <c r="R220" s="46"/>
      <c r="S220" s="46"/>
      <c r="T220" s="50"/>
      <c r="U220" s="46"/>
      <c r="V220" s="46"/>
      <c r="W220" s="209"/>
      <c r="X220" s="50"/>
      <c r="Y220" s="50"/>
    </row>
    <row r="221" spans="1:25" s="66" customFormat="1" ht="10.5" hidden="1" customHeight="1" x14ac:dyDescent="0.2">
      <c r="A221" s="329"/>
      <c r="B221" s="74"/>
      <c r="C221" s="75"/>
      <c r="D221" s="76"/>
      <c r="E221" s="75"/>
      <c r="F221" s="75"/>
      <c r="G221" s="75"/>
      <c r="H221" s="75"/>
      <c r="I221" s="213"/>
      <c r="J221" s="210"/>
      <c r="K221" s="46"/>
      <c r="L221" s="46"/>
      <c r="M221" s="50"/>
      <c r="N221" s="64"/>
      <c r="O221" s="46"/>
      <c r="P221" s="64"/>
      <c r="Q221" s="50"/>
      <c r="R221" s="46"/>
      <c r="S221" s="46"/>
      <c r="T221" s="50"/>
      <c r="U221" s="46"/>
      <c r="V221" s="46"/>
      <c r="W221" s="209"/>
      <c r="X221" s="50"/>
      <c r="Y221" s="50"/>
    </row>
    <row r="222" spans="1:25" s="66" customFormat="1" ht="10.5" hidden="1" customHeight="1" thickBot="1" x14ac:dyDescent="0.25">
      <c r="A222" s="329"/>
      <c r="B222" s="74"/>
      <c r="C222" s="75"/>
      <c r="D222" s="76"/>
      <c r="E222" s="75"/>
      <c r="F222" s="75"/>
      <c r="G222" s="75"/>
      <c r="H222" s="75"/>
      <c r="I222" s="213"/>
      <c r="J222" s="210"/>
      <c r="K222" s="46"/>
      <c r="L222" s="46"/>
      <c r="M222" s="50"/>
      <c r="N222" s="64"/>
      <c r="O222" s="46"/>
      <c r="P222" s="64"/>
      <c r="Q222" s="50"/>
      <c r="R222" s="46"/>
      <c r="S222" s="46"/>
      <c r="T222" s="50"/>
      <c r="U222" s="46"/>
      <c r="V222" s="46"/>
      <c r="W222" s="209"/>
      <c r="X222" s="50"/>
      <c r="Y222" s="50"/>
    </row>
    <row r="223" spans="1:25" s="66" customFormat="1" ht="10.5" hidden="1" customHeight="1" thickBot="1" x14ac:dyDescent="0.25">
      <c r="A223" s="329"/>
      <c r="B223" s="74"/>
      <c r="C223" s="75"/>
      <c r="D223" s="76"/>
      <c r="E223" s="75"/>
      <c r="F223" s="75"/>
      <c r="G223" s="75"/>
      <c r="H223" s="75"/>
      <c r="I223" s="213"/>
      <c r="J223" s="210"/>
      <c r="K223" s="218"/>
      <c r="L223" s="46"/>
      <c r="M223" s="50"/>
      <c r="N223" s="64"/>
      <c r="O223" s="46"/>
      <c r="P223" s="64"/>
      <c r="Q223" s="50"/>
      <c r="R223" s="46"/>
      <c r="S223" s="46"/>
      <c r="T223" s="50"/>
      <c r="U223" s="46"/>
      <c r="V223" s="46"/>
      <c r="W223" s="209"/>
      <c r="X223" s="50"/>
      <c r="Y223" s="50"/>
    </row>
    <row r="224" spans="1:25" s="66" customFormat="1" ht="10.5" hidden="1" customHeight="1" x14ac:dyDescent="0.2">
      <c r="A224" s="329"/>
      <c r="B224" s="74"/>
      <c r="C224" s="75"/>
      <c r="D224" s="76"/>
      <c r="E224" s="75"/>
      <c r="F224" s="75"/>
      <c r="G224" s="75"/>
      <c r="H224" s="75"/>
      <c r="I224" s="213"/>
      <c r="J224" s="210"/>
      <c r="K224" s="210"/>
      <c r="L224" s="46"/>
      <c r="M224" s="50"/>
      <c r="N224" s="64"/>
      <c r="O224" s="46"/>
      <c r="P224" s="64"/>
      <c r="Q224" s="50"/>
      <c r="R224" s="46"/>
      <c r="S224" s="46"/>
      <c r="T224" s="50"/>
      <c r="U224" s="46"/>
      <c r="V224" s="46"/>
      <c r="W224" s="209"/>
      <c r="X224" s="50"/>
      <c r="Y224" s="50"/>
    </row>
    <row r="225" spans="1:25" s="66" customFormat="1" ht="10.5" hidden="1" customHeight="1" x14ac:dyDescent="0.2">
      <c r="A225" s="329"/>
      <c r="B225" s="74"/>
      <c r="C225" s="75"/>
      <c r="D225" s="76"/>
      <c r="E225" s="75"/>
      <c r="F225" s="75"/>
      <c r="G225" s="75"/>
      <c r="H225" s="75"/>
      <c r="I225" s="213"/>
      <c r="J225" s="210"/>
      <c r="K225" s="46"/>
      <c r="L225" s="46"/>
      <c r="M225" s="50"/>
      <c r="N225" s="64"/>
      <c r="O225" s="46"/>
      <c r="P225" s="64"/>
      <c r="Q225" s="50"/>
      <c r="R225" s="46"/>
      <c r="S225" s="46"/>
      <c r="T225" s="50"/>
      <c r="U225" s="46"/>
      <c r="V225" s="46"/>
      <c r="W225" s="209"/>
      <c r="X225" s="50"/>
      <c r="Y225" s="50"/>
    </row>
    <row r="226" spans="1:25" s="66" customFormat="1" ht="10.5" hidden="1" customHeight="1" x14ac:dyDescent="0.2">
      <c r="A226" s="329"/>
      <c r="B226" s="74"/>
      <c r="C226" s="75"/>
      <c r="D226" s="76"/>
      <c r="E226" s="75"/>
      <c r="F226" s="75"/>
      <c r="G226" s="75"/>
      <c r="H226" s="75"/>
      <c r="I226" s="213"/>
      <c r="J226" s="210"/>
      <c r="K226" s="46"/>
      <c r="L226" s="46"/>
      <c r="M226" s="50"/>
      <c r="N226" s="64"/>
      <c r="O226" s="46"/>
      <c r="P226" s="64"/>
      <c r="Q226" s="50"/>
      <c r="R226" s="46"/>
      <c r="S226" s="46"/>
      <c r="T226" s="50"/>
      <c r="U226" s="46"/>
      <c r="V226" s="46"/>
      <c r="W226" s="209"/>
      <c r="X226" s="50"/>
      <c r="Y226" s="50"/>
    </row>
    <row r="227" spans="1:25" s="66" customFormat="1" ht="10.5" hidden="1" customHeight="1" x14ac:dyDescent="0.2">
      <c r="A227" s="329"/>
      <c r="B227" s="77"/>
      <c r="C227" s="78"/>
      <c r="D227" s="79"/>
      <c r="E227" s="78"/>
      <c r="F227" s="78"/>
      <c r="G227" s="78"/>
      <c r="H227" s="78"/>
      <c r="I227" s="215"/>
      <c r="J227" s="210"/>
      <c r="K227" s="46"/>
      <c r="L227" s="46"/>
      <c r="M227" s="50"/>
      <c r="N227" s="64"/>
      <c r="O227" s="46"/>
      <c r="P227" s="64"/>
      <c r="Q227" s="50"/>
      <c r="R227" s="46"/>
      <c r="S227" s="46"/>
      <c r="T227" s="50"/>
      <c r="U227" s="46"/>
      <c r="V227" s="46"/>
      <c r="W227" s="209"/>
      <c r="X227" s="50"/>
      <c r="Y227" s="50"/>
    </row>
    <row r="228" spans="1:25" s="66" customFormat="1" ht="10.5" hidden="1" customHeight="1" x14ac:dyDescent="0.2">
      <c r="A228" s="329"/>
      <c r="I228" s="210"/>
      <c r="J228" s="210"/>
      <c r="K228" s="46"/>
      <c r="L228" s="46"/>
      <c r="M228" s="50"/>
      <c r="N228" s="64"/>
      <c r="O228" s="46"/>
      <c r="P228" s="64"/>
      <c r="Q228" s="50"/>
      <c r="R228" s="46"/>
      <c r="S228" s="46"/>
      <c r="T228" s="50"/>
      <c r="U228" s="46"/>
      <c r="V228" s="46"/>
      <c r="W228" s="209"/>
      <c r="X228" s="50"/>
      <c r="Y228" s="50"/>
    </row>
    <row r="229" spans="1:25" s="66" customFormat="1" ht="10.5" hidden="1" customHeight="1" x14ac:dyDescent="0.2">
      <c r="A229" s="329"/>
      <c r="B229" s="47"/>
      <c r="C229" s="48"/>
      <c r="D229" s="49"/>
      <c r="E229" s="48"/>
      <c r="F229" s="48"/>
      <c r="G229" s="48"/>
      <c r="H229" s="48"/>
      <c r="I229" s="205"/>
      <c r="J229" s="46"/>
      <c r="K229" s="46"/>
      <c r="L229" s="46"/>
      <c r="M229" s="50"/>
      <c r="N229" s="64"/>
      <c r="O229" s="46"/>
      <c r="P229" s="64"/>
      <c r="Q229" s="50"/>
      <c r="R229" s="46"/>
      <c r="S229" s="46"/>
      <c r="T229" s="50"/>
      <c r="U229" s="46"/>
      <c r="V229" s="46"/>
      <c r="W229" s="209"/>
      <c r="X229" s="50"/>
      <c r="Y229" s="50"/>
    </row>
    <row r="230" spans="1:25" s="66" customFormat="1" ht="10.5" hidden="1" customHeight="1" x14ac:dyDescent="0.2">
      <c r="A230" s="329"/>
      <c r="B230" s="54"/>
      <c r="C230" s="55"/>
      <c r="D230" s="56"/>
      <c r="E230" s="55"/>
      <c r="F230" s="55"/>
      <c r="G230" s="55"/>
      <c r="H230" s="55"/>
      <c r="I230" s="206"/>
      <c r="J230" s="46"/>
      <c r="K230" s="46"/>
      <c r="L230" s="46"/>
      <c r="M230" s="50"/>
      <c r="N230" s="64"/>
      <c r="O230" s="46"/>
      <c r="P230" s="64"/>
      <c r="Q230" s="50"/>
      <c r="R230" s="46"/>
      <c r="S230" s="46"/>
      <c r="T230" s="50"/>
      <c r="U230" s="46"/>
      <c r="V230" s="46"/>
      <c r="W230" s="209"/>
      <c r="X230" s="50"/>
      <c r="Y230" s="50"/>
    </row>
    <row r="231" spans="1:25" s="66" customFormat="1" ht="10.5" hidden="1" customHeight="1" x14ac:dyDescent="0.2">
      <c r="A231" s="329"/>
      <c r="B231" s="54"/>
      <c r="C231" s="55"/>
      <c r="D231" s="56"/>
      <c r="E231" s="55"/>
      <c r="F231" s="55"/>
      <c r="G231" s="55"/>
      <c r="H231" s="55"/>
      <c r="I231" s="206"/>
      <c r="J231" s="46"/>
      <c r="K231" s="46"/>
      <c r="L231" s="46"/>
      <c r="M231" s="50"/>
      <c r="N231" s="64"/>
      <c r="O231" s="46"/>
      <c r="P231" s="64"/>
      <c r="Q231" s="50"/>
      <c r="R231" s="46"/>
      <c r="S231" s="46"/>
      <c r="T231" s="50"/>
      <c r="U231" s="46"/>
      <c r="V231" s="46"/>
      <c r="W231" s="209"/>
      <c r="X231" s="50"/>
      <c r="Y231" s="50"/>
    </row>
    <row r="232" spans="1:25" s="66" customFormat="1" ht="10.5" hidden="1" customHeight="1" x14ac:dyDescent="0.2">
      <c r="A232" s="329"/>
      <c r="B232" s="54"/>
      <c r="C232" s="55"/>
      <c r="D232" s="56"/>
      <c r="E232" s="55"/>
      <c r="F232" s="55"/>
      <c r="G232" s="55"/>
      <c r="H232" s="55"/>
      <c r="I232" s="206"/>
      <c r="J232" s="46"/>
      <c r="K232" s="46"/>
      <c r="L232" s="46"/>
      <c r="M232" s="50"/>
      <c r="N232" s="64"/>
      <c r="O232" s="46"/>
      <c r="P232" s="64"/>
      <c r="Q232" s="50"/>
      <c r="R232" s="46"/>
      <c r="S232" s="46"/>
      <c r="T232" s="50"/>
      <c r="U232" s="46"/>
      <c r="V232" s="46"/>
      <c r="W232" s="209"/>
      <c r="X232" s="50"/>
      <c r="Y232" s="50"/>
    </row>
    <row r="233" spans="1:25" s="66" customFormat="1" ht="10.5" hidden="1" customHeight="1" thickBot="1" x14ac:dyDescent="0.25">
      <c r="A233" s="329"/>
      <c r="B233" s="54"/>
      <c r="C233" s="55"/>
      <c r="D233" s="56"/>
      <c r="E233" s="55"/>
      <c r="F233" s="55"/>
      <c r="G233" s="55"/>
      <c r="H233" s="55"/>
      <c r="I233" s="206"/>
      <c r="J233" s="46"/>
      <c r="K233" s="46"/>
      <c r="L233" s="46"/>
      <c r="M233" s="50"/>
      <c r="N233" s="64"/>
      <c r="O233" s="46"/>
      <c r="P233" s="64"/>
      <c r="Q233" s="50"/>
      <c r="R233" s="46"/>
      <c r="S233" s="46"/>
      <c r="T233" s="50"/>
      <c r="U233" s="46"/>
      <c r="V233" s="46"/>
      <c r="W233" s="209"/>
      <c r="X233" s="50"/>
      <c r="Y233" s="50"/>
    </row>
    <row r="234" spans="1:25" s="66" customFormat="1" ht="10.5" hidden="1" customHeight="1" thickBot="1" x14ac:dyDescent="0.25">
      <c r="A234" s="329"/>
      <c r="B234" s="54"/>
      <c r="C234" s="55"/>
      <c r="D234" s="56"/>
      <c r="E234" s="55"/>
      <c r="F234" s="55"/>
      <c r="G234" s="55"/>
      <c r="H234" s="55"/>
      <c r="I234" s="206"/>
      <c r="J234" s="46"/>
      <c r="K234" s="217"/>
      <c r="L234" s="268"/>
      <c r="M234" s="50"/>
      <c r="N234" s="64"/>
      <c r="O234" s="46"/>
      <c r="P234" s="64"/>
      <c r="Q234" s="50"/>
      <c r="R234" s="46"/>
      <c r="S234" s="46"/>
      <c r="T234" s="50"/>
      <c r="U234" s="46"/>
      <c r="V234" s="46"/>
      <c r="W234" s="209"/>
      <c r="X234" s="50"/>
      <c r="Y234" s="50"/>
    </row>
    <row r="235" spans="1:25" s="66" customFormat="1" ht="10.5" hidden="1" customHeight="1" x14ac:dyDescent="0.2">
      <c r="A235" s="329"/>
      <c r="B235" s="54"/>
      <c r="C235" s="55"/>
      <c r="D235" s="56"/>
      <c r="E235" s="55"/>
      <c r="F235" s="55"/>
      <c r="G235" s="55"/>
      <c r="H235" s="55"/>
      <c r="I235" s="206"/>
      <c r="J235" s="46"/>
      <c r="K235" s="46"/>
      <c r="L235" s="46"/>
      <c r="M235" s="50"/>
      <c r="N235" s="64"/>
      <c r="O235" s="46"/>
      <c r="P235" s="64"/>
      <c r="Q235" s="50"/>
      <c r="R235" s="46"/>
      <c r="S235" s="46"/>
      <c r="T235" s="50"/>
      <c r="U235" s="46"/>
      <c r="V235" s="46"/>
      <c r="W235" s="209"/>
      <c r="X235" s="50"/>
      <c r="Y235" s="50"/>
    </row>
    <row r="236" spans="1:25" s="66" customFormat="1" ht="10.5" hidden="1" customHeight="1" x14ac:dyDescent="0.2">
      <c r="A236" s="329"/>
      <c r="B236" s="54"/>
      <c r="C236" s="55"/>
      <c r="D236" s="56"/>
      <c r="E236" s="55"/>
      <c r="F236" s="55"/>
      <c r="G236" s="55"/>
      <c r="H236" s="55"/>
      <c r="I236" s="206"/>
      <c r="J236" s="46"/>
      <c r="K236" s="46"/>
      <c r="L236" s="46"/>
      <c r="M236" s="50"/>
      <c r="N236" s="64"/>
      <c r="O236" s="46"/>
      <c r="P236" s="64"/>
      <c r="Q236" s="50"/>
      <c r="R236" s="46"/>
      <c r="S236" s="46"/>
      <c r="T236" s="50"/>
      <c r="U236" s="46"/>
      <c r="V236" s="46"/>
      <c r="W236" s="209"/>
      <c r="X236" s="50"/>
      <c r="Y236" s="50"/>
    </row>
    <row r="237" spans="1:25" s="66" customFormat="1" ht="10.5" hidden="1" customHeight="1" x14ac:dyDescent="0.2">
      <c r="A237" s="329"/>
      <c r="B237" s="54"/>
      <c r="C237" s="55"/>
      <c r="D237" s="56"/>
      <c r="E237" s="55"/>
      <c r="F237" s="55"/>
      <c r="G237" s="55"/>
      <c r="H237" s="55"/>
      <c r="I237" s="206"/>
      <c r="J237" s="46"/>
      <c r="K237" s="46"/>
      <c r="L237" s="46"/>
      <c r="M237" s="50"/>
      <c r="N237" s="64"/>
      <c r="O237" s="46"/>
      <c r="P237" s="64"/>
      <c r="Q237" s="50"/>
      <c r="R237" s="46"/>
      <c r="S237" s="46"/>
      <c r="T237" s="50"/>
      <c r="U237" s="46"/>
      <c r="V237" s="46"/>
      <c r="W237" s="209"/>
      <c r="X237" s="50"/>
      <c r="Y237" s="50"/>
    </row>
    <row r="238" spans="1:25" s="66" customFormat="1" ht="10.5" hidden="1" customHeight="1" x14ac:dyDescent="0.2">
      <c r="A238" s="329"/>
      <c r="B238" s="57"/>
      <c r="C238" s="58"/>
      <c r="D238" s="59"/>
      <c r="E238" s="58"/>
      <c r="F238" s="58"/>
      <c r="G238" s="58"/>
      <c r="H238" s="58"/>
      <c r="I238" s="208"/>
      <c r="J238" s="46"/>
      <c r="K238" s="46"/>
      <c r="L238" s="46"/>
      <c r="M238" s="50"/>
      <c r="N238" s="64"/>
      <c r="O238" s="46"/>
      <c r="P238" s="64"/>
      <c r="Q238" s="50"/>
      <c r="R238" s="46"/>
      <c r="S238" s="46"/>
      <c r="T238" s="50"/>
      <c r="U238" s="46"/>
      <c r="V238" s="46"/>
      <c r="W238" s="209"/>
      <c r="X238" s="50"/>
      <c r="Y238" s="50"/>
    </row>
    <row r="239" spans="1:25" s="66" customFormat="1" ht="10.5" hidden="1" customHeight="1" x14ac:dyDescent="0.2">
      <c r="A239" s="329"/>
      <c r="I239" s="210"/>
      <c r="J239" s="210"/>
      <c r="K239" s="46"/>
      <c r="L239" s="46"/>
      <c r="M239" s="50"/>
      <c r="N239" s="64"/>
      <c r="O239" s="46"/>
      <c r="P239" s="64"/>
      <c r="Q239" s="50"/>
      <c r="R239" s="46"/>
      <c r="S239" s="46"/>
      <c r="T239" s="50"/>
      <c r="U239" s="46"/>
      <c r="V239" s="46"/>
      <c r="W239" s="209"/>
      <c r="X239" s="50"/>
      <c r="Y239" s="50"/>
    </row>
    <row r="240" spans="1:25" s="66" customFormat="1" ht="10.5" hidden="1" customHeight="1" x14ac:dyDescent="0.2">
      <c r="A240" s="329"/>
      <c r="B240" s="47"/>
      <c r="C240" s="69"/>
      <c r="D240" s="49"/>
      <c r="E240" s="69"/>
      <c r="F240" s="48"/>
      <c r="G240" s="48"/>
      <c r="H240" s="48"/>
      <c r="I240" s="205"/>
      <c r="J240" s="210"/>
      <c r="K240" s="46"/>
      <c r="L240" s="46"/>
      <c r="M240" s="50"/>
      <c r="N240" s="64"/>
      <c r="O240" s="46"/>
      <c r="P240" s="64"/>
      <c r="Q240" s="50"/>
      <c r="R240" s="46"/>
      <c r="S240" s="46"/>
      <c r="T240" s="50"/>
      <c r="U240" s="46"/>
      <c r="V240" s="46"/>
      <c r="W240" s="209"/>
      <c r="X240" s="50"/>
      <c r="Y240" s="50"/>
    </row>
    <row r="241" spans="1:25" s="66" customFormat="1" ht="10.5" hidden="1" customHeight="1" x14ac:dyDescent="0.2">
      <c r="A241" s="329"/>
      <c r="B241" s="54"/>
      <c r="C241" s="65"/>
      <c r="D241" s="56"/>
      <c r="E241" s="65"/>
      <c r="F241" s="55"/>
      <c r="G241" s="55"/>
      <c r="H241" s="55"/>
      <c r="I241" s="206"/>
      <c r="J241" s="210"/>
      <c r="K241" s="46"/>
      <c r="L241" s="46"/>
      <c r="M241" s="50"/>
      <c r="N241" s="64"/>
      <c r="O241" s="46"/>
      <c r="P241" s="64"/>
      <c r="Q241" s="50"/>
      <c r="R241" s="46"/>
      <c r="S241" s="46"/>
      <c r="T241" s="50"/>
      <c r="U241" s="46"/>
      <c r="V241" s="46"/>
      <c r="W241" s="209"/>
      <c r="X241" s="50"/>
      <c r="Y241" s="50"/>
    </row>
    <row r="242" spans="1:25" s="66" customFormat="1" ht="10.5" hidden="1" customHeight="1" x14ac:dyDescent="0.2">
      <c r="A242" s="329"/>
      <c r="B242" s="54"/>
      <c r="C242" s="65"/>
      <c r="D242" s="56"/>
      <c r="E242" s="65"/>
      <c r="F242" s="55"/>
      <c r="G242" s="55"/>
      <c r="H242" s="55"/>
      <c r="I242" s="206"/>
      <c r="J242" s="210"/>
      <c r="K242" s="46"/>
      <c r="L242" s="46"/>
      <c r="M242" s="50"/>
      <c r="N242" s="64"/>
      <c r="O242" s="46"/>
      <c r="P242" s="64"/>
      <c r="Q242" s="50"/>
      <c r="R242" s="46"/>
      <c r="S242" s="46"/>
      <c r="T242" s="50"/>
      <c r="U242" s="46"/>
      <c r="V242" s="46"/>
      <c r="W242" s="209"/>
      <c r="X242" s="50"/>
      <c r="Y242" s="50"/>
    </row>
    <row r="243" spans="1:25" s="66" customFormat="1" ht="10.5" hidden="1" customHeight="1" x14ac:dyDescent="0.2">
      <c r="A243" s="329"/>
      <c r="B243" s="54"/>
      <c r="C243" s="65"/>
      <c r="D243" s="56"/>
      <c r="E243" s="65"/>
      <c r="F243" s="55"/>
      <c r="G243" s="55"/>
      <c r="H243" s="55"/>
      <c r="I243" s="206"/>
      <c r="J243" s="210"/>
      <c r="K243" s="46"/>
      <c r="L243" s="46"/>
      <c r="M243" s="50"/>
      <c r="N243" s="64"/>
      <c r="O243" s="46"/>
      <c r="P243" s="64"/>
      <c r="Q243" s="50"/>
      <c r="R243" s="46"/>
      <c r="S243" s="46"/>
      <c r="T243" s="50"/>
      <c r="U243" s="46"/>
      <c r="V243" s="46"/>
      <c r="W243" s="209"/>
      <c r="X243" s="50"/>
      <c r="Y243" s="50"/>
    </row>
    <row r="244" spans="1:25" s="66" customFormat="1" ht="10.5" hidden="1" customHeight="1" thickBot="1" x14ac:dyDescent="0.25">
      <c r="A244" s="329"/>
      <c r="B244" s="54"/>
      <c r="C244" s="65"/>
      <c r="D244" s="56"/>
      <c r="E244" s="65"/>
      <c r="F244" s="55"/>
      <c r="G244" s="55"/>
      <c r="H244" s="55"/>
      <c r="I244" s="206"/>
      <c r="J244" s="210"/>
      <c r="K244" s="46"/>
      <c r="L244" s="46"/>
      <c r="M244" s="50"/>
      <c r="N244" s="64"/>
      <c r="O244" s="46"/>
      <c r="P244" s="64"/>
      <c r="Q244" s="50"/>
      <c r="R244" s="46"/>
      <c r="S244" s="46"/>
      <c r="T244" s="50"/>
      <c r="U244" s="46"/>
      <c r="V244" s="46"/>
      <c r="W244" s="209"/>
      <c r="X244" s="50"/>
      <c r="Y244" s="50"/>
    </row>
    <row r="245" spans="1:25" s="66" customFormat="1" ht="10.5" hidden="1" customHeight="1" thickBot="1" x14ac:dyDescent="0.25">
      <c r="A245" s="329"/>
      <c r="B245" s="54"/>
      <c r="C245" s="65"/>
      <c r="D245" s="56"/>
      <c r="E245" s="65"/>
      <c r="F245" s="55"/>
      <c r="G245" s="55"/>
      <c r="H245" s="55"/>
      <c r="I245" s="206"/>
      <c r="J245" s="210"/>
      <c r="K245" s="219"/>
      <c r="L245" s="46"/>
      <c r="M245" s="50"/>
      <c r="N245" s="64"/>
      <c r="O245" s="46"/>
      <c r="P245" s="64"/>
      <c r="Q245" s="50"/>
      <c r="R245" s="46"/>
      <c r="S245" s="46"/>
      <c r="T245" s="50"/>
      <c r="U245" s="46"/>
      <c r="V245" s="46"/>
      <c r="W245" s="209"/>
      <c r="X245" s="50"/>
      <c r="Y245" s="50"/>
    </row>
    <row r="246" spans="1:25" s="66" customFormat="1" ht="10.5" hidden="1" customHeight="1" x14ac:dyDescent="0.2">
      <c r="A246" s="329"/>
      <c r="B246" s="54"/>
      <c r="C246" s="65"/>
      <c r="D246" s="56"/>
      <c r="E246" s="65"/>
      <c r="F246" s="55"/>
      <c r="G246" s="55"/>
      <c r="H246" s="55"/>
      <c r="I246" s="206"/>
      <c r="J246" s="210"/>
      <c r="K246" s="210"/>
      <c r="L246" s="46"/>
      <c r="M246" s="50"/>
      <c r="N246" s="64"/>
      <c r="O246" s="46"/>
      <c r="P246" s="64"/>
      <c r="Q246" s="50"/>
      <c r="R246" s="46"/>
      <c r="S246" s="46"/>
      <c r="T246" s="50"/>
      <c r="U246" s="46"/>
      <c r="V246" s="46"/>
      <c r="W246" s="209"/>
      <c r="X246" s="50"/>
      <c r="Y246" s="50"/>
    </row>
    <row r="247" spans="1:25" s="66" customFormat="1" ht="10.5" hidden="1" customHeight="1" x14ac:dyDescent="0.2">
      <c r="A247" s="329"/>
      <c r="B247" s="54"/>
      <c r="C247" s="65"/>
      <c r="D247" s="56"/>
      <c r="E247" s="65"/>
      <c r="F247" s="55"/>
      <c r="G247" s="55"/>
      <c r="H247" s="55"/>
      <c r="I247" s="206"/>
      <c r="J247" s="210"/>
      <c r="K247" s="46"/>
      <c r="L247" s="46"/>
      <c r="M247" s="50"/>
      <c r="N247" s="64"/>
      <c r="O247" s="46"/>
      <c r="P247" s="64"/>
      <c r="Q247" s="50"/>
      <c r="R247" s="46"/>
      <c r="S247" s="46"/>
      <c r="T247" s="50"/>
      <c r="U247" s="46"/>
      <c r="V247" s="46"/>
      <c r="W247" s="209"/>
      <c r="X247" s="50"/>
      <c r="Y247" s="50"/>
    </row>
    <row r="248" spans="1:25" s="66" customFormat="1" ht="10.5" hidden="1" customHeight="1" x14ac:dyDescent="0.2">
      <c r="A248" s="329"/>
      <c r="B248" s="54"/>
      <c r="C248" s="65"/>
      <c r="D248" s="56"/>
      <c r="E248" s="65"/>
      <c r="F248" s="55"/>
      <c r="G248" s="55"/>
      <c r="H248" s="55"/>
      <c r="I248" s="206"/>
      <c r="J248" s="210"/>
      <c r="K248" s="46"/>
      <c r="L248" s="46"/>
      <c r="M248" s="50"/>
      <c r="N248" s="64"/>
      <c r="O248" s="46"/>
      <c r="P248" s="64"/>
      <c r="Q248" s="50"/>
      <c r="R248" s="46"/>
      <c r="S248" s="46"/>
      <c r="T248" s="50"/>
      <c r="U248" s="46"/>
      <c r="V248" s="46"/>
      <c r="W248" s="209"/>
      <c r="X248" s="50"/>
      <c r="Y248" s="50"/>
    </row>
    <row r="249" spans="1:25" s="66" customFormat="1" ht="10.5" hidden="1" customHeight="1" x14ac:dyDescent="0.2">
      <c r="A249" s="329"/>
      <c r="B249" s="57"/>
      <c r="C249" s="67"/>
      <c r="D249" s="59"/>
      <c r="E249" s="67"/>
      <c r="F249" s="58"/>
      <c r="G249" s="58"/>
      <c r="H249" s="58"/>
      <c r="I249" s="208"/>
      <c r="J249" s="210"/>
      <c r="K249" s="46"/>
      <c r="L249" s="46"/>
      <c r="M249" s="50"/>
      <c r="N249" s="64"/>
      <c r="O249" s="46"/>
      <c r="P249" s="64"/>
      <c r="Q249" s="50"/>
      <c r="R249" s="46"/>
      <c r="S249" s="46"/>
      <c r="T249" s="50"/>
      <c r="U249" s="46"/>
      <c r="V249" s="46"/>
      <c r="W249" s="209"/>
      <c r="X249" s="50"/>
      <c r="Y249" s="50"/>
    </row>
    <row r="250" spans="1:25" s="66" customFormat="1" ht="10.5" hidden="1" customHeight="1" x14ac:dyDescent="0.2">
      <c r="A250" s="329"/>
      <c r="I250" s="210"/>
      <c r="J250" s="210"/>
      <c r="K250" s="46"/>
      <c r="L250" s="46"/>
      <c r="M250" s="50"/>
      <c r="N250" s="64"/>
      <c r="O250" s="46"/>
      <c r="P250" s="64"/>
      <c r="Q250" s="50"/>
      <c r="R250" s="46"/>
      <c r="S250" s="46"/>
      <c r="T250" s="50"/>
      <c r="U250" s="46"/>
      <c r="V250" s="46"/>
      <c r="W250" s="209"/>
      <c r="X250" s="50"/>
      <c r="Y250" s="50"/>
    </row>
    <row r="251" spans="1:25" s="66" customFormat="1" ht="10.5" hidden="1" customHeight="1" x14ac:dyDescent="0.2">
      <c r="A251" s="329"/>
      <c r="B251" s="47"/>
      <c r="C251" s="69"/>
      <c r="D251" s="49"/>
      <c r="E251" s="69"/>
      <c r="F251" s="48"/>
      <c r="G251" s="48"/>
      <c r="H251" s="48"/>
      <c r="I251" s="205"/>
      <c r="J251" s="210"/>
      <c r="K251" s="46"/>
      <c r="L251" s="46"/>
      <c r="M251" s="50"/>
      <c r="N251" s="64"/>
      <c r="O251" s="46"/>
      <c r="P251" s="64"/>
      <c r="Q251" s="50"/>
      <c r="R251" s="46"/>
      <c r="S251" s="46"/>
      <c r="T251" s="50"/>
      <c r="U251" s="46"/>
      <c r="V251" s="46"/>
      <c r="W251" s="209"/>
      <c r="X251" s="50"/>
      <c r="Y251" s="50"/>
    </row>
    <row r="252" spans="1:25" s="66" customFormat="1" ht="10.5" hidden="1" customHeight="1" x14ac:dyDescent="0.2">
      <c r="A252" s="329"/>
      <c r="B252" s="54"/>
      <c r="C252" s="65"/>
      <c r="D252" s="56"/>
      <c r="E252" s="65"/>
      <c r="F252" s="55"/>
      <c r="G252" s="55"/>
      <c r="H252" s="55"/>
      <c r="I252" s="206"/>
      <c r="J252" s="210"/>
      <c r="K252" s="46"/>
      <c r="L252" s="46"/>
      <c r="M252" s="50"/>
      <c r="N252" s="64"/>
      <c r="O252" s="46"/>
      <c r="P252" s="64"/>
      <c r="Q252" s="50"/>
      <c r="R252" s="46"/>
      <c r="S252" s="46"/>
      <c r="T252" s="50"/>
      <c r="U252" s="46"/>
      <c r="V252" s="46"/>
      <c r="W252" s="209"/>
      <c r="X252" s="50"/>
      <c r="Y252" s="50"/>
    </row>
    <row r="253" spans="1:25" s="66" customFormat="1" ht="10.5" hidden="1" customHeight="1" x14ac:dyDescent="0.2">
      <c r="A253" s="329"/>
      <c r="B253" s="54"/>
      <c r="C253" s="65"/>
      <c r="D253" s="56"/>
      <c r="E253" s="65"/>
      <c r="F253" s="55"/>
      <c r="G253" s="55"/>
      <c r="H253" s="55"/>
      <c r="I253" s="206"/>
      <c r="J253" s="210"/>
      <c r="K253" s="46"/>
      <c r="L253" s="46"/>
      <c r="M253" s="50"/>
      <c r="N253" s="64"/>
      <c r="O253" s="46"/>
      <c r="P253" s="64"/>
      <c r="Q253" s="50"/>
      <c r="R253" s="46"/>
      <c r="S253" s="46"/>
      <c r="T253" s="50"/>
      <c r="U253" s="46"/>
      <c r="V253" s="46"/>
      <c r="W253" s="209"/>
      <c r="X253" s="50"/>
      <c r="Y253" s="50"/>
    </row>
    <row r="254" spans="1:25" s="66" customFormat="1" ht="10.5" hidden="1" customHeight="1" x14ac:dyDescent="0.2">
      <c r="A254" s="329"/>
      <c r="B254" s="54"/>
      <c r="C254" s="65"/>
      <c r="D254" s="56"/>
      <c r="E254" s="65"/>
      <c r="F254" s="55"/>
      <c r="G254" s="55"/>
      <c r="H254" s="55"/>
      <c r="I254" s="206"/>
      <c r="J254" s="210"/>
      <c r="K254" s="46"/>
      <c r="L254" s="46"/>
      <c r="M254" s="50"/>
      <c r="N254" s="64"/>
      <c r="O254" s="46"/>
      <c r="P254" s="64"/>
      <c r="Q254" s="50"/>
      <c r="R254" s="46"/>
      <c r="S254" s="46"/>
      <c r="T254" s="50"/>
      <c r="U254" s="46"/>
      <c r="V254" s="46"/>
      <c r="W254" s="209"/>
      <c r="X254" s="50"/>
      <c r="Y254" s="50"/>
    </row>
    <row r="255" spans="1:25" s="66" customFormat="1" ht="10.5" hidden="1" customHeight="1" thickBot="1" x14ac:dyDescent="0.25">
      <c r="A255" s="329"/>
      <c r="B255" s="54"/>
      <c r="C255" s="65"/>
      <c r="D255" s="56"/>
      <c r="E255" s="65"/>
      <c r="F255" s="55"/>
      <c r="G255" s="55"/>
      <c r="H255" s="55"/>
      <c r="I255" s="206"/>
      <c r="J255" s="210"/>
      <c r="K255" s="46"/>
      <c r="L255" s="46"/>
      <c r="M255" s="50"/>
      <c r="N255" s="64"/>
      <c r="O255" s="46"/>
      <c r="P255" s="64"/>
      <c r="Q255" s="50"/>
      <c r="R255" s="46"/>
      <c r="S255" s="46"/>
      <c r="T255" s="50"/>
      <c r="U255" s="46"/>
      <c r="V255" s="46"/>
      <c r="W255" s="209"/>
      <c r="X255" s="50"/>
      <c r="Y255" s="50"/>
    </row>
    <row r="256" spans="1:25" s="66" customFormat="1" ht="10.5" hidden="1" customHeight="1" thickBot="1" x14ac:dyDescent="0.25">
      <c r="A256" s="329"/>
      <c r="B256" s="54"/>
      <c r="C256" s="65"/>
      <c r="D256" s="56"/>
      <c r="E256" s="65"/>
      <c r="F256" s="55"/>
      <c r="G256" s="55"/>
      <c r="H256" s="55"/>
      <c r="I256" s="206"/>
      <c r="J256" s="210"/>
      <c r="K256" s="217"/>
      <c r="L256" s="268"/>
      <c r="M256" s="50"/>
      <c r="N256" s="64"/>
      <c r="O256" s="46"/>
      <c r="P256" s="64"/>
      <c r="Q256" s="50"/>
      <c r="R256" s="46"/>
      <c r="S256" s="46"/>
      <c r="T256" s="50"/>
      <c r="U256" s="46"/>
      <c r="V256" s="46"/>
      <c r="W256" s="209"/>
      <c r="X256" s="50"/>
      <c r="Y256" s="50"/>
    </row>
    <row r="257" spans="1:25" s="66" customFormat="1" ht="10.5" hidden="1" customHeight="1" x14ac:dyDescent="0.2">
      <c r="A257" s="329"/>
      <c r="B257" s="54"/>
      <c r="C257" s="65"/>
      <c r="D257" s="56"/>
      <c r="E257" s="65"/>
      <c r="F257" s="55"/>
      <c r="G257" s="55"/>
      <c r="H257" s="55"/>
      <c r="I257" s="206"/>
      <c r="J257" s="210"/>
      <c r="K257" s="210"/>
      <c r="L257" s="46"/>
      <c r="M257" s="50"/>
      <c r="N257" s="64"/>
      <c r="O257" s="46"/>
      <c r="P257" s="64"/>
      <c r="Q257" s="50"/>
      <c r="R257" s="46"/>
      <c r="S257" s="46"/>
      <c r="T257" s="50"/>
      <c r="U257" s="46"/>
      <c r="V257" s="46"/>
      <c r="W257" s="209"/>
      <c r="X257" s="50"/>
      <c r="Y257" s="50"/>
    </row>
    <row r="258" spans="1:25" s="66" customFormat="1" ht="10.5" hidden="1" customHeight="1" x14ac:dyDescent="0.2">
      <c r="A258" s="329"/>
      <c r="B258" s="54"/>
      <c r="C258" s="65"/>
      <c r="D258" s="56"/>
      <c r="E258" s="65"/>
      <c r="F258" s="55"/>
      <c r="G258" s="55"/>
      <c r="H258" s="55"/>
      <c r="I258" s="206"/>
      <c r="J258" s="210"/>
      <c r="K258" s="46"/>
      <c r="L258" s="46"/>
      <c r="M258" s="50"/>
      <c r="N258" s="64"/>
      <c r="O258" s="46"/>
      <c r="P258" s="64"/>
      <c r="Q258" s="50"/>
      <c r="R258" s="46"/>
      <c r="S258" s="46"/>
      <c r="T258" s="50"/>
      <c r="U258" s="46"/>
      <c r="V258" s="46"/>
      <c r="W258" s="209"/>
      <c r="X258" s="50"/>
      <c r="Y258" s="50"/>
    </row>
    <row r="259" spans="1:25" s="66" customFormat="1" ht="10.5" hidden="1" customHeight="1" x14ac:dyDescent="0.2">
      <c r="A259" s="329"/>
      <c r="B259" s="54"/>
      <c r="C259" s="65"/>
      <c r="D259" s="56"/>
      <c r="E259" s="65"/>
      <c r="F259" s="55"/>
      <c r="G259" s="55"/>
      <c r="H259" s="55"/>
      <c r="I259" s="206"/>
      <c r="J259" s="210"/>
      <c r="K259" s="46"/>
      <c r="L259" s="46"/>
      <c r="M259" s="50"/>
      <c r="N259" s="64"/>
      <c r="O259" s="46"/>
      <c r="P259" s="64"/>
      <c r="Q259" s="50"/>
      <c r="R259" s="46"/>
      <c r="S259" s="46"/>
      <c r="T259" s="50"/>
      <c r="U259" s="46"/>
      <c r="V259" s="46"/>
      <c r="W259" s="209"/>
      <c r="X259" s="50"/>
      <c r="Y259" s="50"/>
    </row>
    <row r="260" spans="1:25" s="66" customFormat="1" ht="10.5" hidden="1" customHeight="1" x14ac:dyDescent="0.2">
      <c r="A260" s="329"/>
      <c r="B260" s="57"/>
      <c r="C260" s="67"/>
      <c r="D260" s="59"/>
      <c r="E260" s="67"/>
      <c r="F260" s="58"/>
      <c r="G260" s="58"/>
      <c r="H260" s="58"/>
      <c r="I260" s="208"/>
      <c r="J260" s="210"/>
      <c r="K260" s="46"/>
      <c r="L260" s="46"/>
      <c r="M260" s="50"/>
      <c r="N260" s="64"/>
      <c r="O260" s="46"/>
      <c r="P260" s="64"/>
      <c r="Q260" s="50"/>
      <c r="R260" s="46"/>
      <c r="S260" s="46"/>
      <c r="T260" s="50"/>
      <c r="U260" s="46"/>
      <c r="V260" s="46"/>
      <c r="W260" s="209"/>
      <c r="X260" s="50"/>
      <c r="Y260" s="50"/>
    </row>
    <row r="261" spans="1:25" s="66" customFormat="1" ht="10.5" hidden="1" customHeight="1" x14ac:dyDescent="0.2">
      <c r="A261" s="329"/>
      <c r="I261" s="210"/>
      <c r="J261" s="210"/>
      <c r="K261" s="46"/>
      <c r="L261" s="46"/>
      <c r="M261" s="50"/>
      <c r="N261" s="64"/>
      <c r="O261" s="46"/>
      <c r="P261" s="64"/>
      <c r="Q261" s="50"/>
      <c r="R261" s="46"/>
      <c r="S261" s="46"/>
      <c r="T261" s="50"/>
      <c r="U261" s="46"/>
      <c r="V261" s="46"/>
      <c r="W261" s="209"/>
      <c r="X261" s="50"/>
      <c r="Y261" s="50"/>
    </row>
    <row r="262" spans="1:25" s="66" customFormat="1" ht="10.5" hidden="1" customHeight="1" x14ac:dyDescent="0.2">
      <c r="A262" s="329"/>
      <c r="B262" s="71"/>
      <c r="C262" s="72"/>
      <c r="D262" s="73"/>
      <c r="E262" s="72"/>
      <c r="F262" s="72"/>
      <c r="G262" s="72"/>
      <c r="H262" s="72"/>
      <c r="I262" s="212"/>
      <c r="J262" s="210"/>
      <c r="K262" s="46"/>
      <c r="L262" s="46"/>
      <c r="M262" s="50"/>
      <c r="N262" s="64"/>
      <c r="O262" s="46"/>
      <c r="P262" s="64"/>
      <c r="Q262" s="50"/>
      <c r="R262" s="46"/>
      <c r="S262" s="46"/>
      <c r="T262" s="50"/>
      <c r="U262" s="46"/>
      <c r="V262" s="46"/>
      <c r="W262" s="209"/>
      <c r="X262" s="50"/>
      <c r="Y262" s="50"/>
    </row>
    <row r="263" spans="1:25" s="66" customFormat="1" ht="10.5" hidden="1" customHeight="1" x14ac:dyDescent="0.2">
      <c r="A263" s="329"/>
      <c r="B263" s="74"/>
      <c r="C263" s="75"/>
      <c r="D263" s="76"/>
      <c r="E263" s="75"/>
      <c r="F263" s="75"/>
      <c r="G263" s="75"/>
      <c r="H263" s="75"/>
      <c r="I263" s="213"/>
      <c r="J263" s="210"/>
      <c r="K263" s="46"/>
      <c r="L263" s="46"/>
      <c r="M263" s="50"/>
      <c r="N263" s="64"/>
      <c r="O263" s="46"/>
      <c r="P263" s="64"/>
      <c r="Q263" s="50"/>
      <c r="R263" s="46"/>
      <c r="S263" s="46"/>
      <c r="T263" s="50"/>
      <c r="U263" s="46"/>
      <c r="V263" s="46"/>
      <c r="W263" s="209"/>
      <c r="X263" s="50"/>
      <c r="Y263" s="50"/>
    </row>
    <row r="264" spans="1:25" s="66" customFormat="1" ht="10.5" hidden="1" customHeight="1" x14ac:dyDescent="0.2">
      <c r="A264" s="329"/>
      <c r="B264" s="74"/>
      <c r="C264" s="75"/>
      <c r="D264" s="76"/>
      <c r="E264" s="75"/>
      <c r="F264" s="75"/>
      <c r="G264" s="75"/>
      <c r="H264" s="75"/>
      <c r="I264" s="213"/>
      <c r="J264" s="210"/>
      <c r="K264" s="46"/>
      <c r="L264" s="46"/>
      <c r="M264" s="50"/>
      <c r="N264" s="64"/>
      <c r="O264" s="46"/>
      <c r="P264" s="64"/>
      <c r="Q264" s="50"/>
      <c r="R264" s="46"/>
      <c r="S264" s="46"/>
      <c r="T264" s="50"/>
      <c r="U264" s="46"/>
      <c r="V264" s="46"/>
      <c r="W264" s="209"/>
      <c r="X264" s="50"/>
      <c r="Y264" s="50"/>
    </row>
    <row r="265" spans="1:25" s="66" customFormat="1" ht="10.5" hidden="1" customHeight="1" x14ac:dyDescent="0.2">
      <c r="A265" s="329"/>
      <c r="B265" s="74"/>
      <c r="C265" s="75"/>
      <c r="D265" s="76"/>
      <c r="E265" s="75"/>
      <c r="F265" s="75"/>
      <c r="G265" s="75"/>
      <c r="H265" s="75"/>
      <c r="I265" s="213"/>
      <c r="J265" s="210"/>
      <c r="K265" s="46"/>
      <c r="L265" s="46"/>
      <c r="M265" s="50"/>
      <c r="N265" s="64"/>
      <c r="O265" s="46"/>
      <c r="P265" s="64"/>
      <c r="Q265" s="50"/>
      <c r="R265" s="46"/>
      <c r="S265" s="46"/>
      <c r="T265" s="50"/>
      <c r="U265" s="46"/>
      <c r="V265" s="46"/>
      <c r="W265" s="209"/>
      <c r="X265" s="50"/>
      <c r="Y265" s="50"/>
    </row>
    <row r="266" spans="1:25" s="66" customFormat="1" ht="10.5" hidden="1" customHeight="1" thickBot="1" x14ac:dyDescent="0.25">
      <c r="A266" s="329"/>
      <c r="B266" s="74"/>
      <c r="C266" s="75"/>
      <c r="D266" s="76"/>
      <c r="E266" s="75"/>
      <c r="F266" s="75"/>
      <c r="G266" s="75"/>
      <c r="H266" s="75"/>
      <c r="I266" s="213"/>
      <c r="J266" s="210"/>
      <c r="K266" s="46"/>
      <c r="L266" s="46"/>
      <c r="M266" s="50"/>
      <c r="N266" s="64"/>
      <c r="O266" s="46"/>
      <c r="P266" s="64"/>
      <c r="Q266" s="50"/>
      <c r="R266" s="46"/>
      <c r="S266" s="46"/>
      <c r="T266" s="50"/>
      <c r="U266" s="46"/>
      <c r="V266" s="46"/>
      <c r="W266" s="209"/>
      <c r="X266" s="50"/>
      <c r="Y266" s="50"/>
    </row>
    <row r="267" spans="1:25" s="66" customFormat="1" ht="10.5" hidden="1" customHeight="1" thickBot="1" x14ac:dyDescent="0.25">
      <c r="A267" s="329"/>
      <c r="B267" s="74"/>
      <c r="C267" s="75"/>
      <c r="D267" s="76"/>
      <c r="E267" s="75"/>
      <c r="F267" s="75"/>
      <c r="G267" s="75"/>
      <c r="H267" s="75"/>
      <c r="I267" s="213"/>
      <c r="J267" s="210"/>
      <c r="K267" s="218"/>
      <c r="L267" s="267"/>
      <c r="M267" s="50"/>
      <c r="N267" s="64"/>
      <c r="O267" s="46"/>
      <c r="P267" s="64"/>
      <c r="Q267" s="50"/>
      <c r="R267" s="46"/>
      <c r="S267" s="46"/>
      <c r="T267" s="50"/>
      <c r="U267" s="46"/>
      <c r="V267" s="46"/>
      <c r="W267" s="209"/>
      <c r="X267" s="50"/>
      <c r="Y267" s="50"/>
    </row>
    <row r="268" spans="1:25" s="66" customFormat="1" ht="10.5" hidden="1" customHeight="1" x14ac:dyDescent="0.2">
      <c r="A268" s="329"/>
      <c r="B268" s="74"/>
      <c r="C268" s="75"/>
      <c r="D268" s="76"/>
      <c r="E268" s="75"/>
      <c r="F268" s="75"/>
      <c r="G268" s="75"/>
      <c r="H268" s="75"/>
      <c r="I268" s="213"/>
      <c r="J268" s="210"/>
      <c r="K268" s="210"/>
      <c r="L268" s="46"/>
      <c r="M268" s="50"/>
      <c r="N268" s="64"/>
      <c r="O268" s="46"/>
      <c r="P268" s="64"/>
      <c r="Q268" s="50"/>
      <c r="R268" s="46"/>
      <c r="S268" s="46"/>
      <c r="T268" s="50"/>
      <c r="U268" s="46"/>
      <c r="V268" s="46"/>
      <c r="W268" s="209"/>
      <c r="X268" s="50"/>
      <c r="Y268" s="50"/>
    </row>
    <row r="269" spans="1:25" s="66" customFormat="1" ht="10.5" hidden="1" customHeight="1" x14ac:dyDescent="0.2">
      <c r="A269" s="329"/>
      <c r="B269" s="74"/>
      <c r="C269" s="75"/>
      <c r="D269" s="76"/>
      <c r="E269" s="75"/>
      <c r="F269" s="75"/>
      <c r="G269" s="75"/>
      <c r="H269" s="75"/>
      <c r="I269" s="213"/>
      <c r="J269" s="210"/>
      <c r="K269" s="46"/>
      <c r="L269" s="46"/>
      <c r="M269" s="50"/>
      <c r="N269" s="64"/>
      <c r="O269" s="46"/>
      <c r="P269" s="64"/>
      <c r="Q269" s="50"/>
      <c r="R269" s="46"/>
      <c r="S269" s="46"/>
      <c r="T269" s="50"/>
      <c r="U269" s="46"/>
      <c r="V269" s="46"/>
      <c r="W269" s="209"/>
      <c r="X269" s="50"/>
      <c r="Y269" s="50"/>
    </row>
    <row r="270" spans="1:25" s="66" customFormat="1" ht="10.5" hidden="1" customHeight="1" x14ac:dyDescent="0.2">
      <c r="A270" s="329"/>
      <c r="B270" s="74"/>
      <c r="C270" s="75"/>
      <c r="D270" s="76"/>
      <c r="E270" s="75"/>
      <c r="F270" s="75"/>
      <c r="G270" s="75"/>
      <c r="H270" s="75"/>
      <c r="I270" s="213"/>
      <c r="J270" s="210"/>
      <c r="K270" s="46"/>
      <c r="L270" s="46"/>
      <c r="M270" s="50"/>
      <c r="N270" s="64"/>
      <c r="O270" s="46"/>
      <c r="P270" s="64"/>
      <c r="Q270" s="50"/>
      <c r="R270" s="46"/>
      <c r="S270" s="46"/>
      <c r="T270" s="50"/>
      <c r="U270" s="46"/>
      <c r="V270" s="46"/>
      <c r="W270" s="209"/>
      <c r="X270" s="50"/>
      <c r="Y270" s="50"/>
    </row>
    <row r="271" spans="1:25" s="66" customFormat="1" ht="10.5" hidden="1" customHeight="1" x14ac:dyDescent="0.2">
      <c r="A271" s="329"/>
      <c r="B271" s="77"/>
      <c r="C271" s="78"/>
      <c r="D271" s="79"/>
      <c r="E271" s="78"/>
      <c r="F271" s="78"/>
      <c r="G271" s="78"/>
      <c r="H271" s="78"/>
      <c r="I271" s="215"/>
      <c r="J271" s="210"/>
      <c r="K271" s="46"/>
      <c r="L271" s="46"/>
      <c r="M271" s="50"/>
      <c r="N271" s="64"/>
      <c r="O271" s="46"/>
      <c r="P271" s="64"/>
      <c r="Q271" s="50"/>
      <c r="R271" s="46"/>
      <c r="S271" s="46"/>
      <c r="T271" s="50"/>
      <c r="U271" s="46"/>
      <c r="V271" s="46"/>
      <c r="W271" s="209"/>
      <c r="X271" s="50"/>
      <c r="Y271" s="50"/>
    </row>
    <row r="272" spans="1:25" s="66" customFormat="1" ht="10.5" hidden="1" customHeight="1" x14ac:dyDescent="0.2">
      <c r="A272" s="329"/>
      <c r="I272" s="210"/>
      <c r="J272" s="210"/>
      <c r="K272" s="46"/>
      <c r="L272" s="46"/>
      <c r="M272" s="50"/>
      <c r="N272" s="64"/>
      <c r="O272" s="46"/>
      <c r="P272" s="64"/>
      <c r="Q272" s="50"/>
      <c r="R272" s="46"/>
      <c r="S272" s="46"/>
      <c r="T272" s="50"/>
      <c r="U272" s="46"/>
      <c r="V272" s="46"/>
      <c r="W272" s="209"/>
      <c r="X272" s="50"/>
      <c r="Y272" s="50"/>
    </row>
    <row r="273" spans="1:25" s="66" customFormat="1" ht="10.5" hidden="1" customHeight="1" x14ac:dyDescent="0.2">
      <c r="A273" s="329"/>
      <c r="B273" s="80"/>
      <c r="C273" s="81"/>
      <c r="D273" s="82"/>
      <c r="E273" s="81"/>
      <c r="F273" s="81"/>
      <c r="G273" s="81"/>
      <c r="H273" s="81"/>
      <c r="I273" s="220"/>
      <c r="J273" s="210"/>
      <c r="K273" s="46"/>
      <c r="L273" s="46"/>
      <c r="M273" s="50"/>
      <c r="N273" s="64"/>
      <c r="O273" s="46"/>
      <c r="P273" s="64"/>
      <c r="Q273" s="50"/>
      <c r="R273" s="46"/>
      <c r="S273" s="46"/>
      <c r="T273" s="50"/>
      <c r="U273" s="46"/>
      <c r="V273" s="46"/>
      <c r="W273" s="209"/>
      <c r="X273" s="50"/>
      <c r="Y273" s="50"/>
    </row>
    <row r="274" spans="1:25" s="66" customFormat="1" ht="10.5" hidden="1" customHeight="1" x14ac:dyDescent="0.2">
      <c r="A274" s="329"/>
      <c r="B274" s="83"/>
      <c r="C274" s="84"/>
      <c r="D274" s="85"/>
      <c r="E274" s="84"/>
      <c r="F274" s="84"/>
      <c r="G274" s="84"/>
      <c r="H274" s="84"/>
      <c r="I274" s="221"/>
      <c r="J274" s="210"/>
      <c r="K274" s="46"/>
      <c r="L274" s="46"/>
      <c r="M274" s="50"/>
      <c r="N274" s="64"/>
      <c r="O274" s="46"/>
      <c r="P274" s="64"/>
      <c r="Q274" s="50"/>
      <c r="R274" s="46"/>
      <c r="S274" s="46"/>
      <c r="T274" s="50"/>
      <c r="U274" s="46"/>
      <c r="V274" s="46"/>
      <c r="W274" s="209"/>
      <c r="X274" s="50"/>
      <c r="Y274" s="50"/>
    </row>
    <row r="275" spans="1:25" s="66" customFormat="1" ht="10.5" hidden="1" customHeight="1" x14ac:dyDescent="0.2">
      <c r="A275" s="329"/>
      <c r="B275" s="83"/>
      <c r="C275" s="84"/>
      <c r="D275" s="85"/>
      <c r="E275" s="84"/>
      <c r="F275" s="84"/>
      <c r="G275" s="84"/>
      <c r="H275" s="84"/>
      <c r="I275" s="221"/>
      <c r="J275" s="210"/>
      <c r="K275" s="46"/>
      <c r="L275" s="46"/>
      <c r="M275" s="50"/>
      <c r="N275" s="64"/>
      <c r="O275" s="46"/>
      <c r="P275" s="64"/>
      <c r="Q275" s="50"/>
      <c r="R275" s="46"/>
      <c r="S275" s="46"/>
      <c r="T275" s="50"/>
      <c r="U275" s="46"/>
      <c r="V275" s="46"/>
      <c r="W275" s="209"/>
      <c r="X275" s="50"/>
      <c r="Y275" s="50"/>
    </row>
    <row r="276" spans="1:25" s="66" customFormat="1" ht="10.5" hidden="1" customHeight="1" x14ac:dyDescent="0.2">
      <c r="A276" s="329"/>
      <c r="B276" s="83"/>
      <c r="C276" s="84"/>
      <c r="D276" s="85"/>
      <c r="E276" s="84"/>
      <c r="F276" s="84"/>
      <c r="G276" s="84"/>
      <c r="H276" s="84"/>
      <c r="I276" s="221"/>
      <c r="J276" s="210"/>
      <c r="K276" s="46"/>
      <c r="L276" s="46"/>
      <c r="M276" s="50"/>
      <c r="N276" s="64"/>
      <c r="O276" s="46"/>
      <c r="P276" s="64"/>
      <c r="Q276" s="50"/>
      <c r="R276" s="46"/>
      <c r="S276" s="46"/>
      <c r="T276" s="50"/>
      <c r="U276" s="46"/>
      <c r="V276" s="46"/>
      <c r="W276" s="209"/>
      <c r="X276" s="50"/>
      <c r="Y276" s="50"/>
    </row>
    <row r="277" spans="1:25" s="66" customFormat="1" ht="10.5" hidden="1" customHeight="1" thickBot="1" x14ac:dyDescent="0.25">
      <c r="A277" s="329"/>
      <c r="B277" s="83"/>
      <c r="C277" s="84"/>
      <c r="D277" s="85"/>
      <c r="E277" s="84"/>
      <c r="F277" s="84"/>
      <c r="G277" s="84"/>
      <c r="H277" s="84"/>
      <c r="I277" s="221"/>
      <c r="J277" s="210"/>
      <c r="K277" s="46"/>
      <c r="L277" s="46"/>
      <c r="M277" s="50"/>
      <c r="N277" s="64"/>
      <c r="O277" s="46"/>
      <c r="P277" s="64"/>
      <c r="Q277" s="50"/>
      <c r="R277" s="46"/>
      <c r="S277" s="46"/>
      <c r="T277" s="50"/>
      <c r="U277" s="46"/>
      <c r="V277" s="46"/>
      <c r="W277" s="209"/>
      <c r="X277" s="50"/>
      <c r="Y277" s="50"/>
    </row>
    <row r="278" spans="1:25" s="66" customFormat="1" ht="10.5" hidden="1" customHeight="1" thickBot="1" x14ac:dyDescent="0.25">
      <c r="A278" s="329"/>
      <c r="B278" s="83"/>
      <c r="C278" s="84"/>
      <c r="D278" s="85"/>
      <c r="E278" s="84"/>
      <c r="F278" s="84"/>
      <c r="G278" s="84"/>
      <c r="H278" s="84"/>
      <c r="I278" s="221"/>
      <c r="J278" s="210"/>
      <c r="K278" s="222"/>
      <c r="L278" s="46"/>
      <c r="M278" s="50"/>
      <c r="N278" s="64"/>
      <c r="O278" s="46"/>
      <c r="P278" s="64"/>
      <c r="Q278" s="50"/>
      <c r="R278" s="46"/>
      <c r="S278" s="46"/>
      <c r="T278" s="50"/>
      <c r="U278" s="46"/>
      <c r="V278" s="46"/>
      <c r="W278" s="209"/>
      <c r="X278" s="50"/>
      <c r="Y278" s="50"/>
    </row>
    <row r="279" spans="1:25" s="66" customFormat="1" ht="10.5" hidden="1" customHeight="1" x14ac:dyDescent="0.2">
      <c r="A279" s="329"/>
      <c r="B279" s="83"/>
      <c r="C279" s="84"/>
      <c r="D279" s="85"/>
      <c r="E279" s="84"/>
      <c r="F279" s="84"/>
      <c r="G279" s="84"/>
      <c r="H279" s="84"/>
      <c r="I279" s="221"/>
      <c r="J279" s="210"/>
      <c r="K279" s="210"/>
      <c r="L279" s="46"/>
      <c r="M279" s="50"/>
      <c r="N279" s="64"/>
      <c r="O279" s="46"/>
      <c r="P279" s="64"/>
      <c r="Q279" s="50"/>
      <c r="R279" s="46"/>
      <c r="S279" s="46"/>
      <c r="T279" s="50"/>
      <c r="U279" s="46"/>
      <c r="V279" s="46"/>
      <c r="W279" s="209"/>
      <c r="X279" s="50"/>
      <c r="Y279" s="50"/>
    </row>
    <row r="280" spans="1:25" s="66" customFormat="1" ht="10.5" hidden="1" customHeight="1" x14ac:dyDescent="0.2">
      <c r="A280" s="329"/>
      <c r="B280" s="83"/>
      <c r="C280" s="84"/>
      <c r="D280" s="85"/>
      <c r="E280" s="84"/>
      <c r="F280" s="84"/>
      <c r="G280" s="84"/>
      <c r="H280" s="84"/>
      <c r="I280" s="221"/>
      <c r="J280" s="210"/>
      <c r="K280" s="46"/>
      <c r="L280" s="46"/>
      <c r="M280" s="50"/>
      <c r="N280" s="64"/>
      <c r="O280" s="46"/>
      <c r="P280" s="64"/>
      <c r="Q280" s="50"/>
      <c r="R280" s="46"/>
      <c r="S280" s="46"/>
      <c r="T280" s="50"/>
      <c r="U280" s="46"/>
      <c r="V280" s="46"/>
      <c r="W280" s="209"/>
      <c r="X280" s="50"/>
      <c r="Y280" s="50"/>
    </row>
    <row r="281" spans="1:25" s="66" customFormat="1" ht="10.5" hidden="1" customHeight="1" x14ac:dyDescent="0.2">
      <c r="A281" s="329"/>
      <c r="B281" s="83"/>
      <c r="C281" s="84"/>
      <c r="D281" s="85"/>
      <c r="E281" s="84"/>
      <c r="F281" s="84"/>
      <c r="G281" s="84"/>
      <c r="H281" s="84"/>
      <c r="I281" s="221"/>
      <c r="J281" s="210"/>
      <c r="K281" s="46"/>
      <c r="L281" s="46"/>
      <c r="M281" s="50"/>
      <c r="N281" s="64"/>
      <c r="O281" s="46"/>
      <c r="P281" s="64"/>
      <c r="Q281" s="50"/>
      <c r="R281" s="46"/>
      <c r="S281" s="46"/>
      <c r="T281" s="50"/>
      <c r="U281" s="46"/>
      <c r="V281" s="46"/>
      <c r="W281" s="209"/>
      <c r="X281" s="50"/>
      <c r="Y281" s="50"/>
    </row>
    <row r="282" spans="1:25" s="66" customFormat="1" ht="10.5" hidden="1" customHeight="1" x14ac:dyDescent="0.2">
      <c r="A282" s="329"/>
      <c r="B282" s="86"/>
      <c r="C282" s="87"/>
      <c r="D282" s="88"/>
      <c r="E282" s="87"/>
      <c r="F282" s="87"/>
      <c r="G282" s="87"/>
      <c r="H282" s="87"/>
      <c r="I282" s="223"/>
      <c r="J282" s="210"/>
      <c r="K282" s="46"/>
      <c r="L282" s="46"/>
      <c r="M282" s="50"/>
      <c r="N282" s="64"/>
      <c r="O282" s="46"/>
      <c r="P282" s="64"/>
      <c r="Q282" s="50"/>
      <c r="R282" s="46"/>
      <c r="S282" s="46"/>
      <c r="T282" s="50"/>
      <c r="U282" s="46"/>
      <c r="V282" s="46"/>
      <c r="W282" s="209"/>
      <c r="X282" s="50"/>
      <c r="Y282" s="50"/>
    </row>
    <row r="283" spans="1:25" s="66" customFormat="1" ht="10.5" hidden="1" customHeight="1" x14ac:dyDescent="0.2">
      <c r="A283" s="329"/>
      <c r="I283" s="210"/>
      <c r="J283" s="210"/>
      <c r="K283" s="46"/>
      <c r="L283" s="46"/>
      <c r="M283" s="50"/>
      <c r="N283" s="64"/>
      <c r="O283" s="46"/>
      <c r="P283" s="64"/>
      <c r="Q283" s="50"/>
      <c r="R283" s="46"/>
      <c r="S283" s="46"/>
      <c r="T283" s="50"/>
      <c r="U283" s="46"/>
      <c r="V283" s="46"/>
      <c r="W283" s="209"/>
      <c r="X283" s="50"/>
      <c r="Y283" s="50"/>
    </row>
    <row r="284" spans="1:25" s="66" customFormat="1" ht="10.5" hidden="1" customHeight="1" x14ac:dyDescent="0.2">
      <c r="A284" s="329"/>
      <c r="B284" s="80"/>
      <c r="C284" s="81"/>
      <c r="D284" s="82"/>
      <c r="E284" s="81"/>
      <c r="F284" s="81"/>
      <c r="G284" s="81"/>
      <c r="H284" s="81"/>
      <c r="I284" s="220"/>
      <c r="J284" s="210"/>
      <c r="K284" s="46"/>
      <c r="L284" s="46"/>
      <c r="M284" s="50"/>
      <c r="N284" s="64"/>
      <c r="O284" s="46"/>
      <c r="P284" s="64"/>
      <c r="Q284" s="50"/>
      <c r="R284" s="46"/>
      <c r="S284" s="46"/>
      <c r="T284" s="50"/>
      <c r="U284" s="46"/>
      <c r="V284" s="46"/>
      <c r="W284" s="209"/>
      <c r="X284" s="50"/>
      <c r="Y284" s="50"/>
    </row>
    <row r="285" spans="1:25" s="66" customFormat="1" ht="10.5" hidden="1" customHeight="1" x14ac:dyDescent="0.2">
      <c r="A285" s="329"/>
      <c r="B285" s="83"/>
      <c r="C285" s="84"/>
      <c r="D285" s="85"/>
      <c r="E285" s="84"/>
      <c r="F285" s="84"/>
      <c r="G285" s="84"/>
      <c r="H285" s="84"/>
      <c r="I285" s="221"/>
      <c r="J285" s="210"/>
      <c r="K285" s="46"/>
      <c r="L285" s="46"/>
      <c r="M285" s="50"/>
      <c r="N285" s="64"/>
      <c r="O285" s="46"/>
      <c r="P285" s="64"/>
      <c r="Q285" s="50"/>
      <c r="R285" s="46"/>
      <c r="S285" s="46"/>
      <c r="T285" s="50"/>
      <c r="U285" s="46"/>
      <c r="V285" s="46"/>
      <c r="W285" s="209"/>
      <c r="X285" s="50"/>
      <c r="Y285" s="50"/>
    </row>
    <row r="286" spans="1:25" s="66" customFormat="1" ht="10.5" hidden="1" customHeight="1" x14ac:dyDescent="0.2">
      <c r="A286" s="329"/>
      <c r="B286" s="83"/>
      <c r="C286" s="84"/>
      <c r="D286" s="85"/>
      <c r="E286" s="84"/>
      <c r="F286" s="84"/>
      <c r="G286" s="84"/>
      <c r="H286" s="84"/>
      <c r="I286" s="221"/>
      <c r="J286" s="210"/>
      <c r="K286" s="46"/>
      <c r="L286" s="46"/>
      <c r="M286" s="50"/>
      <c r="N286" s="64"/>
      <c r="O286" s="46"/>
      <c r="P286" s="64"/>
      <c r="Q286" s="50"/>
      <c r="R286" s="46"/>
      <c r="S286" s="46"/>
      <c r="T286" s="50"/>
      <c r="U286" s="46"/>
      <c r="V286" s="46"/>
      <c r="W286" s="209"/>
      <c r="X286" s="50"/>
      <c r="Y286" s="50"/>
    </row>
    <row r="287" spans="1:25" s="66" customFormat="1" ht="10.5" hidden="1" customHeight="1" x14ac:dyDescent="0.2">
      <c r="A287" s="329"/>
      <c r="B287" s="83"/>
      <c r="C287" s="84"/>
      <c r="D287" s="85"/>
      <c r="E287" s="84"/>
      <c r="F287" s="84"/>
      <c r="G287" s="84"/>
      <c r="H287" s="84"/>
      <c r="I287" s="221"/>
      <c r="J287" s="210"/>
      <c r="K287" s="46"/>
      <c r="L287" s="46"/>
      <c r="M287" s="50"/>
      <c r="N287" s="64"/>
      <c r="O287" s="46"/>
      <c r="P287" s="64"/>
      <c r="Q287" s="50"/>
      <c r="R287" s="46"/>
      <c r="S287" s="46"/>
      <c r="T287" s="50"/>
      <c r="U287" s="46"/>
      <c r="V287" s="46"/>
      <c r="W287" s="209"/>
      <c r="X287" s="50"/>
      <c r="Y287" s="50"/>
    </row>
    <row r="288" spans="1:25" s="66" customFormat="1" ht="10.5" hidden="1" customHeight="1" thickBot="1" x14ac:dyDescent="0.25">
      <c r="A288" s="329"/>
      <c r="B288" s="83"/>
      <c r="C288" s="84"/>
      <c r="D288" s="85"/>
      <c r="E288" s="84"/>
      <c r="F288" s="84"/>
      <c r="G288" s="84"/>
      <c r="H288" s="84"/>
      <c r="I288" s="221"/>
      <c r="J288" s="210"/>
      <c r="K288" s="46"/>
      <c r="L288" s="46"/>
      <c r="M288" s="50"/>
      <c r="N288" s="64"/>
      <c r="O288" s="46"/>
      <c r="P288" s="64"/>
      <c r="Q288" s="50"/>
      <c r="R288" s="46"/>
      <c r="S288" s="46"/>
      <c r="T288" s="50"/>
      <c r="U288" s="46"/>
      <c r="V288" s="46"/>
      <c r="W288" s="209"/>
      <c r="X288" s="50"/>
      <c r="Y288" s="50"/>
    </row>
    <row r="289" spans="1:25" s="66" customFormat="1" ht="10.5" hidden="1" customHeight="1" thickBot="1" x14ac:dyDescent="0.25">
      <c r="A289" s="329"/>
      <c r="B289" s="83"/>
      <c r="C289" s="84"/>
      <c r="D289" s="85"/>
      <c r="E289" s="84"/>
      <c r="F289" s="84"/>
      <c r="G289" s="84"/>
      <c r="H289" s="84"/>
      <c r="I289" s="221"/>
      <c r="J289" s="210"/>
      <c r="K289" s="222"/>
      <c r="L289" s="46"/>
      <c r="M289" s="50"/>
      <c r="N289" s="64"/>
      <c r="O289" s="46"/>
      <c r="P289" s="64"/>
      <c r="Q289" s="50"/>
      <c r="R289" s="46"/>
      <c r="S289" s="46"/>
      <c r="T289" s="50"/>
      <c r="U289" s="46"/>
      <c r="V289" s="46"/>
      <c r="W289" s="209"/>
      <c r="X289" s="50"/>
      <c r="Y289" s="50"/>
    </row>
    <row r="290" spans="1:25" s="66" customFormat="1" ht="10.5" hidden="1" customHeight="1" x14ac:dyDescent="0.2">
      <c r="A290" s="329"/>
      <c r="B290" s="83"/>
      <c r="C290" s="84"/>
      <c r="D290" s="85"/>
      <c r="E290" s="84"/>
      <c r="F290" s="84"/>
      <c r="G290" s="84"/>
      <c r="H290" s="84"/>
      <c r="I290" s="221"/>
      <c r="J290" s="210"/>
      <c r="K290" s="210"/>
      <c r="L290" s="46"/>
      <c r="M290" s="50"/>
      <c r="N290" s="64"/>
      <c r="O290" s="46"/>
      <c r="P290" s="64"/>
      <c r="Q290" s="50"/>
      <c r="R290" s="46"/>
      <c r="S290" s="46"/>
      <c r="T290" s="50"/>
      <c r="U290" s="46"/>
      <c r="V290" s="46"/>
      <c r="W290" s="209"/>
      <c r="X290" s="50"/>
      <c r="Y290" s="50"/>
    </row>
    <row r="291" spans="1:25" s="66" customFormat="1" ht="10.5" hidden="1" customHeight="1" x14ac:dyDescent="0.2">
      <c r="A291" s="329"/>
      <c r="B291" s="83"/>
      <c r="C291" s="84"/>
      <c r="D291" s="85"/>
      <c r="E291" s="84"/>
      <c r="F291" s="84"/>
      <c r="G291" s="84"/>
      <c r="H291" s="84"/>
      <c r="I291" s="221"/>
      <c r="J291" s="210"/>
      <c r="K291" s="46"/>
      <c r="L291" s="46"/>
      <c r="M291" s="50"/>
      <c r="N291" s="64"/>
      <c r="O291" s="46"/>
      <c r="P291" s="64"/>
      <c r="Q291" s="50"/>
      <c r="R291" s="46"/>
      <c r="S291" s="46"/>
      <c r="T291" s="50"/>
      <c r="U291" s="46"/>
      <c r="V291" s="46"/>
      <c r="W291" s="209"/>
      <c r="X291" s="50"/>
      <c r="Y291" s="50"/>
    </row>
    <row r="292" spans="1:25" s="66" customFormat="1" ht="10.5" hidden="1" customHeight="1" x14ac:dyDescent="0.2">
      <c r="A292" s="329"/>
      <c r="B292" s="83"/>
      <c r="C292" s="84"/>
      <c r="D292" s="85"/>
      <c r="E292" s="84"/>
      <c r="F292" s="84"/>
      <c r="G292" s="84"/>
      <c r="H292" s="84"/>
      <c r="I292" s="221"/>
      <c r="J292" s="210"/>
      <c r="K292" s="46"/>
      <c r="L292" s="46"/>
      <c r="M292" s="50"/>
      <c r="N292" s="64"/>
      <c r="O292" s="46"/>
      <c r="P292" s="64"/>
      <c r="Q292" s="50"/>
      <c r="R292" s="46"/>
      <c r="S292" s="46"/>
      <c r="T292" s="50"/>
      <c r="U292" s="46"/>
      <c r="V292" s="46"/>
      <c r="W292" s="209"/>
      <c r="X292" s="50"/>
      <c r="Y292" s="50"/>
    </row>
    <row r="293" spans="1:25" s="66" customFormat="1" ht="10.5" hidden="1" customHeight="1" x14ac:dyDescent="0.2">
      <c r="A293" s="329"/>
      <c r="B293" s="86"/>
      <c r="C293" s="87"/>
      <c r="D293" s="88"/>
      <c r="E293" s="87"/>
      <c r="F293" s="87"/>
      <c r="G293" s="87"/>
      <c r="H293" s="87"/>
      <c r="I293" s="223"/>
      <c r="J293" s="210"/>
      <c r="K293" s="46"/>
      <c r="L293" s="46"/>
      <c r="M293" s="50"/>
      <c r="N293" s="64"/>
      <c r="O293" s="46"/>
      <c r="P293" s="64"/>
      <c r="Q293" s="50"/>
      <c r="R293" s="46"/>
      <c r="S293" s="46"/>
      <c r="T293" s="50"/>
      <c r="U293" s="46"/>
      <c r="V293" s="46"/>
      <c r="W293" s="209"/>
      <c r="X293" s="50"/>
      <c r="Y293" s="50"/>
    </row>
    <row r="294" spans="1:25" s="66" customFormat="1" ht="10.5" hidden="1" customHeight="1" x14ac:dyDescent="0.2">
      <c r="A294" s="329"/>
      <c r="I294" s="210"/>
      <c r="J294" s="210"/>
      <c r="K294" s="46"/>
      <c r="L294" s="46"/>
      <c r="M294" s="50"/>
      <c r="N294" s="64"/>
      <c r="O294" s="46"/>
      <c r="P294" s="64"/>
      <c r="Q294" s="50"/>
      <c r="R294" s="46"/>
      <c r="S294" s="46"/>
      <c r="T294" s="50"/>
      <c r="U294" s="46"/>
      <c r="V294" s="46"/>
      <c r="W294" s="209"/>
      <c r="X294" s="50"/>
      <c r="Y294" s="50"/>
    </row>
    <row r="295" spans="1:25" s="66" customFormat="1" ht="10.5" hidden="1" customHeight="1" x14ac:dyDescent="0.2">
      <c r="A295" s="329"/>
      <c r="B295" s="80"/>
      <c r="C295" s="81"/>
      <c r="D295" s="82"/>
      <c r="E295" s="81"/>
      <c r="F295" s="81"/>
      <c r="G295" s="81"/>
      <c r="H295" s="81"/>
      <c r="I295" s="220"/>
      <c r="J295" s="210"/>
      <c r="K295" s="46"/>
      <c r="L295" s="46"/>
      <c r="M295" s="50"/>
      <c r="N295" s="64"/>
      <c r="O295" s="46"/>
      <c r="P295" s="64"/>
      <c r="Q295" s="50"/>
      <c r="R295" s="46"/>
      <c r="S295" s="46"/>
      <c r="T295" s="50"/>
      <c r="U295" s="46"/>
      <c r="V295" s="46"/>
      <c r="W295" s="209"/>
      <c r="X295" s="50"/>
      <c r="Y295" s="50"/>
    </row>
    <row r="296" spans="1:25" s="66" customFormat="1" ht="10.5" hidden="1" customHeight="1" x14ac:dyDescent="0.2">
      <c r="A296" s="329"/>
      <c r="B296" s="83"/>
      <c r="C296" s="84"/>
      <c r="D296" s="85"/>
      <c r="E296" s="84"/>
      <c r="F296" s="84"/>
      <c r="G296" s="84"/>
      <c r="H296" s="84"/>
      <c r="I296" s="221"/>
      <c r="J296" s="210"/>
      <c r="K296" s="46"/>
      <c r="L296" s="46"/>
      <c r="M296" s="50"/>
      <c r="N296" s="64"/>
      <c r="O296" s="46"/>
      <c r="P296" s="64"/>
      <c r="Q296" s="50"/>
      <c r="R296" s="46"/>
      <c r="S296" s="46"/>
      <c r="T296" s="50"/>
      <c r="U296" s="46"/>
      <c r="V296" s="46"/>
      <c r="W296" s="209"/>
      <c r="X296" s="50"/>
      <c r="Y296" s="50"/>
    </row>
    <row r="297" spans="1:25" s="66" customFormat="1" ht="10.5" hidden="1" customHeight="1" x14ac:dyDescent="0.2">
      <c r="A297" s="329"/>
      <c r="B297" s="83"/>
      <c r="C297" s="84"/>
      <c r="D297" s="85"/>
      <c r="E297" s="84"/>
      <c r="F297" s="84"/>
      <c r="G297" s="84"/>
      <c r="H297" s="84"/>
      <c r="I297" s="221"/>
      <c r="J297" s="210"/>
      <c r="K297" s="46"/>
      <c r="L297" s="46"/>
      <c r="M297" s="50"/>
      <c r="N297" s="64"/>
      <c r="O297" s="46"/>
      <c r="P297" s="64"/>
      <c r="Q297" s="50"/>
      <c r="R297" s="46"/>
      <c r="S297" s="46"/>
      <c r="T297" s="50"/>
      <c r="U297" s="46"/>
      <c r="V297" s="46"/>
      <c r="W297" s="209"/>
      <c r="X297" s="50"/>
      <c r="Y297" s="50"/>
    </row>
    <row r="298" spans="1:25" s="66" customFormat="1" ht="10.5" hidden="1" customHeight="1" x14ac:dyDescent="0.2">
      <c r="A298" s="329"/>
      <c r="B298" s="83"/>
      <c r="C298" s="84"/>
      <c r="D298" s="85"/>
      <c r="E298" s="84"/>
      <c r="F298" s="84"/>
      <c r="G298" s="84"/>
      <c r="H298" s="84"/>
      <c r="I298" s="221"/>
      <c r="J298" s="210"/>
      <c r="K298" s="46"/>
      <c r="L298" s="46"/>
      <c r="M298" s="50"/>
      <c r="N298" s="64"/>
      <c r="O298" s="46"/>
      <c r="P298" s="64"/>
      <c r="Q298" s="50"/>
      <c r="R298" s="46"/>
      <c r="S298" s="46"/>
      <c r="T298" s="50"/>
      <c r="U298" s="46"/>
      <c r="V298" s="46"/>
      <c r="W298" s="209"/>
      <c r="X298" s="50"/>
      <c r="Y298" s="50"/>
    </row>
    <row r="299" spans="1:25" s="66" customFormat="1" ht="10.5" hidden="1" customHeight="1" thickBot="1" x14ac:dyDescent="0.25">
      <c r="A299" s="329"/>
      <c r="B299" s="83"/>
      <c r="C299" s="84"/>
      <c r="D299" s="85"/>
      <c r="E299" s="84"/>
      <c r="F299" s="84"/>
      <c r="G299" s="84"/>
      <c r="H299" s="84"/>
      <c r="I299" s="221"/>
      <c r="J299" s="210"/>
      <c r="K299" s="46"/>
      <c r="L299" s="46"/>
      <c r="M299" s="50"/>
      <c r="N299" s="64"/>
      <c r="O299" s="46"/>
      <c r="P299" s="64"/>
      <c r="Q299" s="50"/>
      <c r="R299" s="46"/>
      <c r="S299" s="46"/>
      <c r="T299" s="50"/>
      <c r="U299" s="46"/>
      <c r="V299" s="46"/>
      <c r="W299" s="209"/>
      <c r="X299" s="50"/>
      <c r="Y299" s="50"/>
    </row>
    <row r="300" spans="1:25" s="66" customFormat="1" ht="10.5" hidden="1" customHeight="1" thickBot="1" x14ac:dyDescent="0.25">
      <c r="A300" s="329"/>
      <c r="B300" s="83"/>
      <c r="C300" s="84"/>
      <c r="D300" s="85"/>
      <c r="E300" s="84"/>
      <c r="F300" s="84"/>
      <c r="G300" s="84"/>
      <c r="H300" s="84"/>
      <c r="I300" s="221"/>
      <c r="J300" s="210"/>
      <c r="K300" s="222"/>
      <c r="L300" s="46"/>
      <c r="M300" s="50"/>
      <c r="N300" s="64"/>
      <c r="O300" s="46"/>
      <c r="P300" s="64"/>
      <c r="Q300" s="50"/>
      <c r="R300" s="46"/>
      <c r="S300" s="46"/>
      <c r="T300" s="50"/>
      <c r="U300" s="46"/>
      <c r="V300" s="46"/>
      <c r="W300" s="209"/>
      <c r="X300" s="50"/>
      <c r="Y300" s="50"/>
    </row>
    <row r="301" spans="1:25" s="66" customFormat="1" ht="10.5" hidden="1" customHeight="1" x14ac:dyDescent="0.2">
      <c r="A301" s="329"/>
      <c r="B301" s="83"/>
      <c r="C301" s="84"/>
      <c r="D301" s="85"/>
      <c r="E301" s="84"/>
      <c r="F301" s="84"/>
      <c r="G301" s="84"/>
      <c r="H301" s="84"/>
      <c r="I301" s="221"/>
      <c r="J301" s="210"/>
      <c r="K301" s="210"/>
      <c r="L301" s="46"/>
      <c r="M301" s="50"/>
      <c r="N301" s="64"/>
      <c r="O301" s="46"/>
      <c r="P301" s="64"/>
      <c r="Q301" s="50"/>
      <c r="R301" s="46"/>
      <c r="S301" s="46"/>
      <c r="T301" s="50"/>
      <c r="U301" s="46"/>
      <c r="V301" s="46"/>
      <c r="W301" s="209"/>
      <c r="X301" s="50"/>
      <c r="Y301" s="50"/>
    </row>
    <row r="302" spans="1:25" s="66" customFormat="1" ht="10.5" hidden="1" customHeight="1" x14ac:dyDescent="0.2">
      <c r="A302" s="329"/>
      <c r="B302" s="83"/>
      <c r="C302" s="84"/>
      <c r="D302" s="85"/>
      <c r="E302" s="84"/>
      <c r="F302" s="84"/>
      <c r="G302" s="84"/>
      <c r="H302" s="84"/>
      <c r="I302" s="221"/>
      <c r="J302" s="210"/>
      <c r="K302" s="46"/>
      <c r="L302" s="46"/>
      <c r="M302" s="50"/>
      <c r="N302" s="64"/>
      <c r="O302" s="46"/>
      <c r="P302" s="64"/>
      <c r="Q302" s="50"/>
      <c r="R302" s="46"/>
      <c r="S302" s="46"/>
      <c r="T302" s="50"/>
      <c r="U302" s="46"/>
      <c r="V302" s="46"/>
      <c r="W302" s="209"/>
      <c r="X302" s="50"/>
      <c r="Y302" s="50"/>
    </row>
    <row r="303" spans="1:25" s="66" customFormat="1" ht="10.5" hidden="1" customHeight="1" x14ac:dyDescent="0.2">
      <c r="A303" s="329"/>
      <c r="B303" s="83"/>
      <c r="C303" s="84"/>
      <c r="D303" s="85"/>
      <c r="E303" s="84"/>
      <c r="F303" s="84"/>
      <c r="G303" s="84"/>
      <c r="H303" s="84"/>
      <c r="I303" s="221"/>
      <c r="J303" s="210"/>
      <c r="K303" s="46"/>
      <c r="L303" s="46"/>
      <c r="M303" s="50"/>
      <c r="N303" s="64"/>
      <c r="O303" s="46"/>
      <c r="P303" s="64"/>
      <c r="Q303" s="50"/>
      <c r="R303" s="46"/>
      <c r="S303" s="46"/>
      <c r="T303" s="50"/>
      <c r="U303" s="46"/>
      <c r="V303" s="46"/>
      <c r="W303" s="209"/>
      <c r="X303" s="50"/>
      <c r="Y303" s="50"/>
    </row>
    <row r="304" spans="1:25" s="66" customFormat="1" ht="10.5" hidden="1" customHeight="1" x14ac:dyDescent="0.2">
      <c r="A304" s="329"/>
      <c r="B304" s="86"/>
      <c r="C304" s="87"/>
      <c r="D304" s="88"/>
      <c r="E304" s="87"/>
      <c r="F304" s="87"/>
      <c r="G304" s="87"/>
      <c r="H304" s="87"/>
      <c r="I304" s="223"/>
      <c r="J304" s="210"/>
      <c r="K304" s="46"/>
      <c r="L304" s="46"/>
      <c r="M304" s="50"/>
      <c r="N304" s="64"/>
      <c r="O304" s="46"/>
      <c r="P304" s="64"/>
      <c r="Q304" s="50"/>
      <c r="R304" s="46"/>
      <c r="S304" s="46"/>
      <c r="T304" s="50"/>
      <c r="U304" s="46"/>
      <c r="V304" s="46"/>
      <c r="W304" s="209"/>
      <c r="X304" s="50"/>
      <c r="Y304" s="50"/>
    </row>
    <row r="305" spans="1:25" s="66" customFormat="1" ht="10.5" hidden="1" customHeight="1" x14ac:dyDescent="0.2">
      <c r="A305" s="329"/>
      <c r="I305" s="210"/>
      <c r="J305" s="210"/>
      <c r="K305" s="46"/>
      <c r="L305" s="46"/>
      <c r="M305" s="50"/>
      <c r="N305" s="64"/>
      <c r="O305" s="46"/>
      <c r="P305" s="64"/>
      <c r="Q305" s="50"/>
      <c r="R305" s="46"/>
      <c r="S305" s="46"/>
      <c r="T305" s="50"/>
      <c r="U305" s="46"/>
      <c r="V305" s="46"/>
      <c r="W305" s="209"/>
      <c r="X305" s="50"/>
      <c r="Y305" s="50"/>
    </row>
    <row r="306" spans="1:25" s="66" customFormat="1" ht="10.5" hidden="1" customHeight="1" x14ac:dyDescent="0.2">
      <c r="A306" s="329"/>
      <c r="B306" s="80"/>
      <c r="C306" s="81"/>
      <c r="D306" s="82"/>
      <c r="E306" s="81"/>
      <c r="F306" s="81"/>
      <c r="G306" s="81"/>
      <c r="H306" s="81"/>
      <c r="I306" s="220"/>
      <c r="J306" s="210"/>
      <c r="K306" s="46"/>
      <c r="L306" s="46"/>
      <c r="M306" s="50"/>
      <c r="N306" s="64"/>
      <c r="O306" s="46"/>
      <c r="P306" s="64"/>
      <c r="Q306" s="50"/>
      <c r="R306" s="46"/>
      <c r="S306" s="46"/>
      <c r="T306" s="50"/>
      <c r="U306" s="46"/>
      <c r="V306" s="46"/>
      <c r="W306" s="209"/>
      <c r="X306" s="50"/>
      <c r="Y306" s="50"/>
    </row>
    <row r="307" spans="1:25" s="66" customFormat="1" ht="10.5" hidden="1" customHeight="1" x14ac:dyDescent="0.2">
      <c r="A307" s="329"/>
      <c r="B307" s="83"/>
      <c r="C307" s="84"/>
      <c r="D307" s="85"/>
      <c r="E307" s="84"/>
      <c r="F307" s="84"/>
      <c r="G307" s="84"/>
      <c r="H307" s="84"/>
      <c r="I307" s="221"/>
      <c r="J307" s="210"/>
      <c r="K307" s="46"/>
      <c r="L307" s="46"/>
      <c r="M307" s="50"/>
      <c r="N307" s="64"/>
      <c r="O307" s="46"/>
      <c r="P307" s="64"/>
      <c r="Q307" s="50"/>
      <c r="R307" s="46"/>
      <c r="S307" s="46"/>
      <c r="T307" s="50"/>
      <c r="U307" s="46"/>
      <c r="V307" s="46"/>
      <c r="W307" s="209"/>
      <c r="X307" s="50"/>
      <c r="Y307" s="50"/>
    </row>
    <row r="308" spans="1:25" s="66" customFormat="1" ht="10.5" hidden="1" customHeight="1" x14ac:dyDescent="0.2">
      <c r="A308" s="329"/>
      <c r="B308" s="83"/>
      <c r="C308" s="84"/>
      <c r="D308" s="85"/>
      <c r="E308" s="84"/>
      <c r="F308" s="84"/>
      <c r="G308" s="84"/>
      <c r="H308" s="84"/>
      <c r="I308" s="221"/>
      <c r="J308" s="210"/>
      <c r="K308" s="46"/>
      <c r="L308" s="46"/>
      <c r="M308" s="50"/>
      <c r="N308" s="64"/>
      <c r="O308" s="46"/>
      <c r="P308" s="64"/>
      <c r="Q308" s="50"/>
      <c r="R308" s="46"/>
      <c r="S308" s="46"/>
      <c r="T308" s="50"/>
      <c r="U308" s="46"/>
      <c r="V308" s="46"/>
      <c r="W308" s="209"/>
      <c r="X308" s="50"/>
      <c r="Y308" s="50"/>
    </row>
    <row r="309" spans="1:25" s="66" customFormat="1" ht="10.5" hidden="1" customHeight="1" x14ac:dyDescent="0.2">
      <c r="A309" s="329"/>
      <c r="B309" s="83"/>
      <c r="C309" s="84"/>
      <c r="D309" s="85"/>
      <c r="E309" s="84"/>
      <c r="F309" s="84"/>
      <c r="G309" s="84"/>
      <c r="H309" s="84"/>
      <c r="I309" s="221"/>
      <c r="J309" s="210"/>
      <c r="K309" s="46"/>
      <c r="L309" s="46"/>
      <c r="M309" s="50"/>
      <c r="N309" s="64"/>
      <c r="O309" s="46"/>
      <c r="P309" s="64"/>
      <c r="Q309" s="50"/>
      <c r="R309" s="46"/>
      <c r="S309" s="46"/>
      <c r="T309" s="50"/>
      <c r="U309" s="46"/>
      <c r="V309" s="46"/>
      <c r="W309" s="209"/>
      <c r="X309" s="50"/>
      <c r="Y309" s="50"/>
    </row>
    <row r="310" spans="1:25" s="66" customFormat="1" ht="10.5" hidden="1" customHeight="1" thickBot="1" x14ac:dyDescent="0.25">
      <c r="A310" s="329"/>
      <c r="B310" s="83"/>
      <c r="C310" s="84"/>
      <c r="D310" s="85"/>
      <c r="E310" s="84"/>
      <c r="F310" s="84"/>
      <c r="G310" s="84"/>
      <c r="H310" s="84"/>
      <c r="I310" s="221"/>
      <c r="J310" s="210"/>
      <c r="K310" s="46"/>
      <c r="L310" s="46"/>
      <c r="M310" s="50"/>
      <c r="N310" s="64"/>
      <c r="O310" s="46"/>
      <c r="P310" s="64"/>
      <c r="Q310" s="50"/>
      <c r="R310" s="46"/>
      <c r="S310" s="46"/>
      <c r="T310" s="50"/>
      <c r="U310" s="46"/>
      <c r="V310" s="46"/>
      <c r="W310" s="209"/>
      <c r="X310" s="50"/>
      <c r="Y310" s="50"/>
    </row>
    <row r="311" spans="1:25" s="66" customFormat="1" ht="10.5" hidden="1" customHeight="1" thickBot="1" x14ac:dyDescent="0.25">
      <c r="A311" s="329"/>
      <c r="B311" s="83"/>
      <c r="C311" s="84"/>
      <c r="D311" s="85"/>
      <c r="E311" s="84"/>
      <c r="F311" s="84"/>
      <c r="G311" s="84"/>
      <c r="H311" s="84"/>
      <c r="I311" s="221"/>
      <c r="J311" s="210"/>
      <c r="K311" s="222"/>
      <c r="L311" s="46"/>
      <c r="M311" s="50"/>
      <c r="N311" s="64"/>
      <c r="O311" s="46"/>
      <c r="P311" s="64"/>
      <c r="Q311" s="50"/>
      <c r="R311" s="46"/>
      <c r="S311" s="46"/>
      <c r="T311" s="50"/>
      <c r="U311" s="46"/>
      <c r="V311" s="46"/>
      <c r="W311" s="209"/>
      <c r="X311" s="50"/>
      <c r="Y311" s="50"/>
    </row>
    <row r="312" spans="1:25" s="66" customFormat="1" ht="10.5" hidden="1" customHeight="1" x14ac:dyDescent="0.2">
      <c r="A312" s="329"/>
      <c r="B312" s="83"/>
      <c r="C312" s="84"/>
      <c r="D312" s="85"/>
      <c r="E312" s="84"/>
      <c r="F312" s="84"/>
      <c r="G312" s="84"/>
      <c r="H312" s="84"/>
      <c r="I312" s="221"/>
      <c r="J312" s="210"/>
      <c r="K312" s="210"/>
      <c r="L312" s="46"/>
      <c r="M312" s="50"/>
      <c r="N312" s="64"/>
      <c r="O312" s="46"/>
      <c r="P312" s="64"/>
      <c r="Q312" s="50"/>
      <c r="R312" s="46"/>
      <c r="S312" s="46"/>
      <c r="T312" s="50"/>
      <c r="U312" s="46"/>
      <c r="V312" s="46"/>
      <c r="W312" s="209"/>
      <c r="X312" s="50"/>
      <c r="Y312" s="50"/>
    </row>
    <row r="313" spans="1:25" s="66" customFormat="1" ht="10.5" hidden="1" customHeight="1" x14ac:dyDescent="0.2">
      <c r="A313" s="329"/>
      <c r="B313" s="83"/>
      <c r="C313" s="84"/>
      <c r="D313" s="85"/>
      <c r="E313" s="84"/>
      <c r="F313" s="84"/>
      <c r="G313" s="84"/>
      <c r="H313" s="84"/>
      <c r="I313" s="221"/>
      <c r="J313" s="210"/>
      <c r="K313" s="46"/>
      <c r="L313" s="46"/>
      <c r="M313" s="50"/>
      <c r="N313" s="64"/>
      <c r="O313" s="46"/>
      <c r="P313" s="64"/>
      <c r="Q313" s="50"/>
      <c r="R313" s="46"/>
      <c r="S313" s="46"/>
      <c r="T313" s="50"/>
      <c r="U313" s="46"/>
      <c r="V313" s="46"/>
      <c r="W313" s="209"/>
      <c r="X313" s="50"/>
      <c r="Y313" s="50"/>
    </row>
    <row r="314" spans="1:25" s="66" customFormat="1" ht="10.5" hidden="1" customHeight="1" x14ac:dyDescent="0.2">
      <c r="A314" s="329"/>
      <c r="B314" s="83"/>
      <c r="C314" s="84"/>
      <c r="D314" s="85"/>
      <c r="E314" s="84"/>
      <c r="F314" s="84"/>
      <c r="G314" s="84"/>
      <c r="H314" s="84"/>
      <c r="I314" s="221"/>
      <c r="J314" s="210"/>
      <c r="K314" s="46"/>
      <c r="L314" s="46"/>
      <c r="M314" s="50"/>
      <c r="N314" s="64"/>
      <c r="O314" s="46"/>
      <c r="P314" s="64"/>
      <c r="Q314" s="50"/>
      <c r="R314" s="46"/>
      <c r="S314" s="46"/>
      <c r="T314" s="50"/>
      <c r="U314" s="46"/>
      <c r="V314" s="46"/>
      <c r="W314" s="209"/>
      <c r="X314" s="50"/>
      <c r="Y314" s="50"/>
    </row>
    <row r="315" spans="1:25" s="66" customFormat="1" ht="10.5" hidden="1" customHeight="1" x14ac:dyDescent="0.2">
      <c r="A315" s="329"/>
      <c r="B315" s="86"/>
      <c r="C315" s="87"/>
      <c r="D315" s="88"/>
      <c r="E315" s="87"/>
      <c r="F315" s="87"/>
      <c r="G315" s="87"/>
      <c r="H315" s="87"/>
      <c r="I315" s="223"/>
      <c r="J315" s="210"/>
      <c r="K315" s="46"/>
      <c r="L315" s="46"/>
      <c r="M315" s="50"/>
      <c r="N315" s="64"/>
      <c r="O315" s="46"/>
      <c r="P315" s="64"/>
      <c r="Q315" s="50"/>
      <c r="R315" s="46"/>
      <c r="S315" s="46"/>
      <c r="T315" s="50"/>
      <c r="U315" s="46"/>
      <c r="V315" s="46"/>
      <c r="W315" s="209"/>
      <c r="X315" s="50"/>
      <c r="Y315" s="50"/>
    </row>
    <row r="316" spans="1:25" s="66" customFormat="1" ht="10.5" hidden="1" customHeight="1" x14ac:dyDescent="0.2">
      <c r="A316" s="329"/>
      <c r="I316" s="210"/>
      <c r="J316" s="210"/>
      <c r="K316" s="46"/>
      <c r="L316" s="46"/>
      <c r="M316" s="50"/>
      <c r="N316" s="64"/>
      <c r="O316" s="46"/>
      <c r="P316" s="64"/>
      <c r="Q316" s="50"/>
      <c r="R316" s="46"/>
      <c r="S316" s="46"/>
      <c r="T316" s="50"/>
      <c r="U316" s="46"/>
      <c r="V316" s="46"/>
      <c r="W316" s="209"/>
      <c r="X316" s="50"/>
      <c r="Y316" s="50"/>
    </row>
    <row r="317" spans="1:25" s="66" customFormat="1" ht="10.5" hidden="1" customHeight="1" x14ac:dyDescent="0.2">
      <c r="A317" s="329"/>
      <c r="B317" s="80"/>
      <c r="C317" s="81"/>
      <c r="D317" s="82"/>
      <c r="E317" s="81"/>
      <c r="F317" s="81"/>
      <c r="G317" s="81"/>
      <c r="H317" s="81"/>
      <c r="I317" s="220"/>
      <c r="J317" s="210"/>
      <c r="K317" s="46"/>
      <c r="L317" s="46"/>
      <c r="M317" s="50"/>
      <c r="N317" s="64"/>
      <c r="O317" s="46"/>
      <c r="P317" s="64"/>
      <c r="Q317" s="50"/>
      <c r="R317" s="46"/>
      <c r="S317" s="46"/>
      <c r="T317" s="50"/>
      <c r="U317" s="46"/>
      <c r="V317" s="46"/>
      <c r="W317" s="209"/>
      <c r="X317" s="50"/>
      <c r="Y317" s="50"/>
    </row>
    <row r="318" spans="1:25" s="66" customFormat="1" ht="10.5" hidden="1" customHeight="1" x14ac:dyDescent="0.2">
      <c r="A318" s="329"/>
      <c r="B318" s="83"/>
      <c r="C318" s="84"/>
      <c r="D318" s="85"/>
      <c r="E318" s="84"/>
      <c r="F318" s="84"/>
      <c r="G318" s="84"/>
      <c r="H318" s="84"/>
      <c r="I318" s="221"/>
      <c r="J318" s="210"/>
      <c r="K318" s="46"/>
      <c r="L318" s="46"/>
      <c r="M318" s="50"/>
      <c r="N318" s="64"/>
      <c r="O318" s="46"/>
      <c r="P318" s="64"/>
      <c r="Q318" s="50"/>
      <c r="R318" s="46"/>
      <c r="S318" s="46"/>
      <c r="T318" s="50"/>
      <c r="U318" s="46"/>
      <c r="V318" s="46"/>
      <c r="W318" s="209"/>
      <c r="X318" s="50"/>
      <c r="Y318" s="50"/>
    </row>
    <row r="319" spans="1:25" s="66" customFormat="1" ht="10.5" hidden="1" customHeight="1" x14ac:dyDescent="0.2">
      <c r="A319" s="329"/>
      <c r="B319" s="83"/>
      <c r="C319" s="84"/>
      <c r="D319" s="85"/>
      <c r="E319" s="84"/>
      <c r="F319" s="84"/>
      <c r="G319" s="84"/>
      <c r="H319" s="84"/>
      <c r="I319" s="221"/>
      <c r="J319" s="210"/>
      <c r="K319" s="46"/>
      <c r="L319" s="46"/>
      <c r="M319" s="50"/>
      <c r="N319" s="64"/>
      <c r="O319" s="46"/>
      <c r="P319" s="64"/>
      <c r="Q319" s="50"/>
      <c r="R319" s="46"/>
      <c r="S319" s="46"/>
      <c r="T319" s="50"/>
      <c r="U319" s="46"/>
      <c r="V319" s="46"/>
      <c r="W319" s="209"/>
      <c r="X319" s="50"/>
      <c r="Y319" s="50"/>
    </row>
    <row r="320" spans="1:25" s="66" customFormat="1" ht="10.5" hidden="1" customHeight="1" x14ac:dyDescent="0.2">
      <c r="A320" s="329"/>
      <c r="B320" s="83"/>
      <c r="C320" s="84"/>
      <c r="D320" s="85"/>
      <c r="E320" s="84"/>
      <c r="F320" s="84"/>
      <c r="G320" s="84"/>
      <c r="H320" s="84"/>
      <c r="I320" s="221"/>
      <c r="J320" s="210"/>
      <c r="K320" s="46"/>
      <c r="L320" s="46"/>
      <c r="M320" s="50"/>
      <c r="N320" s="64"/>
      <c r="O320" s="46"/>
      <c r="P320" s="64"/>
      <c r="Q320" s="50"/>
      <c r="R320" s="46"/>
      <c r="S320" s="46"/>
      <c r="T320" s="50"/>
      <c r="U320" s="46"/>
      <c r="V320" s="46"/>
      <c r="W320" s="209"/>
      <c r="X320" s="50"/>
      <c r="Y320" s="50"/>
    </row>
    <row r="321" spans="1:25" s="66" customFormat="1" ht="10.5" hidden="1" customHeight="1" thickBot="1" x14ac:dyDescent="0.25">
      <c r="A321" s="329"/>
      <c r="B321" s="83"/>
      <c r="C321" s="84"/>
      <c r="D321" s="85"/>
      <c r="E321" s="84"/>
      <c r="F321" s="84"/>
      <c r="G321" s="84"/>
      <c r="H321" s="84"/>
      <c r="I321" s="221"/>
      <c r="J321" s="210"/>
      <c r="K321" s="46"/>
      <c r="L321" s="46"/>
      <c r="M321" s="50"/>
      <c r="N321" s="64"/>
      <c r="O321" s="46"/>
      <c r="P321" s="64"/>
      <c r="Q321" s="50"/>
      <c r="R321" s="46"/>
      <c r="S321" s="46"/>
      <c r="T321" s="50"/>
      <c r="U321" s="46"/>
      <c r="V321" s="46"/>
      <c r="W321" s="209"/>
      <c r="X321" s="50"/>
      <c r="Y321" s="50"/>
    </row>
    <row r="322" spans="1:25" s="66" customFormat="1" ht="10.5" hidden="1" customHeight="1" thickBot="1" x14ac:dyDescent="0.25">
      <c r="A322" s="329"/>
      <c r="B322" s="83"/>
      <c r="C322" s="84"/>
      <c r="D322" s="85"/>
      <c r="E322" s="84"/>
      <c r="F322" s="84"/>
      <c r="G322" s="84"/>
      <c r="H322" s="84"/>
      <c r="I322" s="221"/>
      <c r="J322" s="210"/>
      <c r="K322" s="222"/>
      <c r="L322" s="46"/>
      <c r="M322" s="50"/>
      <c r="N322" s="64"/>
      <c r="O322" s="46"/>
      <c r="P322" s="64"/>
      <c r="Q322" s="50"/>
      <c r="R322" s="46"/>
      <c r="S322" s="46"/>
      <c r="T322" s="50"/>
      <c r="U322" s="46"/>
      <c r="V322" s="46"/>
      <c r="W322" s="209"/>
      <c r="X322" s="50"/>
      <c r="Y322" s="50"/>
    </row>
    <row r="323" spans="1:25" s="66" customFormat="1" ht="10.5" hidden="1" customHeight="1" x14ac:dyDescent="0.2">
      <c r="A323" s="329"/>
      <c r="B323" s="83"/>
      <c r="C323" s="84"/>
      <c r="D323" s="85"/>
      <c r="E323" s="84"/>
      <c r="F323" s="84"/>
      <c r="G323" s="84"/>
      <c r="H323" s="84"/>
      <c r="I323" s="221"/>
      <c r="J323" s="210"/>
      <c r="K323" s="210"/>
      <c r="L323" s="46"/>
      <c r="M323" s="50"/>
      <c r="N323" s="64"/>
      <c r="O323" s="46"/>
      <c r="P323" s="64"/>
      <c r="Q323" s="50"/>
      <c r="R323" s="46"/>
      <c r="S323" s="46"/>
      <c r="T323" s="50"/>
      <c r="U323" s="46"/>
      <c r="V323" s="46"/>
      <c r="W323" s="209"/>
      <c r="X323" s="50"/>
      <c r="Y323" s="50"/>
    </row>
    <row r="324" spans="1:25" s="66" customFormat="1" ht="10.5" hidden="1" customHeight="1" x14ac:dyDescent="0.2">
      <c r="A324" s="329"/>
      <c r="B324" s="83"/>
      <c r="C324" s="84"/>
      <c r="D324" s="85"/>
      <c r="E324" s="84"/>
      <c r="F324" s="84"/>
      <c r="G324" s="84"/>
      <c r="H324" s="84"/>
      <c r="I324" s="221"/>
      <c r="J324" s="210"/>
      <c r="K324" s="46"/>
      <c r="L324" s="46"/>
      <c r="M324" s="50"/>
      <c r="N324" s="64"/>
      <c r="O324" s="46"/>
      <c r="P324" s="64"/>
      <c r="Q324" s="50"/>
      <c r="R324" s="46"/>
      <c r="S324" s="46"/>
      <c r="T324" s="50"/>
      <c r="U324" s="46"/>
      <c r="V324" s="46"/>
      <c r="W324" s="209"/>
      <c r="X324" s="50"/>
      <c r="Y324" s="50"/>
    </row>
    <row r="325" spans="1:25" s="66" customFormat="1" ht="10.5" hidden="1" customHeight="1" x14ac:dyDescent="0.2">
      <c r="A325" s="329"/>
      <c r="B325" s="83"/>
      <c r="C325" s="84"/>
      <c r="D325" s="85"/>
      <c r="E325" s="84"/>
      <c r="F325" s="84"/>
      <c r="G325" s="84"/>
      <c r="H325" s="84"/>
      <c r="I325" s="221"/>
      <c r="J325" s="210"/>
      <c r="K325" s="46"/>
      <c r="L325" s="46"/>
      <c r="M325" s="50"/>
      <c r="N325" s="64"/>
      <c r="O325" s="46"/>
      <c r="P325" s="64"/>
      <c r="Q325" s="50"/>
      <c r="R325" s="46"/>
      <c r="S325" s="46"/>
      <c r="T325" s="50"/>
      <c r="U325" s="46"/>
      <c r="V325" s="46"/>
      <c r="W325" s="209"/>
      <c r="X325" s="50"/>
      <c r="Y325" s="50"/>
    </row>
    <row r="326" spans="1:25" s="66" customFormat="1" ht="10.5" hidden="1" customHeight="1" x14ac:dyDescent="0.2">
      <c r="A326" s="329"/>
      <c r="B326" s="86"/>
      <c r="C326" s="87"/>
      <c r="D326" s="88"/>
      <c r="E326" s="87"/>
      <c r="F326" s="87"/>
      <c r="G326" s="87"/>
      <c r="H326" s="87"/>
      <c r="I326" s="223"/>
      <c r="J326" s="210"/>
      <c r="K326" s="46"/>
      <c r="L326" s="46"/>
      <c r="M326" s="50"/>
      <c r="N326" s="64"/>
      <c r="O326" s="46"/>
      <c r="P326" s="64"/>
      <c r="Q326" s="50"/>
      <c r="R326" s="46"/>
      <c r="S326" s="46"/>
      <c r="T326" s="50"/>
      <c r="U326" s="46"/>
      <c r="V326" s="46"/>
      <c r="W326" s="209"/>
      <c r="X326" s="50"/>
      <c r="Y326" s="50"/>
    </row>
    <row r="327" spans="1:25" s="66" customFormat="1" ht="10.5" hidden="1" customHeight="1" x14ac:dyDescent="0.2">
      <c r="A327" s="329"/>
      <c r="I327" s="210"/>
      <c r="J327" s="210"/>
      <c r="K327" s="46"/>
      <c r="L327" s="46"/>
      <c r="M327" s="50"/>
      <c r="N327" s="64"/>
      <c r="O327" s="46"/>
      <c r="P327" s="64"/>
      <c r="Q327" s="50"/>
      <c r="R327" s="46"/>
      <c r="S327" s="46"/>
      <c r="T327" s="50"/>
      <c r="U327" s="46"/>
      <c r="V327" s="46"/>
      <c r="W327" s="209"/>
      <c r="X327" s="50"/>
      <c r="Y327" s="50"/>
    </row>
    <row r="328" spans="1:25" s="66" customFormat="1" ht="10.5" hidden="1" customHeight="1" x14ac:dyDescent="0.2">
      <c r="A328" s="329"/>
      <c r="B328" s="80"/>
      <c r="C328" s="81"/>
      <c r="D328" s="82"/>
      <c r="E328" s="81"/>
      <c r="F328" s="81"/>
      <c r="G328" s="81"/>
      <c r="H328" s="81"/>
      <c r="I328" s="220"/>
      <c r="J328" s="210"/>
      <c r="K328" s="46"/>
      <c r="L328" s="46"/>
      <c r="M328" s="50"/>
      <c r="N328" s="64"/>
      <c r="O328" s="46"/>
      <c r="P328" s="64"/>
      <c r="Q328" s="50"/>
      <c r="R328" s="46"/>
      <c r="S328" s="46"/>
      <c r="T328" s="50"/>
      <c r="U328" s="46"/>
      <c r="V328" s="46"/>
      <c r="W328" s="209"/>
      <c r="X328" s="50"/>
      <c r="Y328" s="50"/>
    </row>
    <row r="329" spans="1:25" s="66" customFormat="1" ht="10.5" hidden="1" customHeight="1" x14ac:dyDescent="0.2">
      <c r="A329" s="329"/>
      <c r="B329" s="83"/>
      <c r="C329" s="84"/>
      <c r="D329" s="85"/>
      <c r="E329" s="84"/>
      <c r="F329" s="84"/>
      <c r="G329" s="84"/>
      <c r="H329" s="84"/>
      <c r="I329" s="221"/>
      <c r="J329" s="210"/>
      <c r="K329" s="46"/>
      <c r="L329" s="46"/>
      <c r="M329" s="50"/>
      <c r="N329" s="64"/>
      <c r="O329" s="46"/>
      <c r="P329" s="64"/>
      <c r="Q329" s="50"/>
      <c r="R329" s="46"/>
      <c r="S329" s="46"/>
      <c r="T329" s="50"/>
      <c r="U329" s="46"/>
      <c r="V329" s="46"/>
      <c r="W329" s="209"/>
      <c r="X329" s="50"/>
      <c r="Y329" s="50"/>
    </row>
    <row r="330" spans="1:25" s="66" customFormat="1" ht="10.5" hidden="1" customHeight="1" x14ac:dyDescent="0.2">
      <c r="A330" s="329"/>
      <c r="B330" s="83"/>
      <c r="C330" s="84"/>
      <c r="D330" s="85"/>
      <c r="E330" s="84"/>
      <c r="F330" s="84"/>
      <c r="G330" s="84"/>
      <c r="H330" s="84"/>
      <c r="I330" s="221"/>
      <c r="J330" s="210"/>
      <c r="K330" s="46"/>
      <c r="L330" s="46"/>
      <c r="M330" s="50"/>
      <c r="N330" s="64"/>
      <c r="O330" s="46"/>
      <c r="P330" s="64"/>
      <c r="Q330" s="50"/>
      <c r="R330" s="46"/>
      <c r="S330" s="46"/>
      <c r="T330" s="50"/>
      <c r="U330" s="46"/>
      <c r="V330" s="46"/>
      <c r="W330" s="209"/>
      <c r="X330" s="50"/>
      <c r="Y330" s="50"/>
    </row>
    <row r="331" spans="1:25" s="66" customFormat="1" ht="10.5" hidden="1" customHeight="1" x14ac:dyDescent="0.2">
      <c r="A331" s="329"/>
      <c r="B331" s="83"/>
      <c r="C331" s="84"/>
      <c r="D331" s="85"/>
      <c r="E331" s="84"/>
      <c r="F331" s="84"/>
      <c r="G331" s="84"/>
      <c r="H331" s="84"/>
      <c r="I331" s="221"/>
      <c r="J331" s="210"/>
      <c r="K331" s="46"/>
      <c r="L331" s="46"/>
      <c r="M331" s="50"/>
      <c r="N331" s="64"/>
      <c r="O331" s="46"/>
      <c r="P331" s="64"/>
      <c r="Q331" s="50"/>
      <c r="R331" s="46"/>
      <c r="S331" s="46"/>
      <c r="T331" s="50"/>
      <c r="U331" s="46"/>
      <c r="V331" s="46"/>
      <c r="W331" s="209"/>
      <c r="X331" s="50"/>
      <c r="Y331" s="50"/>
    </row>
    <row r="332" spans="1:25" s="66" customFormat="1" ht="10.5" hidden="1" customHeight="1" thickBot="1" x14ac:dyDescent="0.25">
      <c r="A332" s="329"/>
      <c r="B332" s="83"/>
      <c r="C332" s="84"/>
      <c r="D332" s="85"/>
      <c r="E332" s="84"/>
      <c r="F332" s="84"/>
      <c r="G332" s="84"/>
      <c r="H332" s="84"/>
      <c r="I332" s="221"/>
      <c r="J332" s="210"/>
      <c r="K332" s="46"/>
      <c r="L332" s="46"/>
      <c r="M332" s="50"/>
      <c r="N332" s="64"/>
      <c r="O332" s="46"/>
      <c r="P332" s="64"/>
      <c r="Q332" s="50"/>
      <c r="R332" s="46"/>
      <c r="S332" s="46"/>
      <c r="T332" s="50"/>
      <c r="U332" s="46"/>
      <c r="V332" s="46"/>
      <c r="W332" s="209"/>
      <c r="X332" s="50"/>
      <c r="Y332" s="50"/>
    </row>
    <row r="333" spans="1:25" s="66" customFormat="1" ht="10.5" hidden="1" customHeight="1" thickBot="1" x14ac:dyDescent="0.25">
      <c r="A333" s="329"/>
      <c r="B333" s="83"/>
      <c r="C333" s="84"/>
      <c r="D333" s="85"/>
      <c r="E333" s="84"/>
      <c r="F333" s="84"/>
      <c r="G333" s="84"/>
      <c r="H333" s="84"/>
      <c r="I333" s="221"/>
      <c r="J333" s="210"/>
      <c r="K333" s="222"/>
      <c r="L333" s="46"/>
      <c r="M333" s="50"/>
      <c r="N333" s="64"/>
      <c r="O333" s="46"/>
      <c r="P333" s="64"/>
      <c r="Q333" s="50"/>
      <c r="R333" s="46"/>
      <c r="S333" s="46"/>
      <c r="T333" s="50"/>
      <c r="U333" s="46"/>
      <c r="V333" s="46"/>
      <c r="W333" s="209"/>
      <c r="X333" s="50"/>
      <c r="Y333" s="50"/>
    </row>
    <row r="334" spans="1:25" s="66" customFormat="1" ht="10.5" hidden="1" customHeight="1" x14ac:dyDescent="0.2">
      <c r="A334" s="329"/>
      <c r="B334" s="83"/>
      <c r="C334" s="84"/>
      <c r="D334" s="85"/>
      <c r="E334" s="84"/>
      <c r="F334" s="84"/>
      <c r="G334" s="84"/>
      <c r="H334" s="84"/>
      <c r="I334" s="221"/>
      <c r="J334" s="210"/>
      <c r="K334" s="210"/>
      <c r="L334" s="46"/>
      <c r="M334" s="50"/>
      <c r="N334" s="64"/>
      <c r="O334" s="46"/>
      <c r="P334" s="64"/>
      <c r="Q334" s="50"/>
      <c r="R334" s="46"/>
      <c r="S334" s="46"/>
      <c r="T334" s="50"/>
      <c r="U334" s="46"/>
      <c r="V334" s="46"/>
      <c r="W334" s="209"/>
      <c r="X334" s="50"/>
      <c r="Y334" s="50"/>
    </row>
    <row r="335" spans="1:25" s="66" customFormat="1" ht="10.5" hidden="1" customHeight="1" x14ac:dyDescent="0.2">
      <c r="A335" s="329"/>
      <c r="B335" s="83"/>
      <c r="C335" s="84"/>
      <c r="D335" s="85"/>
      <c r="E335" s="84"/>
      <c r="F335" s="84"/>
      <c r="G335" s="84"/>
      <c r="H335" s="84"/>
      <c r="I335" s="221"/>
      <c r="J335" s="210"/>
      <c r="K335" s="46"/>
      <c r="L335" s="46"/>
      <c r="M335" s="50"/>
      <c r="N335" s="64"/>
      <c r="O335" s="46"/>
      <c r="P335" s="64"/>
      <c r="Q335" s="50"/>
      <c r="R335" s="46"/>
      <c r="S335" s="46"/>
      <c r="T335" s="50"/>
      <c r="U335" s="46"/>
      <c r="V335" s="46"/>
      <c r="W335" s="209"/>
      <c r="X335" s="50"/>
      <c r="Y335" s="50"/>
    </row>
    <row r="336" spans="1:25" s="66" customFormat="1" ht="10.5" hidden="1" customHeight="1" x14ac:dyDescent="0.2">
      <c r="A336" s="329"/>
      <c r="B336" s="83"/>
      <c r="C336" s="84"/>
      <c r="D336" s="85"/>
      <c r="E336" s="84"/>
      <c r="F336" s="84"/>
      <c r="G336" s="84"/>
      <c r="H336" s="84"/>
      <c r="I336" s="221"/>
      <c r="J336" s="210"/>
      <c r="K336" s="46"/>
      <c r="L336" s="46"/>
      <c r="M336" s="50"/>
      <c r="N336" s="64"/>
      <c r="O336" s="46"/>
      <c r="P336" s="64"/>
      <c r="Q336" s="50"/>
      <c r="R336" s="46"/>
      <c r="S336" s="46"/>
      <c r="T336" s="50"/>
      <c r="U336" s="46"/>
      <c r="V336" s="46"/>
      <c r="W336" s="209"/>
      <c r="X336" s="50"/>
      <c r="Y336" s="50"/>
    </row>
    <row r="337" spans="1:25" s="66" customFormat="1" ht="10.5" hidden="1" customHeight="1" x14ac:dyDescent="0.2">
      <c r="A337" s="329"/>
      <c r="B337" s="86"/>
      <c r="C337" s="87"/>
      <c r="D337" s="88"/>
      <c r="E337" s="87"/>
      <c r="F337" s="87"/>
      <c r="G337" s="87"/>
      <c r="H337" s="87"/>
      <c r="I337" s="223"/>
      <c r="J337" s="210"/>
      <c r="K337" s="46"/>
      <c r="L337" s="46"/>
      <c r="M337" s="50"/>
      <c r="N337" s="64"/>
      <c r="O337" s="46"/>
      <c r="P337" s="64"/>
      <c r="Q337" s="50"/>
      <c r="R337" s="46"/>
      <c r="S337" s="46"/>
      <c r="T337" s="50"/>
      <c r="U337" s="46"/>
      <c r="V337" s="46"/>
      <c r="W337" s="209"/>
      <c r="X337" s="50"/>
      <c r="Y337" s="50"/>
    </row>
    <row r="338" spans="1:25" hidden="1" x14ac:dyDescent="0.25"/>
    <row r="339" spans="1:25" ht="12" hidden="1" customHeight="1" x14ac:dyDescent="0.25">
      <c r="B339" s="80"/>
      <c r="C339" s="81"/>
      <c r="D339" s="82"/>
      <c r="E339" s="81"/>
      <c r="F339" s="81"/>
      <c r="G339" s="81"/>
      <c r="H339" s="81"/>
      <c r="I339" s="220"/>
      <c r="J339" s="210"/>
      <c r="K339" s="46"/>
    </row>
    <row r="340" spans="1:25" ht="12" hidden="1" customHeight="1" x14ac:dyDescent="0.25">
      <c r="B340" s="83"/>
      <c r="C340" s="84"/>
      <c r="D340" s="85"/>
      <c r="E340" s="84"/>
      <c r="F340" s="84"/>
      <c r="G340" s="84"/>
      <c r="H340" s="84"/>
      <c r="I340" s="221"/>
      <c r="J340" s="210"/>
      <c r="K340" s="46"/>
    </row>
    <row r="341" spans="1:25" ht="12" hidden="1" customHeight="1" x14ac:dyDescent="0.25">
      <c r="B341" s="83"/>
      <c r="C341" s="84"/>
      <c r="D341" s="85"/>
      <c r="E341" s="84"/>
      <c r="F341" s="84"/>
      <c r="G341" s="84"/>
      <c r="H341" s="84"/>
      <c r="I341" s="221"/>
      <c r="J341" s="210"/>
      <c r="K341" s="46"/>
    </row>
    <row r="342" spans="1:25" ht="12" hidden="1" customHeight="1" x14ac:dyDescent="0.25">
      <c r="B342" s="83"/>
      <c r="C342" s="84"/>
      <c r="D342" s="85"/>
      <c r="E342" s="84"/>
      <c r="F342" s="84"/>
      <c r="G342" s="84"/>
      <c r="H342" s="84"/>
      <c r="I342" s="221"/>
      <c r="J342" s="210"/>
      <c r="K342" s="46"/>
    </row>
    <row r="343" spans="1:25" ht="12" hidden="1" customHeight="1" thickBot="1" x14ac:dyDescent="0.3">
      <c r="B343" s="83"/>
      <c r="C343" s="84"/>
      <c r="D343" s="85"/>
      <c r="E343" s="84"/>
      <c r="F343" s="84"/>
      <c r="G343" s="84"/>
      <c r="H343" s="84"/>
      <c r="I343" s="221"/>
      <c r="J343" s="210"/>
      <c r="K343" s="46"/>
    </row>
    <row r="344" spans="1:25" ht="12" hidden="1" customHeight="1" thickBot="1" x14ac:dyDescent="0.3">
      <c r="B344" s="83"/>
      <c r="C344" s="84"/>
      <c r="D344" s="85"/>
      <c r="E344" s="84"/>
      <c r="F344" s="84"/>
      <c r="G344" s="84"/>
      <c r="H344" s="84"/>
      <c r="I344" s="221"/>
      <c r="J344" s="210"/>
      <c r="K344" s="222"/>
      <c r="L344" s="269"/>
    </row>
    <row r="345" spans="1:25" ht="12" hidden="1" customHeight="1" x14ac:dyDescent="0.25">
      <c r="B345" s="83"/>
      <c r="C345" s="84"/>
      <c r="D345" s="85"/>
      <c r="E345" s="84"/>
      <c r="F345" s="84"/>
      <c r="G345" s="84"/>
      <c r="H345" s="84"/>
      <c r="I345" s="221"/>
      <c r="J345" s="210"/>
      <c r="K345" s="210"/>
    </row>
    <row r="346" spans="1:25" ht="12" hidden="1" customHeight="1" x14ac:dyDescent="0.25">
      <c r="B346" s="83"/>
      <c r="C346" s="84"/>
      <c r="D346" s="85"/>
      <c r="E346" s="84"/>
      <c r="F346" s="84"/>
      <c r="G346" s="84"/>
      <c r="H346" s="84"/>
      <c r="I346" s="221"/>
      <c r="J346" s="210"/>
      <c r="K346" s="46"/>
    </row>
    <row r="347" spans="1:25" ht="12" hidden="1" customHeight="1" x14ac:dyDescent="0.25">
      <c r="B347" s="83"/>
      <c r="C347" s="84"/>
      <c r="D347" s="85"/>
      <c r="E347" s="84"/>
      <c r="F347" s="84"/>
      <c r="G347" s="84"/>
      <c r="H347" s="84"/>
      <c r="I347" s="221"/>
      <c r="J347" s="210"/>
      <c r="K347" s="46"/>
    </row>
    <row r="348" spans="1:25" ht="12" hidden="1" customHeight="1" x14ac:dyDescent="0.25">
      <c r="B348" s="86"/>
      <c r="C348" s="87"/>
      <c r="D348" s="88"/>
      <c r="E348" s="87"/>
      <c r="F348" s="87"/>
      <c r="G348" s="87"/>
      <c r="H348" s="87"/>
      <c r="I348" s="223"/>
      <c r="J348" s="210"/>
      <c r="K348" s="46"/>
    </row>
    <row r="349" spans="1:25" ht="12" hidden="1" customHeight="1" x14ac:dyDescent="0.25"/>
    <row r="350" spans="1:25" ht="12" hidden="1" customHeight="1" x14ac:dyDescent="0.25">
      <c r="B350" s="80"/>
      <c r="C350" s="81"/>
      <c r="D350" s="82"/>
      <c r="E350" s="81"/>
      <c r="F350" s="81"/>
      <c r="G350" s="81"/>
      <c r="H350" s="81"/>
      <c r="I350" s="220"/>
      <c r="J350" s="210"/>
      <c r="K350" s="46"/>
    </row>
    <row r="351" spans="1:25" ht="12" hidden="1" customHeight="1" x14ac:dyDescent="0.25">
      <c r="B351" s="83"/>
      <c r="C351" s="84"/>
      <c r="D351" s="85"/>
      <c r="E351" s="84"/>
      <c r="F351" s="84"/>
      <c r="G351" s="84"/>
      <c r="H351" s="84"/>
      <c r="I351" s="221"/>
      <c r="J351" s="210"/>
      <c r="K351" s="46"/>
    </row>
    <row r="352" spans="1:25" ht="12" hidden="1" customHeight="1" x14ac:dyDescent="0.25">
      <c r="B352" s="83"/>
      <c r="C352" s="84"/>
      <c r="D352" s="85"/>
      <c r="E352" s="84"/>
      <c r="F352" s="84"/>
      <c r="G352" s="84"/>
      <c r="H352" s="84"/>
      <c r="I352" s="221"/>
      <c r="J352" s="210"/>
      <c r="K352" s="46"/>
    </row>
    <row r="353" spans="2:12" ht="12" hidden="1" customHeight="1" x14ac:dyDescent="0.25">
      <c r="B353" s="83"/>
      <c r="C353" s="84"/>
      <c r="D353" s="85"/>
      <c r="E353" s="84"/>
      <c r="F353" s="84"/>
      <c r="G353" s="84"/>
      <c r="H353" s="84"/>
      <c r="I353" s="221"/>
      <c r="J353" s="210"/>
      <c r="K353" s="46"/>
    </row>
    <row r="354" spans="2:12" ht="12" hidden="1" customHeight="1" thickBot="1" x14ac:dyDescent="0.3">
      <c r="B354" s="83"/>
      <c r="C354" s="84"/>
      <c r="D354" s="85"/>
      <c r="E354" s="84"/>
      <c r="F354" s="84"/>
      <c r="G354" s="84"/>
      <c r="H354" s="84"/>
      <c r="I354" s="221"/>
      <c r="J354" s="210"/>
      <c r="K354" s="46"/>
    </row>
    <row r="355" spans="2:12" ht="12" hidden="1" customHeight="1" thickBot="1" x14ac:dyDescent="0.3">
      <c r="B355" s="83"/>
      <c r="C355" s="84"/>
      <c r="D355" s="85"/>
      <c r="E355" s="84"/>
      <c r="F355" s="84"/>
      <c r="G355" s="84"/>
      <c r="H355" s="84"/>
      <c r="I355" s="221"/>
      <c r="J355" s="210"/>
      <c r="K355" s="222"/>
      <c r="L355" s="269"/>
    </row>
    <row r="356" spans="2:12" ht="12" hidden="1" customHeight="1" x14ac:dyDescent="0.25">
      <c r="B356" s="83"/>
      <c r="C356" s="84"/>
      <c r="D356" s="85"/>
      <c r="E356" s="84"/>
      <c r="F356" s="84"/>
      <c r="G356" s="84"/>
      <c r="H356" s="84"/>
      <c r="I356" s="221"/>
      <c r="J356" s="210"/>
      <c r="K356" s="210"/>
    </row>
    <row r="357" spans="2:12" ht="12" hidden="1" customHeight="1" x14ac:dyDescent="0.25">
      <c r="B357" s="83"/>
      <c r="C357" s="84"/>
      <c r="D357" s="85"/>
      <c r="E357" s="84"/>
      <c r="F357" s="84"/>
      <c r="G357" s="84"/>
      <c r="H357" s="84"/>
      <c r="I357" s="221"/>
      <c r="J357" s="210"/>
      <c r="K357" s="46"/>
    </row>
    <row r="358" spans="2:12" ht="12" hidden="1" customHeight="1" x14ac:dyDescent="0.25">
      <c r="B358" s="83"/>
      <c r="C358" s="84"/>
      <c r="D358" s="85"/>
      <c r="E358" s="84"/>
      <c r="F358" s="84"/>
      <c r="G358" s="84"/>
      <c r="H358" s="84"/>
      <c r="I358" s="221"/>
      <c r="J358" s="210"/>
      <c r="K358" s="46"/>
    </row>
    <row r="359" spans="2:12" ht="12" hidden="1" customHeight="1" x14ac:dyDescent="0.25">
      <c r="B359" s="86"/>
      <c r="C359" s="87"/>
      <c r="D359" s="88"/>
      <c r="E359" s="87"/>
      <c r="F359" s="87"/>
      <c r="G359" s="87"/>
      <c r="H359" s="87"/>
      <c r="I359" s="223"/>
      <c r="J359" s="210"/>
      <c r="K359" s="46"/>
    </row>
    <row r="360" spans="2:12" hidden="1" x14ac:dyDescent="0.25"/>
    <row r="361" spans="2:12" ht="12" hidden="1" customHeight="1" x14ac:dyDescent="0.25">
      <c r="B361" s="80"/>
      <c r="C361" s="81"/>
      <c r="D361" s="82"/>
      <c r="E361" s="81"/>
      <c r="F361" s="81"/>
      <c r="G361" s="81"/>
      <c r="H361" s="81"/>
      <c r="I361" s="220"/>
      <c r="J361" s="210"/>
      <c r="K361" s="46"/>
    </row>
    <row r="362" spans="2:12" ht="12" hidden="1" customHeight="1" x14ac:dyDescent="0.25">
      <c r="B362" s="83"/>
      <c r="C362" s="84"/>
      <c r="D362" s="85"/>
      <c r="E362" s="84"/>
      <c r="F362" s="84"/>
      <c r="G362" s="84"/>
      <c r="H362" s="84"/>
      <c r="I362" s="221"/>
      <c r="J362" s="210"/>
      <c r="K362" s="46"/>
    </row>
    <row r="363" spans="2:12" ht="12" hidden="1" customHeight="1" x14ac:dyDescent="0.25">
      <c r="B363" s="83"/>
      <c r="C363" s="84"/>
      <c r="D363" s="85"/>
      <c r="E363" s="84"/>
      <c r="F363" s="84"/>
      <c r="G363" s="84"/>
      <c r="H363" s="84"/>
      <c r="I363" s="221"/>
      <c r="J363" s="210"/>
      <c r="K363" s="46"/>
    </row>
    <row r="364" spans="2:12" ht="12" hidden="1" customHeight="1" x14ac:dyDescent="0.25">
      <c r="B364" s="83"/>
      <c r="C364" s="84"/>
      <c r="D364" s="85"/>
      <c r="E364" s="84"/>
      <c r="F364" s="84"/>
      <c r="G364" s="84"/>
      <c r="H364" s="84"/>
      <c r="I364" s="221"/>
      <c r="J364" s="210"/>
      <c r="K364" s="46"/>
    </row>
    <row r="365" spans="2:12" ht="12" hidden="1" customHeight="1" thickBot="1" x14ac:dyDescent="0.3">
      <c r="B365" s="83"/>
      <c r="C365" s="84"/>
      <c r="D365" s="85"/>
      <c r="E365" s="84"/>
      <c r="F365" s="84"/>
      <c r="G365" s="84"/>
      <c r="H365" s="84"/>
      <c r="I365" s="221"/>
      <c r="J365" s="210"/>
      <c r="K365" s="46"/>
    </row>
    <row r="366" spans="2:12" ht="12" hidden="1" customHeight="1" thickBot="1" x14ac:dyDescent="0.3">
      <c r="B366" s="83"/>
      <c r="C366" s="84"/>
      <c r="D366" s="85"/>
      <c r="E366" s="84"/>
      <c r="F366" s="84"/>
      <c r="G366" s="84"/>
      <c r="H366" s="84"/>
      <c r="I366" s="221"/>
      <c r="J366" s="210"/>
      <c r="K366" s="222"/>
      <c r="L366" s="270"/>
    </row>
    <row r="367" spans="2:12" ht="12" hidden="1" customHeight="1" x14ac:dyDescent="0.25">
      <c r="B367" s="83"/>
      <c r="C367" s="84"/>
      <c r="D367" s="85"/>
      <c r="E367" s="84"/>
      <c r="F367" s="84"/>
      <c r="G367" s="84"/>
      <c r="H367" s="84"/>
      <c r="I367" s="221"/>
      <c r="J367" s="210"/>
      <c r="K367" s="210"/>
    </row>
    <row r="368" spans="2:12" ht="12" hidden="1" customHeight="1" x14ac:dyDescent="0.25">
      <c r="B368" s="83"/>
      <c r="C368" s="84"/>
      <c r="D368" s="85"/>
      <c r="E368" s="84"/>
      <c r="F368" s="84"/>
      <c r="G368" s="84"/>
      <c r="H368" s="84"/>
      <c r="I368" s="221"/>
      <c r="J368" s="210"/>
      <c r="K368" s="46"/>
    </row>
    <row r="369" spans="2:11" ht="12" hidden="1" customHeight="1" x14ac:dyDescent="0.25">
      <c r="B369" s="83"/>
      <c r="C369" s="84"/>
      <c r="D369" s="85"/>
      <c r="E369" s="84"/>
      <c r="F369" s="84"/>
      <c r="G369" s="84"/>
      <c r="H369" s="84"/>
      <c r="I369" s="221"/>
      <c r="J369" s="210"/>
      <c r="K369" s="46"/>
    </row>
    <row r="370" spans="2:11" ht="12" hidden="1" customHeight="1" x14ac:dyDescent="0.25">
      <c r="B370" s="86"/>
      <c r="C370" s="87"/>
      <c r="D370" s="88"/>
      <c r="E370" s="87"/>
      <c r="F370" s="87"/>
      <c r="G370" s="87"/>
      <c r="H370" s="87"/>
      <c r="I370" s="223"/>
      <c r="J370" s="210"/>
      <c r="K370" s="46"/>
    </row>
    <row r="371" spans="2:11" hidden="1" x14ac:dyDescent="0.25"/>
    <row r="372" spans="2:11" ht="11.25" hidden="1" customHeight="1" x14ac:dyDescent="0.25">
      <c r="B372" s="80"/>
      <c r="C372" s="81"/>
      <c r="D372" s="82"/>
      <c r="E372" s="81"/>
      <c r="F372" s="81"/>
      <c r="G372" s="81"/>
      <c r="H372" s="81"/>
      <c r="I372" s="220"/>
      <c r="J372" s="210"/>
      <c r="K372" s="46"/>
    </row>
    <row r="373" spans="2:11" ht="11.25" hidden="1" customHeight="1" x14ac:dyDescent="0.25">
      <c r="B373" s="83"/>
      <c r="C373" s="84"/>
      <c r="D373" s="85"/>
      <c r="E373" s="84"/>
      <c r="F373" s="84"/>
      <c r="G373" s="84"/>
      <c r="H373" s="84"/>
      <c r="I373" s="221"/>
      <c r="J373" s="210"/>
      <c r="K373" s="46"/>
    </row>
    <row r="374" spans="2:11" ht="11.25" hidden="1" customHeight="1" x14ac:dyDescent="0.25">
      <c r="B374" s="83"/>
      <c r="C374" s="84"/>
      <c r="D374" s="85"/>
      <c r="E374" s="84"/>
      <c r="F374" s="84"/>
      <c r="G374" s="84"/>
      <c r="H374" s="84"/>
      <c r="I374" s="221"/>
      <c r="J374" s="210"/>
      <c r="K374" s="46"/>
    </row>
    <row r="375" spans="2:11" ht="11.25" hidden="1" customHeight="1" x14ac:dyDescent="0.25">
      <c r="B375" s="83"/>
      <c r="C375" s="84"/>
      <c r="D375" s="85"/>
      <c r="E375" s="84"/>
      <c r="F375" s="84"/>
      <c r="G375" s="84"/>
      <c r="H375" s="84"/>
      <c r="I375" s="221"/>
      <c r="J375" s="210"/>
      <c r="K375" s="46"/>
    </row>
    <row r="376" spans="2:11" ht="11.25" hidden="1" customHeight="1" thickBot="1" x14ac:dyDescent="0.3">
      <c r="B376" s="83"/>
      <c r="C376" s="84"/>
      <c r="D376" s="85"/>
      <c r="E376" s="84"/>
      <c r="F376" s="84"/>
      <c r="G376" s="84"/>
      <c r="H376" s="84"/>
      <c r="I376" s="221"/>
      <c r="J376" s="210"/>
      <c r="K376" s="46"/>
    </row>
    <row r="377" spans="2:11" ht="11.25" hidden="1" customHeight="1" thickBot="1" x14ac:dyDescent="0.3">
      <c r="B377" s="83"/>
      <c r="C377" s="84"/>
      <c r="D377" s="85"/>
      <c r="E377" s="84"/>
      <c r="F377" s="84"/>
      <c r="G377" s="84"/>
      <c r="H377" s="84"/>
      <c r="I377" s="221"/>
      <c r="J377" s="210"/>
      <c r="K377" s="222"/>
    </row>
    <row r="378" spans="2:11" ht="11.25" hidden="1" customHeight="1" x14ac:dyDescent="0.25">
      <c r="B378" s="83"/>
      <c r="C378" s="84"/>
      <c r="D378" s="85"/>
      <c r="E378" s="84"/>
      <c r="F378" s="84"/>
      <c r="G378" s="84"/>
      <c r="H378" s="84"/>
      <c r="I378" s="221"/>
      <c r="J378" s="210"/>
      <c r="K378" s="210"/>
    </row>
    <row r="379" spans="2:11" ht="11.25" hidden="1" customHeight="1" x14ac:dyDescent="0.25">
      <c r="B379" s="83"/>
      <c r="C379" s="84"/>
      <c r="D379" s="85"/>
      <c r="E379" s="84"/>
      <c r="F379" s="84"/>
      <c r="G379" s="84"/>
      <c r="H379" s="84"/>
      <c r="I379" s="221"/>
      <c r="J379" s="210"/>
      <c r="K379" s="46"/>
    </row>
    <row r="380" spans="2:11" ht="11.25" hidden="1" customHeight="1" x14ac:dyDescent="0.25">
      <c r="B380" s="83"/>
      <c r="C380" s="84"/>
      <c r="D380" s="85"/>
      <c r="E380" s="84"/>
      <c r="F380" s="84"/>
      <c r="G380" s="84"/>
      <c r="H380" s="84"/>
      <c r="I380" s="221"/>
      <c r="J380" s="210"/>
      <c r="K380" s="46"/>
    </row>
    <row r="381" spans="2:11" ht="11.25" hidden="1" customHeight="1" x14ac:dyDescent="0.25">
      <c r="B381" s="86"/>
      <c r="C381" s="87"/>
      <c r="D381" s="88"/>
      <c r="E381" s="87"/>
      <c r="F381" s="87"/>
      <c r="G381" s="87"/>
      <c r="H381" s="87"/>
      <c r="I381" s="223"/>
      <c r="J381" s="210"/>
      <c r="K381" s="46"/>
    </row>
    <row r="382" spans="2:11" hidden="1" x14ac:dyDescent="0.25"/>
    <row r="383" spans="2:11" ht="11.25" hidden="1" customHeight="1" x14ac:dyDescent="0.25">
      <c r="B383" s="80"/>
      <c r="C383" s="81"/>
      <c r="D383" s="82"/>
      <c r="E383" s="81"/>
      <c r="F383" s="81"/>
      <c r="G383" s="81"/>
      <c r="H383" s="81"/>
      <c r="I383" s="220"/>
      <c r="J383" s="210"/>
      <c r="K383" s="46"/>
    </row>
    <row r="384" spans="2:11" ht="11.25" hidden="1" customHeight="1" x14ac:dyDescent="0.25">
      <c r="B384" s="83"/>
      <c r="C384" s="84"/>
      <c r="D384" s="85"/>
      <c r="E384" s="84"/>
      <c r="F384" s="84"/>
      <c r="G384" s="84"/>
      <c r="H384" s="84"/>
      <c r="I384" s="221"/>
      <c r="J384" s="210"/>
      <c r="K384" s="46"/>
    </row>
    <row r="385" spans="2:12" ht="11.25" hidden="1" customHeight="1" x14ac:dyDescent="0.25">
      <c r="B385" s="83"/>
      <c r="C385" s="84"/>
      <c r="D385" s="85"/>
      <c r="E385" s="84"/>
      <c r="F385" s="84"/>
      <c r="G385" s="84"/>
      <c r="H385" s="84"/>
      <c r="I385" s="221"/>
      <c r="J385" s="210"/>
      <c r="K385" s="46"/>
    </row>
    <row r="386" spans="2:12" ht="11.25" hidden="1" customHeight="1" x14ac:dyDescent="0.25">
      <c r="B386" s="83"/>
      <c r="C386" s="84"/>
      <c r="D386" s="85"/>
      <c r="E386" s="84"/>
      <c r="F386" s="84"/>
      <c r="G386" s="84"/>
      <c r="H386" s="84"/>
      <c r="I386" s="221"/>
      <c r="J386" s="210"/>
      <c r="K386" s="46"/>
    </row>
    <row r="387" spans="2:12" ht="11.25" hidden="1" customHeight="1" thickBot="1" x14ac:dyDescent="0.3">
      <c r="B387" s="83"/>
      <c r="C387" s="84"/>
      <c r="D387" s="85"/>
      <c r="E387" s="84"/>
      <c r="F387" s="84"/>
      <c r="G387" s="84"/>
      <c r="H387" s="84"/>
      <c r="I387" s="221"/>
      <c r="J387" s="210"/>
      <c r="K387" s="46"/>
    </row>
    <row r="388" spans="2:12" ht="11.25" hidden="1" customHeight="1" thickBot="1" x14ac:dyDescent="0.3">
      <c r="B388" s="83"/>
      <c r="C388" s="84"/>
      <c r="D388" s="85"/>
      <c r="E388" s="84"/>
      <c r="F388" s="84"/>
      <c r="G388" s="84"/>
      <c r="H388" s="84"/>
      <c r="I388" s="221"/>
      <c r="J388" s="210"/>
      <c r="K388" s="222"/>
      <c r="L388" s="271"/>
    </row>
    <row r="389" spans="2:12" ht="11.25" hidden="1" customHeight="1" x14ac:dyDescent="0.25">
      <c r="B389" s="83"/>
      <c r="C389" s="84"/>
      <c r="D389" s="85"/>
      <c r="E389" s="84"/>
      <c r="F389" s="84"/>
      <c r="G389" s="84"/>
      <c r="H389" s="84"/>
      <c r="I389" s="221"/>
      <c r="J389" s="210"/>
      <c r="K389" s="210"/>
    </row>
    <row r="390" spans="2:12" ht="11.25" hidden="1" customHeight="1" x14ac:dyDescent="0.25">
      <c r="B390" s="83"/>
      <c r="C390" s="84"/>
      <c r="D390" s="85"/>
      <c r="E390" s="84"/>
      <c r="F390" s="84"/>
      <c r="G390" s="84"/>
      <c r="H390" s="84"/>
      <c r="I390" s="221"/>
      <c r="J390" s="210"/>
      <c r="K390" s="46"/>
    </row>
    <row r="391" spans="2:12" ht="11.25" hidden="1" customHeight="1" x14ac:dyDescent="0.25">
      <c r="B391" s="83"/>
      <c r="C391" s="84"/>
      <c r="D391" s="85"/>
      <c r="E391" s="84"/>
      <c r="F391" s="84"/>
      <c r="G391" s="84"/>
      <c r="H391" s="84"/>
      <c r="I391" s="221"/>
      <c r="J391" s="210"/>
      <c r="K391" s="46"/>
    </row>
    <row r="392" spans="2:12" ht="11.25" hidden="1" customHeight="1" x14ac:dyDescent="0.25">
      <c r="B392" s="86"/>
      <c r="C392" s="87"/>
      <c r="D392" s="88"/>
      <c r="E392" s="87"/>
      <c r="F392" s="87"/>
      <c r="G392" s="87"/>
      <c r="H392" s="87"/>
      <c r="I392" s="223"/>
      <c r="J392" s="210"/>
      <c r="K392" s="46"/>
    </row>
    <row r="393" spans="2:12" hidden="1" x14ac:dyDescent="0.25">
      <c r="D393" s="11"/>
    </row>
    <row r="394" spans="2:12" ht="11.25" hidden="1" customHeight="1" x14ac:dyDescent="0.25">
      <c r="B394" s="80"/>
      <c r="C394" s="81"/>
      <c r="D394" s="82"/>
      <c r="E394" s="81"/>
      <c r="F394" s="81"/>
      <c r="G394" s="81"/>
      <c r="H394" s="81"/>
      <c r="I394" s="220"/>
      <c r="J394" s="210"/>
      <c r="K394" s="46"/>
    </row>
    <row r="395" spans="2:12" ht="11.25" hidden="1" customHeight="1" x14ac:dyDescent="0.25">
      <c r="B395" s="83"/>
      <c r="C395" s="84"/>
      <c r="D395" s="85"/>
      <c r="E395" s="84"/>
      <c r="F395" s="84"/>
      <c r="G395" s="84"/>
      <c r="H395" s="84"/>
      <c r="I395" s="221"/>
      <c r="J395" s="210"/>
      <c r="K395" s="46"/>
    </row>
    <row r="396" spans="2:12" ht="11.25" hidden="1" customHeight="1" x14ac:dyDescent="0.25">
      <c r="B396" s="83"/>
      <c r="C396" s="84"/>
      <c r="D396" s="85"/>
      <c r="E396" s="84"/>
      <c r="F396" s="84"/>
      <c r="G396" s="84"/>
      <c r="H396" s="84"/>
      <c r="I396" s="221"/>
      <c r="J396" s="210"/>
      <c r="K396" s="46"/>
    </row>
    <row r="397" spans="2:12" ht="11.25" hidden="1" customHeight="1" x14ac:dyDescent="0.25">
      <c r="B397" s="83"/>
      <c r="C397" s="84"/>
      <c r="D397" s="85"/>
      <c r="E397" s="84"/>
      <c r="F397" s="84"/>
      <c r="G397" s="84"/>
      <c r="H397" s="84"/>
      <c r="I397" s="221"/>
      <c r="J397" s="210"/>
      <c r="K397" s="46"/>
    </row>
    <row r="398" spans="2:12" ht="11.25" hidden="1" customHeight="1" thickBot="1" x14ac:dyDescent="0.3">
      <c r="B398" s="83"/>
      <c r="C398" s="84"/>
      <c r="D398" s="85"/>
      <c r="E398" s="84"/>
      <c r="F398" s="84"/>
      <c r="G398" s="84"/>
      <c r="H398" s="84"/>
      <c r="I398" s="221"/>
      <c r="J398" s="210"/>
      <c r="K398" s="46"/>
    </row>
    <row r="399" spans="2:12" ht="11.25" hidden="1" customHeight="1" thickBot="1" x14ac:dyDescent="0.3">
      <c r="B399" s="83"/>
      <c r="C399" s="84"/>
      <c r="D399" s="85"/>
      <c r="E399" s="84"/>
      <c r="F399" s="84"/>
      <c r="G399" s="84"/>
      <c r="H399" s="84"/>
      <c r="I399" s="221"/>
      <c r="J399" s="210"/>
      <c r="K399" s="222"/>
    </row>
    <row r="400" spans="2:12" ht="11.25" hidden="1" customHeight="1" x14ac:dyDescent="0.25">
      <c r="B400" s="83"/>
      <c r="C400" s="84"/>
      <c r="D400" s="85"/>
      <c r="E400" s="84"/>
      <c r="F400" s="84"/>
      <c r="G400" s="84"/>
      <c r="H400" s="84"/>
      <c r="I400" s="221"/>
      <c r="J400" s="210"/>
      <c r="K400" s="210"/>
    </row>
    <row r="401" spans="2:11" ht="11.25" hidden="1" customHeight="1" x14ac:dyDescent="0.25">
      <c r="B401" s="83"/>
      <c r="C401" s="84"/>
      <c r="D401" s="85"/>
      <c r="E401" s="84"/>
      <c r="F401" s="84"/>
      <c r="G401" s="84"/>
      <c r="H401" s="84"/>
      <c r="I401" s="221"/>
      <c r="J401" s="210"/>
      <c r="K401" s="46"/>
    </row>
    <row r="402" spans="2:11" ht="11.25" hidden="1" customHeight="1" x14ac:dyDescent="0.25">
      <c r="B402" s="83"/>
      <c r="C402" s="84"/>
      <c r="D402" s="85"/>
      <c r="E402" s="84"/>
      <c r="F402" s="84"/>
      <c r="G402" s="84"/>
      <c r="H402" s="84"/>
      <c r="I402" s="221"/>
      <c r="J402" s="210"/>
      <c r="K402" s="46"/>
    </row>
    <row r="403" spans="2:11" ht="11.25" hidden="1" customHeight="1" x14ac:dyDescent="0.25">
      <c r="B403" s="86"/>
      <c r="C403" s="87"/>
      <c r="D403" s="88"/>
      <c r="E403" s="87"/>
      <c r="F403" s="87"/>
      <c r="G403" s="87"/>
      <c r="H403" s="87"/>
      <c r="I403" s="223"/>
      <c r="J403" s="210"/>
      <c r="K403" s="46"/>
    </row>
    <row r="404" spans="2:11" hidden="1" x14ac:dyDescent="0.25"/>
    <row r="405" spans="2:11" ht="11.25" hidden="1" customHeight="1" x14ac:dyDescent="0.25">
      <c r="B405" s="105"/>
      <c r="C405" s="106"/>
      <c r="D405" s="107"/>
      <c r="E405" s="106"/>
      <c r="F405" s="106"/>
      <c r="G405" s="106"/>
      <c r="H405" s="106"/>
      <c r="I405" s="224"/>
      <c r="J405" s="210"/>
      <c r="K405" s="46"/>
    </row>
    <row r="406" spans="2:11" ht="11.25" hidden="1" customHeight="1" x14ac:dyDescent="0.25">
      <c r="B406" s="108"/>
      <c r="C406" s="109"/>
      <c r="D406" s="110"/>
      <c r="E406" s="109"/>
      <c r="F406" s="109"/>
      <c r="G406" s="109"/>
      <c r="H406" s="109"/>
      <c r="I406" s="225"/>
      <c r="J406" s="210"/>
      <c r="K406" s="46"/>
    </row>
    <row r="407" spans="2:11" ht="11.25" hidden="1" customHeight="1" x14ac:dyDescent="0.25">
      <c r="B407" s="108"/>
      <c r="C407" s="109"/>
      <c r="D407" s="110"/>
      <c r="E407" s="109"/>
      <c r="F407" s="109"/>
      <c r="G407" s="109"/>
      <c r="H407" s="109"/>
      <c r="I407" s="225"/>
      <c r="J407" s="210"/>
      <c r="K407" s="46"/>
    </row>
    <row r="408" spans="2:11" ht="11.25" hidden="1" customHeight="1" x14ac:dyDescent="0.25">
      <c r="B408" s="108"/>
      <c r="C408" s="109"/>
      <c r="D408" s="110"/>
      <c r="E408" s="109"/>
      <c r="F408" s="109"/>
      <c r="G408" s="109"/>
      <c r="H408" s="109"/>
      <c r="I408" s="225"/>
      <c r="J408" s="210"/>
      <c r="K408" s="46"/>
    </row>
    <row r="409" spans="2:11" ht="11.25" hidden="1" customHeight="1" thickBot="1" x14ac:dyDescent="0.3">
      <c r="B409" s="108"/>
      <c r="C409" s="109"/>
      <c r="D409" s="110"/>
      <c r="E409" s="109"/>
      <c r="F409" s="109"/>
      <c r="G409" s="109"/>
      <c r="H409" s="109"/>
      <c r="I409" s="225"/>
      <c r="J409" s="210"/>
      <c r="K409" s="46"/>
    </row>
    <row r="410" spans="2:11" ht="11.25" hidden="1" customHeight="1" thickBot="1" x14ac:dyDescent="0.3">
      <c r="B410" s="108"/>
      <c r="C410" s="109"/>
      <c r="D410" s="110"/>
      <c r="E410" s="109"/>
      <c r="F410" s="109"/>
      <c r="G410" s="109"/>
      <c r="H410" s="109"/>
      <c r="I410" s="225"/>
      <c r="J410" s="210"/>
      <c r="K410" s="226"/>
    </row>
    <row r="411" spans="2:11" ht="11.25" hidden="1" customHeight="1" x14ac:dyDescent="0.25">
      <c r="B411" s="108"/>
      <c r="C411" s="109"/>
      <c r="D411" s="110"/>
      <c r="E411" s="109"/>
      <c r="F411" s="109"/>
      <c r="G411" s="109"/>
      <c r="H411" s="109"/>
      <c r="I411" s="225"/>
      <c r="J411" s="210"/>
      <c r="K411" s="210"/>
    </row>
    <row r="412" spans="2:11" ht="11.25" hidden="1" customHeight="1" x14ac:dyDescent="0.25">
      <c r="B412" s="108"/>
      <c r="C412" s="109"/>
      <c r="D412" s="110"/>
      <c r="E412" s="109"/>
      <c r="F412" s="109"/>
      <c r="G412" s="109"/>
      <c r="H412" s="109"/>
      <c r="I412" s="225"/>
      <c r="J412" s="210"/>
      <c r="K412" s="46"/>
    </row>
    <row r="413" spans="2:11" ht="11.25" hidden="1" customHeight="1" x14ac:dyDescent="0.25">
      <c r="B413" s="108"/>
      <c r="C413" s="109"/>
      <c r="D413" s="110"/>
      <c r="E413" s="109"/>
      <c r="F413" s="109"/>
      <c r="G413" s="109"/>
      <c r="H413" s="109"/>
      <c r="I413" s="225"/>
      <c r="J413" s="210"/>
      <c r="K413" s="46"/>
    </row>
    <row r="414" spans="2:11" ht="11.25" hidden="1" customHeight="1" x14ac:dyDescent="0.25">
      <c r="B414" s="111"/>
      <c r="C414" s="112"/>
      <c r="D414" s="113"/>
      <c r="E414" s="112"/>
      <c r="F414" s="112"/>
      <c r="G414" s="112"/>
      <c r="H414" s="112"/>
      <c r="I414" s="227"/>
      <c r="J414" s="210"/>
      <c r="K414" s="46"/>
    </row>
    <row r="415" spans="2:11" hidden="1" x14ac:dyDescent="0.25"/>
    <row r="416" spans="2:11" ht="11.25" hidden="1" customHeight="1" x14ac:dyDescent="0.25">
      <c r="B416" s="105"/>
      <c r="C416" s="106"/>
      <c r="D416" s="107"/>
      <c r="E416" s="106"/>
      <c r="F416" s="106"/>
      <c r="G416" s="106"/>
      <c r="H416" s="106"/>
      <c r="I416" s="224"/>
      <c r="J416" s="210"/>
      <c r="K416" s="46"/>
    </row>
    <row r="417" spans="2:12" ht="11.25" hidden="1" customHeight="1" x14ac:dyDescent="0.25">
      <c r="B417" s="108"/>
      <c r="C417" s="109"/>
      <c r="D417" s="110"/>
      <c r="E417" s="109"/>
      <c r="F417" s="109"/>
      <c r="G417" s="109"/>
      <c r="H417" s="109"/>
      <c r="I417" s="225"/>
      <c r="J417" s="210"/>
      <c r="K417" s="46"/>
    </row>
    <row r="418" spans="2:12" ht="11.25" hidden="1" customHeight="1" x14ac:dyDescent="0.25">
      <c r="B418" s="108"/>
      <c r="C418" s="109"/>
      <c r="D418" s="110"/>
      <c r="E418" s="109"/>
      <c r="F418" s="109"/>
      <c r="G418" s="109"/>
      <c r="H418" s="109"/>
      <c r="I418" s="225"/>
      <c r="J418" s="210"/>
      <c r="K418" s="46"/>
    </row>
    <row r="419" spans="2:12" ht="11.25" hidden="1" customHeight="1" x14ac:dyDescent="0.25">
      <c r="B419" s="108"/>
      <c r="C419" s="109"/>
      <c r="D419" s="110"/>
      <c r="E419" s="109"/>
      <c r="F419" s="109"/>
      <c r="G419" s="109"/>
      <c r="H419" s="109"/>
      <c r="I419" s="225"/>
      <c r="J419" s="210"/>
      <c r="K419" s="46"/>
    </row>
    <row r="420" spans="2:12" ht="11.25" hidden="1" customHeight="1" thickBot="1" x14ac:dyDescent="0.3">
      <c r="B420" s="108"/>
      <c r="C420" s="109"/>
      <c r="D420" s="110"/>
      <c r="E420" s="109"/>
      <c r="F420" s="109"/>
      <c r="G420" s="109"/>
      <c r="H420" s="109"/>
      <c r="I420" s="225"/>
      <c r="J420" s="210"/>
      <c r="K420" s="46"/>
    </row>
    <row r="421" spans="2:12" ht="11.25" hidden="1" customHeight="1" thickBot="1" x14ac:dyDescent="0.3">
      <c r="B421" s="108"/>
      <c r="C421" s="109"/>
      <c r="D421" s="110"/>
      <c r="E421" s="109"/>
      <c r="F421" s="109"/>
      <c r="G421" s="109"/>
      <c r="H421" s="109"/>
      <c r="I421" s="225"/>
      <c r="J421" s="210"/>
      <c r="K421" s="228"/>
      <c r="L421" s="272"/>
    </row>
    <row r="422" spans="2:12" ht="11.25" hidden="1" customHeight="1" x14ac:dyDescent="0.25">
      <c r="B422" s="108"/>
      <c r="C422" s="109"/>
      <c r="D422" s="110"/>
      <c r="E422" s="109"/>
      <c r="F422" s="109"/>
      <c r="G422" s="109"/>
      <c r="H422" s="109"/>
      <c r="I422" s="225"/>
      <c r="J422" s="210"/>
      <c r="K422" s="210"/>
    </row>
    <row r="423" spans="2:12" ht="11.25" hidden="1" customHeight="1" x14ac:dyDescent="0.25">
      <c r="B423" s="108"/>
      <c r="C423" s="109"/>
      <c r="D423" s="110"/>
      <c r="E423" s="109"/>
      <c r="F423" s="109"/>
      <c r="G423" s="109"/>
      <c r="H423" s="109"/>
      <c r="I423" s="225"/>
      <c r="J423" s="210"/>
      <c r="K423" s="46"/>
    </row>
    <row r="424" spans="2:12" ht="11.25" hidden="1" customHeight="1" x14ac:dyDescent="0.25">
      <c r="B424" s="108"/>
      <c r="C424" s="109"/>
      <c r="D424" s="110"/>
      <c r="E424" s="109"/>
      <c r="F424" s="109"/>
      <c r="G424" s="109"/>
      <c r="H424" s="109"/>
      <c r="I424" s="225"/>
      <c r="J424" s="210"/>
      <c r="K424" s="46"/>
    </row>
    <row r="425" spans="2:12" ht="11.25" hidden="1" customHeight="1" x14ac:dyDescent="0.25">
      <c r="B425" s="111"/>
      <c r="C425" s="112"/>
      <c r="D425" s="113"/>
      <c r="E425" s="112"/>
      <c r="F425" s="112"/>
      <c r="G425" s="112"/>
      <c r="H425" s="112"/>
      <c r="I425" s="227"/>
      <c r="J425" s="210"/>
      <c r="K425" s="46"/>
    </row>
    <row r="426" spans="2:12" hidden="1" x14ac:dyDescent="0.25"/>
    <row r="427" spans="2:12" ht="11.25" hidden="1" customHeight="1" x14ac:dyDescent="0.25">
      <c r="B427" s="105"/>
      <c r="C427" s="106"/>
      <c r="D427" s="107"/>
      <c r="E427" s="106"/>
      <c r="F427" s="106"/>
      <c r="G427" s="106"/>
      <c r="H427" s="106"/>
      <c r="I427" s="224"/>
      <c r="J427" s="210"/>
      <c r="K427" s="46"/>
    </row>
    <row r="428" spans="2:12" ht="11.25" hidden="1" customHeight="1" x14ac:dyDescent="0.25">
      <c r="B428" s="108"/>
      <c r="C428" s="109"/>
      <c r="D428" s="110"/>
      <c r="E428" s="109"/>
      <c r="F428" s="109"/>
      <c r="G428" s="109"/>
      <c r="H428" s="109"/>
      <c r="I428" s="225"/>
      <c r="J428" s="210"/>
      <c r="K428" s="46"/>
    </row>
    <row r="429" spans="2:12" ht="11.25" hidden="1" customHeight="1" x14ac:dyDescent="0.25">
      <c r="B429" s="108"/>
      <c r="C429" s="109"/>
      <c r="D429" s="110"/>
      <c r="E429" s="109"/>
      <c r="F429" s="109"/>
      <c r="G429" s="109"/>
      <c r="H429" s="109"/>
      <c r="I429" s="225"/>
      <c r="J429" s="210"/>
      <c r="K429" s="46"/>
    </row>
    <row r="430" spans="2:12" ht="11.25" hidden="1" customHeight="1" x14ac:dyDescent="0.25">
      <c r="B430" s="108"/>
      <c r="C430" s="109"/>
      <c r="D430" s="110"/>
      <c r="E430" s="109"/>
      <c r="F430" s="109"/>
      <c r="G430" s="109"/>
      <c r="H430" s="109"/>
      <c r="I430" s="225"/>
      <c r="J430" s="210"/>
      <c r="K430" s="46"/>
    </row>
    <row r="431" spans="2:12" ht="11.25" hidden="1" customHeight="1" thickBot="1" x14ac:dyDescent="0.3">
      <c r="B431" s="108"/>
      <c r="C431" s="109"/>
      <c r="D431" s="110"/>
      <c r="E431" s="109"/>
      <c r="F431" s="109"/>
      <c r="G431" s="109"/>
      <c r="H431" s="109"/>
      <c r="I431" s="225"/>
      <c r="J431" s="210"/>
      <c r="K431" s="46"/>
    </row>
    <row r="432" spans="2:12" ht="11.25" hidden="1" customHeight="1" thickBot="1" x14ac:dyDescent="0.3">
      <c r="B432" s="108"/>
      <c r="C432" s="109"/>
      <c r="D432" s="110"/>
      <c r="E432" s="109"/>
      <c r="F432" s="109"/>
      <c r="G432" s="109"/>
      <c r="H432" s="109"/>
      <c r="I432" s="225"/>
      <c r="J432" s="210"/>
      <c r="K432" s="228"/>
      <c r="L432" s="272"/>
    </row>
    <row r="433" spans="2:12" ht="11.25" hidden="1" customHeight="1" x14ac:dyDescent="0.25">
      <c r="B433" s="108"/>
      <c r="C433" s="109"/>
      <c r="D433" s="110"/>
      <c r="E433" s="109"/>
      <c r="F433" s="109"/>
      <c r="G433" s="109"/>
      <c r="H433" s="109"/>
      <c r="I433" s="225"/>
      <c r="J433" s="210"/>
      <c r="K433" s="210"/>
    </row>
    <row r="434" spans="2:12" ht="11.25" hidden="1" customHeight="1" x14ac:dyDescent="0.25">
      <c r="B434" s="108"/>
      <c r="C434" s="109"/>
      <c r="D434" s="110"/>
      <c r="E434" s="109"/>
      <c r="F434" s="109"/>
      <c r="G434" s="109"/>
      <c r="H434" s="109"/>
      <c r="I434" s="225"/>
      <c r="J434" s="210"/>
      <c r="K434" s="46"/>
    </row>
    <row r="435" spans="2:12" ht="11.25" hidden="1" customHeight="1" x14ac:dyDescent="0.25">
      <c r="B435" s="108"/>
      <c r="C435" s="109"/>
      <c r="D435" s="110"/>
      <c r="E435" s="109"/>
      <c r="F435" s="109"/>
      <c r="G435" s="109"/>
      <c r="H435" s="109"/>
      <c r="I435" s="225"/>
      <c r="J435" s="210"/>
      <c r="K435" s="46"/>
    </row>
    <row r="436" spans="2:12" ht="11.25" hidden="1" customHeight="1" x14ac:dyDescent="0.25">
      <c r="B436" s="111"/>
      <c r="C436" s="112"/>
      <c r="D436" s="113"/>
      <c r="E436" s="112"/>
      <c r="F436" s="112"/>
      <c r="G436" s="112"/>
      <c r="H436" s="112"/>
      <c r="I436" s="227"/>
      <c r="J436" s="210"/>
      <c r="K436" s="46"/>
    </row>
    <row r="437" spans="2:12" hidden="1" x14ac:dyDescent="0.25"/>
    <row r="438" spans="2:12" ht="11.25" hidden="1" customHeight="1" x14ac:dyDescent="0.25">
      <c r="B438" s="105"/>
      <c r="C438" s="106"/>
      <c r="D438" s="107"/>
      <c r="E438" s="106"/>
      <c r="F438" s="106"/>
      <c r="G438" s="106"/>
      <c r="H438" s="106"/>
      <c r="I438" s="224"/>
      <c r="J438" s="210"/>
      <c r="K438" s="46"/>
    </row>
    <row r="439" spans="2:12" ht="11.25" hidden="1" customHeight="1" x14ac:dyDescent="0.25">
      <c r="B439" s="108"/>
      <c r="C439" s="109"/>
      <c r="D439" s="110"/>
      <c r="E439" s="109"/>
      <c r="F439" s="109"/>
      <c r="G439" s="109"/>
      <c r="H439" s="109"/>
      <c r="I439" s="225"/>
      <c r="J439" s="210"/>
      <c r="K439" s="46"/>
    </row>
    <row r="440" spans="2:12" ht="11.25" hidden="1" customHeight="1" x14ac:dyDescent="0.25">
      <c r="B440" s="108"/>
      <c r="C440" s="109"/>
      <c r="D440" s="110"/>
      <c r="E440" s="109"/>
      <c r="F440" s="109"/>
      <c r="G440" s="109"/>
      <c r="H440" s="109"/>
      <c r="I440" s="225"/>
      <c r="J440" s="210"/>
      <c r="K440" s="46"/>
    </row>
    <row r="441" spans="2:12" ht="11.25" hidden="1" customHeight="1" x14ac:dyDescent="0.25">
      <c r="B441" s="108"/>
      <c r="C441" s="109"/>
      <c r="D441" s="110"/>
      <c r="E441" s="109"/>
      <c r="F441" s="109"/>
      <c r="G441" s="109"/>
      <c r="H441" s="109"/>
      <c r="I441" s="225"/>
      <c r="J441" s="210"/>
      <c r="K441" s="46"/>
    </row>
    <row r="442" spans="2:12" ht="11.25" hidden="1" customHeight="1" thickBot="1" x14ac:dyDescent="0.3">
      <c r="B442" s="108"/>
      <c r="C442" s="109"/>
      <c r="D442" s="110"/>
      <c r="E442" s="109"/>
      <c r="F442" s="109"/>
      <c r="G442" s="109"/>
      <c r="H442" s="109"/>
      <c r="I442" s="225"/>
      <c r="J442" s="210"/>
      <c r="K442" s="46"/>
    </row>
    <row r="443" spans="2:12" ht="11.25" hidden="1" customHeight="1" thickBot="1" x14ac:dyDescent="0.3">
      <c r="B443" s="108"/>
      <c r="C443" s="109"/>
      <c r="D443" s="110"/>
      <c r="E443" s="109"/>
      <c r="F443" s="109"/>
      <c r="G443" s="109"/>
      <c r="H443" s="109"/>
      <c r="I443" s="225"/>
      <c r="J443" s="210"/>
      <c r="K443" s="228"/>
      <c r="L443" s="272"/>
    </row>
    <row r="444" spans="2:12" ht="11.25" hidden="1" customHeight="1" x14ac:dyDescent="0.25">
      <c r="B444" s="108"/>
      <c r="C444" s="109"/>
      <c r="D444" s="110"/>
      <c r="E444" s="109"/>
      <c r="F444" s="109"/>
      <c r="G444" s="109"/>
      <c r="H444" s="109"/>
      <c r="I444" s="225"/>
      <c r="J444" s="210"/>
      <c r="K444" s="210"/>
    </row>
    <row r="445" spans="2:12" ht="11.25" hidden="1" customHeight="1" x14ac:dyDescent="0.25">
      <c r="B445" s="108"/>
      <c r="C445" s="109"/>
      <c r="D445" s="110"/>
      <c r="E445" s="109"/>
      <c r="F445" s="109"/>
      <c r="G445" s="109"/>
      <c r="H445" s="109"/>
      <c r="I445" s="225"/>
      <c r="J445" s="210"/>
      <c r="K445" s="46"/>
    </row>
    <row r="446" spans="2:12" ht="11.25" hidden="1" customHeight="1" x14ac:dyDescent="0.25">
      <c r="B446" s="108"/>
      <c r="C446" s="109"/>
      <c r="D446" s="110"/>
      <c r="E446" s="109"/>
      <c r="F446" s="109"/>
      <c r="G446" s="109"/>
      <c r="H446" s="109"/>
      <c r="I446" s="225"/>
      <c r="J446" s="210"/>
      <c r="K446" s="46"/>
    </row>
    <row r="447" spans="2:12" ht="11.25" hidden="1" customHeight="1" x14ac:dyDescent="0.25">
      <c r="B447" s="111"/>
      <c r="C447" s="112"/>
      <c r="D447" s="113"/>
      <c r="E447" s="112"/>
      <c r="F447" s="112"/>
      <c r="G447" s="112"/>
      <c r="H447" s="112"/>
      <c r="I447" s="227"/>
      <c r="J447" s="210"/>
      <c r="K447" s="46"/>
    </row>
    <row r="448" spans="2:12" hidden="1" x14ac:dyDescent="0.25"/>
    <row r="449" spans="2:12" ht="11.25" hidden="1" customHeight="1" x14ac:dyDescent="0.25">
      <c r="B449" s="105"/>
      <c r="C449" s="106"/>
      <c r="D449" s="107"/>
      <c r="E449" s="106"/>
      <c r="F449" s="106"/>
      <c r="G449" s="106"/>
      <c r="H449" s="106"/>
      <c r="I449" s="224"/>
      <c r="J449" s="210"/>
      <c r="K449" s="46"/>
    </row>
    <row r="450" spans="2:12" ht="11.25" hidden="1" customHeight="1" x14ac:dyDescent="0.25">
      <c r="B450" s="108"/>
      <c r="C450" s="109"/>
      <c r="D450" s="110"/>
      <c r="E450" s="109"/>
      <c r="F450" s="109"/>
      <c r="G450" s="109"/>
      <c r="H450" s="109"/>
      <c r="I450" s="225"/>
      <c r="J450" s="210"/>
      <c r="K450" s="46"/>
    </row>
    <row r="451" spans="2:12" ht="11.25" hidden="1" customHeight="1" x14ac:dyDescent="0.25">
      <c r="B451" s="108"/>
      <c r="C451" s="109"/>
      <c r="D451" s="110"/>
      <c r="E451" s="109"/>
      <c r="F451" s="109"/>
      <c r="G451" s="109"/>
      <c r="H451" s="109"/>
      <c r="I451" s="225"/>
      <c r="J451" s="210"/>
      <c r="K451" s="46"/>
    </row>
    <row r="452" spans="2:12" ht="11.25" hidden="1" customHeight="1" x14ac:dyDescent="0.25">
      <c r="B452" s="108"/>
      <c r="C452" s="109"/>
      <c r="D452" s="110"/>
      <c r="E452" s="109"/>
      <c r="F452" s="109"/>
      <c r="G452" s="109"/>
      <c r="H452" s="109"/>
      <c r="I452" s="225"/>
      <c r="J452" s="210"/>
      <c r="K452" s="46"/>
    </row>
    <row r="453" spans="2:12" ht="11.25" hidden="1" customHeight="1" thickBot="1" x14ac:dyDescent="0.3">
      <c r="B453" s="108"/>
      <c r="C453" s="109"/>
      <c r="D453" s="110"/>
      <c r="E453" s="109"/>
      <c r="F453" s="109"/>
      <c r="G453" s="109"/>
      <c r="H453" s="109"/>
      <c r="I453" s="225"/>
      <c r="J453" s="210"/>
      <c r="K453" s="46"/>
    </row>
    <row r="454" spans="2:12" ht="11.25" hidden="1" customHeight="1" thickBot="1" x14ac:dyDescent="0.3">
      <c r="B454" s="108"/>
      <c r="C454" s="109"/>
      <c r="D454" s="110"/>
      <c r="E454" s="109"/>
      <c r="F454" s="109"/>
      <c r="G454" s="109"/>
      <c r="H454" s="109"/>
      <c r="I454" s="225"/>
      <c r="J454" s="210"/>
      <c r="K454" s="228"/>
      <c r="L454" s="272"/>
    </row>
    <row r="455" spans="2:12" ht="11.25" hidden="1" customHeight="1" x14ac:dyDescent="0.25">
      <c r="B455" s="108"/>
      <c r="C455" s="109"/>
      <c r="D455" s="110"/>
      <c r="E455" s="109"/>
      <c r="F455" s="109"/>
      <c r="G455" s="109"/>
      <c r="H455" s="109"/>
      <c r="I455" s="225"/>
      <c r="J455" s="210"/>
      <c r="K455" s="210"/>
    </row>
    <row r="456" spans="2:12" ht="11.25" hidden="1" customHeight="1" x14ac:dyDescent="0.25">
      <c r="B456" s="108"/>
      <c r="C456" s="109"/>
      <c r="D456" s="110"/>
      <c r="E456" s="109"/>
      <c r="F456" s="109"/>
      <c r="G456" s="109"/>
      <c r="H456" s="109"/>
      <c r="I456" s="225"/>
      <c r="J456" s="210"/>
      <c r="K456" s="46"/>
    </row>
    <row r="457" spans="2:12" ht="11.25" hidden="1" customHeight="1" x14ac:dyDescent="0.25">
      <c r="B457" s="108"/>
      <c r="C457" s="109"/>
      <c r="D457" s="110"/>
      <c r="E457" s="109"/>
      <c r="F457" s="109"/>
      <c r="G457" s="109"/>
      <c r="H457" s="109"/>
      <c r="I457" s="225"/>
      <c r="J457" s="210"/>
      <c r="K457" s="46"/>
    </row>
    <row r="458" spans="2:12" ht="11.25" hidden="1" customHeight="1" thickBot="1" x14ac:dyDescent="0.3">
      <c r="B458" s="111"/>
      <c r="C458" s="112"/>
      <c r="D458" s="113"/>
      <c r="E458" s="112"/>
      <c r="F458" s="112"/>
      <c r="G458" s="112"/>
      <c r="H458" s="112"/>
      <c r="I458" s="227"/>
      <c r="J458" s="210"/>
      <c r="K458" s="46"/>
    </row>
    <row r="459" spans="2:12" ht="16.5" thickBot="1" x14ac:dyDescent="0.3">
      <c r="B459" s="243" t="s">
        <v>6</v>
      </c>
      <c r="C459" s="244"/>
      <c r="D459" s="244"/>
      <c r="E459" s="404"/>
      <c r="F459" s="404"/>
      <c r="G459" s="405"/>
      <c r="H459" s="305"/>
      <c r="I459" s="275"/>
      <c r="J459" s="275"/>
      <c r="K459" s="246"/>
    </row>
    <row r="460" spans="2:12" ht="15.75" x14ac:dyDescent="0.25">
      <c r="B460" s="402" t="s">
        <v>7</v>
      </c>
      <c r="C460" s="403"/>
      <c r="D460" s="334"/>
      <c r="E460" s="406"/>
      <c r="F460" s="407"/>
      <c r="G460" s="407"/>
      <c r="H460" s="407"/>
      <c r="I460" s="262"/>
      <c r="J460" s="262"/>
      <c r="K460" s="298"/>
    </row>
    <row r="461" spans="2:12" ht="15" hidden="1" customHeight="1" x14ac:dyDescent="0.25">
      <c r="B461" s="238" t="e">
        <f>$N$17</f>
        <v>#REF!</v>
      </c>
      <c r="C461" s="122"/>
      <c r="D461" s="122"/>
      <c r="E461" s="122"/>
      <c r="F461" s="122"/>
      <c r="G461" s="122"/>
      <c r="H461" s="93"/>
      <c r="I461" s="229"/>
      <c r="J461" s="229"/>
      <c r="K461" s="230"/>
    </row>
    <row r="462" spans="2:12" ht="15" hidden="1" customHeight="1" x14ac:dyDescent="0.25">
      <c r="B462" s="121" t="e">
        <f>$N$18</f>
        <v>#REF!</v>
      </c>
      <c r="C462" s="123"/>
      <c r="D462" s="122"/>
      <c r="E462" s="122"/>
      <c r="F462" s="122"/>
      <c r="G462" s="122"/>
      <c r="H462" s="93"/>
      <c r="I462" s="229"/>
      <c r="J462" s="229"/>
      <c r="K462" s="230"/>
    </row>
    <row r="463" spans="2:12" ht="15" hidden="1" customHeight="1" x14ac:dyDescent="0.25">
      <c r="B463" s="121" t="e">
        <f>$N$19</f>
        <v>#REF!</v>
      </c>
      <c r="C463" s="123"/>
      <c r="D463" s="122"/>
      <c r="E463" s="122"/>
      <c r="F463" s="122"/>
      <c r="G463" s="122"/>
      <c r="H463" s="93"/>
      <c r="I463" s="229"/>
      <c r="J463" s="229"/>
      <c r="K463" s="230"/>
    </row>
    <row r="464" spans="2:12" ht="15" hidden="1" customHeight="1" x14ac:dyDescent="0.25">
      <c r="B464" s="121" t="e">
        <f>$N$20</f>
        <v>#REF!</v>
      </c>
      <c r="C464" s="123"/>
      <c r="D464" s="122"/>
      <c r="E464" s="122"/>
      <c r="F464" s="122"/>
      <c r="G464" s="122"/>
      <c r="H464" s="93"/>
      <c r="I464" s="229"/>
      <c r="J464" s="229"/>
      <c r="K464" s="230"/>
    </row>
    <row r="465" spans="2:11" ht="15" hidden="1" customHeight="1" x14ac:dyDescent="0.25">
      <c r="B465" s="121" t="e">
        <f>$N$21</f>
        <v>#REF!</v>
      </c>
      <c r="C465" s="123"/>
      <c r="D465" s="122"/>
      <c r="E465" s="122"/>
      <c r="F465" s="122"/>
      <c r="G465" s="122"/>
      <c r="H465" s="93"/>
      <c r="I465" s="229"/>
      <c r="J465" s="229"/>
      <c r="K465" s="230"/>
    </row>
    <row r="466" spans="2:11" ht="15" hidden="1" customHeight="1" x14ac:dyDescent="0.25">
      <c r="B466" s="121" t="e">
        <f>$N$22</f>
        <v>#REF!</v>
      </c>
      <c r="C466" s="123"/>
      <c r="D466" s="122"/>
      <c r="E466" s="122"/>
      <c r="F466" s="122"/>
      <c r="G466" s="122"/>
      <c r="H466" s="93"/>
      <c r="I466" s="229"/>
      <c r="J466" s="229"/>
      <c r="K466" s="230"/>
    </row>
    <row r="467" spans="2:11" ht="15" hidden="1" customHeight="1" x14ac:dyDescent="0.25">
      <c r="B467" s="121" t="e">
        <f>$N$23</f>
        <v>#REF!</v>
      </c>
      <c r="C467" s="123"/>
      <c r="D467" s="122"/>
      <c r="E467" s="122"/>
      <c r="F467" s="122"/>
      <c r="G467" s="122"/>
      <c r="H467" s="93"/>
      <c r="I467" s="229"/>
      <c r="J467" s="229"/>
      <c r="K467" s="230"/>
    </row>
    <row r="468" spans="2:11" ht="15" hidden="1" customHeight="1" x14ac:dyDescent="0.25">
      <c r="B468" s="121" t="e">
        <f>$N$24</f>
        <v>#REF!</v>
      </c>
      <c r="C468" s="123"/>
      <c r="D468" s="122"/>
      <c r="E468" s="122"/>
      <c r="F468" s="122"/>
      <c r="G468" s="122"/>
      <c r="H468" s="93"/>
      <c r="I468" s="229"/>
      <c r="J468" s="229"/>
      <c r="K468" s="230"/>
    </row>
    <row r="469" spans="2:11" ht="15" hidden="1" customHeight="1" x14ac:dyDescent="0.25">
      <c r="B469" s="121" t="e">
        <f>$N$25</f>
        <v>#REF!</v>
      </c>
      <c r="C469" s="123"/>
      <c r="D469" s="122"/>
      <c r="E469" s="122"/>
      <c r="F469" s="122"/>
      <c r="G469" s="122"/>
      <c r="H469" s="93"/>
      <c r="I469" s="229"/>
      <c r="J469" s="229"/>
      <c r="K469" s="230"/>
    </row>
    <row r="470" spans="2:11" ht="15" hidden="1" customHeight="1" x14ac:dyDescent="0.25">
      <c r="B470" s="239" t="e">
        <f>$N$26</f>
        <v>#REF!</v>
      </c>
      <c r="C470" s="240"/>
      <c r="D470" s="122"/>
      <c r="E470" s="122"/>
      <c r="F470" s="122"/>
      <c r="G470" s="122"/>
      <c r="H470" s="93"/>
      <c r="I470" s="229"/>
      <c r="J470" s="229"/>
      <c r="K470" s="230"/>
    </row>
    <row r="471" spans="2:11" ht="15.75" x14ac:dyDescent="0.25">
      <c r="B471" s="241" t="s">
        <v>5</v>
      </c>
      <c r="C471" s="251" t="s">
        <v>13</v>
      </c>
      <c r="D471" s="333"/>
      <c r="E471" s="338"/>
      <c r="F471" s="422"/>
      <c r="G471" s="422"/>
      <c r="H471" s="276" t="s">
        <v>14</v>
      </c>
      <c r="I471" s="260" t="s">
        <v>15</v>
      </c>
      <c r="J471" s="299"/>
      <c r="K471" s="300"/>
    </row>
    <row r="472" spans="2:11" x14ac:dyDescent="0.25">
      <c r="B472" s="302" t="s">
        <v>4</v>
      </c>
      <c r="C472" s="385"/>
      <c r="D472" s="385"/>
      <c r="E472" s="385"/>
      <c r="F472" s="385"/>
      <c r="G472" s="385"/>
      <c r="H472" s="385"/>
      <c r="I472" s="385"/>
      <c r="J472" s="385"/>
      <c r="K472" s="386"/>
    </row>
    <row r="473" spans="2:11" x14ac:dyDescent="0.25">
      <c r="B473" s="303" t="s">
        <v>20</v>
      </c>
      <c r="C473" s="387"/>
      <c r="D473" s="387"/>
      <c r="E473" s="387"/>
      <c r="F473" s="387"/>
      <c r="G473" s="387"/>
      <c r="H473" s="387"/>
      <c r="I473" s="387"/>
      <c r="J473" s="387"/>
      <c r="K473" s="388"/>
    </row>
    <row r="474" spans="2:11" ht="15.75" thickBot="1" x14ac:dyDescent="0.3">
      <c r="B474" s="301"/>
      <c r="C474" s="381"/>
      <c r="D474" s="381"/>
      <c r="E474" s="381"/>
      <c r="F474" s="381"/>
      <c r="G474" s="381"/>
      <c r="H474" s="381"/>
      <c r="I474" s="381"/>
      <c r="J474" s="381"/>
      <c r="K474" s="382"/>
    </row>
    <row r="478" spans="2:11" x14ac:dyDescent="0.25">
      <c r="B478" s="273" t="s">
        <v>16</v>
      </c>
    </row>
    <row r="479" spans="2:11" x14ac:dyDescent="0.25">
      <c r="B479" s="236"/>
    </row>
    <row r="480" spans="2:11" x14ac:dyDescent="0.25">
      <c r="B480" s="273" t="s">
        <v>17</v>
      </c>
    </row>
  </sheetData>
  <sheetProtection formatCells="0" selectLockedCells="1" pivotTables="0"/>
  <mergeCells count="71">
    <mergeCell ref="B6:E6"/>
    <mergeCell ref="B2:K2"/>
    <mergeCell ref="I3:J3"/>
    <mergeCell ref="J4:K4"/>
    <mergeCell ref="B5:K5"/>
    <mergeCell ref="E3:F3"/>
    <mergeCell ref="G3:H3"/>
    <mergeCell ref="F6:G6"/>
    <mergeCell ref="B47:E47"/>
    <mergeCell ref="B48:E48"/>
    <mergeCell ref="E460:H460"/>
    <mergeCell ref="B7:E7"/>
    <mergeCell ref="F7:G7"/>
    <mergeCell ref="B8:E8"/>
    <mergeCell ref="F8:G8"/>
    <mergeCell ref="B9:E9"/>
    <mergeCell ref="C13:G13"/>
    <mergeCell ref="E14:G14"/>
    <mergeCell ref="B34:E34"/>
    <mergeCell ref="F16:G16"/>
    <mergeCell ref="F29:G29"/>
    <mergeCell ref="B35:E35"/>
    <mergeCell ref="B36:E36"/>
    <mergeCell ref="F9:G9"/>
    <mergeCell ref="F17:G17"/>
    <mergeCell ref="C20:G20"/>
    <mergeCell ref="F28:G28"/>
    <mergeCell ref="B11:G11"/>
    <mergeCell ref="E12:G12"/>
    <mergeCell ref="B28:E28"/>
    <mergeCell ref="F23:G23"/>
    <mergeCell ref="B24:E24"/>
    <mergeCell ref="B25:K25"/>
    <mergeCell ref="B26:E26"/>
    <mergeCell ref="C474:K474"/>
    <mergeCell ref="F30:G30"/>
    <mergeCell ref="C472:K472"/>
    <mergeCell ref="F32:G32"/>
    <mergeCell ref="F33:G33"/>
    <mergeCell ref="F31:G31"/>
    <mergeCell ref="B32:E32"/>
    <mergeCell ref="B33:E33"/>
    <mergeCell ref="F471:G471"/>
    <mergeCell ref="C473:K473"/>
    <mergeCell ref="B460:C460"/>
    <mergeCell ref="B37:E37"/>
    <mergeCell ref="B46:E46"/>
    <mergeCell ref="F36:G36"/>
    <mergeCell ref="B31:E31"/>
    <mergeCell ref="B30:E30"/>
    <mergeCell ref="E459:G459"/>
    <mergeCell ref="E15:G15"/>
    <mergeCell ref="F18:G18"/>
    <mergeCell ref="E19:G19"/>
    <mergeCell ref="E21:G21"/>
    <mergeCell ref="E22:G22"/>
    <mergeCell ref="F24:G24"/>
    <mergeCell ref="F26:G26"/>
    <mergeCell ref="F27:G27"/>
    <mergeCell ref="B27:E27"/>
    <mergeCell ref="B23:E23"/>
    <mergeCell ref="B29:E29"/>
    <mergeCell ref="F34:G34"/>
    <mergeCell ref="F35:G35"/>
    <mergeCell ref="B50:E50"/>
    <mergeCell ref="B49:E49"/>
    <mergeCell ref="F46:H46"/>
    <mergeCell ref="F47:H47"/>
    <mergeCell ref="F48:H48"/>
    <mergeCell ref="F49:H49"/>
    <mergeCell ref="F50:H50"/>
  </mergeCells>
  <conditionalFormatting sqref="B25:K25">
    <cfRule type="cellIs" dxfId="19" priority="51" operator="equal">
      <formula>FALSE</formula>
    </cfRule>
  </conditionalFormatting>
  <conditionalFormatting sqref="B5:K5">
    <cfRule type="cellIs" dxfId="18" priority="50" operator="equal">
      <formula>FALSE</formula>
    </cfRule>
  </conditionalFormatting>
  <conditionalFormatting sqref="I14:I21">
    <cfRule type="cellIs" dxfId="17" priority="49" operator="equal">
      <formula>0</formula>
    </cfRule>
  </conditionalFormatting>
  <conditionalFormatting sqref="K12">
    <cfRule type="cellIs" dxfId="16" priority="35" operator="equal">
      <formula>0</formula>
    </cfRule>
  </conditionalFormatting>
  <conditionalFormatting sqref="I22:I24">
    <cfRule type="cellIs" dxfId="15" priority="32" operator="equal">
      <formula>0</formula>
    </cfRule>
  </conditionalFormatting>
  <conditionalFormatting sqref="J23">
    <cfRule type="cellIs" dxfId="14" priority="31" operator="equal">
      <formula>0</formula>
    </cfRule>
  </conditionalFormatting>
  <conditionalFormatting sqref="J24">
    <cfRule type="cellIs" dxfId="13" priority="30" operator="equal">
      <formula>0</formula>
    </cfRule>
  </conditionalFormatting>
  <conditionalFormatting sqref="J22">
    <cfRule type="cellIs" dxfId="12" priority="29" operator="equal">
      <formula>0</formula>
    </cfRule>
  </conditionalFormatting>
  <conditionalFormatting sqref="I13">
    <cfRule type="cellIs" dxfId="11" priority="28" operator="equal">
      <formula>0</formula>
    </cfRule>
  </conditionalFormatting>
  <conditionalFormatting sqref="J13">
    <cfRule type="cellIs" dxfId="10" priority="27" operator="equal">
      <formula>0</formula>
    </cfRule>
  </conditionalFormatting>
  <conditionalFormatting sqref="I12">
    <cfRule type="cellIs" dxfId="9" priority="26" operator="equal">
      <formula>0</formula>
    </cfRule>
  </conditionalFormatting>
  <conditionalFormatting sqref="J12">
    <cfRule type="cellIs" dxfId="8" priority="25" operator="equal">
      <formula>0</formula>
    </cfRule>
  </conditionalFormatting>
  <conditionalFormatting sqref="I10">
    <cfRule type="cellIs" dxfId="7" priority="19" operator="equal">
      <formula>0</formula>
    </cfRule>
  </conditionalFormatting>
  <conditionalFormatting sqref="I11">
    <cfRule type="cellIs" dxfId="6" priority="11" operator="equal">
      <formula>0</formula>
    </cfRule>
  </conditionalFormatting>
  <conditionalFormatting sqref="I9:J9">
    <cfRule type="cellIs" dxfId="5" priority="7" operator="equal">
      <formula>FALSE</formula>
    </cfRule>
  </conditionalFormatting>
  <conditionalFormatting sqref="I6:K9">
    <cfRule type="cellIs" dxfId="4" priority="6" operator="equal">
      <formula>FALSE</formula>
    </cfRule>
  </conditionalFormatting>
  <conditionalFormatting sqref="I37:J37">
    <cfRule type="cellIs" dxfId="3" priority="5" operator="equal">
      <formula>FALSE</formula>
    </cfRule>
  </conditionalFormatting>
  <conditionalFormatting sqref="I26:K37">
    <cfRule type="cellIs" dxfId="2" priority="4" operator="equal">
      <formula>FALSE</formula>
    </cfRule>
  </conditionalFormatting>
  <conditionalFormatting sqref="I460">
    <cfRule type="cellIs" dxfId="1" priority="2" operator="equal">
      <formula>0</formula>
    </cfRule>
  </conditionalFormatting>
  <conditionalFormatting sqref="J460:K460">
    <cfRule type="cellIs" dxfId="0" priority="1" operator="equal">
      <formula>FALSE</formula>
    </cfRule>
  </conditionalFormatting>
  <dataValidations count="3">
    <dataValidation type="list" allowBlank="1" showInputMessage="1" showErrorMessage="1" sqref="K45">
      <formula1>$L$2:$L$42</formula1>
    </dataValidation>
    <dataValidation type="list" allowBlank="1" showInputMessage="1" showErrorMessage="1" sqref="I20 I10 I46:K50 J10:K11 I17:I18 J14:J21 K13:K24 I14:I15 I460 I459:J459">
      <formula1>$N$17:$N$26</formula1>
    </dataValidation>
    <dataValidation type="list" allowBlank="1" showInputMessage="1" sqref="I16 I19 I21:I24 J28:J37 I26:I37 I12:K12 I22:J24 I12:J13 I29:J31 I6:K9 I11 K27:K37 I27:K27 J26:K26 E471:F471 J471:K471 J460:K460">
      <formula1>$N$17:$N$26</formula1>
    </dataValidation>
  </dataValidations>
  <hyperlinks>
    <hyperlink ref="K1" location="MASTER!A1" display="MASTER!A1"/>
  </hyperlinks>
  <printOptions horizontalCentered="1"/>
  <pageMargins left="0" right="0" top="0.19685039370078741" bottom="0" header="0.31496062992125984" footer="0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Check Box 1">
              <controlPr defaultSize="0" print="0" autoFill="0" autoLine="0" autoPict="0" altText="ok">
                <anchor moveWithCells="1">
                  <from>
                    <xdr:col>1</xdr:col>
                    <xdr:colOff>9525</xdr:colOff>
                    <xdr:row>24</xdr:row>
                    <xdr:rowOff>9525</xdr:rowOff>
                  </from>
                  <to>
                    <xdr:col>4</xdr:col>
                    <xdr:colOff>123825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Check Box 2">
              <controlPr defaultSize="0" print="0" autoFill="0" autoLine="0" autoPict="0" altText="ok">
                <anchor moveWithCells="1">
                  <from>
                    <xdr:col>1</xdr:col>
                    <xdr:colOff>0</xdr:colOff>
                    <xdr:row>4</xdr:row>
                    <xdr:rowOff>9525</xdr:rowOff>
                  </from>
                  <to>
                    <xdr:col>4</xdr:col>
                    <xdr:colOff>171450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16</vt:i4>
      </vt:variant>
    </vt:vector>
  </HeadingPairs>
  <TitlesOfParts>
    <vt:vector size="32" baseType="lpstr">
      <vt:lpstr>MASTER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'15'!Zone_d_impression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MASTER!Zone_d_impression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R. S.</cp:lastModifiedBy>
  <cp:lastPrinted>2017-02-11T19:15:19Z</cp:lastPrinted>
  <dcterms:created xsi:type="dcterms:W3CDTF">2014-01-30T08:50:11Z</dcterms:created>
  <dcterms:modified xsi:type="dcterms:W3CDTF">2017-12-16T11:42:25Z</dcterms:modified>
</cp:coreProperties>
</file>