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19200" windowHeight="8010" activeTab="3"/>
  </bookViews>
  <sheets>
    <sheet name="Bon de sortie" sheetId="12" r:id="rId1"/>
    <sheet name="Bon d'entrée" sheetId="13" r:id="rId2"/>
    <sheet name="Produits" sheetId="11" r:id="rId3"/>
    <sheet name="Famille" sheetId="10" r:id="rId4"/>
  </sheets>
  <functionGroups builtInGroupCount="18"/>
  <definedNames>
    <definedName name="_xlnm._FilterDatabase" localSheetId="0" hidden="1">'Bon de sortie'!$A$9:$I$200</definedName>
    <definedName name="_xlnm._FilterDatabase" localSheetId="1" hidden="1">'Bon d''entrée'!$A$9:$I$200</definedName>
    <definedName name="_xlnm._FilterDatabase" localSheetId="2" hidden="1">Produits!$A:$G</definedName>
  </definedNames>
  <calcPr calcId="171027"/>
</workbook>
</file>

<file path=xl/calcChain.xml><?xml version="1.0" encoding="utf-8"?>
<calcChain xmlns="http://schemas.openxmlformats.org/spreadsheetml/2006/main">
  <c r="G5" i="11" l="1"/>
  <c r="G6" i="11" s="1"/>
  <c r="G7" i="11" s="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G36" i="11" s="1"/>
  <c r="G37" i="11" s="1"/>
  <c r="G38" i="11" s="1"/>
  <c r="G39" i="11" s="1"/>
  <c r="G40" i="11" s="1"/>
  <c r="G41" i="11" s="1"/>
  <c r="G42" i="11" s="1"/>
  <c r="G43" i="11" s="1"/>
  <c r="G44" i="11" s="1"/>
  <c r="G45" i="11" s="1"/>
  <c r="G46" i="11" s="1"/>
  <c r="G47" i="11" s="1"/>
  <c r="G48" i="11" s="1"/>
  <c r="G49" i="11" s="1"/>
  <c r="G50" i="11" s="1"/>
  <c r="G51" i="11" s="1"/>
  <c r="G52" i="11" s="1"/>
  <c r="G53" i="11" s="1"/>
  <c r="G54" i="11" s="1"/>
  <c r="G55" i="11" s="1"/>
  <c r="G56" i="11" s="1"/>
  <c r="G57" i="11" s="1"/>
  <c r="G58" i="11" s="1"/>
  <c r="G59" i="11" s="1"/>
  <c r="G60" i="11" s="1"/>
  <c r="G61" i="11" s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G72" i="11" s="1"/>
  <c r="G73" i="11" s="1"/>
  <c r="G74" i="11" s="1"/>
  <c r="G75" i="11" s="1"/>
  <c r="G76" i="11" s="1"/>
  <c r="G77" i="11" s="1"/>
  <c r="G78" i="11" s="1"/>
  <c r="G79" i="11" s="1"/>
  <c r="G80" i="11" s="1"/>
  <c r="G81" i="11" s="1"/>
  <c r="G82" i="11" s="1"/>
  <c r="G83" i="11" s="1"/>
  <c r="G84" i="11" s="1"/>
  <c r="G85" i="11" s="1"/>
  <c r="G86" i="11" s="1"/>
  <c r="G87" i="11" s="1"/>
  <c r="G88" i="11" s="1"/>
  <c r="G89" i="11" s="1"/>
  <c r="G90" i="11" s="1"/>
  <c r="G91" i="11" s="1"/>
  <c r="G92" i="11" s="1"/>
  <c r="G93" i="11" s="1"/>
  <c r="G94" i="11" s="1"/>
  <c r="G95" i="11" s="1"/>
  <c r="G96" i="11" s="1"/>
  <c r="G97" i="11" s="1"/>
  <c r="G98" i="11" s="1"/>
  <c r="G99" i="11" s="1"/>
  <c r="G100" i="11" s="1"/>
  <c r="G101" i="11" s="1"/>
  <c r="G102" i="11" s="1"/>
  <c r="G103" i="11" s="1"/>
  <c r="G104" i="11" s="1"/>
  <c r="G105" i="11" s="1"/>
  <c r="G106" i="11" s="1"/>
  <c r="G107" i="11" s="1"/>
  <c r="G108" i="11" s="1"/>
  <c r="G109" i="11" s="1"/>
  <c r="G110" i="11" s="1"/>
  <c r="G111" i="11" s="1"/>
  <c r="G112" i="11" s="1"/>
  <c r="G113" i="11" s="1"/>
  <c r="G114" i="11" s="1"/>
  <c r="G115" i="11" s="1"/>
  <c r="G116" i="11" s="1"/>
  <c r="G117" i="11" s="1"/>
  <c r="G118" i="11" s="1"/>
  <c r="G119" i="11" s="1"/>
  <c r="G120" i="11" s="1"/>
  <c r="G121" i="11" s="1"/>
  <c r="G4" i="11"/>
  <c r="D4" i="11"/>
  <c r="D5" i="11"/>
  <c r="D6" i="11"/>
  <c r="D7" i="11"/>
  <c r="D8" i="11"/>
  <c r="D9" i="11"/>
  <c r="D10" i="11"/>
  <c r="D11" i="11"/>
  <c r="E11" i="11" s="1"/>
  <c r="D12" i="11"/>
  <c r="D13" i="11"/>
  <c r="D14" i="11"/>
  <c r="D15" i="11"/>
  <c r="D16" i="11"/>
  <c r="D17" i="11"/>
  <c r="D18" i="11"/>
  <c r="D19" i="11"/>
  <c r="E19" i="11" s="1"/>
  <c r="D20" i="11"/>
  <c r="D21" i="11"/>
  <c r="D22" i="11"/>
  <c r="D23" i="11"/>
  <c r="D24" i="11"/>
  <c r="D25" i="11"/>
  <c r="D26" i="11"/>
  <c r="D27" i="11"/>
  <c r="E27" i="11" s="1"/>
  <c r="D28" i="11"/>
  <c r="D29" i="11"/>
  <c r="D30" i="11"/>
  <c r="D31" i="11"/>
  <c r="D32" i="11"/>
  <c r="D33" i="11"/>
  <c r="D34" i="11"/>
  <c r="D35" i="11"/>
  <c r="E35" i="11" s="1"/>
  <c r="D36" i="11"/>
  <c r="D37" i="11"/>
  <c r="D38" i="11"/>
  <c r="D39" i="11"/>
  <c r="D40" i="11"/>
  <c r="D41" i="11"/>
  <c r="D42" i="11"/>
  <c r="D43" i="11"/>
  <c r="E43" i="11" s="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E59" i="11" s="1"/>
  <c r="D60" i="11"/>
  <c r="D61" i="11"/>
  <c r="D62" i="11"/>
  <c r="D63" i="11"/>
  <c r="D64" i="11"/>
  <c r="D65" i="11"/>
  <c r="D66" i="11"/>
  <c r="D67" i="11"/>
  <c r="E67" i="11" s="1"/>
  <c r="D68" i="11"/>
  <c r="D69" i="11"/>
  <c r="D70" i="11"/>
  <c r="D71" i="11"/>
  <c r="D72" i="11"/>
  <c r="D73" i="11"/>
  <c r="D74" i="11"/>
  <c r="D75" i="11"/>
  <c r="E75" i="11" s="1"/>
  <c r="D76" i="11"/>
  <c r="D77" i="11"/>
  <c r="D78" i="11"/>
  <c r="D79" i="11"/>
  <c r="D80" i="11"/>
  <c r="D81" i="11"/>
  <c r="D82" i="11"/>
  <c r="D83" i="11"/>
  <c r="E83" i="11" s="1"/>
  <c r="D84" i="11"/>
  <c r="D85" i="11"/>
  <c r="D86" i="11"/>
  <c r="D87" i="11"/>
  <c r="D88" i="11"/>
  <c r="D89" i="11"/>
  <c r="D90" i="11"/>
  <c r="D91" i="11"/>
  <c r="E91" i="11" s="1"/>
  <c r="D92" i="11"/>
  <c r="D93" i="11"/>
  <c r="D94" i="11"/>
  <c r="D95" i="11"/>
  <c r="D96" i="11"/>
  <c r="D97" i="11"/>
  <c r="D98" i="11"/>
  <c r="D99" i="11"/>
  <c r="E99" i="11" s="1"/>
  <c r="D100" i="11"/>
  <c r="D101" i="11"/>
  <c r="D102" i="11"/>
  <c r="D103" i="11"/>
  <c r="D104" i="11"/>
  <c r="D105" i="11"/>
  <c r="D106" i="11"/>
  <c r="D107" i="11"/>
  <c r="E107" i="11" s="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E123" i="11" s="1"/>
  <c r="D124" i="11"/>
  <c r="D125" i="11"/>
  <c r="D126" i="11"/>
  <c r="D127" i="11"/>
  <c r="D128" i="11"/>
  <c r="D129" i="11"/>
  <c r="D130" i="11"/>
  <c r="D131" i="11"/>
  <c r="E131" i="11" s="1"/>
  <c r="D132" i="11"/>
  <c r="D133" i="11"/>
  <c r="D134" i="11"/>
  <c r="D135" i="11"/>
  <c r="D136" i="11"/>
  <c r="D137" i="11"/>
  <c r="D138" i="11"/>
  <c r="D139" i="11"/>
  <c r="E139" i="11" s="1"/>
  <c r="D140" i="11"/>
  <c r="D141" i="11"/>
  <c r="D142" i="11"/>
  <c r="D143" i="11"/>
  <c r="D144" i="11"/>
  <c r="D145" i="11"/>
  <c r="D146" i="11"/>
  <c r="D147" i="11"/>
  <c r="E147" i="11" s="1"/>
  <c r="D148" i="11"/>
  <c r="D149" i="11"/>
  <c r="D150" i="11"/>
  <c r="D151" i="11"/>
  <c r="D152" i="11"/>
  <c r="D153" i="11"/>
  <c r="D154" i="11"/>
  <c r="D155" i="11"/>
  <c r="E155" i="11" s="1"/>
  <c r="D156" i="11"/>
  <c r="D157" i="11"/>
  <c r="D158" i="11"/>
  <c r="D159" i="11"/>
  <c r="D160" i="11"/>
  <c r="D161" i="11"/>
  <c r="D162" i="11"/>
  <c r="D163" i="11"/>
  <c r="E163" i="11" s="1"/>
  <c r="D164" i="11"/>
  <c r="D165" i="11"/>
  <c r="D166" i="11"/>
  <c r="D167" i="11"/>
  <c r="D168" i="11"/>
  <c r="D169" i="11"/>
  <c r="D170" i="11"/>
  <c r="D171" i="11"/>
  <c r="E171" i="11" s="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E187" i="11" s="1"/>
  <c r="D188" i="11"/>
  <c r="D189" i="11"/>
  <c r="D190" i="11"/>
  <c r="D191" i="11"/>
  <c r="D192" i="11"/>
  <c r="D193" i="11"/>
  <c r="D194" i="11"/>
  <c r="D195" i="11"/>
  <c r="E195" i="11" s="1"/>
  <c r="D196" i="11"/>
  <c r="D197" i="11"/>
  <c r="D198" i="11"/>
  <c r="D199" i="11"/>
  <c r="D200" i="11"/>
  <c r="D3" i="11"/>
  <c r="E3" i="11" s="1"/>
  <c r="E9" i="11"/>
  <c r="E17" i="11"/>
  <c r="E25" i="11"/>
  <c r="E33" i="11"/>
  <c r="E41" i="11"/>
  <c r="E49" i="11"/>
  <c r="E57" i="11"/>
  <c r="E65" i="11"/>
  <c r="E73" i="11"/>
  <c r="E81" i="11"/>
  <c r="E89" i="11"/>
  <c r="E97" i="11"/>
  <c r="E105" i="11"/>
  <c r="E113" i="11"/>
  <c r="E121" i="11"/>
  <c r="E129" i="11"/>
  <c r="E137" i="11"/>
  <c r="E145" i="11"/>
  <c r="E153" i="11"/>
  <c r="E161" i="11"/>
  <c r="E169" i="11"/>
  <c r="E177" i="11"/>
  <c r="E185" i="11"/>
  <c r="E193" i="11"/>
  <c r="E4" i="11"/>
  <c r="E5" i="11"/>
  <c r="E6" i="11"/>
  <c r="E7" i="11"/>
  <c r="E8" i="11"/>
  <c r="E10" i="11"/>
  <c r="E12" i="11"/>
  <c r="E13" i="11"/>
  <c r="E14" i="11"/>
  <c r="E15" i="11"/>
  <c r="E16" i="11"/>
  <c r="E18" i="11"/>
  <c r="E20" i="11"/>
  <c r="E21" i="11"/>
  <c r="E22" i="11"/>
  <c r="E23" i="11"/>
  <c r="E24" i="11"/>
  <c r="E26" i="11"/>
  <c r="E28" i="11"/>
  <c r="E29" i="11"/>
  <c r="E30" i="11"/>
  <c r="E31" i="11"/>
  <c r="E32" i="11"/>
  <c r="E34" i="11"/>
  <c r="E36" i="11"/>
  <c r="E37" i="11"/>
  <c r="E38" i="11"/>
  <c r="E39" i="11"/>
  <c r="E40" i="11"/>
  <c r="E42" i="11"/>
  <c r="E44" i="11"/>
  <c r="E45" i="11"/>
  <c r="E46" i="11"/>
  <c r="E47" i="11"/>
  <c r="E48" i="11"/>
  <c r="E50" i="11"/>
  <c r="E51" i="11"/>
  <c r="E52" i="11"/>
  <c r="E53" i="11"/>
  <c r="E54" i="11"/>
  <c r="E55" i="11"/>
  <c r="E56" i="11"/>
  <c r="E58" i="11"/>
  <c r="E60" i="11"/>
  <c r="E61" i="11"/>
  <c r="E62" i="11"/>
  <c r="E63" i="11"/>
  <c r="E64" i="11"/>
  <c r="E66" i="11"/>
  <c r="E68" i="11"/>
  <c r="E69" i="11"/>
  <c r="E70" i="11"/>
  <c r="E71" i="11"/>
  <c r="E72" i="11"/>
  <c r="E74" i="11"/>
  <c r="E76" i="11"/>
  <c r="E77" i="11"/>
  <c r="E78" i="11"/>
  <c r="E79" i="11"/>
  <c r="E80" i="11"/>
  <c r="E82" i="11"/>
  <c r="E84" i="11"/>
  <c r="E85" i="11"/>
  <c r="E86" i="11"/>
  <c r="E87" i="11"/>
  <c r="E88" i="11"/>
  <c r="E90" i="11"/>
  <c r="E92" i="11"/>
  <c r="E93" i="11"/>
  <c r="E94" i="11"/>
  <c r="E95" i="11"/>
  <c r="E96" i="11"/>
  <c r="E98" i="11"/>
  <c r="E100" i="11"/>
  <c r="E101" i="11"/>
  <c r="E102" i="11"/>
  <c r="E103" i="11"/>
  <c r="E104" i="11"/>
  <c r="E106" i="11"/>
  <c r="E108" i="11"/>
  <c r="E109" i="11"/>
  <c r="E110" i="11"/>
  <c r="E111" i="11"/>
  <c r="E112" i="11"/>
  <c r="E114" i="11"/>
  <c r="E115" i="11"/>
  <c r="E116" i="11"/>
  <c r="E117" i="11"/>
  <c r="E118" i="11"/>
  <c r="E119" i="11"/>
  <c r="E120" i="11"/>
  <c r="E122" i="11"/>
  <c r="E124" i="11"/>
  <c r="E125" i="11"/>
  <c r="E126" i="11"/>
  <c r="E127" i="11"/>
  <c r="E128" i="11"/>
  <c r="E130" i="11"/>
  <c r="E132" i="11"/>
  <c r="E133" i="11"/>
  <c r="E134" i="11"/>
  <c r="E135" i="11"/>
  <c r="E136" i="11"/>
  <c r="E138" i="11"/>
  <c r="E140" i="11"/>
  <c r="E141" i="11"/>
  <c r="E142" i="11"/>
  <c r="E143" i="11"/>
  <c r="E144" i="11"/>
  <c r="E146" i="11"/>
  <c r="E148" i="11"/>
  <c r="E149" i="11"/>
  <c r="E150" i="11"/>
  <c r="E151" i="11"/>
  <c r="E152" i="11"/>
  <c r="E154" i="11"/>
  <c r="E156" i="11"/>
  <c r="E157" i="11"/>
  <c r="E158" i="11"/>
  <c r="E159" i="11"/>
  <c r="E160" i="11"/>
  <c r="E162" i="11"/>
  <c r="E164" i="11"/>
  <c r="E165" i="11"/>
  <c r="E166" i="11"/>
  <c r="E167" i="11"/>
  <c r="E168" i="11"/>
  <c r="E170" i="11"/>
  <c r="E172" i="11"/>
  <c r="E173" i="11"/>
  <c r="E174" i="11"/>
  <c r="E175" i="11"/>
  <c r="E176" i="11"/>
  <c r="E178" i="11"/>
  <c r="E179" i="11"/>
  <c r="E180" i="11"/>
  <c r="E181" i="11"/>
  <c r="E182" i="11"/>
  <c r="E183" i="11"/>
  <c r="E184" i="11"/>
  <c r="E186" i="11"/>
  <c r="E188" i="11"/>
  <c r="E189" i="11"/>
  <c r="E190" i="11"/>
  <c r="E191" i="11"/>
  <c r="E192" i="11"/>
  <c r="E194" i="11"/>
  <c r="E196" i="11"/>
  <c r="E197" i="11"/>
  <c r="E198" i="11"/>
  <c r="E199" i="11"/>
  <c r="E200" i="11"/>
  <c r="C110" i="11"/>
  <c r="C111" i="11" s="1"/>
  <c r="C112" i="11" s="1"/>
  <c r="C113" i="11" s="1"/>
  <c r="C114" i="11" s="1"/>
  <c r="C115" i="11" s="1"/>
  <c r="C116" i="11" s="1"/>
  <c r="C117" i="11" s="1"/>
  <c r="C118" i="11" s="1"/>
  <c r="C119" i="11" s="1"/>
  <c r="C120" i="11" s="1"/>
  <c r="C121" i="11" s="1"/>
  <c r="C109" i="11"/>
  <c r="C108" i="11"/>
  <c r="C83" i="11"/>
  <c r="C84" i="11" s="1"/>
  <c r="C85" i="11" s="1"/>
  <c r="C86" i="11" s="1"/>
  <c r="C87" i="11" s="1"/>
  <c r="C88" i="11" s="1"/>
  <c r="C89" i="11" s="1"/>
  <c r="C90" i="11" s="1"/>
  <c r="C91" i="11" s="1"/>
  <c r="C92" i="11" s="1"/>
  <c r="C93" i="11" s="1"/>
  <c r="C94" i="11" s="1"/>
  <c r="C95" i="11" s="1"/>
  <c r="C96" i="11" s="1"/>
  <c r="C97" i="11" s="1"/>
  <c r="C98" i="11" s="1"/>
  <c r="C99" i="11" s="1"/>
  <c r="C100" i="11" s="1"/>
  <c r="C101" i="11" s="1"/>
  <c r="C102" i="11" s="1"/>
  <c r="C103" i="11" s="1"/>
  <c r="C104" i="11" s="1"/>
  <c r="C105" i="11" s="1"/>
  <c r="C106" i="11" s="1"/>
  <c r="C107" i="11" s="1"/>
  <c r="C82" i="11"/>
  <c r="C81" i="11"/>
  <c r="C59" i="11"/>
  <c r="C60" i="11" s="1"/>
  <c r="C61" i="11" s="1"/>
  <c r="C62" i="11" s="1"/>
  <c r="C63" i="11" s="1"/>
  <c r="C64" i="11" s="1"/>
  <c r="C65" i="11" s="1"/>
  <c r="C66" i="11" s="1"/>
  <c r="C67" i="11" s="1"/>
  <c r="C68" i="11" s="1"/>
  <c r="C69" i="11" s="1"/>
  <c r="C70" i="11" s="1"/>
  <c r="C71" i="11" s="1"/>
  <c r="C72" i="11" s="1"/>
  <c r="C73" i="11" s="1"/>
  <c r="C74" i="11" s="1"/>
  <c r="C75" i="11" s="1"/>
  <c r="C76" i="11" s="1"/>
  <c r="C77" i="11" s="1"/>
  <c r="C78" i="11" s="1"/>
  <c r="C79" i="11" s="1"/>
  <c r="C80" i="11" s="1"/>
  <c r="C58" i="11"/>
  <c r="C57" i="11"/>
  <c r="C32" i="11"/>
  <c r="C33" i="11" s="1"/>
  <c r="C34" i="11" s="1"/>
  <c r="C35" i="11" s="1"/>
  <c r="C36" i="11" s="1"/>
  <c r="C37" i="11" s="1"/>
  <c r="C38" i="11" s="1"/>
  <c r="C39" i="11" s="1"/>
  <c r="C40" i="11" s="1"/>
  <c r="C41" i="11" s="1"/>
  <c r="C42" i="11" s="1"/>
  <c r="C43" i="11" s="1"/>
  <c r="C44" i="11" s="1"/>
  <c r="C45" i="11" s="1"/>
  <c r="C46" i="11" s="1"/>
  <c r="C47" i="11" s="1"/>
  <c r="C48" i="11" s="1"/>
  <c r="C49" i="11" s="1"/>
  <c r="C50" i="11" s="1"/>
  <c r="C51" i="11" s="1"/>
  <c r="C52" i="11" s="1"/>
  <c r="C53" i="11" s="1"/>
  <c r="C54" i="11" s="1"/>
  <c r="C55" i="11" s="1"/>
  <c r="C56" i="11" s="1"/>
  <c r="C31" i="11"/>
  <c r="C30" i="11"/>
  <c r="C5" i="11"/>
  <c r="C6" i="11" s="1"/>
  <c r="C7" i="11" s="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4" i="11"/>
  <c r="J200" i="13" l="1"/>
  <c r="F200" i="13"/>
  <c r="D200" i="13"/>
  <c r="C200" i="13"/>
  <c r="B200" i="13"/>
  <c r="A200" i="13"/>
  <c r="J199" i="13"/>
  <c r="F199" i="13"/>
  <c r="D199" i="13"/>
  <c r="C199" i="13"/>
  <c r="B199" i="13"/>
  <c r="A199" i="13"/>
  <c r="J198" i="13"/>
  <c r="F198" i="13"/>
  <c r="D198" i="13"/>
  <c r="C198" i="13"/>
  <c r="B198" i="13"/>
  <c r="A198" i="13"/>
  <c r="J197" i="13"/>
  <c r="F197" i="13"/>
  <c r="D197" i="13"/>
  <c r="C197" i="13"/>
  <c r="B197" i="13"/>
  <c r="A197" i="13"/>
  <c r="J196" i="13"/>
  <c r="F196" i="13"/>
  <c r="D196" i="13"/>
  <c r="C196" i="13"/>
  <c r="B196" i="13"/>
  <c r="A196" i="13"/>
  <c r="J195" i="13"/>
  <c r="F195" i="13"/>
  <c r="D195" i="13"/>
  <c r="C195" i="13"/>
  <c r="B195" i="13"/>
  <c r="A195" i="13"/>
  <c r="J194" i="13"/>
  <c r="F194" i="13"/>
  <c r="D194" i="13"/>
  <c r="C194" i="13"/>
  <c r="B194" i="13"/>
  <c r="A194" i="13"/>
  <c r="J193" i="13"/>
  <c r="F193" i="13"/>
  <c r="D193" i="13"/>
  <c r="C193" i="13"/>
  <c r="B193" i="13"/>
  <c r="A193" i="13"/>
  <c r="J192" i="13"/>
  <c r="F192" i="13"/>
  <c r="D192" i="13"/>
  <c r="C192" i="13"/>
  <c r="B192" i="13"/>
  <c r="A192" i="13"/>
  <c r="J191" i="13"/>
  <c r="F191" i="13"/>
  <c r="D191" i="13"/>
  <c r="C191" i="13"/>
  <c r="B191" i="13"/>
  <c r="A191" i="13"/>
  <c r="J190" i="13"/>
  <c r="F190" i="13"/>
  <c r="D190" i="13"/>
  <c r="C190" i="13"/>
  <c r="B190" i="13"/>
  <c r="A190" i="13"/>
  <c r="J189" i="13"/>
  <c r="F189" i="13"/>
  <c r="D189" i="13"/>
  <c r="C189" i="13"/>
  <c r="B189" i="13"/>
  <c r="A189" i="13"/>
  <c r="J188" i="13"/>
  <c r="F188" i="13"/>
  <c r="D188" i="13"/>
  <c r="C188" i="13"/>
  <c r="B188" i="13"/>
  <c r="A188" i="13"/>
  <c r="J187" i="13"/>
  <c r="F187" i="13"/>
  <c r="D187" i="13"/>
  <c r="C187" i="13"/>
  <c r="B187" i="13"/>
  <c r="A187" i="13"/>
  <c r="J186" i="13"/>
  <c r="F186" i="13"/>
  <c r="D186" i="13"/>
  <c r="C186" i="13"/>
  <c r="B186" i="13"/>
  <c r="A186" i="13"/>
  <c r="J185" i="13"/>
  <c r="F185" i="13"/>
  <c r="D185" i="13"/>
  <c r="C185" i="13"/>
  <c r="B185" i="13"/>
  <c r="A185" i="13"/>
  <c r="J184" i="13"/>
  <c r="F184" i="13"/>
  <c r="D184" i="13"/>
  <c r="C184" i="13"/>
  <c r="B184" i="13"/>
  <c r="A184" i="13"/>
  <c r="J183" i="13"/>
  <c r="F183" i="13"/>
  <c r="D183" i="13"/>
  <c r="C183" i="13"/>
  <c r="B183" i="13"/>
  <c r="A183" i="13"/>
  <c r="J182" i="13"/>
  <c r="F182" i="13"/>
  <c r="D182" i="13"/>
  <c r="C182" i="13"/>
  <c r="B182" i="13"/>
  <c r="A182" i="13"/>
  <c r="J181" i="13"/>
  <c r="F181" i="13"/>
  <c r="D181" i="13"/>
  <c r="C181" i="13"/>
  <c r="B181" i="13"/>
  <c r="A181" i="13"/>
  <c r="J180" i="13"/>
  <c r="F180" i="13"/>
  <c r="D180" i="13"/>
  <c r="C180" i="13"/>
  <c r="B180" i="13"/>
  <c r="A180" i="13"/>
  <c r="J179" i="13"/>
  <c r="F179" i="13"/>
  <c r="D179" i="13"/>
  <c r="C179" i="13"/>
  <c r="B179" i="13"/>
  <c r="A179" i="13"/>
  <c r="J178" i="13"/>
  <c r="F178" i="13"/>
  <c r="D178" i="13"/>
  <c r="C178" i="13"/>
  <c r="B178" i="13"/>
  <c r="A178" i="13"/>
  <c r="J177" i="13"/>
  <c r="F177" i="13"/>
  <c r="D177" i="13"/>
  <c r="C177" i="13"/>
  <c r="B177" i="13"/>
  <c r="A177" i="13"/>
  <c r="J176" i="13"/>
  <c r="F176" i="13"/>
  <c r="D176" i="13"/>
  <c r="C176" i="13"/>
  <c r="B176" i="13"/>
  <c r="A176" i="13"/>
  <c r="J175" i="13"/>
  <c r="F175" i="13"/>
  <c r="D175" i="13"/>
  <c r="C175" i="13"/>
  <c r="B175" i="13"/>
  <c r="A175" i="13"/>
  <c r="J174" i="13"/>
  <c r="F174" i="13"/>
  <c r="D174" i="13"/>
  <c r="C174" i="13"/>
  <c r="B174" i="13"/>
  <c r="A174" i="13"/>
  <c r="J173" i="13"/>
  <c r="F173" i="13"/>
  <c r="D173" i="13"/>
  <c r="C173" i="13"/>
  <c r="B173" i="13"/>
  <c r="A173" i="13"/>
  <c r="J172" i="13"/>
  <c r="F172" i="13"/>
  <c r="D172" i="13"/>
  <c r="C172" i="13"/>
  <c r="B172" i="13"/>
  <c r="A172" i="13"/>
  <c r="J171" i="13"/>
  <c r="F171" i="13"/>
  <c r="D171" i="13"/>
  <c r="C171" i="13"/>
  <c r="B171" i="13"/>
  <c r="A171" i="13"/>
  <c r="J170" i="13"/>
  <c r="F170" i="13"/>
  <c r="D170" i="13"/>
  <c r="C170" i="13"/>
  <c r="B170" i="13"/>
  <c r="A170" i="13"/>
  <c r="J169" i="13"/>
  <c r="F169" i="13"/>
  <c r="D169" i="13"/>
  <c r="C169" i="13"/>
  <c r="B169" i="13"/>
  <c r="A169" i="13"/>
  <c r="J168" i="13"/>
  <c r="F168" i="13"/>
  <c r="D168" i="13"/>
  <c r="C168" i="13"/>
  <c r="B168" i="13"/>
  <c r="A168" i="13"/>
  <c r="J167" i="13"/>
  <c r="F167" i="13"/>
  <c r="D167" i="13"/>
  <c r="C167" i="13"/>
  <c r="B167" i="13"/>
  <c r="A167" i="13"/>
  <c r="J166" i="13"/>
  <c r="F166" i="13"/>
  <c r="D166" i="13"/>
  <c r="C166" i="13"/>
  <c r="B166" i="13"/>
  <c r="A166" i="13"/>
  <c r="J165" i="13"/>
  <c r="F165" i="13"/>
  <c r="D165" i="13"/>
  <c r="C165" i="13"/>
  <c r="B165" i="13"/>
  <c r="A165" i="13"/>
  <c r="J164" i="13"/>
  <c r="F164" i="13"/>
  <c r="D164" i="13"/>
  <c r="C164" i="13"/>
  <c r="B164" i="13"/>
  <c r="A164" i="13"/>
  <c r="J163" i="13"/>
  <c r="F163" i="13"/>
  <c r="D163" i="13"/>
  <c r="C163" i="13"/>
  <c r="B163" i="13"/>
  <c r="A163" i="13"/>
  <c r="J162" i="13"/>
  <c r="F162" i="13"/>
  <c r="D162" i="13"/>
  <c r="C162" i="13"/>
  <c r="B162" i="13"/>
  <c r="A162" i="13"/>
  <c r="J161" i="13"/>
  <c r="F161" i="13"/>
  <c r="D161" i="13"/>
  <c r="C161" i="13"/>
  <c r="B161" i="13"/>
  <c r="A161" i="13"/>
  <c r="J160" i="13"/>
  <c r="F160" i="13"/>
  <c r="D160" i="13"/>
  <c r="C160" i="13"/>
  <c r="B160" i="13"/>
  <c r="A160" i="13"/>
  <c r="J159" i="13"/>
  <c r="F159" i="13"/>
  <c r="D159" i="13"/>
  <c r="C159" i="13"/>
  <c r="B159" i="13"/>
  <c r="A159" i="13"/>
  <c r="J158" i="13"/>
  <c r="F158" i="13"/>
  <c r="D158" i="13"/>
  <c r="C158" i="13"/>
  <c r="B158" i="13"/>
  <c r="A158" i="13"/>
  <c r="J157" i="13"/>
  <c r="F157" i="13"/>
  <c r="D157" i="13"/>
  <c r="C157" i="13"/>
  <c r="B157" i="13"/>
  <c r="A157" i="13"/>
  <c r="J156" i="13"/>
  <c r="F156" i="13"/>
  <c r="D156" i="13"/>
  <c r="C156" i="13"/>
  <c r="B156" i="13"/>
  <c r="A156" i="13"/>
  <c r="J155" i="13"/>
  <c r="F155" i="13"/>
  <c r="D155" i="13"/>
  <c r="C155" i="13"/>
  <c r="B155" i="13"/>
  <c r="A155" i="13"/>
  <c r="J154" i="13"/>
  <c r="F154" i="13"/>
  <c r="D154" i="13"/>
  <c r="C154" i="13"/>
  <c r="B154" i="13"/>
  <c r="A154" i="13"/>
  <c r="J153" i="13"/>
  <c r="F153" i="13"/>
  <c r="D153" i="13"/>
  <c r="C153" i="13"/>
  <c r="B153" i="13"/>
  <c r="A153" i="13"/>
  <c r="J152" i="13"/>
  <c r="F152" i="13"/>
  <c r="D152" i="13"/>
  <c r="C152" i="13"/>
  <c r="B152" i="13"/>
  <c r="A152" i="13"/>
  <c r="J151" i="13"/>
  <c r="F151" i="13"/>
  <c r="D151" i="13"/>
  <c r="C151" i="13"/>
  <c r="B151" i="13"/>
  <c r="A151" i="13"/>
  <c r="J150" i="13"/>
  <c r="F150" i="13"/>
  <c r="D150" i="13"/>
  <c r="C150" i="13"/>
  <c r="B150" i="13"/>
  <c r="A150" i="13"/>
  <c r="J149" i="13"/>
  <c r="F149" i="13"/>
  <c r="D149" i="13"/>
  <c r="C149" i="13"/>
  <c r="B149" i="13"/>
  <c r="A149" i="13"/>
  <c r="J148" i="13"/>
  <c r="F148" i="13"/>
  <c r="D148" i="13"/>
  <c r="C148" i="13"/>
  <c r="B148" i="13"/>
  <c r="A148" i="13"/>
  <c r="J147" i="13"/>
  <c r="F147" i="13"/>
  <c r="D147" i="13"/>
  <c r="C147" i="13"/>
  <c r="B147" i="13"/>
  <c r="A147" i="13"/>
  <c r="J146" i="13"/>
  <c r="F146" i="13"/>
  <c r="D146" i="13"/>
  <c r="C146" i="13"/>
  <c r="B146" i="13"/>
  <c r="A146" i="13"/>
  <c r="J145" i="13"/>
  <c r="F145" i="13"/>
  <c r="D145" i="13"/>
  <c r="C145" i="13"/>
  <c r="B145" i="13"/>
  <c r="A145" i="13"/>
  <c r="J144" i="13"/>
  <c r="F144" i="13"/>
  <c r="D144" i="13"/>
  <c r="C144" i="13"/>
  <c r="B144" i="13"/>
  <c r="A144" i="13"/>
  <c r="J143" i="13"/>
  <c r="F143" i="13"/>
  <c r="D143" i="13"/>
  <c r="C143" i="13"/>
  <c r="B143" i="13"/>
  <c r="A143" i="13"/>
  <c r="J142" i="13"/>
  <c r="F142" i="13"/>
  <c r="D142" i="13"/>
  <c r="C142" i="13"/>
  <c r="B142" i="13"/>
  <c r="A142" i="13"/>
  <c r="J141" i="13"/>
  <c r="F141" i="13"/>
  <c r="D141" i="13"/>
  <c r="C141" i="13"/>
  <c r="B141" i="13"/>
  <c r="A141" i="13"/>
  <c r="J140" i="13"/>
  <c r="F140" i="13"/>
  <c r="D140" i="13"/>
  <c r="C140" i="13"/>
  <c r="B140" i="13"/>
  <c r="A140" i="13"/>
  <c r="J139" i="13"/>
  <c r="F139" i="13"/>
  <c r="D139" i="13"/>
  <c r="C139" i="13"/>
  <c r="B139" i="13"/>
  <c r="A139" i="13"/>
  <c r="J138" i="13"/>
  <c r="F138" i="13"/>
  <c r="D138" i="13"/>
  <c r="C138" i="13"/>
  <c r="B138" i="13"/>
  <c r="A138" i="13"/>
  <c r="J137" i="13"/>
  <c r="F137" i="13"/>
  <c r="D137" i="13"/>
  <c r="C137" i="13"/>
  <c r="B137" i="13"/>
  <c r="A137" i="13"/>
  <c r="J136" i="13"/>
  <c r="F136" i="13"/>
  <c r="D136" i="13"/>
  <c r="C136" i="13"/>
  <c r="B136" i="13"/>
  <c r="A136" i="13"/>
  <c r="J135" i="13"/>
  <c r="F135" i="13"/>
  <c r="D135" i="13"/>
  <c r="C135" i="13"/>
  <c r="B135" i="13"/>
  <c r="A135" i="13"/>
  <c r="J134" i="13"/>
  <c r="F134" i="13"/>
  <c r="D134" i="13"/>
  <c r="C134" i="13"/>
  <c r="B134" i="13"/>
  <c r="A134" i="13"/>
  <c r="J133" i="13"/>
  <c r="F133" i="13"/>
  <c r="D133" i="13"/>
  <c r="C133" i="13"/>
  <c r="B133" i="13"/>
  <c r="A133" i="13"/>
  <c r="J132" i="13"/>
  <c r="F132" i="13"/>
  <c r="D132" i="13"/>
  <c r="C132" i="13"/>
  <c r="B132" i="13"/>
  <c r="A132" i="13"/>
  <c r="J131" i="13"/>
  <c r="F131" i="13"/>
  <c r="D131" i="13"/>
  <c r="C131" i="13"/>
  <c r="B131" i="13"/>
  <c r="A131" i="13"/>
  <c r="J130" i="13"/>
  <c r="F130" i="13"/>
  <c r="D130" i="13"/>
  <c r="C130" i="13"/>
  <c r="B130" i="13"/>
  <c r="A130" i="13"/>
  <c r="J129" i="13"/>
  <c r="F129" i="13"/>
  <c r="D129" i="13"/>
  <c r="C129" i="13"/>
  <c r="B129" i="13"/>
  <c r="J128" i="13"/>
  <c r="F128" i="13"/>
  <c r="D128" i="13"/>
  <c r="C128" i="13"/>
  <c r="B128" i="13"/>
  <c r="J127" i="13"/>
  <c r="F127" i="13"/>
  <c r="D127" i="13"/>
  <c r="C127" i="13"/>
  <c r="B127" i="13"/>
  <c r="J126" i="13"/>
  <c r="F126" i="13"/>
  <c r="D126" i="13"/>
  <c r="C126" i="13"/>
  <c r="B126" i="13"/>
  <c r="J125" i="13"/>
  <c r="F125" i="13"/>
  <c r="D125" i="13"/>
  <c r="C125" i="13"/>
  <c r="B125" i="13"/>
  <c r="J124" i="13"/>
  <c r="F124" i="13"/>
  <c r="D124" i="13"/>
  <c r="C124" i="13"/>
  <c r="B124" i="13"/>
  <c r="J123" i="13"/>
  <c r="F123" i="13"/>
  <c r="D123" i="13"/>
  <c r="C123" i="13"/>
  <c r="B123" i="13"/>
  <c r="J122" i="13"/>
  <c r="F122" i="13"/>
  <c r="D122" i="13"/>
  <c r="C122" i="13"/>
  <c r="B122" i="13"/>
  <c r="J121" i="13"/>
  <c r="F121" i="13"/>
  <c r="D121" i="13"/>
  <c r="C121" i="13"/>
  <c r="B121" i="13"/>
  <c r="J120" i="13"/>
  <c r="F120" i="13"/>
  <c r="D120" i="13"/>
  <c r="C120" i="13"/>
  <c r="B120" i="13"/>
  <c r="J119" i="13"/>
  <c r="F119" i="13"/>
  <c r="D119" i="13"/>
  <c r="C119" i="13"/>
  <c r="B119" i="13"/>
  <c r="J118" i="13"/>
  <c r="F118" i="13"/>
  <c r="D118" i="13"/>
  <c r="C118" i="13"/>
  <c r="B118" i="13"/>
  <c r="J117" i="13"/>
  <c r="F117" i="13"/>
  <c r="D117" i="13"/>
  <c r="C117" i="13"/>
  <c r="B117" i="13"/>
  <c r="J116" i="13"/>
  <c r="F116" i="13"/>
  <c r="D116" i="13"/>
  <c r="C116" i="13"/>
  <c r="B116" i="13"/>
  <c r="J115" i="13"/>
  <c r="F115" i="13"/>
  <c r="D115" i="13"/>
  <c r="C115" i="13"/>
  <c r="B115" i="13"/>
  <c r="J114" i="13"/>
  <c r="F114" i="13"/>
  <c r="D114" i="13"/>
  <c r="C114" i="13"/>
  <c r="B114" i="13"/>
  <c r="J113" i="13"/>
  <c r="F113" i="13"/>
  <c r="D113" i="13"/>
  <c r="C113" i="13"/>
  <c r="B113" i="13"/>
  <c r="J112" i="13"/>
  <c r="F112" i="13"/>
  <c r="D112" i="13"/>
  <c r="C112" i="13"/>
  <c r="B112" i="13"/>
  <c r="J111" i="13"/>
  <c r="F111" i="13"/>
  <c r="D111" i="13"/>
  <c r="C111" i="13"/>
  <c r="B111" i="13"/>
  <c r="J110" i="13"/>
  <c r="F110" i="13"/>
  <c r="D110" i="13"/>
  <c r="C110" i="13"/>
  <c r="B110" i="13"/>
  <c r="J109" i="13"/>
  <c r="F109" i="13"/>
  <c r="D109" i="13"/>
  <c r="C109" i="13"/>
  <c r="B109" i="13"/>
  <c r="J108" i="13"/>
  <c r="F108" i="13"/>
  <c r="D108" i="13"/>
  <c r="C108" i="13"/>
  <c r="B108" i="13"/>
  <c r="J107" i="13"/>
  <c r="F107" i="13"/>
  <c r="D107" i="13"/>
  <c r="C107" i="13"/>
  <c r="B107" i="13"/>
  <c r="J106" i="13"/>
  <c r="F106" i="13"/>
  <c r="D106" i="13"/>
  <c r="C106" i="13"/>
  <c r="B106" i="13"/>
  <c r="J105" i="13"/>
  <c r="F105" i="13"/>
  <c r="D105" i="13"/>
  <c r="C105" i="13"/>
  <c r="B105" i="13"/>
  <c r="J104" i="13"/>
  <c r="F104" i="13"/>
  <c r="D104" i="13"/>
  <c r="C104" i="13"/>
  <c r="B104" i="13"/>
  <c r="J103" i="13"/>
  <c r="F103" i="13"/>
  <c r="D103" i="13"/>
  <c r="C103" i="13"/>
  <c r="B103" i="13"/>
  <c r="J102" i="13"/>
  <c r="F102" i="13"/>
  <c r="D102" i="13"/>
  <c r="C102" i="13"/>
  <c r="B102" i="13"/>
  <c r="J101" i="13"/>
  <c r="F101" i="13"/>
  <c r="D101" i="13"/>
  <c r="C101" i="13"/>
  <c r="B101" i="13"/>
  <c r="J100" i="13"/>
  <c r="F100" i="13"/>
  <c r="D100" i="13"/>
  <c r="C100" i="13"/>
  <c r="B100" i="13"/>
  <c r="J99" i="13"/>
  <c r="F99" i="13"/>
  <c r="D99" i="13"/>
  <c r="C99" i="13"/>
  <c r="B99" i="13"/>
  <c r="J98" i="13"/>
  <c r="F98" i="13"/>
  <c r="D98" i="13"/>
  <c r="C98" i="13"/>
  <c r="B98" i="13"/>
  <c r="J97" i="13"/>
  <c r="F97" i="13"/>
  <c r="D97" i="13"/>
  <c r="C97" i="13"/>
  <c r="B97" i="13"/>
  <c r="J96" i="13"/>
  <c r="F96" i="13"/>
  <c r="D96" i="13"/>
  <c r="C96" i="13"/>
  <c r="B96" i="13"/>
  <c r="J95" i="13"/>
  <c r="F95" i="13"/>
  <c r="D95" i="13"/>
  <c r="C95" i="13"/>
  <c r="B95" i="13"/>
  <c r="J94" i="13"/>
  <c r="F94" i="13"/>
  <c r="D94" i="13"/>
  <c r="C94" i="13"/>
  <c r="B94" i="13"/>
  <c r="J93" i="13"/>
  <c r="F93" i="13"/>
  <c r="D93" i="13"/>
  <c r="C93" i="13"/>
  <c r="B93" i="13"/>
  <c r="J92" i="13"/>
  <c r="F92" i="13"/>
  <c r="D92" i="13"/>
  <c r="C92" i="13"/>
  <c r="B92" i="13"/>
  <c r="J91" i="13"/>
  <c r="F91" i="13"/>
  <c r="D91" i="13"/>
  <c r="C91" i="13"/>
  <c r="B91" i="13"/>
  <c r="J90" i="13"/>
  <c r="F90" i="13"/>
  <c r="D90" i="13"/>
  <c r="C90" i="13"/>
  <c r="B90" i="13"/>
  <c r="J89" i="13"/>
  <c r="F89" i="13"/>
  <c r="D89" i="13"/>
  <c r="C89" i="13"/>
  <c r="B89" i="13"/>
  <c r="J88" i="13"/>
  <c r="F88" i="13"/>
  <c r="D88" i="13"/>
  <c r="C88" i="13"/>
  <c r="J87" i="13"/>
  <c r="F87" i="13"/>
  <c r="D87" i="13"/>
  <c r="C87" i="13"/>
  <c r="J86" i="13"/>
  <c r="F86" i="13"/>
  <c r="D86" i="13"/>
  <c r="C86" i="13"/>
  <c r="J85" i="13"/>
  <c r="F85" i="13"/>
  <c r="D85" i="13"/>
  <c r="C85" i="13"/>
  <c r="J84" i="13"/>
  <c r="F84" i="13"/>
  <c r="D84" i="13"/>
  <c r="C84" i="13"/>
  <c r="J83" i="13"/>
  <c r="F83" i="13"/>
  <c r="D83" i="13"/>
  <c r="C83" i="13"/>
  <c r="J82" i="13"/>
  <c r="F82" i="13"/>
  <c r="D82" i="13"/>
  <c r="C82" i="13"/>
  <c r="J81" i="13"/>
  <c r="F81" i="13"/>
  <c r="D81" i="13"/>
  <c r="C81" i="13"/>
  <c r="J80" i="13"/>
  <c r="F80" i="13"/>
  <c r="D80" i="13"/>
  <c r="C80" i="13"/>
  <c r="J79" i="13"/>
  <c r="F79" i="13"/>
  <c r="D79" i="13"/>
  <c r="C79" i="13"/>
  <c r="J78" i="13"/>
  <c r="F78" i="13"/>
  <c r="D78" i="13"/>
  <c r="C78" i="13"/>
  <c r="J77" i="13"/>
  <c r="F77" i="13"/>
  <c r="D77" i="13"/>
  <c r="C77" i="13"/>
  <c r="J76" i="13"/>
  <c r="F76" i="13"/>
  <c r="D76" i="13"/>
  <c r="C76" i="13"/>
  <c r="J75" i="13"/>
  <c r="F75" i="13"/>
  <c r="D75" i="13"/>
  <c r="C75" i="13"/>
  <c r="J74" i="13"/>
  <c r="F74" i="13"/>
  <c r="D74" i="13"/>
  <c r="C74" i="13"/>
  <c r="J73" i="13"/>
  <c r="F73" i="13"/>
  <c r="D73" i="13"/>
  <c r="C73" i="13"/>
  <c r="J72" i="13"/>
  <c r="F72" i="13"/>
  <c r="D72" i="13"/>
  <c r="C72" i="13"/>
  <c r="J71" i="13"/>
  <c r="F71" i="13"/>
  <c r="D71" i="13"/>
  <c r="C71" i="13"/>
  <c r="J70" i="13"/>
  <c r="F70" i="13"/>
  <c r="D70" i="13"/>
  <c r="C70" i="13"/>
  <c r="J69" i="13"/>
  <c r="F69" i="13"/>
  <c r="D69" i="13"/>
  <c r="C69" i="13"/>
  <c r="J68" i="13"/>
  <c r="F68" i="13"/>
  <c r="D68" i="13"/>
  <c r="C68" i="13"/>
  <c r="J67" i="13"/>
  <c r="F67" i="13"/>
  <c r="D67" i="13"/>
  <c r="C67" i="13"/>
  <c r="J66" i="13"/>
  <c r="F66" i="13"/>
  <c r="D66" i="13"/>
  <c r="C66" i="13"/>
  <c r="J65" i="13"/>
  <c r="F65" i="13"/>
  <c r="D65" i="13"/>
  <c r="C65" i="13"/>
  <c r="J64" i="13"/>
  <c r="F64" i="13"/>
  <c r="D64" i="13"/>
  <c r="C64" i="13"/>
  <c r="J63" i="13"/>
  <c r="F63" i="13"/>
  <c r="D63" i="13"/>
  <c r="C63" i="13"/>
  <c r="J62" i="13"/>
  <c r="F62" i="13"/>
  <c r="D62" i="13"/>
  <c r="C62" i="13"/>
  <c r="J61" i="13"/>
  <c r="F61" i="13"/>
  <c r="D61" i="13"/>
  <c r="C61" i="13"/>
  <c r="J60" i="13"/>
  <c r="F60" i="13"/>
  <c r="D60" i="13"/>
  <c r="C60" i="13"/>
  <c r="J59" i="13"/>
  <c r="F59" i="13"/>
  <c r="D59" i="13"/>
  <c r="C59" i="13"/>
  <c r="J58" i="13"/>
  <c r="F58" i="13"/>
  <c r="D58" i="13"/>
  <c r="C58" i="13"/>
  <c r="J57" i="13"/>
  <c r="F57" i="13"/>
  <c r="D57" i="13"/>
  <c r="C57" i="13"/>
  <c r="J56" i="13"/>
  <c r="F56" i="13"/>
  <c r="D56" i="13"/>
  <c r="C56" i="13"/>
  <c r="J55" i="13"/>
  <c r="F55" i="13"/>
  <c r="D55" i="13"/>
  <c r="C55" i="13"/>
  <c r="J54" i="13"/>
  <c r="F54" i="13"/>
  <c r="D54" i="13"/>
  <c r="C54" i="13"/>
  <c r="J53" i="13"/>
  <c r="F53" i="13"/>
  <c r="D53" i="13"/>
  <c r="C53" i="13"/>
  <c r="J52" i="13"/>
  <c r="F52" i="13"/>
  <c r="D52" i="13"/>
  <c r="C52" i="13"/>
  <c r="J51" i="13"/>
  <c r="F51" i="13"/>
  <c r="D51" i="13"/>
  <c r="C51" i="13"/>
  <c r="J50" i="13"/>
  <c r="F50" i="13"/>
  <c r="D50" i="13"/>
  <c r="C50" i="13"/>
  <c r="J49" i="13"/>
  <c r="F49" i="13"/>
  <c r="D49" i="13"/>
  <c r="C49" i="13"/>
  <c r="J48" i="13"/>
  <c r="F48" i="13"/>
  <c r="D48" i="13"/>
  <c r="C48" i="13"/>
  <c r="J47" i="13"/>
  <c r="F47" i="13"/>
  <c r="D47" i="13"/>
  <c r="C47" i="13"/>
  <c r="J46" i="13"/>
  <c r="F46" i="13"/>
  <c r="D46" i="13"/>
  <c r="C46" i="13"/>
  <c r="J45" i="13"/>
  <c r="F45" i="13"/>
  <c r="D45" i="13"/>
  <c r="C45" i="13"/>
  <c r="J44" i="13"/>
  <c r="F44" i="13"/>
  <c r="D44" i="13"/>
  <c r="C44" i="13"/>
  <c r="J43" i="13"/>
  <c r="F43" i="13"/>
  <c r="D43" i="13"/>
  <c r="C43" i="13"/>
  <c r="J42" i="13"/>
  <c r="F42" i="13"/>
  <c r="D42" i="13"/>
  <c r="C42" i="13"/>
  <c r="J41" i="13"/>
  <c r="F41" i="13"/>
  <c r="D41" i="13"/>
  <c r="C41" i="13"/>
  <c r="J40" i="13"/>
  <c r="F40" i="13"/>
  <c r="D40" i="13"/>
  <c r="C40" i="13"/>
  <c r="J39" i="13"/>
  <c r="F39" i="13"/>
  <c r="D39" i="13"/>
  <c r="C39" i="13"/>
  <c r="J38" i="13"/>
  <c r="F38" i="13"/>
  <c r="D38" i="13"/>
  <c r="C38" i="13"/>
  <c r="J37" i="13"/>
  <c r="F37" i="13"/>
  <c r="D37" i="13"/>
  <c r="C37" i="13"/>
  <c r="J36" i="13"/>
  <c r="F36" i="13"/>
  <c r="D36" i="13"/>
  <c r="C36" i="13"/>
  <c r="J35" i="13"/>
  <c r="F35" i="13"/>
  <c r="D35" i="13"/>
  <c r="C35" i="13"/>
  <c r="J34" i="13"/>
  <c r="F34" i="13"/>
  <c r="D34" i="13"/>
  <c r="C34" i="13"/>
  <c r="J33" i="13"/>
  <c r="F33" i="13"/>
  <c r="D33" i="13"/>
  <c r="C33" i="13"/>
  <c r="J32" i="13"/>
  <c r="F32" i="13"/>
  <c r="D32" i="13"/>
  <c r="C32" i="13"/>
  <c r="J31" i="13"/>
  <c r="F31" i="13"/>
  <c r="D31" i="13"/>
  <c r="C31" i="13"/>
  <c r="J30" i="13"/>
  <c r="F30" i="13"/>
  <c r="D30" i="13"/>
  <c r="C30" i="13"/>
  <c r="J29" i="13"/>
  <c r="F29" i="13"/>
  <c r="D29" i="13"/>
  <c r="C29" i="13"/>
  <c r="J28" i="13"/>
  <c r="F28" i="13"/>
  <c r="D28" i="13"/>
  <c r="C28" i="13"/>
  <c r="J27" i="13"/>
  <c r="F27" i="13"/>
  <c r="D27" i="13"/>
  <c r="C27" i="13"/>
  <c r="J26" i="13"/>
  <c r="F26" i="13"/>
  <c r="D26" i="13"/>
  <c r="C26" i="13"/>
  <c r="J25" i="13"/>
  <c r="F25" i="13"/>
  <c r="D25" i="13"/>
  <c r="C25" i="13"/>
  <c r="J24" i="13"/>
  <c r="F24" i="13"/>
  <c r="D24" i="13"/>
  <c r="C24" i="13"/>
  <c r="J23" i="13"/>
  <c r="F23" i="13"/>
  <c r="D23" i="13"/>
  <c r="C23" i="13"/>
  <c r="J22" i="13"/>
  <c r="F22" i="13"/>
  <c r="D22" i="13"/>
  <c r="C22" i="13"/>
  <c r="J21" i="13"/>
  <c r="F21" i="13"/>
  <c r="D21" i="13"/>
  <c r="C21" i="13"/>
  <c r="J20" i="13"/>
  <c r="F20" i="13"/>
  <c r="D20" i="13"/>
  <c r="C20" i="13"/>
  <c r="J19" i="13"/>
  <c r="F19" i="13"/>
  <c r="D19" i="13"/>
  <c r="C19" i="13"/>
  <c r="J18" i="13"/>
  <c r="F18" i="13"/>
  <c r="D18" i="13"/>
  <c r="C18" i="13"/>
  <c r="J17" i="13"/>
  <c r="F17" i="13"/>
  <c r="D17" i="13"/>
  <c r="C17" i="13"/>
  <c r="J16" i="13"/>
  <c r="F16" i="13"/>
  <c r="D16" i="13"/>
  <c r="C16" i="13"/>
  <c r="J15" i="13"/>
  <c r="F15" i="13"/>
  <c r="D15" i="13"/>
  <c r="C15" i="13"/>
  <c r="J14" i="13"/>
  <c r="F14" i="13"/>
  <c r="D14" i="13"/>
  <c r="C14" i="13"/>
  <c r="J13" i="13"/>
  <c r="F13" i="13"/>
  <c r="D13" i="13"/>
  <c r="C13" i="13"/>
  <c r="J12" i="13"/>
  <c r="F12" i="13"/>
  <c r="D12" i="13"/>
  <c r="C12" i="13"/>
  <c r="J11" i="13"/>
  <c r="F11" i="13"/>
  <c r="D11" i="13"/>
  <c r="C11" i="13"/>
  <c r="I4" i="13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J199" i="12"/>
  <c r="J200" i="12"/>
  <c r="J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D101" i="12"/>
  <c r="D102" i="12"/>
  <c r="D103" i="12"/>
  <c r="D104" i="12"/>
  <c r="D105" i="12"/>
  <c r="D106" i="12"/>
  <c r="D107" i="12"/>
  <c r="D108" i="12"/>
  <c r="D109" i="12"/>
  <c r="D110" i="12"/>
  <c r="D111" i="12"/>
  <c r="D112" i="12"/>
  <c r="D113" i="12"/>
  <c r="D114" i="12"/>
  <c r="D115" i="12"/>
  <c r="D116" i="12"/>
  <c r="D117" i="12"/>
  <c r="D118" i="12"/>
  <c r="D119" i="12"/>
  <c r="D120" i="12"/>
  <c r="D121" i="12"/>
  <c r="D122" i="12"/>
  <c r="D123" i="12"/>
  <c r="D124" i="12"/>
  <c r="D125" i="12"/>
  <c r="D126" i="12"/>
  <c r="D127" i="12"/>
  <c r="D128" i="12"/>
  <c r="D129" i="12"/>
  <c r="D130" i="12"/>
  <c r="D131" i="12"/>
  <c r="D132" i="12"/>
  <c r="D133" i="12"/>
  <c r="D134" i="12"/>
  <c r="D135" i="12"/>
  <c r="D136" i="12"/>
  <c r="D137" i="12"/>
  <c r="D138" i="12"/>
  <c r="D139" i="12"/>
  <c r="D140" i="12"/>
  <c r="D141" i="12"/>
  <c r="D142" i="12"/>
  <c r="D143" i="12"/>
  <c r="D144" i="12"/>
  <c r="D145" i="12"/>
  <c r="D146" i="12"/>
  <c r="D147" i="12"/>
  <c r="D148" i="12"/>
  <c r="D149" i="12"/>
  <c r="D150" i="12"/>
  <c r="D151" i="12"/>
  <c r="D152" i="12"/>
  <c r="D153" i="12"/>
  <c r="D154" i="12"/>
  <c r="D155" i="12"/>
  <c r="D156" i="12"/>
  <c r="D157" i="12"/>
  <c r="D158" i="12"/>
  <c r="D159" i="12"/>
  <c r="D160" i="12"/>
  <c r="D161" i="12"/>
  <c r="D162" i="12"/>
  <c r="D163" i="12"/>
  <c r="D164" i="12"/>
  <c r="D165" i="12"/>
  <c r="D166" i="12"/>
  <c r="D167" i="12"/>
  <c r="D168" i="12"/>
  <c r="D169" i="12"/>
  <c r="D170" i="12"/>
  <c r="D171" i="12"/>
  <c r="D172" i="12"/>
  <c r="D173" i="12"/>
  <c r="D174" i="12"/>
  <c r="D175" i="12"/>
  <c r="D176" i="12"/>
  <c r="D177" i="12"/>
  <c r="D178" i="12"/>
  <c r="D179" i="12"/>
  <c r="D180" i="12"/>
  <c r="D181" i="12"/>
  <c r="D182" i="12"/>
  <c r="D183" i="12"/>
  <c r="D184" i="12"/>
  <c r="D185" i="12"/>
  <c r="D186" i="12"/>
  <c r="D187" i="12"/>
  <c r="D188" i="12"/>
  <c r="D189" i="12"/>
  <c r="D190" i="12"/>
  <c r="D191" i="12"/>
  <c r="D192" i="12"/>
  <c r="D193" i="12"/>
  <c r="D194" i="12"/>
  <c r="D195" i="12"/>
  <c r="D196" i="12"/>
  <c r="D197" i="12"/>
  <c r="D198" i="12"/>
  <c r="D199" i="12"/>
  <c r="D200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F200" i="12" l="1"/>
  <c r="F199" i="12"/>
  <c r="F198" i="12"/>
  <c r="F197" i="12"/>
  <c r="F196" i="12"/>
  <c r="F195" i="12"/>
  <c r="F194" i="12"/>
  <c r="F193" i="12"/>
  <c r="F192" i="12"/>
  <c r="F191" i="12"/>
  <c r="F190" i="12"/>
  <c r="F189" i="12"/>
  <c r="F188" i="12"/>
  <c r="F187" i="12"/>
  <c r="F186" i="12"/>
  <c r="F185" i="12"/>
  <c r="F184" i="12"/>
  <c r="F183" i="12"/>
  <c r="F182" i="12"/>
  <c r="F181" i="12"/>
  <c r="F180" i="12"/>
  <c r="F179" i="12"/>
  <c r="F178" i="12"/>
  <c r="F177" i="12"/>
  <c r="F176" i="12"/>
  <c r="F175" i="12"/>
  <c r="F174" i="12"/>
  <c r="F173" i="12"/>
  <c r="F172" i="12"/>
  <c r="F171" i="12"/>
  <c r="F170" i="12"/>
  <c r="F169" i="12"/>
  <c r="F168" i="12"/>
  <c r="F167" i="12"/>
  <c r="F166" i="12"/>
  <c r="F165" i="12"/>
  <c r="F164" i="12"/>
  <c r="F163" i="12"/>
  <c r="F162" i="12"/>
  <c r="F161" i="12"/>
  <c r="F160" i="12"/>
  <c r="F159" i="12"/>
  <c r="F158" i="12"/>
  <c r="F157" i="12"/>
  <c r="F156" i="12"/>
  <c r="F155" i="12"/>
  <c r="F154" i="12"/>
  <c r="F153" i="12"/>
  <c r="F152" i="12"/>
  <c r="F151" i="12"/>
  <c r="F150" i="12"/>
  <c r="F149" i="12"/>
  <c r="F148" i="12"/>
  <c r="F147" i="12"/>
  <c r="F146" i="12"/>
  <c r="F145" i="12"/>
  <c r="F144" i="12"/>
  <c r="F143" i="12"/>
  <c r="F142" i="12"/>
  <c r="F141" i="12"/>
  <c r="F140" i="12"/>
  <c r="F139" i="12"/>
  <c r="F138" i="12"/>
  <c r="F137" i="12"/>
  <c r="F136" i="12"/>
  <c r="F135" i="12"/>
  <c r="F134" i="12"/>
  <c r="F133" i="12"/>
  <c r="F132" i="12"/>
  <c r="F131" i="12"/>
  <c r="F130" i="12"/>
  <c r="F129" i="12"/>
  <c r="F128" i="12"/>
  <c r="F127" i="12"/>
  <c r="F126" i="12"/>
  <c r="F125" i="12"/>
  <c r="F124" i="12"/>
  <c r="F123" i="12"/>
  <c r="F122" i="12"/>
  <c r="F121" i="12"/>
  <c r="F120" i="12"/>
  <c r="F119" i="12"/>
  <c r="F118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2" i="12"/>
  <c r="F101" i="12"/>
  <c r="F100" i="12"/>
  <c r="F99" i="12"/>
  <c r="F98" i="12"/>
  <c r="F97" i="12"/>
  <c r="F96" i="12"/>
  <c r="F95" i="12"/>
  <c r="F94" i="12"/>
  <c r="F93" i="12"/>
  <c r="F92" i="12"/>
  <c r="F91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D11" i="12"/>
  <c r="C11" i="12"/>
  <c r="B200" i="12"/>
  <c r="B199" i="12"/>
  <c r="B198" i="12"/>
  <c r="B197" i="12"/>
  <c r="B196" i="12"/>
  <c r="B195" i="12"/>
  <c r="B194" i="12"/>
  <c r="B193" i="12"/>
  <c r="B192" i="12"/>
  <c r="B191" i="12"/>
  <c r="B190" i="12"/>
  <c r="B189" i="12"/>
  <c r="B188" i="12"/>
  <c r="B187" i="12"/>
  <c r="B186" i="12"/>
  <c r="B185" i="12"/>
  <c r="B184" i="12"/>
  <c r="B183" i="12"/>
  <c r="B182" i="12"/>
  <c r="B181" i="12"/>
  <c r="B180" i="12"/>
  <c r="B179" i="12"/>
  <c r="B178" i="12"/>
  <c r="B177" i="12"/>
  <c r="B176" i="12"/>
  <c r="B175" i="12"/>
  <c r="B174" i="12"/>
  <c r="B173" i="12"/>
  <c r="B172" i="12"/>
  <c r="B171" i="12"/>
  <c r="B170" i="12"/>
  <c r="B169" i="12"/>
  <c r="B168" i="12"/>
  <c r="B167" i="12"/>
  <c r="B166" i="12"/>
  <c r="B165" i="12"/>
  <c r="B164" i="12"/>
  <c r="B163" i="12"/>
  <c r="B162" i="12"/>
  <c r="B161" i="12"/>
  <c r="B160" i="12"/>
  <c r="B159" i="12"/>
  <c r="B158" i="12"/>
  <c r="B157" i="12"/>
  <c r="B156" i="12"/>
  <c r="B155" i="12"/>
  <c r="B154" i="12"/>
  <c r="B153" i="12"/>
  <c r="B152" i="12"/>
  <c r="B151" i="12"/>
  <c r="B150" i="12"/>
  <c r="B149" i="12"/>
  <c r="B148" i="12"/>
  <c r="B147" i="12"/>
  <c r="B146" i="12"/>
  <c r="B145" i="12"/>
  <c r="B144" i="12"/>
  <c r="B143" i="12"/>
  <c r="B142" i="12"/>
  <c r="B141" i="12"/>
  <c r="B140" i="12"/>
  <c r="B139" i="12"/>
  <c r="B138" i="12"/>
  <c r="B137" i="12"/>
  <c r="B136" i="12"/>
  <c r="B135" i="12"/>
  <c r="B134" i="12"/>
  <c r="B133" i="12"/>
  <c r="B132" i="12"/>
  <c r="B131" i="12"/>
  <c r="B130" i="12"/>
  <c r="B129" i="12"/>
  <c r="B128" i="12"/>
  <c r="B127" i="12"/>
  <c r="B126" i="12"/>
  <c r="B125" i="12"/>
  <c r="B124" i="12"/>
  <c r="B123" i="12"/>
  <c r="B122" i="12"/>
  <c r="B121" i="12"/>
  <c r="B120" i="12"/>
  <c r="B119" i="12"/>
  <c r="B118" i="12"/>
  <c r="B117" i="12"/>
  <c r="B116" i="12"/>
  <c r="B115" i="12"/>
  <c r="B114" i="12"/>
  <c r="B113" i="12"/>
  <c r="B112" i="12"/>
  <c r="B111" i="12"/>
  <c r="B110" i="12"/>
  <c r="B109" i="12"/>
  <c r="B108" i="12"/>
  <c r="B107" i="12"/>
  <c r="B106" i="12"/>
  <c r="B105" i="12"/>
  <c r="B104" i="12"/>
  <c r="B103" i="12"/>
  <c r="B102" i="12"/>
  <c r="B101" i="12"/>
  <c r="B100" i="12"/>
  <c r="B99" i="12"/>
  <c r="B98" i="12"/>
  <c r="B97" i="12"/>
  <c r="B96" i="12"/>
  <c r="B95" i="12"/>
  <c r="B94" i="12"/>
  <c r="B93" i="12"/>
  <c r="B92" i="12"/>
  <c r="B91" i="12"/>
  <c r="B90" i="12"/>
  <c r="B8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I4" i="12"/>
  <c r="B74" i="11"/>
  <c r="B82" i="13" s="1"/>
  <c r="B75" i="11"/>
  <c r="B83" i="13" s="1"/>
  <c r="B76" i="11"/>
  <c r="B84" i="13" s="1"/>
  <c r="B77" i="11"/>
  <c r="B85" i="13" s="1"/>
  <c r="B78" i="11"/>
  <c r="B86" i="13" s="1"/>
  <c r="B79" i="11"/>
  <c r="B87" i="13" s="1"/>
  <c r="B80" i="11"/>
  <c r="B88" i="13" s="1"/>
  <c r="B66" i="11"/>
  <c r="B74" i="13" s="1"/>
  <c r="B67" i="11"/>
  <c r="B75" i="13" s="1"/>
  <c r="B68" i="11"/>
  <c r="B76" i="13" s="1"/>
  <c r="B69" i="11"/>
  <c r="B77" i="13" s="1"/>
  <c r="B70" i="11"/>
  <c r="B78" i="13" s="1"/>
  <c r="B71" i="11"/>
  <c r="B79" i="13" s="1"/>
  <c r="B72" i="11"/>
  <c r="B80" i="13" s="1"/>
  <c r="B58" i="11"/>
  <c r="B66" i="13" s="1"/>
  <c r="B59" i="11"/>
  <c r="B67" i="13" s="1"/>
  <c r="B60" i="11"/>
  <c r="B68" i="13" s="1"/>
  <c r="B61" i="11"/>
  <c r="B69" i="13" s="1"/>
  <c r="B62" i="11"/>
  <c r="B70" i="13" s="1"/>
  <c r="B63" i="11"/>
  <c r="B71" i="13" s="1"/>
  <c r="B64" i="11"/>
  <c r="B72" i="13" s="1"/>
  <c r="B73" i="11"/>
  <c r="B81" i="13" s="1"/>
  <c r="B65" i="11"/>
  <c r="B73" i="13" s="1"/>
  <c r="B57" i="11"/>
  <c r="B65" i="13" s="1"/>
  <c r="B56" i="11"/>
  <c r="B64" i="13" s="1"/>
  <c r="B55" i="11"/>
  <c r="B63" i="13" s="1"/>
  <c r="B54" i="11"/>
  <c r="B62" i="13" s="1"/>
  <c r="B53" i="11"/>
  <c r="B61" i="13" s="1"/>
  <c r="B52" i="11"/>
  <c r="B60" i="13" s="1"/>
  <c r="B51" i="11"/>
  <c r="B59" i="13" s="1"/>
  <c r="B50" i="11"/>
  <c r="B58" i="13" s="1"/>
  <c r="B49" i="11"/>
  <c r="B57" i="13" s="1"/>
  <c r="B48" i="11"/>
  <c r="B56" i="13" s="1"/>
  <c r="B47" i="11"/>
  <c r="B55" i="13" s="1"/>
  <c r="B46" i="11"/>
  <c r="B54" i="13" s="1"/>
  <c r="B45" i="11"/>
  <c r="B53" i="13" s="1"/>
  <c r="B44" i="11"/>
  <c r="B52" i="13" s="1"/>
  <c r="B43" i="11"/>
  <c r="B51" i="13" s="1"/>
  <c r="B42" i="11"/>
  <c r="B50" i="13" s="1"/>
  <c r="B41" i="11"/>
  <c r="B49" i="13" s="1"/>
  <c r="B40" i="11"/>
  <c r="B48" i="13" s="1"/>
  <c r="B39" i="11"/>
  <c r="B47" i="13" s="1"/>
  <c r="B38" i="11"/>
  <c r="B46" i="13" s="1"/>
  <c r="B37" i="11"/>
  <c r="B45" i="13" s="1"/>
  <c r="B36" i="11"/>
  <c r="B44" i="13" s="1"/>
  <c r="B35" i="11"/>
  <c r="B43" i="13" s="1"/>
  <c r="B34" i="11"/>
  <c r="B42" i="13" s="1"/>
  <c r="B33" i="11"/>
  <c r="B41" i="13" s="1"/>
  <c r="B32" i="11"/>
  <c r="B40" i="13" s="1"/>
  <c r="B31" i="11"/>
  <c r="B39" i="13" s="1"/>
  <c r="B30" i="11"/>
  <c r="B38" i="13" s="1"/>
  <c r="B22" i="11"/>
  <c r="B30" i="13" s="1"/>
  <c r="B23" i="11"/>
  <c r="B31" i="13" s="1"/>
  <c r="B24" i="11"/>
  <c r="B32" i="13" s="1"/>
  <c r="B25" i="11"/>
  <c r="B33" i="13" s="1"/>
  <c r="B26" i="11"/>
  <c r="B34" i="13" s="1"/>
  <c r="B27" i="11"/>
  <c r="B35" i="13" s="1"/>
  <c r="B28" i="11"/>
  <c r="B36" i="13" s="1"/>
  <c r="B29" i="11"/>
  <c r="B37" i="13" s="1"/>
  <c r="B21" i="11"/>
  <c r="B29" i="13" s="1"/>
  <c r="B13" i="11"/>
  <c r="B21" i="13" s="1"/>
  <c r="B14" i="11"/>
  <c r="B22" i="13" s="1"/>
  <c r="B15" i="11"/>
  <c r="B23" i="13" s="1"/>
  <c r="B16" i="11"/>
  <c r="B24" i="13" s="1"/>
  <c r="B17" i="11"/>
  <c r="B25" i="13" s="1"/>
  <c r="B18" i="11"/>
  <c r="B26" i="13" s="1"/>
  <c r="B19" i="11"/>
  <c r="B27" i="13" s="1"/>
  <c r="B20" i="11"/>
  <c r="B28" i="13" s="1"/>
  <c r="B12" i="11"/>
  <c r="B20" i="13" s="1"/>
  <c r="B4" i="11"/>
  <c r="B12" i="13" s="1"/>
  <c r="B5" i="11"/>
  <c r="B13" i="13" s="1"/>
  <c r="B6" i="11"/>
  <c r="B14" i="13" s="1"/>
  <c r="B7" i="11"/>
  <c r="B15" i="13" s="1"/>
  <c r="B8" i="11"/>
  <c r="B16" i="13" s="1"/>
  <c r="B9" i="11"/>
  <c r="B17" i="13" s="1"/>
  <c r="B10" i="11"/>
  <c r="B18" i="13" s="1"/>
  <c r="B11" i="11"/>
  <c r="B19" i="13" s="1"/>
  <c r="B3" i="11"/>
  <c r="B11" i="13" s="1"/>
  <c r="A109" i="11"/>
  <c r="A117" i="13" s="1"/>
  <c r="A110" i="11"/>
  <c r="A118" i="13" s="1"/>
  <c r="A111" i="11"/>
  <c r="A119" i="13" s="1"/>
  <c r="A112" i="11"/>
  <c r="A120" i="13" s="1"/>
  <c r="A113" i="11"/>
  <c r="A121" i="13" s="1"/>
  <c r="A114" i="11"/>
  <c r="A122" i="13" s="1"/>
  <c r="A115" i="11"/>
  <c r="A123" i="13" s="1"/>
  <c r="A116" i="11"/>
  <c r="A124" i="13" s="1"/>
  <c r="A117" i="11"/>
  <c r="A125" i="13" s="1"/>
  <c r="A118" i="11"/>
  <c r="A126" i="13" s="1"/>
  <c r="A119" i="11"/>
  <c r="A127" i="13" s="1"/>
  <c r="A120" i="11"/>
  <c r="A128" i="13" s="1"/>
  <c r="A121" i="11"/>
  <c r="A129" i="13" s="1"/>
  <c r="A108" i="11"/>
  <c r="A116" i="13" s="1"/>
  <c r="A82" i="11"/>
  <c r="A90" i="13" s="1"/>
  <c r="A83" i="11"/>
  <c r="A91" i="13" s="1"/>
  <c r="A84" i="11"/>
  <c r="A92" i="13" s="1"/>
  <c r="A85" i="11"/>
  <c r="A93" i="13" s="1"/>
  <c r="A86" i="11"/>
  <c r="A94" i="13" s="1"/>
  <c r="A87" i="11"/>
  <c r="A95" i="13" s="1"/>
  <c r="A88" i="11"/>
  <c r="A96" i="13" s="1"/>
  <c r="A89" i="11"/>
  <c r="A97" i="13" s="1"/>
  <c r="A90" i="11"/>
  <c r="A98" i="13" s="1"/>
  <c r="A91" i="11"/>
  <c r="A99" i="13" s="1"/>
  <c r="A92" i="11"/>
  <c r="A100" i="13" s="1"/>
  <c r="A93" i="11"/>
  <c r="A101" i="13" s="1"/>
  <c r="A94" i="11"/>
  <c r="A102" i="13" s="1"/>
  <c r="A95" i="11"/>
  <c r="A103" i="13" s="1"/>
  <c r="A96" i="11"/>
  <c r="A104" i="13" s="1"/>
  <c r="A97" i="11"/>
  <c r="A105" i="13" s="1"/>
  <c r="A98" i="11"/>
  <c r="A106" i="13" s="1"/>
  <c r="A99" i="11"/>
  <c r="A107" i="13" s="1"/>
  <c r="A100" i="11"/>
  <c r="A108" i="13" s="1"/>
  <c r="A101" i="11"/>
  <c r="A109" i="13" s="1"/>
  <c r="A102" i="11"/>
  <c r="A110" i="13" s="1"/>
  <c r="A103" i="11"/>
  <c r="A111" i="13" s="1"/>
  <c r="A104" i="11"/>
  <c r="A112" i="13" s="1"/>
  <c r="A105" i="11"/>
  <c r="A113" i="13" s="1"/>
  <c r="A106" i="11"/>
  <c r="A114" i="13" s="1"/>
  <c r="A107" i="11"/>
  <c r="A115" i="13" s="1"/>
  <c r="A81" i="11"/>
  <c r="A89" i="13" s="1"/>
  <c r="A58" i="11"/>
  <c r="A66" i="13" s="1"/>
  <c r="A59" i="11"/>
  <c r="A67" i="13" s="1"/>
  <c r="A60" i="11"/>
  <c r="A68" i="13" s="1"/>
  <c r="A61" i="11"/>
  <c r="A69" i="13" s="1"/>
  <c r="A62" i="11"/>
  <c r="A70" i="13" s="1"/>
  <c r="A63" i="11"/>
  <c r="A71" i="13" s="1"/>
  <c r="A64" i="11"/>
  <c r="A72" i="13" s="1"/>
  <c r="A65" i="11"/>
  <c r="A73" i="13" s="1"/>
  <c r="A66" i="11"/>
  <c r="A74" i="13" s="1"/>
  <c r="A67" i="11"/>
  <c r="A75" i="13" s="1"/>
  <c r="A68" i="11"/>
  <c r="A76" i="13" s="1"/>
  <c r="A69" i="11"/>
  <c r="A77" i="13" s="1"/>
  <c r="A70" i="11"/>
  <c r="A78" i="13" s="1"/>
  <c r="A71" i="11"/>
  <c r="A79" i="13" s="1"/>
  <c r="A72" i="11"/>
  <c r="A80" i="13" s="1"/>
  <c r="A73" i="11"/>
  <c r="A81" i="13" s="1"/>
  <c r="A74" i="11"/>
  <c r="A82" i="13" s="1"/>
  <c r="A75" i="11"/>
  <c r="A83" i="13" s="1"/>
  <c r="A76" i="11"/>
  <c r="A84" i="13" s="1"/>
  <c r="A77" i="11"/>
  <c r="A85" i="13" s="1"/>
  <c r="A78" i="11"/>
  <c r="A86" i="13" s="1"/>
  <c r="A79" i="11"/>
  <c r="A87" i="13" s="1"/>
  <c r="A80" i="11"/>
  <c r="A88" i="13" s="1"/>
  <c r="A57" i="11"/>
  <c r="A65" i="13" s="1"/>
  <c r="A31" i="11"/>
  <c r="A39" i="13" s="1"/>
  <c r="A32" i="11"/>
  <c r="A40" i="13" s="1"/>
  <c r="A33" i="11"/>
  <c r="A41" i="13" s="1"/>
  <c r="A34" i="11"/>
  <c r="A42" i="13" s="1"/>
  <c r="A35" i="11"/>
  <c r="A43" i="13" s="1"/>
  <c r="A36" i="11"/>
  <c r="A44" i="13" s="1"/>
  <c r="A37" i="11"/>
  <c r="A45" i="13" s="1"/>
  <c r="A38" i="11"/>
  <c r="A46" i="13" s="1"/>
  <c r="A39" i="11"/>
  <c r="A47" i="13" s="1"/>
  <c r="A40" i="11"/>
  <c r="A48" i="13" s="1"/>
  <c r="A41" i="11"/>
  <c r="A49" i="13" s="1"/>
  <c r="A42" i="11"/>
  <c r="A50" i="13" s="1"/>
  <c r="A43" i="11"/>
  <c r="A51" i="13" s="1"/>
  <c r="A44" i="11"/>
  <c r="A52" i="13" s="1"/>
  <c r="A45" i="11"/>
  <c r="A53" i="13" s="1"/>
  <c r="A46" i="11"/>
  <c r="A54" i="13" s="1"/>
  <c r="A47" i="11"/>
  <c r="A55" i="13" s="1"/>
  <c r="A48" i="11"/>
  <c r="A56" i="13" s="1"/>
  <c r="A49" i="11"/>
  <c r="A57" i="13" s="1"/>
  <c r="A50" i="11"/>
  <c r="A58" i="13" s="1"/>
  <c r="A51" i="11"/>
  <c r="A59" i="13" s="1"/>
  <c r="A52" i="11"/>
  <c r="A60" i="13" s="1"/>
  <c r="A53" i="11"/>
  <c r="A61" i="13" s="1"/>
  <c r="A54" i="11"/>
  <c r="A62" i="13" s="1"/>
  <c r="A55" i="11"/>
  <c r="A63" i="13" s="1"/>
  <c r="A56" i="11"/>
  <c r="A64" i="13" s="1"/>
  <c r="A30" i="11"/>
  <c r="A38" i="13" s="1"/>
  <c r="A12" i="11"/>
  <c r="A20" i="13" s="1"/>
  <c r="A13" i="11"/>
  <c r="A21" i="13" s="1"/>
  <c r="A4" i="11"/>
  <c r="A12" i="13" s="1"/>
  <c r="A5" i="11"/>
  <c r="A13" i="13" s="1"/>
  <c r="A6" i="11"/>
  <c r="A14" i="13" s="1"/>
  <c r="A7" i="11"/>
  <c r="A15" i="13" s="1"/>
  <c r="A8" i="11"/>
  <c r="A16" i="13" s="1"/>
  <c r="A9" i="11"/>
  <c r="A17" i="13" s="1"/>
  <c r="A10" i="11"/>
  <c r="A18" i="13" s="1"/>
  <c r="A11" i="11"/>
  <c r="A19" i="13" s="1"/>
  <c r="A14" i="11"/>
  <c r="A22" i="13" s="1"/>
  <c r="A15" i="11"/>
  <c r="A23" i="13" s="1"/>
  <c r="A16" i="11"/>
  <c r="A24" i="13" s="1"/>
  <c r="A17" i="11"/>
  <c r="A25" i="13" s="1"/>
  <c r="A18" i="11"/>
  <c r="A26" i="13" s="1"/>
  <c r="A19" i="11"/>
  <c r="A27" i="13" s="1"/>
  <c r="A20" i="11"/>
  <c r="A28" i="13" s="1"/>
  <c r="A21" i="11"/>
  <c r="A29" i="13" s="1"/>
  <c r="A22" i="11"/>
  <c r="A30" i="13" s="1"/>
  <c r="A23" i="11"/>
  <c r="A31" i="13" s="1"/>
  <c r="A24" i="11"/>
  <c r="A32" i="13" s="1"/>
  <c r="A25" i="11"/>
  <c r="A33" i="13" s="1"/>
  <c r="A26" i="11"/>
  <c r="A34" i="13" s="1"/>
  <c r="A27" i="11"/>
  <c r="A35" i="13" s="1"/>
  <c r="A28" i="11"/>
  <c r="A36" i="13" s="1"/>
  <c r="A29" i="11"/>
  <c r="A37" i="13" s="1"/>
  <c r="A3" i="11"/>
  <c r="A11" i="13" s="1"/>
  <c r="A125" i="12" l="1"/>
  <c r="A117" i="12"/>
  <c r="A85" i="12"/>
  <c r="A77" i="12"/>
  <c r="A69" i="12"/>
  <c r="A61" i="12"/>
  <c r="A53" i="12"/>
  <c r="A45" i="12"/>
  <c r="A29" i="12"/>
  <c r="A25" i="12"/>
  <c r="A23" i="12"/>
  <c r="A21" i="12"/>
  <c r="A31" i="12"/>
  <c r="A17" i="12"/>
  <c r="A37" i="12"/>
  <c r="A15" i="12"/>
  <c r="A33" i="12"/>
  <c r="A13" i="12"/>
  <c r="B31" i="12"/>
  <c r="B33" i="12"/>
  <c r="B58" i="12"/>
  <c r="B63" i="12"/>
  <c r="B81" i="12"/>
  <c r="B86" i="12"/>
  <c r="B87" i="12"/>
  <c r="B49" i="12"/>
  <c r="B73" i="12"/>
  <c r="B24" i="12"/>
  <c r="B34" i="12"/>
  <c r="B59" i="12"/>
  <c r="B82" i="12"/>
  <c r="B35" i="12"/>
  <c r="B60" i="12"/>
  <c r="B83" i="12"/>
  <c r="B30" i="12"/>
  <c r="B36" i="12"/>
  <c r="B61" i="12"/>
  <c r="B84" i="12"/>
  <c r="B29" i="12"/>
  <c r="B37" i="12"/>
  <c r="B62" i="12"/>
  <c r="B85" i="12"/>
  <c r="B56" i="12"/>
  <c r="B64" i="12"/>
  <c r="B32" i="12"/>
  <c r="B57" i="12"/>
  <c r="B88" i="12"/>
  <c r="B25" i="12"/>
  <c r="B50" i="12"/>
  <c r="B74" i="12"/>
  <c r="B26" i="12"/>
  <c r="B51" i="12"/>
  <c r="B75" i="12"/>
  <c r="B27" i="12"/>
  <c r="B52" i="12"/>
  <c r="B76" i="12"/>
  <c r="B20" i="12"/>
  <c r="B28" i="12"/>
  <c r="B53" i="12"/>
  <c r="B77" i="12"/>
  <c r="B21" i="12"/>
  <c r="B54" i="12"/>
  <c r="B78" i="12"/>
  <c r="B22" i="12"/>
  <c r="B47" i="12"/>
  <c r="B55" i="12"/>
  <c r="B79" i="12"/>
  <c r="B23" i="12"/>
  <c r="B48" i="12"/>
  <c r="B80" i="12"/>
  <c r="B17" i="12"/>
  <c r="B41" i="12"/>
  <c r="B65" i="12"/>
  <c r="B18" i="12"/>
  <c r="B42" i="12"/>
  <c r="B66" i="12"/>
  <c r="B11" i="12"/>
  <c r="B19" i="12"/>
  <c r="B43" i="12"/>
  <c r="B67" i="12"/>
  <c r="B12" i="12"/>
  <c r="B44" i="12"/>
  <c r="B68" i="12"/>
  <c r="B13" i="12"/>
  <c r="B45" i="12"/>
  <c r="B69" i="12"/>
  <c r="B14" i="12"/>
  <c r="B38" i="12"/>
  <c r="B46" i="12"/>
  <c r="B70" i="12"/>
  <c r="B15" i="12"/>
  <c r="B39" i="12"/>
  <c r="B71" i="12"/>
  <c r="B16" i="12"/>
  <c r="B40" i="12"/>
  <c r="B72" i="12"/>
  <c r="A124" i="12"/>
  <c r="A116" i="12"/>
  <c r="A123" i="12"/>
  <c r="A122" i="12"/>
  <c r="A129" i="12"/>
  <c r="A121" i="12"/>
  <c r="A128" i="12"/>
  <c r="A120" i="12"/>
  <c r="A127" i="12"/>
  <c r="A119" i="12"/>
  <c r="A126" i="12"/>
  <c r="A118" i="12"/>
  <c r="A108" i="12"/>
  <c r="A114" i="12"/>
  <c r="A106" i="12"/>
  <c r="A98" i="12"/>
  <c r="A90" i="12"/>
  <c r="A92" i="12"/>
  <c r="A113" i="12"/>
  <c r="A105" i="12"/>
  <c r="A97" i="12"/>
  <c r="A89" i="12"/>
  <c r="A112" i="12"/>
  <c r="A111" i="12"/>
  <c r="A103" i="12"/>
  <c r="A95" i="12"/>
  <c r="A96" i="12"/>
  <c r="A110" i="12"/>
  <c r="A102" i="12"/>
  <c r="A94" i="12"/>
  <c r="A104" i="12"/>
  <c r="A109" i="12"/>
  <c r="A101" i="12"/>
  <c r="A93" i="12"/>
  <c r="A100" i="12"/>
  <c r="A115" i="12"/>
  <c r="A107" i="12"/>
  <c r="A99" i="12"/>
  <c r="A91" i="12"/>
  <c r="A84" i="12"/>
  <c r="A76" i="12"/>
  <c r="A68" i="12"/>
  <c r="A83" i="12"/>
  <c r="A75" i="12"/>
  <c r="A67" i="12"/>
  <c r="A82" i="12"/>
  <c r="A74" i="12"/>
  <c r="A66" i="12"/>
  <c r="A81" i="12"/>
  <c r="A73" i="12"/>
  <c r="A65" i="12"/>
  <c r="A88" i="12"/>
  <c r="A80" i="12"/>
  <c r="A72" i="12"/>
  <c r="A87" i="12"/>
  <c r="A79" i="12"/>
  <c r="A71" i="12"/>
  <c r="A86" i="12"/>
  <c r="A78" i="12"/>
  <c r="A70" i="12"/>
  <c r="A60" i="12"/>
  <c r="A52" i="12"/>
  <c r="A44" i="12"/>
  <c r="A59" i="12"/>
  <c r="A51" i="12"/>
  <c r="A43" i="12"/>
  <c r="A58" i="12"/>
  <c r="A50" i="12"/>
  <c r="A42" i="12"/>
  <c r="A57" i="12"/>
  <c r="A49" i="12"/>
  <c r="A41" i="12"/>
  <c r="A64" i="12"/>
  <c r="A56" i="12"/>
  <c r="A48" i="12"/>
  <c r="A40" i="12"/>
  <c r="A63" i="12"/>
  <c r="A55" i="12"/>
  <c r="A47" i="12"/>
  <c r="A39" i="12"/>
  <c r="A62" i="12"/>
  <c r="A54" i="12"/>
  <c r="A46" i="12"/>
  <c r="A38" i="12"/>
  <c r="A36" i="12"/>
  <c r="A28" i="12"/>
  <c r="A20" i="12"/>
  <c r="A12" i="12"/>
  <c r="A35" i="12"/>
  <c r="A27" i="12"/>
  <c r="A19" i="12"/>
  <c r="A34" i="12"/>
  <c r="A26" i="12"/>
  <c r="A18" i="12"/>
  <c r="A11" i="12"/>
  <c r="A32" i="12"/>
  <c r="A24" i="12"/>
  <c r="A16" i="12"/>
  <c r="A30" i="12"/>
  <c r="A22" i="12"/>
  <c r="A14" i="12"/>
</calcChain>
</file>

<file path=xl/sharedStrings.xml><?xml version="1.0" encoding="utf-8"?>
<sst xmlns="http://schemas.openxmlformats.org/spreadsheetml/2006/main" count="166" uniqueCount="32">
  <si>
    <t>Date</t>
  </si>
  <si>
    <t>NC</t>
  </si>
  <si>
    <t>U</t>
  </si>
  <si>
    <t>Total</t>
  </si>
  <si>
    <t>Famille</t>
  </si>
  <si>
    <t>Sous Famille</t>
  </si>
  <si>
    <t>Référence article</t>
  </si>
  <si>
    <t>Description (Français)</t>
  </si>
  <si>
    <t>Description (English)</t>
  </si>
  <si>
    <t>PU</t>
  </si>
  <si>
    <t>3 m</t>
  </si>
  <si>
    <t>1 pcs</t>
  </si>
  <si>
    <t>0,45 m</t>
  </si>
  <si>
    <t>LISTE DES FAMILLES</t>
  </si>
  <si>
    <t>Sous famille</t>
  </si>
  <si>
    <t>BON DE SORTIE</t>
  </si>
  <si>
    <t>Référence</t>
  </si>
  <si>
    <t>Chantier</t>
  </si>
  <si>
    <t>Livraison</t>
  </si>
  <si>
    <t>Pos1</t>
  </si>
  <si>
    <t>Pos2</t>
  </si>
  <si>
    <t>Pos3</t>
  </si>
  <si>
    <t>BON D'ENTREE</t>
  </si>
  <si>
    <t>Stock</t>
  </si>
  <si>
    <t>A</t>
  </si>
  <si>
    <t>B</t>
  </si>
  <si>
    <t>C</t>
  </si>
  <si>
    <t>FA100</t>
  </si>
  <si>
    <t>FA200</t>
  </si>
  <si>
    <t>FA300</t>
  </si>
  <si>
    <t>FA400</t>
  </si>
  <si>
    <t>FA500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</si>
</sst>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26" x14ac:knownFonts="1">
    <font>
      <sz val="11"/>
      <color indexed="8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sz val="10"/>
      <name val="Arial"/>
      <family val="2"/>
    </font>
    <font>
      <sz val="10"/>
      <color indexed="8"/>
      <name val="Calibri Light"/>
      <family val="2"/>
      <scheme val="major"/>
    </font>
    <font>
      <b/>
      <sz val="10"/>
      <color indexed="8"/>
      <name val="Calibri Light"/>
      <family val="2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0" fontId="1" fillId="0" borderId="0"/>
    <xf numFmtId="0" fontId="23" fillId="0" borderId="0"/>
  </cellStyleXfs>
  <cellXfs count="53">
    <xf numFmtId="0" fontId="0" fillId="0" borderId="0" xfId="0"/>
    <xf numFmtId="0" fontId="21" fillId="34" borderId="11" xfId="43" applyFont="1" applyFill="1" applyBorder="1" applyAlignment="1">
      <alignment horizontal="center" vertical="center" wrapText="1"/>
    </xf>
    <xf numFmtId="49" fontId="21" fillId="34" borderId="11" xfId="43" applyNumberFormat="1" applyFont="1" applyFill="1" applyBorder="1" applyAlignment="1">
      <alignment horizontal="center" vertical="center" wrapText="1"/>
    </xf>
    <xf numFmtId="165" fontId="21" fillId="34" borderId="11" xfId="43" applyNumberFormat="1" applyFont="1" applyFill="1" applyBorder="1" applyAlignment="1">
      <alignment horizontal="center" vertical="center" wrapText="1"/>
    </xf>
    <xf numFmtId="0" fontId="21" fillId="0" borderId="0" xfId="43" applyFont="1" applyAlignment="1">
      <alignment vertical="center" wrapText="1"/>
    </xf>
    <xf numFmtId="0" fontId="21" fillId="0" borderId="0" xfId="43" applyFont="1" applyFill="1" applyBorder="1" applyAlignment="1">
      <alignment horizontal="left" vertical="center"/>
    </xf>
    <xf numFmtId="49" fontId="21" fillId="0" borderId="0" xfId="43" applyNumberFormat="1" applyFont="1" applyFill="1" applyBorder="1" applyAlignment="1">
      <alignment horizontal="right" vertical="center"/>
    </xf>
    <xf numFmtId="165" fontId="22" fillId="0" borderId="0" xfId="43" applyNumberFormat="1" applyFont="1" applyFill="1" applyBorder="1" applyAlignment="1">
      <alignment horizontal="right"/>
    </xf>
    <xf numFmtId="0" fontId="20" fillId="0" borderId="0" xfId="43" applyFont="1" applyAlignment="1">
      <alignment vertical="center"/>
    </xf>
    <xf numFmtId="0" fontId="20" fillId="0" borderId="0" xfId="43" applyFont="1" applyFill="1" applyBorder="1" applyAlignment="1">
      <alignment horizontal="left" vertical="center"/>
    </xf>
    <xf numFmtId="49" fontId="20" fillId="0" borderId="0" xfId="43" applyNumberFormat="1" applyFont="1" applyFill="1" applyBorder="1" applyAlignment="1">
      <alignment horizontal="right" vertical="center"/>
    </xf>
    <xf numFmtId="0" fontId="20" fillId="0" borderId="0" xfId="43" applyFont="1" applyFill="1" applyBorder="1" applyAlignment="1">
      <alignment horizontal="right"/>
    </xf>
    <xf numFmtId="0" fontId="20" fillId="0" borderId="0" xfId="43" applyFont="1" applyAlignment="1">
      <alignment vertical="center" wrapText="1"/>
    </xf>
    <xf numFmtId="0" fontId="20" fillId="0" borderId="0" xfId="43" applyFont="1" applyFill="1" applyAlignment="1">
      <alignment horizontal="left" vertical="center"/>
    </xf>
    <xf numFmtId="0" fontId="20" fillId="0" borderId="0" xfId="43" applyFont="1" applyAlignment="1">
      <alignment horizontal="left" vertical="center"/>
    </xf>
    <xf numFmtId="0" fontId="20" fillId="0" borderId="0" xfId="43" applyFont="1" applyAlignment="1">
      <alignment horizontal="right" vertical="center"/>
    </xf>
    <xf numFmtId="165" fontId="20" fillId="0" borderId="0" xfId="43" applyNumberFormat="1" applyFont="1" applyAlignment="1">
      <alignment horizontal="right" vertical="center"/>
    </xf>
    <xf numFmtId="0" fontId="21" fillId="34" borderId="0" xfId="43" applyFont="1" applyFill="1" applyBorder="1" applyAlignment="1">
      <alignment horizontal="center" vertical="center"/>
    </xf>
    <xf numFmtId="0" fontId="20" fillId="0" borderId="0" xfId="43" applyFont="1" applyFill="1" applyBorder="1" applyAlignment="1">
      <alignment vertical="center" wrapText="1"/>
    </xf>
    <xf numFmtId="0" fontId="21" fillId="0" borderId="0" xfId="43" applyFont="1" applyFill="1" applyAlignment="1">
      <alignment horizontal="left" vertical="center"/>
    </xf>
    <xf numFmtId="0" fontId="20" fillId="0" borderId="13" xfId="43" applyFont="1" applyBorder="1" applyAlignment="1">
      <alignment horizontal="left" vertical="center"/>
    </xf>
    <xf numFmtId="0" fontId="21" fillId="0" borderId="0" xfId="43" applyFont="1" applyAlignment="1">
      <alignment horizontal="left" vertical="center"/>
    </xf>
    <xf numFmtId="0" fontId="21" fillId="34" borderId="11" xfId="43" applyFont="1" applyFill="1" applyBorder="1" applyAlignment="1">
      <alignment horizontal="center" vertical="center" wrapText="1"/>
    </xf>
    <xf numFmtId="1" fontId="21" fillId="34" borderId="11" xfId="43" applyNumberFormat="1" applyFont="1" applyFill="1" applyBorder="1" applyAlignment="1">
      <alignment horizontal="center" vertical="center" wrapText="1"/>
    </xf>
    <xf numFmtId="1" fontId="20" fillId="0" borderId="0" xfId="43" applyNumberFormat="1" applyFont="1" applyAlignment="1">
      <alignment vertical="center"/>
    </xf>
    <xf numFmtId="0" fontId="24" fillId="0" borderId="0" xfId="0" applyFont="1"/>
    <xf numFmtId="0" fontId="24" fillId="0" borderId="0" xfId="0" applyFont="1" applyFill="1"/>
    <xf numFmtId="0" fontId="20" fillId="0" borderId="0" xfId="43" applyFont="1" applyFill="1" applyBorder="1" applyAlignment="1">
      <alignment horizontal="center" vertical="center"/>
    </xf>
    <xf numFmtId="1" fontId="20" fillId="0" borderId="0" xfId="43" applyNumberFormat="1" applyFont="1" applyFill="1" applyBorder="1" applyAlignment="1">
      <alignment horizontal="center" vertical="center"/>
    </xf>
    <xf numFmtId="0" fontId="20" fillId="0" borderId="0" xfId="43" applyFont="1" applyFill="1" applyBorder="1" applyAlignment="1">
      <alignment vertical="center"/>
    </xf>
    <xf numFmtId="0" fontId="20" fillId="0" borderId="0" xfId="43" applyFont="1" applyBorder="1" applyAlignment="1">
      <alignment horizontal="left" vertical="center"/>
    </xf>
    <xf numFmtId="0" fontId="20" fillId="0" borderId="0" xfId="43" applyFont="1" applyBorder="1" applyAlignment="1">
      <alignment vertical="center"/>
    </xf>
    <xf numFmtId="0" fontId="21" fillId="34" borderId="11" xfId="43" applyFont="1" applyFill="1" applyBorder="1" applyAlignment="1">
      <alignment horizontal="center" vertical="center"/>
    </xf>
    <xf numFmtId="0" fontId="24" fillId="0" borderId="0" xfId="0" applyFont="1" applyAlignment="1"/>
    <xf numFmtId="0" fontId="24" fillId="0" borderId="0" xfId="0" applyFont="1" applyAlignment="1">
      <alignment horizontal="right"/>
    </xf>
    <xf numFmtId="0" fontId="24" fillId="0" borderId="0" xfId="0" applyFont="1" applyAlignment="1">
      <alignment horizontal="center"/>
    </xf>
    <xf numFmtId="0" fontId="25" fillId="0" borderId="0" xfId="0" applyFont="1" applyFill="1"/>
    <xf numFmtId="0" fontId="25" fillId="0" borderId="0" xfId="0" applyFont="1"/>
    <xf numFmtId="0" fontId="21" fillId="34" borderId="11" xfId="43" applyFont="1" applyFill="1" applyBorder="1" applyAlignment="1">
      <alignment horizontal="center" vertical="center" wrapText="1"/>
    </xf>
    <xf numFmtId="0" fontId="21" fillId="0" borderId="0" xfId="43" applyFont="1" applyAlignment="1">
      <alignment horizontal="left" vertical="center"/>
    </xf>
    <xf numFmtId="0" fontId="21" fillId="34" borderId="11" xfId="43" applyFont="1" applyFill="1" applyBorder="1" applyAlignment="1">
      <alignment horizontal="center" vertical="center" wrapText="1"/>
    </xf>
    <xf numFmtId="0" fontId="21" fillId="34" borderId="0" xfId="43" applyFont="1" applyFill="1" applyBorder="1" applyAlignment="1">
      <alignment horizontal="center" vertical="center"/>
    </xf>
    <xf numFmtId="14" fontId="20" fillId="0" borderId="13" xfId="43" applyNumberFormat="1" applyFont="1" applyBorder="1" applyAlignment="1">
      <alignment horizontal="center" vertical="center"/>
    </xf>
    <xf numFmtId="14" fontId="20" fillId="0" borderId="0" xfId="43" applyNumberFormat="1" applyFont="1" applyBorder="1" applyAlignment="1">
      <alignment horizontal="center" vertical="center"/>
    </xf>
    <xf numFmtId="0" fontId="21" fillId="0" borderId="0" xfId="43" applyFont="1" applyAlignment="1">
      <alignment horizontal="left" vertical="center"/>
    </xf>
    <xf numFmtId="0" fontId="21" fillId="0" borderId="10" xfId="43" applyFont="1" applyBorder="1" applyAlignment="1">
      <alignment horizontal="left" vertical="center"/>
    </xf>
    <xf numFmtId="0" fontId="20" fillId="33" borderId="11" xfId="43" applyFont="1" applyFill="1" applyBorder="1" applyAlignment="1">
      <alignment horizontal="left" vertical="center" wrapText="1"/>
    </xf>
    <xf numFmtId="0" fontId="20" fillId="0" borderId="0" xfId="43" applyFont="1" applyBorder="1" applyAlignment="1">
      <alignment horizontal="left" vertical="center" wrapText="1"/>
    </xf>
    <xf numFmtId="0" fontId="21" fillId="33" borderId="12" xfId="43" applyFont="1" applyFill="1" applyBorder="1" applyAlignment="1">
      <alignment horizontal="left" vertical="center" wrapText="1"/>
    </xf>
    <xf numFmtId="0" fontId="20" fillId="0" borderId="0" xfId="43" applyFont="1" applyFill="1" applyBorder="1" applyAlignment="1">
      <alignment horizontal="left" vertical="center" wrapText="1"/>
    </xf>
    <xf numFmtId="1" fontId="21" fillId="0" borderId="0" xfId="43" applyNumberFormat="1" applyFont="1" applyFill="1" applyBorder="1" applyAlignment="1">
      <alignment horizontal="left" vertical="center"/>
    </xf>
    <xf numFmtId="1" fontId="20" fillId="0" borderId="0" xfId="43" applyNumberFormat="1" applyFont="1" applyFill="1" applyBorder="1" applyAlignment="1">
      <alignment horizontal="left"/>
    </xf>
    <xf numFmtId="1" fontId="20" fillId="0" borderId="0" xfId="43" applyNumberFormat="1" applyFont="1" applyAlignment="1">
      <alignment horizontal="left" vertic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2 2" xfId="44"/>
    <cellStyle name="Normal 3" xfId="43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1</xdr:row>
      <xdr:rowOff>76200</xdr:rowOff>
    </xdr:from>
    <xdr:to>
      <xdr:col>2</xdr:col>
      <xdr:colOff>352426</xdr:colOff>
      <xdr:row>7</xdr:row>
      <xdr:rowOff>68726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457200"/>
          <a:ext cx="1323976" cy="9069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1</xdr:row>
      <xdr:rowOff>76200</xdr:rowOff>
    </xdr:from>
    <xdr:to>
      <xdr:col>2</xdr:col>
      <xdr:colOff>352426</xdr:colOff>
      <xdr:row>7</xdr:row>
      <xdr:rowOff>68726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A190017-75D7-4A83-9619-626721FF2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457200"/>
          <a:ext cx="1323976" cy="9069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"/>
  <sheetViews>
    <sheetView workbookViewId="0">
      <selection activeCell="L21" sqref="L21"/>
    </sheetView>
  </sheetViews>
  <sheetFormatPr baseColWidth="10" defaultRowHeight="12" customHeight="1" x14ac:dyDescent="0.2"/>
  <cols>
    <col min="1" max="1" width="12.7109375" style="33" customWidth="1"/>
    <col min="2" max="2" width="8.7109375" style="25" customWidth="1"/>
    <col min="3" max="3" width="12.7109375" style="25" customWidth="1"/>
    <col min="4" max="5" width="16.7109375" style="25" customWidth="1"/>
    <col min="6" max="9" width="6.7109375" style="25" customWidth="1"/>
    <col min="10" max="10" width="5.7109375" style="37" customWidth="1"/>
    <col min="11" max="16384" width="11.42578125" style="25"/>
  </cols>
  <sheetData>
    <row r="1" spans="1:10" ht="30" customHeight="1" x14ac:dyDescent="0.2">
      <c r="A1" s="41" t="s">
        <v>15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s="26" customFormat="1" ht="12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36"/>
    </row>
    <row r="3" spans="1:10" ht="12" customHeight="1" x14ac:dyDescent="0.2">
      <c r="A3" s="13"/>
      <c r="B3" s="9"/>
      <c r="C3" s="14"/>
      <c r="D3" s="14"/>
      <c r="E3" s="14"/>
      <c r="F3" s="15"/>
      <c r="G3" s="24"/>
      <c r="H3" s="8"/>
      <c r="I3" s="8"/>
    </row>
    <row r="4" spans="1:10" ht="12" customHeight="1" x14ac:dyDescent="0.2">
      <c r="A4" s="9"/>
      <c r="B4" s="29"/>
      <c r="C4" s="29"/>
      <c r="D4" s="19" t="s">
        <v>17</v>
      </c>
      <c r="E4" s="20" t="s">
        <v>1</v>
      </c>
      <c r="G4" s="44" t="s">
        <v>0</v>
      </c>
      <c r="H4" s="45"/>
      <c r="I4" s="42">
        <f ca="1">TODAY()</f>
        <v>42754</v>
      </c>
      <c r="J4" s="43"/>
    </row>
    <row r="5" spans="1:10" ht="12" customHeight="1" x14ac:dyDescent="0.2">
      <c r="A5" s="9"/>
      <c r="B5" s="9"/>
      <c r="C5" s="30"/>
      <c r="D5" s="21"/>
      <c r="E5" s="14"/>
      <c r="G5" s="21"/>
      <c r="I5" s="8"/>
    </row>
    <row r="6" spans="1:10" ht="12" customHeight="1" x14ac:dyDescent="0.2">
      <c r="A6" s="9"/>
      <c r="B6" s="31"/>
      <c r="C6" s="31"/>
      <c r="D6" s="19" t="s">
        <v>16</v>
      </c>
      <c r="E6" s="20"/>
      <c r="G6" s="44" t="s">
        <v>18</v>
      </c>
      <c r="H6" s="45"/>
      <c r="I6" s="42">
        <v>42753</v>
      </c>
      <c r="J6" s="43"/>
    </row>
    <row r="7" spans="1:10" ht="12" customHeight="1" x14ac:dyDescent="0.2">
      <c r="A7" s="13"/>
      <c r="B7" s="9"/>
      <c r="C7" s="14"/>
      <c r="D7" s="14"/>
      <c r="E7" s="14"/>
      <c r="F7" s="15"/>
      <c r="G7" s="24"/>
      <c r="H7" s="8"/>
      <c r="I7" s="8"/>
    </row>
    <row r="8" spans="1:10" ht="12" customHeight="1" x14ac:dyDescent="0.2">
      <c r="A8" s="13"/>
      <c r="B8" s="9"/>
      <c r="C8" s="14"/>
      <c r="D8" s="14"/>
      <c r="E8" s="14"/>
      <c r="F8" s="15"/>
      <c r="G8" s="24"/>
      <c r="H8" s="8"/>
      <c r="I8" s="8"/>
    </row>
    <row r="9" spans="1:10" ht="30" customHeight="1" x14ac:dyDescent="0.2">
      <c r="A9" s="32" t="s">
        <v>4</v>
      </c>
      <c r="B9" s="22" t="s">
        <v>5</v>
      </c>
      <c r="C9" s="22" t="s">
        <v>6</v>
      </c>
      <c r="D9" s="40" t="s">
        <v>7</v>
      </c>
      <c r="E9" s="40"/>
      <c r="F9" s="2" t="s">
        <v>2</v>
      </c>
      <c r="G9" s="23" t="s">
        <v>19</v>
      </c>
      <c r="H9" s="2" t="s">
        <v>20</v>
      </c>
      <c r="I9" s="2" t="s">
        <v>21</v>
      </c>
      <c r="J9" s="2" t="s">
        <v>3</v>
      </c>
    </row>
    <row r="11" spans="1:10" ht="12" customHeight="1" x14ac:dyDescent="0.2">
      <c r="A11" s="9" t="str">
        <f>IF(Produits!A3="","",Produits!A3)</f>
        <v>FA100</v>
      </c>
      <c r="B11" s="25" t="str">
        <f>IF(Produits!B3="","",Produits!B3)</f>
        <v>A</v>
      </c>
      <c r="C11" s="25">
        <f>IF(Produits!C3="","",Produits!C3)</f>
        <v>1001</v>
      </c>
      <c r="D11" s="25" t="str">
        <f>IF(Produits!D3="","",Produits!D3)</f>
        <v>1001A</v>
      </c>
      <c r="F11" s="34" t="str">
        <f>IF(Produits!F3="","",Produits!F3)</f>
        <v>3 m</v>
      </c>
      <c r="G11" s="35"/>
      <c r="H11" s="35"/>
      <c r="I11" s="35"/>
      <c r="J11" s="37" t="str">
        <f t="shared" ref="J11:J75" si="0">IF(G11="","",SUM(G11:I11))</f>
        <v/>
      </c>
    </row>
    <row r="12" spans="1:10" ht="12" customHeight="1" x14ac:dyDescent="0.2">
      <c r="A12" s="9" t="str">
        <f>IF(Produits!A4="","",Produits!A4)</f>
        <v>FA100</v>
      </c>
      <c r="B12" s="25" t="str">
        <f>IF(Produits!B4="","",Produits!B4)</f>
        <v>A</v>
      </c>
      <c r="C12" s="25">
        <f>IF(Produits!C4="","",Produits!C4)</f>
        <v>1002</v>
      </c>
      <c r="D12" s="25" t="str">
        <f>IF(Produits!D4="","",Produits!D4)</f>
        <v>1002A</v>
      </c>
      <c r="F12" s="34" t="str">
        <f>IF(Produits!F4="","",Produits!F4)</f>
        <v>1 pcs</v>
      </c>
      <c r="G12" s="35"/>
      <c r="H12" s="35"/>
      <c r="I12" s="35"/>
      <c r="J12" s="37" t="str">
        <f t="shared" si="0"/>
        <v/>
      </c>
    </row>
    <row r="13" spans="1:10" ht="12" customHeight="1" x14ac:dyDescent="0.2">
      <c r="A13" s="9" t="str">
        <f>IF(Produits!A5="","",Produits!A5)</f>
        <v>FA100</v>
      </c>
      <c r="B13" s="25" t="str">
        <f>IF(Produits!B5="","",Produits!B5)</f>
        <v>A</v>
      </c>
      <c r="C13" s="25">
        <f>IF(Produits!C5="","",Produits!C5)</f>
        <v>1003</v>
      </c>
      <c r="D13" s="25" t="str">
        <f>IF(Produits!D5="","",Produits!D5)</f>
        <v>1003A</v>
      </c>
      <c r="F13" s="34" t="str">
        <f>IF(Produits!F5="","",Produits!F5)</f>
        <v>1 pcs</v>
      </c>
      <c r="G13" s="35"/>
      <c r="H13" s="35"/>
      <c r="I13" s="35"/>
      <c r="J13" s="37" t="str">
        <f t="shared" si="0"/>
        <v/>
      </c>
    </row>
    <row r="14" spans="1:10" ht="12" customHeight="1" x14ac:dyDescent="0.2">
      <c r="A14" s="9" t="str">
        <f>IF(Produits!A6="","",Produits!A6)</f>
        <v>FA100</v>
      </c>
      <c r="B14" s="25" t="str">
        <f>IF(Produits!B6="","",Produits!B6)</f>
        <v>A</v>
      </c>
      <c r="C14" s="25">
        <f>IF(Produits!C6="","",Produits!C6)</f>
        <v>1004</v>
      </c>
      <c r="D14" s="25" t="str">
        <f>IF(Produits!D6="","",Produits!D6)</f>
        <v>1004A</v>
      </c>
      <c r="F14" s="34" t="str">
        <f>IF(Produits!F6="","",Produits!F6)</f>
        <v>1 pcs</v>
      </c>
      <c r="G14" s="35"/>
      <c r="H14" s="35"/>
      <c r="I14" s="35"/>
      <c r="J14" s="37" t="str">
        <f t="shared" si="0"/>
        <v/>
      </c>
    </row>
    <row r="15" spans="1:10" ht="12" customHeight="1" x14ac:dyDescent="0.2">
      <c r="A15" s="9" t="str">
        <f>IF(Produits!A7="","",Produits!A7)</f>
        <v>FA100</v>
      </c>
      <c r="B15" s="25" t="str">
        <f>IF(Produits!B7="","",Produits!B7)</f>
        <v>A</v>
      </c>
      <c r="C15" s="25">
        <f>IF(Produits!C7="","",Produits!C7)</f>
        <v>1005</v>
      </c>
      <c r="D15" s="25" t="str">
        <f>IF(Produits!D7="","",Produits!D7)</f>
        <v>1005A</v>
      </c>
      <c r="F15" s="34" t="str">
        <f>IF(Produits!F7="","",Produits!F7)</f>
        <v>1 pcs</v>
      </c>
      <c r="G15" s="35"/>
      <c r="H15" s="35"/>
      <c r="I15" s="35"/>
      <c r="J15" s="37" t="str">
        <f t="shared" si="0"/>
        <v/>
      </c>
    </row>
    <row r="16" spans="1:10" ht="12" customHeight="1" x14ac:dyDescent="0.2">
      <c r="A16" s="9" t="str">
        <f>IF(Produits!A8="","",Produits!A8)</f>
        <v>FA100</v>
      </c>
      <c r="B16" s="25" t="str">
        <f>IF(Produits!B8="","",Produits!B8)</f>
        <v>A</v>
      </c>
      <c r="C16" s="25">
        <f>IF(Produits!C8="","",Produits!C8)</f>
        <v>1006</v>
      </c>
      <c r="D16" s="25" t="str">
        <f>IF(Produits!D8="","",Produits!D8)</f>
        <v>1006A</v>
      </c>
      <c r="F16" s="34" t="str">
        <f>IF(Produits!F8="","",Produits!F8)</f>
        <v>1 pcs</v>
      </c>
      <c r="G16" s="35"/>
      <c r="H16" s="35"/>
      <c r="I16" s="35"/>
      <c r="J16" s="37" t="str">
        <f t="shared" si="0"/>
        <v/>
      </c>
    </row>
    <row r="17" spans="1:10" ht="12" customHeight="1" x14ac:dyDescent="0.2">
      <c r="A17" s="9" t="str">
        <f>IF(Produits!A9="","",Produits!A9)</f>
        <v>FA100</v>
      </c>
      <c r="B17" s="25" t="str">
        <f>IF(Produits!B9="","",Produits!B9)</f>
        <v>A</v>
      </c>
      <c r="C17" s="25">
        <f>IF(Produits!C9="","",Produits!C9)</f>
        <v>1007</v>
      </c>
      <c r="D17" s="25" t="str">
        <f>IF(Produits!D9="","",Produits!D9)</f>
        <v>1007A</v>
      </c>
      <c r="F17" s="34" t="str">
        <f>IF(Produits!F9="","",Produits!F9)</f>
        <v>1 pcs</v>
      </c>
      <c r="G17" s="35"/>
      <c r="H17" s="35"/>
      <c r="I17" s="35"/>
      <c r="J17" s="37" t="str">
        <f t="shared" si="0"/>
        <v/>
      </c>
    </row>
    <row r="18" spans="1:10" ht="12" customHeight="1" x14ac:dyDescent="0.2">
      <c r="A18" s="9" t="str">
        <f>IF(Produits!A10="","",Produits!A10)</f>
        <v>FA100</v>
      </c>
      <c r="B18" s="25" t="str">
        <f>IF(Produits!B10="","",Produits!B10)</f>
        <v>A</v>
      </c>
      <c r="C18" s="25">
        <f>IF(Produits!C10="","",Produits!C10)</f>
        <v>1008</v>
      </c>
      <c r="D18" s="25" t="str">
        <f>IF(Produits!D10="","",Produits!D10)</f>
        <v>1008A</v>
      </c>
      <c r="F18" s="34" t="str">
        <f>IF(Produits!F10="","",Produits!F10)</f>
        <v>1 pcs</v>
      </c>
      <c r="G18" s="35"/>
      <c r="H18" s="35"/>
      <c r="I18" s="35"/>
      <c r="J18" s="37" t="str">
        <f t="shared" si="0"/>
        <v/>
      </c>
    </row>
    <row r="19" spans="1:10" ht="12" customHeight="1" x14ac:dyDescent="0.2">
      <c r="A19" s="9" t="str">
        <f>IF(Produits!A11="","",Produits!A11)</f>
        <v>FA100</v>
      </c>
      <c r="B19" s="25" t="str">
        <f>IF(Produits!B11="","",Produits!B11)</f>
        <v>A</v>
      </c>
      <c r="C19" s="25">
        <f>IF(Produits!C11="","",Produits!C11)</f>
        <v>1009</v>
      </c>
      <c r="D19" s="25" t="str">
        <f>IF(Produits!D11="","",Produits!D11)</f>
        <v>1009A</v>
      </c>
      <c r="F19" s="34" t="str">
        <f>IF(Produits!F11="","",Produits!F11)</f>
        <v>1 pcs</v>
      </c>
      <c r="G19" s="35"/>
      <c r="H19" s="35"/>
      <c r="I19" s="35"/>
      <c r="J19" s="37" t="str">
        <f t="shared" si="0"/>
        <v/>
      </c>
    </row>
    <row r="20" spans="1:10" ht="12" customHeight="1" x14ac:dyDescent="0.2">
      <c r="A20" s="9" t="str">
        <f>IF(Produits!A12="","",Produits!A12)</f>
        <v>FA100</v>
      </c>
      <c r="B20" s="25" t="str">
        <f>IF(Produits!B12="","",Produits!B12)</f>
        <v>B</v>
      </c>
      <c r="C20" s="25">
        <f>IF(Produits!C12="","",Produits!C12)</f>
        <v>1010</v>
      </c>
      <c r="D20" s="25" t="str">
        <f>IF(Produits!D12="","",Produits!D12)</f>
        <v>1010A</v>
      </c>
      <c r="F20" s="34" t="str">
        <f>IF(Produits!F12="","",Produits!F12)</f>
        <v>3 m</v>
      </c>
      <c r="G20" s="35"/>
      <c r="H20" s="35"/>
      <c r="I20" s="35"/>
      <c r="J20" s="37" t="str">
        <f t="shared" si="0"/>
        <v/>
      </c>
    </row>
    <row r="21" spans="1:10" ht="12" customHeight="1" x14ac:dyDescent="0.2">
      <c r="A21" s="9" t="str">
        <f>IF(Produits!A13="","",Produits!A13)</f>
        <v>FA100</v>
      </c>
      <c r="B21" s="25" t="str">
        <f>IF(Produits!B13="","",Produits!B13)</f>
        <v>B</v>
      </c>
      <c r="C21" s="25">
        <f>IF(Produits!C13="","",Produits!C13)</f>
        <v>1011</v>
      </c>
      <c r="D21" s="25" t="str">
        <f>IF(Produits!D13="","",Produits!D13)</f>
        <v>1011A</v>
      </c>
      <c r="F21" s="34" t="str">
        <f>IF(Produits!F13="","",Produits!F13)</f>
        <v>1 pcs</v>
      </c>
      <c r="G21" s="35"/>
      <c r="H21" s="35"/>
      <c r="I21" s="35"/>
      <c r="J21" s="37" t="str">
        <f t="shared" si="0"/>
        <v/>
      </c>
    </row>
    <row r="22" spans="1:10" ht="12" customHeight="1" x14ac:dyDescent="0.2">
      <c r="A22" s="9" t="str">
        <f>IF(Produits!A14="","",Produits!A14)</f>
        <v>FA100</v>
      </c>
      <c r="B22" s="25" t="str">
        <f>IF(Produits!B14="","",Produits!B14)</f>
        <v>B</v>
      </c>
      <c r="C22" s="25">
        <f>IF(Produits!C14="","",Produits!C14)</f>
        <v>1012</v>
      </c>
      <c r="D22" s="25" t="str">
        <f>IF(Produits!D14="","",Produits!D14)</f>
        <v>1012A</v>
      </c>
      <c r="F22" s="34" t="str">
        <f>IF(Produits!F14="","",Produits!F14)</f>
        <v>1 pcs</v>
      </c>
      <c r="G22" s="35"/>
      <c r="H22" s="35"/>
      <c r="I22" s="35"/>
      <c r="J22" s="37" t="str">
        <f t="shared" si="0"/>
        <v/>
      </c>
    </row>
    <row r="23" spans="1:10" ht="12" customHeight="1" x14ac:dyDescent="0.2">
      <c r="A23" s="9" t="str">
        <f>IF(Produits!A15="","",Produits!A15)</f>
        <v>FA100</v>
      </c>
      <c r="B23" s="25" t="str">
        <f>IF(Produits!B15="","",Produits!B15)</f>
        <v>B</v>
      </c>
      <c r="C23" s="25">
        <f>IF(Produits!C15="","",Produits!C15)</f>
        <v>1013</v>
      </c>
      <c r="D23" s="25" t="str">
        <f>IF(Produits!D15="","",Produits!D15)</f>
        <v>1013A</v>
      </c>
      <c r="F23" s="34" t="str">
        <f>IF(Produits!F15="","",Produits!F15)</f>
        <v>1 pcs</v>
      </c>
      <c r="G23" s="35"/>
      <c r="H23" s="35"/>
      <c r="I23" s="35"/>
      <c r="J23" s="37" t="str">
        <f t="shared" si="0"/>
        <v/>
      </c>
    </row>
    <row r="24" spans="1:10" ht="12" customHeight="1" x14ac:dyDescent="0.2">
      <c r="A24" s="9" t="str">
        <f>IF(Produits!A16="","",Produits!A16)</f>
        <v>FA100</v>
      </c>
      <c r="B24" s="25" t="str">
        <f>IF(Produits!B16="","",Produits!B16)</f>
        <v>B</v>
      </c>
      <c r="C24" s="25">
        <f>IF(Produits!C16="","",Produits!C16)</f>
        <v>1014</v>
      </c>
      <c r="D24" s="25" t="str">
        <f>IF(Produits!D16="","",Produits!D16)</f>
        <v>1014A</v>
      </c>
      <c r="F24" s="34" t="str">
        <f>IF(Produits!F16="","",Produits!F16)</f>
        <v>1 pcs</v>
      </c>
      <c r="G24" s="35"/>
      <c r="H24" s="35"/>
      <c r="I24" s="35"/>
      <c r="J24" s="37" t="str">
        <f t="shared" si="0"/>
        <v/>
      </c>
    </row>
    <row r="25" spans="1:10" ht="12" customHeight="1" x14ac:dyDescent="0.2">
      <c r="A25" s="9" t="str">
        <f>IF(Produits!A17="","",Produits!A17)</f>
        <v>FA100</v>
      </c>
      <c r="B25" s="25" t="str">
        <f>IF(Produits!B17="","",Produits!B17)</f>
        <v>B</v>
      </c>
      <c r="C25" s="25">
        <f>IF(Produits!C17="","",Produits!C17)</f>
        <v>1015</v>
      </c>
      <c r="D25" s="25" t="str">
        <f>IF(Produits!D17="","",Produits!D17)</f>
        <v>1015A</v>
      </c>
      <c r="F25" s="34" t="str">
        <f>IF(Produits!F17="","",Produits!F17)</f>
        <v>1 pcs</v>
      </c>
      <c r="G25" s="35"/>
      <c r="H25" s="35"/>
      <c r="I25" s="35"/>
      <c r="J25" s="37" t="str">
        <f t="shared" si="0"/>
        <v/>
      </c>
    </row>
    <row r="26" spans="1:10" ht="12" customHeight="1" x14ac:dyDescent="0.2">
      <c r="A26" s="9" t="str">
        <f>IF(Produits!A18="","",Produits!A18)</f>
        <v>FA100</v>
      </c>
      <c r="B26" s="25" t="str">
        <f>IF(Produits!B18="","",Produits!B18)</f>
        <v>B</v>
      </c>
      <c r="C26" s="25">
        <f>IF(Produits!C18="","",Produits!C18)</f>
        <v>1016</v>
      </c>
      <c r="D26" s="25" t="str">
        <f>IF(Produits!D18="","",Produits!D18)</f>
        <v>1016A</v>
      </c>
      <c r="F26" s="34" t="str">
        <f>IF(Produits!F18="","",Produits!F18)</f>
        <v>1 pcs</v>
      </c>
      <c r="G26" s="35"/>
      <c r="H26" s="35"/>
      <c r="I26" s="35"/>
      <c r="J26" s="37" t="str">
        <f t="shared" si="0"/>
        <v/>
      </c>
    </row>
    <row r="27" spans="1:10" ht="12" customHeight="1" x14ac:dyDescent="0.2">
      <c r="A27" s="9" t="str">
        <f>IF(Produits!A19="","",Produits!A19)</f>
        <v>FA100</v>
      </c>
      <c r="B27" s="25" t="str">
        <f>IF(Produits!B19="","",Produits!B19)</f>
        <v>B</v>
      </c>
      <c r="C27" s="25">
        <f>IF(Produits!C19="","",Produits!C19)</f>
        <v>1017</v>
      </c>
      <c r="D27" s="25" t="str">
        <f>IF(Produits!D19="","",Produits!D19)</f>
        <v>1017A</v>
      </c>
      <c r="F27" s="34" t="str">
        <f>IF(Produits!F19="","",Produits!F19)</f>
        <v>1 pcs</v>
      </c>
      <c r="G27" s="35"/>
      <c r="H27" s="35"/>
      <c r="I27" s="35"/>
      <c r="J27" s="37" t="str">
        <f t="shared" si="0"/>
        <v/>
      </c>
    </row>
    <row r="28" spans="1:10" ht="12" customHeight="1" x14ac:dyDescent="0.2">
      <c r="A28" s="9" t="str">
        <f>IF(Produits!A20="","",Produits!A20)</f>
        <v>FA100</v>
      </c>
      <c r="B28" s="25" t="str">
        <f>IF(Produits!B20="","",Produits!B20)</f>
        <v>B</v>
      </c>
      <c r="C28" s="25">
        <f>IF(Produits!C20="","",Produits!C20)</f>
        <v>1018</v>
      </c>
      <c r="D28" s="25" t="str">
        <f>IF(Produits!D20="","",Produits!D20)</f>
        <v>1018A</v>
      </c>
      <c r="F28" s="34" t="str">
        <f>IF(Produits!F20="","",Produits!F20)</f>
        <v>1 pcs</v>
      </c>
      <c r="G28" s="35"/>
      <c r="H28" s="35"/>
      <c r="I28" s="35"/>
      <c r="J28" s="37" t="str">
        <f t="shared" si="0"/>
        <v/>
      </c>
    </row>
    <row r="29" spans="1:10" ht="12" customHeight="1" x14ac:dyDescent="0.2">
      <c r="A29" s="9" t="str">
        <f>IF(Produits!A21="","",Produits!A21)</f>
        <v>FA100</v>
      </c>
      <c r="B29" s="25" t="str">
        <f>IF(Produits!B21="","",Produits!B21)</f>
        <v>C</v>
      </c>
      <c r="C29" s="25">
        <f>IF(Produits!C21="","",Produits!C21)</f>
        <v>1019</v>
      </c>
      <c r="D29" s="25" t="str">
        <f>IF(Produits!D21="","",Produits!D21)</f>
        <v>1019A</v>
      </c>
      <c r="F29" s="34" t="str">
        <f>IF(Produits!F21="","",Produits!F21)</f>
        <v>3 m</v>
      </c>
      <c r="G29" s="35"/>
      <c r="H29" s="35"/>
      <c r="I29" s="35"/>
      <c r="J29" s="37" t="str">
        <f t="shared" si="0"/>
        <v/>
      </c>
    </row>
    <row r="30" spans="1:10" ht="12" customHeight="1" x14ac:dyDescent="0.2">
      <c r="A30" s="9" t="str">
        <f>IF(Produits!A22="","",Produits!A22)</f>
        <v>FA100</v>
      </c>
      <c r="B30" s="25" t="str">
        <f>IF(Produits!B22="","",Produits!B22)</f>
        <v>C</v>
      </c>
      <c r="C30" s="25">
        <f>IF(Produits!C22="","",Produits!C22)</f>
        <v>1020</v>
      </c>
      <c r="D30" s="25" t="str">
        <f>IF(Produits!D22="","",Produits!D22)</f>
        <v>1020A</v>
      </c>
      <c r="F30" s="34" t="str">
        <f>IF(Produits!F22="","",Produits!F22)</f>
        <v>1 pcs</v>
      </c>
      <c r="G30" s="35"/>
      <c r="H30" s="35"/>
      <c r="I30" s="35"/>
      <c r="J30" s="37" t="str">
        <f t="shared" si="0"/>
        <v/>
      </c>
    </row>
    <row r="31" spans="1:10" ht="12" customHeight="1" x14ac:dyDescent="0.2">
      <c r="A31" s="9" t="str">
        <f>IF(Produits!A23="","",Produits!A23)</f>
        <v>FA100</v>
      </c>
      <c r="B31" s="25" t="str">
        <f>IF(Produits!B23="","",Produits!B23)</f>
        <v>C</v>
      </c>
      <c r="C31" s="25">
        <f>IF(Produits!C23="","",Produits!C23)</f>
        <v>1021</v>
      </c>
      <c r="D31" s="25" t="str">
        <f>IF(Produits!D23="","",Produits!D23)</f>
        <v>1021A</v>
      </c>
      <c r="F31" s="34" t="str">
        <f>IF(Produits!F23="","",Produits!F23)</f>
        <v>1 pcs</v>
      </c>
      <c r="G31" s="35"/>
      <c r="H31" s="35"/>
      <c r="I31" s="35"/>
      <c r="J31" s="37" t="str">
        <f t="shared" si="0"/>
        <v/>
      </c>
    </row>
    <row r="32" spans="1:10" ht="12" customHeight="1" x14ac:dyDescent="0.2">
      <c r="A32" s="9" t="str">
        <f>IF(Produits!A24="","",Produits!A24)</f>
        <v>FA100</v>
      </c>
      <c r="B32" s="25" t="str">
        <f>IF(Produits!B24="","",Produits!B24)</f>
        <v>C</v>
      </c>
      <c r="C32" s="25">
        <f>IF(Produits!C24="","",Produits!C24)</f>
        <v>1022</v>
      </c>
      <c r="D32" s="25" t="str">
        <f>IF(Produits!D24="","",Produits!D24)</f>
        <v>1022A</v>
      </c>
      <c r="F32" s="34" t="str">
        <f>IF(Produits!F24="","",Produits!F24)</f>
        <v>1 pcs</v>
      </c>
      <c r="G32" s="35"/>
      <c r="H32" s="35"/>
      <c r="I32" s="35"/>
      <c r="J32" s="37" t="str">
        <f t="shared" si="0"/>
        <v/>
      </c>
    </row>
    <row r="33" spans="1:10" ht="12" customHeight="1" x14ac:dyDescent="0.2">
      <c r="A33" s="9" t="str">
        <f>IF(Produits!A25="","",Produits!A25)</f>
        <v>FA100</v>
      </c>
      <c r="B33" s="25" t="str">
        <f>IF(Produits!B25="","",Produits!B25)</f>
        <v>C</v>
      </c>
      <c r="C33" s="25">
        <f>IF(Produits!C25="","",Produits!C25)</f>
        <v>1023</v>
      </c>
      <c r="D33" s="25" t="str">
        <f>IF(Produits!D25="","",Produits!D25)</f>
        <v>1023A</v>
      </c>
      <c r="F33" s="34" t="str">
        <f>IF(Produits!F25="","",Produits!F25)</f>
        <v>1 pcs</v>
      </c>
      <c r="G33" s="35"/>
      <c r="H33" s="35"/>
      <c r="I33" s="35"/>
      <c r="J33" s="37" t="str">
        <f t="shared" si="0"/>
        <v/>
      </c>
    </row>
    <row r="34" spans="1:10" ht="12" customHeight="1" x14ac:dyDescent="0.2">
      <c r="A34" s="9" t="str">
        <f>IF(Produits!A26="","",Produits!A26)</f>
        <v>FA100</v>
      </c>
      <c r="B34" s="25" t="str">
        <f>IF(Produits!B26="","",Produits!B26)</f>
        <v>C</v>
      </c>
      <c r="C34" s="25">
        <f>IF(Produits!C26="","",Produits!C26)</f>
        <v>1024</v>
      </c>
      <c r="D34" s="25" t="str">
        <f>IF(Produits!D26="","",Produits!D26)</f>
        <v>1024A</v>
      </c>
      <c r="F34" s="34" t="str">
        <f>IF(Produits!F26="","",Produits!F26)</f>
        <v>1 pcs</v>
      </c>
      <c r="G34" s="35"/>
      <c r="H34" s="35"/>
      <c r="I34" s="35"/>
      <c r="J34" s="37" t="str">
        <f t="shared" si="0"/>
        <v/>
      </c>
    </row>
    <row r="35" spans="1:10" ht="12" customHeight="1" x14ac:dyDescent="0.2">
      <c r="A35" s="9" t="str">
        <f>IF(Produits!A27="","",Produits!A27)</f>
        <v>FA100</v>
      </c>
      <c r="B35" s="25" t="str">
        <f>IF(Produits!B27="","",Produits!B27)</f>
        <v>C</v>
      </c>
      <c r="C35" s="25">
        <f>IF(Produits!C27="","",Produits!C27)</f>
        <v>1025</v>
      </c>
      <c r="D35" s="25" t="str">
        <f>IF(Produits!D27="","",Produits!D27)</f>
        <v>1025A</v>
      </c>
      <c r="F35" s="34" t="str">
        <f>IF(Produits!F27="","",Produits!F27)</f>
        <v>1 pcs</v>
      </c>
      <c r="G35" s="35"/>
      <c r="H35" s="35"/>
      <c r="I35" s="35"/>
      <c r="J35" s="37" t="str">
        <f t="shared" si="0"/>
        <v/>
      </c>
    </row>
    <row r="36" spans="1:10" ht="12" customHeight="1" x14ac:dyDescent="0.2">
      <c r="A36" s="9" t="str">
        <f>IF(Produits!A28="","",Produits!A28)</f>
        <v>FA100</v>
      </c>
      <c r="B36" s="25" t="str">
        <f>IF(Produits!B28="","",Produits!B28)</f>
        <v>C</v>
      </c>
      <c r="C36" s="25">
        <f>IF(Produits!C28="","",Produits!C28)</f>
        <v>1026</v>
      </c>
      <c r="D36" s="25" t="str">
        <f>IF(Produits!D28="","",Produits!D28)</f>
        <v>1026A</v>
      </c>
      <c r="F36" s="34" t="str">
        <f>IF(Produits!F28="","",Produits!F28)</f>
        <v>1 pcs</v>
      </c>
      <c r="G36" s="35"/>
      <c r="H36" s="35"/>
      <c r="I36" s="35"/>
      <c r="J36" s="37" t="str">
        <f t="shared" si="0"/>
        <v/>
      </c>
    </row>
    <row r="37" spans="1:10" ht="12" customHeight="1" x14ac:dyDescent="0.2">
      <c r="A37" s="9" t="str">
        <f>IF(Produits!A29="","",Produits!A29)</f>
        <v>FA100</v>
      </c>
      <c r="B37" s="25" t="str">
        <f>IF(Produits!B29="","",Produits!B29)</f>
        <v>C</v>
      </c>
      <c r="C37" s="25">
        <f>IF(Produits!C29="","",Produits!C29)</f>
        <v>1027</v>
      </c>
      <c r="D37" s="25" t="str">
        <f>IF(Produits!D29="","",Produits!D29)</f>
        <v>1027A</v>
      </c>
      <c r="F37" s="34" t="str">
        <f>IF(Produits!F29="","",Produits!F29)</f>
        <v>1 pcs</v>
      </c>
      <c r="G37" s="35"/>
      <c r="H37" s="35"/>
      <c r="I37" s="35"/>
      <c r="J37" s="37" t="str">
        <f t="shared" si="0"/>
        <v/>
      </c>
    </row>
    <row r="38" spans="1:10" ht="12" customHeight="1" x14ac:dyDescent="0.2">
      <c r="A38" s="9" t="str">
        <f>IF(Produits!A30="","",Produits!A30)</f>
        <v>FA200</v>
      </c>
      <c r="B38" s="25" t="str">
        <f>IF(Produits!B30="","",Produits!B30)</f>
        <v>A</v>
      </c>
      <c r="C38" s="25">
        <f>IF(Produits!C30="","",Produits!C30)</f>
        <v>2001</v>
      </c>
      <c r="D38" s="25" t="str">
        <f>IF(Produits!D30="","",Produits!D30)</f>
        <v>2001A</v>
      </c>
      <c r="F38" s="34" t="str">
        <f>IF(Produits!F30="","",Produits!F30)</f>
        <v>3 m</v>
      </c>
      <c r="G38" s="35"/>
      <c r="H38" s="35"/>
      <c r="I38" s="35"/>
      <c r="J38" s="37" t="str">
        <f t="shared" si="0"/>
        <v/>
      </c>
    </row>
    <row r="39" spans="1:10" ht="12" customHeight="1" x14ac:dyDescent="0.2">
      <c r="A39" s="9" t="str">
        <f>IF(Produits!A31="","",Produits!A31)</f>
        <v>FA200</v>
      </c>
      <c r="B39" s="25" t="str">
        <f>IF(Produits!B31="","",Produits!B31)</f>
        <v>A</v>
      </c>
      <c r="C39" s="25">
        <f>IF(Produits!C31="","",Produits!C31)</f>
        <v>2002</v>
      </c>
      <c r="D39" s="25" t="str">
        <f>IF(Produits!D31="","",Produits!D31)</f>
        <v>2002A</v>
      </c>
      <c r="F39" s="34" t="str">
        <f>IF(Produits!F31="","",Produits!F31)</f>
        <v>1 pcs</v>
      </c>
      <c r="G39" s="35"/>
      <c r="H39" s="35"/>
      <c r="I39" s="35"/>
      <c r="J39" s="37" t="str">
        <f t="shared" si="0"/>
        <v/>
      </c>
    </row>
    <row r="40" spans="1:10" ht="12" customHeight="1" x14ac:dyDescent="0.2">
      <c r="A40" s="9" t="str">
        <f>IF(Produits!A32="","",Produits!A32)</f>
        <v>FA200</v>
      </c>
      <c r="B40" s="25" t="str">
        <f>IF(Produits!B32="","",Produits!B32)</f>
        <v>A</v>
      </c>
      <c r="C40" s="25">
        <f>IF(Produits!C32="","",Produits!C32)</f>
        <v>2003</v>
      </c>
      <c r="D40" s="25" t="str">
        <f>IF(Produits!D32="","",Produits!D32)</f>
        <v>2003A</v>
      </c>
      <c r="F40" s="34" t="str">
        <f>IF(Produits!F32="","",Produits!F32)</f>
        <v>1 pcs</v>
      </c>
      <c r="G40" s="35"/>
      <c r="H40" s="35"/>
      <c r="I40" s="35"/>
      <c r="J40" s="37" t="str">
        <f t="shared" si="0"/>
        <v/>
      </c>
    </row>
    <row r="41" spans="1:10" ht="12" customHeight="1" x14ac:dyDescent="0.2">
      <c r="A41" s="9" t="str">
        <f>IF(Produits!A33="","",Produits!A33)</f>
        <v>FA200</v>
      </c>
      <c r="B41" s="25" t="str">
        <f>IF(Produits!B33="","",Produits!B33)</f>
        <v>A</v>
      </c>
      <c r="C41" s="25">
        <f>IF(Produits!C33="","",Produits!C33)</f>
        <v>2004</v>
      </c>
      <c r="D41" s="25" t="str">
        <f>IF(Produits!D33="","",Produits!D33)</f>
        <v>2004A</v>
      </c>
      <c r="F41" s="34" t="str">
        <f>IF(Produits!F33="","",Produits!F33)</f>
        <v>1 pcs</v>
      </c>
      <c r="G41" s="35"/>
      <c r="H41" s="35"/>
      <c r="I41" s="35"/>
      <c r="J41" s="37" t="str">
        <f t="shared" si="0"/>
        <v/>
      </c>
    </row>
    <row r="42" spans="1:10" ht="12" customHeight="1" x14ac:dyDescent="0.2">
      <c r="A42" s="9" t="str">
        <f>IF(Produits!A34="","",Produits!A34)</f>
        <v>FA200</v>
      </c>
      <c r="B42" s="25" t="str">
        <f>IF(Produits!B34="","",Produits!B34)</f>
        <v>A</v>
      </c>
      <c r="C42" s="25">
        <f>IF(Produits!C34="","",Produits!C34)</f>
        <v>2005</v>
      </c>
      <c r="D42" s="25" t="str">
        <f>IF(Produits!D34="","",Produits!D34)</f>
        <v>2005A</v>
      </c>
      <c r="F42" s="34" t="str">
        <f>IF(Produits!F34="","",Produits!F34)</f>
        <v>1 pcs</v>
      </c>
      <c r="G42" s="35"/>
      <c r="H42" s="35"/>
      <c r="I42" s="35"/>
      <c r="J42" s="37" t="str">
        <f t="shared" si="0"/>
        <v/>
      </c>
    </row>
    <row r="43" spans="1:10" ht="12" customHeight="1" x14ac:dyDescent="0.2">
      <c r="A43" s="9" t="str">
        <f>IF(Produits!A35="","",Produits!A35)</f>
        <v>FA200</v>
      </c>
      <c r="B43" s="25" t="str">
        <f>IF(Produits!B35="","",Produits!B35)</f>
        <v>A</v>
      </c>
      <c r="C43" s="25">
        <f>IF(Produits!C35="","",Produits!C35)</f>
        <v>2006</v>
      </c>
      <c r="D43" s="25" t="str">
        <f>IF(Produits!D35="","",Produits!D35)</f>
        <v>2006A</v>
      </c>
      <c r="F43" s="34" t="str">
        <f>IF(Produits!F35="","",Produits!F35)</f>
        <v>1 pcs</v>
      </c>
      <c r="G43" s="35"/>
      <c r="H43" s="35"/>
      <c r="I43" s="35"/>
      <c r="J43" s="37" t="str">
        <f t="shared" si="0"/>
        <v/>
      </c>
    </row>
    <row r="44" spans="1:10" ht="12" customHeight="1" x14ac:dyDescent="0.2">
      <c r="A44" s="9" t="str">
        <f>IF(Produits!A36="","",Produits!A36)</f>
        <v>FA200</v>
      </c>
      <c r="B44" s="25" t="str">
        <f>IF(Produits!B36="","",Produits!B36)</f>
        <v>A</v>
      </c>
      <c r="C44" s="25">
        <f>IF(Produits!C36="","",Produits!C36)</f>
        <v>2007</v>
      </c>
      <c r="D44" s="25" t="str">
        <f>IF(Produits!D36="","",Produits!D36)</f>
        <v>2007A</v>
      </c>
      <c r="F44" s="34" t="str">
        <f>IF(Produits!F36="","",Produits!F36)</f>
        <v>1 pcs</v>
      </c>
      <c r="G44" s="35"/>
      <c r="H44" s="35"/>
      <c r="I44" s="35"/>
      <c r="J44" s="37" t="str">
        <f t="shared" si="0"/>
        <v/>
      </c>
    </row>
    <row r="45" spans="1:10" ht="12" customHeight="1" x14ac:dyDescent="0.2">
      <c r="A45" s="9" t="str">
        <f>IF(Produits!A37="","",Produits!A37)</f>
        <v>FA200</v>
      </c>
      <c r="B45" s="25" t="str">
        <f>IF(Produits!B37="","",Produits!B37)</f>
        <v>A</v>
      </c>
      <c r="C45" s="25">
        <f>IF(Produits!C37="","",Produits!C37)</f>
        <v>2008</v>
      </c>
      <c r="D45" s="25" t="str">
        <f>IF(Produits!D37="","",Produits!D37)</f>
        <v>2008A</v>
      </c>
      <c r="F45" s="34" t="str">
        <f>IF(Produits!F37="","",Produits!F37)</f>
        <v>1 pcs</v>
      </c>
      <c r="G45" s="35"/>
      <c r="H45" s="35"/>
      <c r="I45" s="35"/>
      <c r="J45" s="37" t="str">
        <f t="shared" si="0"/>
        <v/>
      </c>
    </row>
    <row r="46" spans="1:10" ht="12" customHeight="1" x14ac:dyDescent="0.2">
      <c r="A46" s="9" t="str">
        <f>IF(Produits!A38="","",Produits!A38)</f>
        <v>FA200</v>
      </c>
      <c r="B46" s="25" t="str">
        <f>IF(Produits!B38="","",Produits!B38)</f>
        <v>A</v>
      </c>
      <c r="C46" s="25">
        <f>IF(Produits!C38="","",Produits!C38)</f>
        <v>2009</v>
      </c>
      <c r="D46" s="25" t="str">
        <f>IF(Produits!D38="","",Produits!D38)</f>
        <v>2009A</v>
      </c>
      <c r="F46" s="34" t="str">
        <f>IF(Produits!F38="","",Produits!F38)</f>
        <v>1 pcs</v>
      </c>
      <c r="G46" s="35"/>
      <c r="H46" s="35"/>
      <c r="I46" s="35"/>
      <c r="J46" s="37" t="str">
        <f t="shared" si="0"/>
        <v/>
      </c>
    </row>
    <row r="47" spans="1:10" ht="12" customHeight="1" x14ac:dyDescent="0.2">
      <c r="A47" s="9" t="str">
        <f>IF(Produits!A39="","",Produits!A39)</f>
        <v>FA200</v>
      </c>
      <c r="B47" s="25" t="str">
        <f>IF(Produits!B39="","",Produits!B39)</f>
        <v>B</v>
      </c>
      <c r="C47" s="25">
        <f>IF(Produits!C39="","",Produits!C39)</f>
        <v>2010</v>
      </c>
      <c r="D47" s="25" t="str">
        <f>IF(Produits!D39="","",Produits!D39)</f>
        <v>2010A</v>
      </c>
      <c r="F47" s="34" t="str">
        <f>IF(Produits!F39="","",Produits!F39)</f>
        <v>3 m</v>
      </c>
      <c r="G47" s="35"/>
      <c r="H47" s="35"/>
      <c r="I47" s="35"/>
      <c r="J47" s="37" t="str">
        <f t="shared" si="0"/>
        <v/>
      </c>
    </row>
    <row r="48" spans="1:10" ht="12" customHeight="1" x14ac:dyDescent="0.2">
      <c r="A48" s="9" t="str">
        <f>IF(Produits!A40="","",Produits!A40)</f>
        <v>FA200</v>
      </c>
      <c r="B48" s="25" t="str">
        <f>IF(Produits!B40="","",Produits!B40)</f>
        <v>B</v>
      </c>
      <c r="C48" s="25">
        <f>IF(Produits!C40="","",Produits!C40)</f>
        <v>2011</v>
      </c>
      <c r="D48" s="25" t="str">
        <f>IF(Produits!D40="","",Produits!D40)</f>
        <v>2011A</v>
      </c>
      <c r="F48" s="34" t="str">
        <f>IF(Produits!F40="","",Produits!F40)</f>
        <v>1 pcs</v>
      </c>
      <c r="G48" s="35"/>
      <c r="H48" s="35"/>
      <c r="I48" s="35"/>
      <c r="J48" s="37" t="str">
        <f t="shared" si="0"/>
        <v/>
      </c>
    </row>
    <row r="49" spans="1:10" ht="12" customHeight="1" x14ac:dyDescent="0.2">
      <c r="A49" s="9" t="str">
        <f>IF(Produits!A41="","",Produits!A41)</f>
        <v>FA200</v>
      </c>
      <c r="B49" s="25" t="str">
        <f>IF(Produits!B41="","",Produits!B41)</f>
        <v>B</v>
      </c>
      <c r="C49" s="25">
        <f>IF(Produits!C41="","",Produits!C41)</f>
        <v>2012</v>
      </c>
      <c r="D49" s="25" t="str">
        <f>IF(Produits!D41="","",Produits!D41)</f>
        <v>2012A</v>
      </c>
      <c r="F49" s="34" t="str">
        <f>IF(Produits!F41="","",Produits!F41)</f>
        <v>1 pcs</v>
      </c>
      <c r="G49" s="35"/>
      <c r="H49" s="35"/>
      <c r="I49" s="35"/>
      <c r="J49" s="37" t="str">
        <f t="shared" si="0"/>
        <v/>
      </c>
    </row>
    <row r="50" spans="1:10" ht="12" customHeight="1" x14ac:dyDescent="0.2">
      <c r="A50" s="9" t="str">
        <f>IF(Produits!A42="","",Produits!A42)</f>
        <v>FA200</v>
      </c>
      <c r="B50" s="25" t="str">
        <f>IF(Produits!B42="","",Produits!B42)</f>
        <v>B</v>
      </c>
      <c r="C50" s="25">
        <f>IF(Produits!C42="","",Produits!C42)</f>
        <v>2013</v>
      </c>
      <c r="D50" s="25" t="str">
        <f>IF(Produits!D42="","",Produits!D42)</f>
        <v>2013A</v>
      </c>
      <c r="F50" s="34" t="str">
        <f>IF(Produits!F42="","",Produits!F42)</f>
        <v>1 pcs</v>
      </c>
      <c r="G50" s="35"/>
      <c r="H50" s="35"/>
      <c r="I50" s="35"/>
      <c r="J50" s="37" t="str">
        <f t="shared" si="0"/>
        <v/>
      </c>
    </row>
    <row r="51" spans="1:10" ht="12" customHeight="1" x14ac:dyDescent="0.2">
      <c r="A51" s="9" t="str">
        <f>IF(Produits!A43="","",Produits!A43)</f>
        <v>FA200</v>
      </c>
      <c r="B51" s="25" t="str">
        <f>IF(Produits!B43="","",Produits!B43)</f>
        <v>B</v>
      </c>
      <c r="C51" s="25">
        <f>IF(Produits!C43="","",Produits!C43)</f>
        <v>2014</v>
      </c>
      <c r="D51" s="25" t="str">
        <f>IF(Produits!D43="","",Produits!D43)</f>
        <v>2014A</v>
      </c>
      <c r="F51" s="34" t="str">
        <f>IF(Produits!F43="","",Produits!F43)</f>
        <v>1 pcs</v>
      </c>
      <c r="G51" s="35"/>
      <c r="H51" s="35"/>
      <c r="I51" s="35"/>
      <c r="J51" s="37" t="str">
        <f t="shared" si="0"/>
        <v/>
      </c>
    </row>
    <row r="52" spans="1:10" ht="12" customHeight="1" x14ac:dyDescent="0.2">
      <c r="A52" s="9" t="str">
        <f>IF(Produits!A44="","",Produits!A44)</f>
        <v>FA200</v>
      </c>
      <c r="B52" s="25" t="str">
        <f>IF(Produits!B44="","",Produits!B44)</f>
        <v>B</v>
      </c>
      <c r="C52" s="25">
        <f>IF(Produits!C44="","",Produits!C44)</f>
        <v>2015</v>
      </c>
      <c r="D52" s="25" t="str">
        <f>IF(Produits!D44="","",Produits!D44)</f>
        <v>2015A</v>
      </c>
      <c r="F52" s="34" t="str">
        <f>IF(Produits!F44="","",Produits!F44)</f>
        <v>1 pcs</v>
      </c>
      <c r="G52" s="35"/>
      <c r="H52" s="35"/>
      <c r="I52" s="35"/>
      <c r="J52" s="37" t="str">
        <f t="shared" si="0"/>
        <v/>
      </c>
    </row>
    <row r="53" spans="1:10" ht="12" customHeight="1" x14ac:dyDescent="0.2">
      <c r="A53" s="9" t="str">
        <f>IF(Produits!A45="","",Produits!A45)</f>
        <v>FA200</v>
      </c>
      <c r="B53" s="25" t="str">
        <f>IF(Produits!B45="","",Produits!B45)</f>
        <v>B</v>
      </c>
      <c r="C53" s="25">
        <f>IF(Produits!C45="","",Produits!C45)</f>
        <v>2016</v>
      </c>
      <c r="D53" s="25" t="str">
        <f>IF(Produits!D45="","",Produits!D45)</f>
        <v>2016A</v>
      </c>
      <c r="F53" s="34" t="str">
        <f>IF(Produits!F45="","",Produits!F45)</f>
        <v>1 pcs</v>
      </c>
      <c r="G53" s="35"/>
      <c r="H53" s="35"/>
      <c r="I53" s="35"/>
      <c r="J53" s="37" t="str">
        <f t="shared" si="0"/>
        <v/>
      </c>
    </row>
    <row r="54" spans="1:10" ht="12" customHeight="1" x14ac:dyDescent="0.2">
      <c r="A54" s="9" t="str">
        <f>IF(Produits!A46="","",Produits!A46)</f>
        <v>FA200</v>
      </c>
      <c r="B54" s="25" t="str">
        <f>IF(Produits!B46="","",Produits!B46)</f>
        <v>B</v>
      </c>
      <c r="C54" s="25">
        <f>IF(Produits!C46="","",Produits!C46)</f>
        <v>2017</v>
      </c>
      <c r="D54" s="25" t="str">
        <f>IF(Produits!D46="","",Produits!D46)</f>
        <v>2017A</v>
      </c>
      <c r="F54" s="34" t="str">
        <f>IF(Produits!F46="","",Produits!F46)</f>
        <v>1 pcs</v>
      </c>
      <c r="G54" s="35"/>
      <c r="H54" s="35"/>
      <c r="I54" s="35"/>
      <c r="J54" s="37" t="str">
        <f t="shared" si="0"/>
        <v/>
      </c>
    </row>
    <row r="55" spans="1:10" ht="12" customHeight="1" x14ac:dyDescent="0.2">
      <c r="A55" s="9" t="str">
        <f>IF(Produits!A47="","",Produits!A47)</f>
        <v>FA200</v>
      </c>
      <c r="B55" s="25" t="str">
        <f>IF(Produits!B47="","",Produits!B47)</f>
        <v>B</v>
      </c>
      <c r="C55" s="25">
        <f>IF(Produits!C47="","",Produits!C47)</f>
        <v>2018</v>
      </c>
      <c r="D55" s="25" t="str">
        <f>IF(Produits!D47="","",Produits!D47)</f>
        <v>2018A</v>
      </c>
      <c r="F55" s="34" t="str">
        <f>IF(Produits!F47="","",Produits!F47)</f>
        <v>1 pcs</v>
      </c>
      <c r="G55" s="35"/>
      <c r="H55" s="35"/>
      <c r="I55" s="35"/>
      <c r="J55" s="37" t="str">
        <f t="shared" si="0"/>
        <v/>
      </c>
    </row>
    <row r="56" spans="1:10" ht="12" customHeight="1" x14ac:dyDescent="0.2">
      <c r="A56" s="9" t="str">
        <f>IF(Produits!A48="","",Produits!A48)</f>
        <v>FA200</v>
      </c>
      <c r="B56" s="25" t="str">
        <f>IF(Produits!B48="","",Produits!B48)</f>
        <v>C</v>
      </c>
      <c r="C56" s="25">
        <f>IF(Produits!C48="","",Produits!C48)</f>
        <v>2019</v>
      </c>
      <c r="D56" s="25" t="str">
        <f>IF(Produits!D48="","",Produits!D48)</f>
        <v>2019A</v>
      </c>
      <c r="F56" s="34" t="str">
        <f>IF(Produits!F48="","",Produits!F48)</f>
        <v>3 m</v>
      </c>
      <c r="G56" s="35"/>
      <c r="H56" s="35"/>
      <c r="I56" s="35"/>
      <c r="J56" s="37" t="str">
        <f t="shared" si="0"/>
        <v/>
      </c>
    </row>
    <row r="57" spans="1:10" ht="12" customHeight="1" x14ac:dyDescent="0.2">
      <c r="A57" s="9" t="str">
        <f>IF(Produits!A49="","",Produits!A49)</f>
        <v>FA200</v>
      </c>
      <c r="B57" s="25" t="str">
        <f>IF(Produits!B49="","",Produits!B49)</f>
        <v>C</v>
      </c>
      <c r="C57" s="25">
        <f>IF(Produits!C49="","",Produits!C49)</f>
        <v>2020</v>
      </c>
      <c r="D57" s="25" t="str">
        <f>IF(Produits!D49="","",Produits!D49)</f>
        <v>2020A</v>
      </c>
      <c r="F57" s="34" t="str">
        <f>IF(Produits!F49="","",Produits!F49)</f>
        <v>1 pcs</v>
      </c>
      <c r="G57" s="35"/>
      <c r="H57" s="35"/>
      <c r="I57" s="35"/>
      <c r="J57" s="37" t="str">
        <f t="shared" si="0"/>
        <v/>
      </c>
    </row>
    <row r="58" spans="1:10" ht="12" customHeight="1" x14ac:dyDescent="0.2">
      <c r="A58" s="9" t="str">
        <f>IF(Produits!A50="","",Produits!A50)</f>
        <v>FA200</v>
      </c>
      <c r="B58" s="25" t="str">
        <f>IF(Produits!B50="","",Produits!B50)</f>
        <v>C</v>
      </c>
      <c r="C58" s="25">
        <f>IF(Produits!C50="","",Produits!C50)</f>
        <v>2021</v>
      </c>
      <c r="D58" s="25" t="str">
        <f>IF(Produits!D50="","",Produits!D50)</f>
        <v>2021A</v>
      </c>
      <c r="F58" s="34" t="str">
        <f>IF(Produits!F50="","",Produits!F50)</f>
        <v>1 pcs</v>
      </c>
      <c r="G58" s="35"/>
      <c r="H58" s="35"/>
      <c r="I58" s="35"/>
      <c r="J58" s="37" t="str">
        <f t="shared" si="0"/>
        <v/>
      </c>
    </row>
    <row r="59" spans="1:10" ht="12" customHeight="1" x14ac:dyDescent="0.2">
      <c r="A59" s="9" t="str">
        <f>IF(Produits!A51="","",Produits!A51)</f>
        <v>FA200</v>
      </c>
      <c r="B59" s="25" t="str">
        <f>IF(Produits!B51="","",Produits!B51)</f>
        <v>C</v>
      </c>
      <c r="C59" s="25">
        <f>IF(Produits!C51="","",Produits!C51)</f>
        <v>2022</v>
      </c>
      <c r="D59" s="25" t="str">
        <f>IF(Produits!D51="","",Produits!D51)</f>
        <v>2022A</v>
      </c>
      <c r="F59" s="34" t="str">
        <f>IF(Produits!F51="","",Produits!F51)</f>
        <v>1 pcs</v>
      </c>
      <c r="G59" s="35"/>
      <c r="H59" s="35"/>
      <c r="I59" s="35"/>
      <c r="J59" s="37" t="str">
        <f t="shared" si="0"/>
        <v/>
      </c>
    </row>
    <row r="60" spans="1:10" ht="12" customHeight="1" x14ac:dyDescent="0.2">
      <c r="A60" s="9" t="str">
        <f>IF(Produits!A52="","",Produits!A52)</f>
        <v>FA200</v>
      </c>
      <c r="B60" s="25" t="str">
        <f>IF(Produits!B52="","",Produits!B52)</f>
        <v>C</v>
      </c>
      <c r="C60" s="25">
        <f>IF(Produits!C52="","",Produits!C52)</f>
        <v>2023</v>
      </c>
      <c r="D60" s="25" t="str">
        <f>IF(Produits!D52="","",Produits!D52)</f>
        <v>2023A</v>
      </c>
      <c r="F60" s="34" t="str">
        <f>IF(Produits!F52="","",Produits!F52)</f>
        <v>1 pcs</v>
      </c>
      <c r="G60" s="35"/>
      <c r="H60" s="35"/>
      <c r="I60" s="35"/>
      <c r="J60" s="37" t="str">
        <f t="shared" si="0"/>
        <v/>
      </c>
    </row>
    <row r="61" spans="1:10" ht="12" customHeight="1" x14ac:dyDescent="0.2">
      <c r="A61" s="9" t="str">
        <f>IF(Produits!A53="","",Produits!A53)</f>
        <v>FA200</v>
      </c>
      <c r="B61" s="25" t="str">
        <f>IF(Produits!B53="","",Produits!B53)</f>
        <v>C</v>
      </c>
      <c r="C61" s="25">
        <f>IF(Produits!C53="","",Produits!C53)</f>
        <v>2024</v>
      </c>
      <c r="D61" s="25" t="str">
        <f>IF(Produits!D53="","",Produits!D53)</f>
        <v>2024A</v>
      </c>
      <c r="F61" s="34" t="str">
        <f>IF(Produits!F53="","",Produits!F53)</f>
        <v>1 pcs</v>
      </c>
      <c r="G61" s="35"/>
      <c r="H61" s="35"/>
      <c r="I61" s="35"/>
      <c r="J61" s="37" t="str">
        <f t="shared" si="0"/>
        <v/>
      </c>
    </row>
    <row r="62" spans="1:10" ht="12" customHeight="1" x14ac:dyDescent="0.2">
      <c r="A62" s="9" t="str">
        <f>IF(Produits!A54="","",Produits!A54)</f>
        <v>FA200</v>
      </c>
      <c r="B62" s="25" t="str">
        <f>IF(Produits!B54="","",Produits!B54)</f>
        <v>C</v>
      </c>
      <c r="C62" s="25">
        <f>IF(Produits!C54="","",Produits!C54)</f>
        <v>2025</v>
      </c>
      <c r="D62" s="25" t="str">
        <f>IF(Produits!D54="","",Produits!D54)</f>
        <v>2025A</v>
      </c>
      <c r="F62" s="34" t="str">
        <f>IF(Produits!F54="","",Produits!F54)</f>
        <v>1 pcs</v>
      </c>
      <c r="G62" s="35"/>
      <c r="H62" s="35"/>
      <c r="I62" s="35"/>
      <c r="J62" s="37" t="str">
        <f t="shared" si="0"/>
        <v/>
      </c>
    </row>
    <row r="63" spans="1:10" ht="12" customHeight="1" x14ac:dyDescent="0.2">
      <c r="A63" s="9" t="str">
        <f>IF(Produits!A55="","",Produits!A55)</f>
        <v>FA200</v>
      </c>
      <c r="B63" s="25" t="str">
        <f>IF(Produits!B55="","",Produits!B55)</f>
        <v>C</v>
      </c>
      <c r="C63" s="25">
        <f>IF(Produits!C55="","",Produits!C55)</f>
        <v>2026</v>
      </c>
      <c r="D63" s="25" t="str">
        <f>IF(Produits!D55="","",Produits!D55)</f>
        <v>2026A</v>
      </c>
      <c r="F63" s="34" t="str">
        <f>IF(Produits!F55="","",Produits!F55)</f>
        <v>1 pcs</v>
      </c>
      <c r="G63" s="35"/>
      <c r="H63" s="35"/>
      <c r="I63" s="35"/>
      <c r="J63" s="37" t="str">
        <f t="shared" si="0"/>
        <v/>
      </c>
    </row>
    <row r="64" spans="1:10" ht="12" customHeight="1" x14ac:dyDescent="0.2">
      <c r="A64" s="9" t="str">
        <f>IF(Produits!A56="","",Produits!A56)</f>
        <v>FA200</v>
      </c>
      <c r="B64" s="25" t="str">
        <f>IF(Produits!B56="","",Produits!B56)</f>
        <v>C</v>
      </c>
      <c r="C64" s="25">
        <f>IF(Produits!C56="","",Produits!C56)</f>
        <v>2027</v>
      </c>
      <c r="D64" s="25" t="str">
        <f>IF(Produits!D56="","",Produits!D56)</f>
        <v>2027A</v>
      </c>
      <c r="F64" s="34" t="str">
        <f>IF(Produits!F56="","",Produits!F56)</f>
        <v>1 pcs</v>
      </c>
      <c r="G64" s="35"/>
      <c r="H64" s="35"/>
      <c r="I64" s="35"/>
      <c r="J64" s="37" t="str">
        <f t="shared" si="0"/>
        <v/>
      </c>
    </row>
    <row r="65" spans="1:10" ht="12" customHeight="1" x14ac:dyDescent="0.2">
      <c r="A65" s="9" t="str">
        <f>IF(Produits!A57="","",Produits!A57)</f>
        <v>FA300</v>
      </c>
      <c r="B65" s="25" t="str">
        <f>IF(Produits!B57="","",Produits!B57)</f>
        <v>A</v>
      </c>
      <c r="C65" s="25">
        <f>IF(Produits!C57="","",Produits!C57)</f>
        <v>3001</v>
      </c>
      <c r="D65" s="25" t="str">
        <f>IF(Produits!D57="","",Produits!D57)</f>
        <v>3001A</v>
      </c>
      <c r="F65" s="34" t="str">
        <f>IF(Produits!F57="","",Produits!F57)</f>
        <v>3 m</v>
      </c>
      <c r="G65" s="35"/>
      <c r="H65" s="35"/>
      <c r="I65" s="35"/>
      <c r="J65" s="37" t="str">
        <f t="shared" si="0"/>
        <v/>
      </c>
    </row>
    <row r="66" spans="1:10" ht="12" customHeight="1" x14ac:dyDescent="0.2">
      <c r="A66" s="9" t="str">
        <f>IF(Produits!A58="","",Produits!A58)</f>
        <v>FA300</v>
      </c>
      <c r="B66" s="25" t="str">
        <f>IF(Produits!B58="","",Produits!B58)</f>
        <v>A</v>
      </c>
      <c r="C66" s="25">
        <f>IF(Produits!C58="","",Produits!C58)</f>
        <v>3002</v>
      </c>
      <c r="D66" s="25" t="str">
        <f>IF(Produits!D58="","",Produits!D58)</f>
        <v>3002A</v>
      </c>
      <c r="F66" s="34" t="str">
        <f>IF(Produits!F58="","",Produits!F58)</f>
        <v>1 pcs</v>
      </c>
      <c r="G66" s="35"/>
      <c r="H66" s="35"/>
      <c r="I66" s="35"/>
      <c r="J66" s="37" t="str">
        <f t="shared" si="0"/>
        <v/>
      </c>
    </row>
    <row r="67" spans="1:10" ht="12" customHeight="1" x14ac:dyDescent="0.2">
      <c r="A67" s="9" t="str">
        <f>IF(Produits!A59="","",Produits!A59)</f>
        <v>FA300</v>
      </c>
      <c r="B67" s="25" t="str">
        <f>IF(Produits!B59="","",Produits!B59)</f>
        <v>A</v>
      </c>
      <c r="C67" s="25">
        <f>IF(Produits!C59="","",Produits!C59)</f>
        <v>3003</v>
      </c>
      <c r="D67" s="25" t="str">
        <f>IF(Produits!D59="","",Produits!D59)</f>
        <v>3003A</v>
      </c>
      <c r="F67" s="34" t="str">
        <f>IF(Produits!F59="","",Produits!F59)</f>
        <v>1 pcs</v>
      </c>
      <c r="G67" s="35"/>
      <c r="H67" s="35"/>
      <c r="I67" s="35"/>
      <c r="J67" s="37" t="str">
        <f t="shared" si="0"/>
        <v/>
      </c>
    </row>
    <row r="68" spans="1:10" ht="12" customHeight="1" x14ac:dyDescent="0.2">
      <c r="A68" s="9" t="str">
        <f>IF(Produits!A60="","",Produits!A60)</f>
        <v>FA300</v>
      </c>
      <c r="B68" s="25" t="str">
        <f>IF(Produits!B60="","",Produits!B60)</f>
        <v>A</v>
      </c>
      <c r="C68" s="25">
        <f>IF(Produits!C60="","",Produits!C60)</f>
        <v>3004</v>
      </c>
      <c r="D68" s="25" t="str">
        <f>IF(Produits!D60="","",Produits!D60)</f>
        <v>3004A</v>
      </c>
      <c r="F68" s="34" t="str">
        <f>IF(Produits!F60="","",Produits!F60)</f>
        <v>1 pcs</v>
      </c>
      <c r="G68" s="35"/>
      <c r="H68" s="35"/>
      <c r="I68" s="35"/>
      <c r="J68" s="37" t="str">
        <f t="shared" si="0"/>
        <v/>
      </c>
    </row>
    <row r="69" spans="1:10" ht="12" customHeight="1" x14ac:dyDescent="0.2">
      <c r="A69" s="9" t="str">
        <f>IF(Produits!A61="","",Produits!A61)</f>
        <v>FA300</v>
      </c>
      <c r="B69" s="25" t="str">
        <f>IF(Produits!B61="","",Produits!B61)</f>
        <v>A</v>
      </c>
      <c r="C69" s="25">
        <f>IF(Produits!C61="","",Produits!C61)</f>
        <v>3005</v>
      </c>
      <c r="D69" s="25" t="str">
        <f>IF(Produits!D61="","",Produits!D61)</f>
        <v>3005A</v>
      </c>
      <c r="F69" s="34" t="str">
        <f>IF(Produits!F61="","",Produits!F61)</f>
        <v>1 pcs</v>
      </c>
      <c r="G69" s="35"/>
      <c r="H69" s="35"/>
      <c r="I69" s="35"/>
      <c r="J69" s="37" t="str">
        <f t="shared" si="0"/>
        <v/>
      </c>
    </row>
    <row r="70" spans="1:10" ht="12" customHeight="1" x14ac:dyDescent="0.2">
      <c r="A70" s="9" t="str">
        <f>IF(Produits!A62="","",Produits!A62)</f>
        <v>FA300</v>
      </c>
      <c r="B70" s="25" t="str">
        <f>IF(Produits!B62="","",Produits!B62)</f>
        <v>A</v>
      </c>
      <c r="C70" s="25">
        <f>IF(Produits!C62="","",Produits!C62)</f>
        <v>3006</v>
      </c>
      <c r="D70" s="25" t="str">
        <f>IF(Produits!D62="","",Produits!D62)</f>
        <v>3006A</v>
      </c>
      <c r="F70" s="34" t="str">
        <f>IF(Produits!F62="","",Produits!F62)</f>
        <v>1 pcs</v>
      </c>
      <c r="G70" s="35"/>
      <c r="H70" s="35"/>
      <c r="I70" s="35"/>
      <c r="J70" s="37" t="str">
        <f t="shared" si="0"/>
        <v/>
      </c>
    </row>
    <row r="71" spans="1:10" ht="12" customHeight="1" x14ac:dyDescent="0.2">
      <c r="A71" s="9" t="str">
        <f>IF(Produits!A63="","",Produits!A63)</f>
        <v>FA300</v>
      </c>
      <c r="B71" s="25" t="str">
        <f>IF(Produits!B63="","",Produits!B63)</f>
        <v>A</v>
      </c>
      <c r="C71" s="25">
        <f>IF(Produits!C63="","",Produits!C63)</f>
        <v>3007</v>
      </c>
      <c r="D71" s="25" t="str">
        <f>IF(Produits!D63="","",Produits!D63)</f>
        <v>3007A</v>
      </c>
      <c r="F71" s="34" t="str">
        <f>IF(Produits!F63="","",Produits!F63)</f>
        <v>1 pcs</v>
      </c>
      <c r="G71" s="35"/>
      <c r="H71" s="35"/>
      <c r="I71" s="35"/>
      <c r="J71" s="37" t="str">
        <f t="shared" si="0"/>
        <v/>
      </c>
    </row>
    <row r="72" spans="1:10" ht="12" customHeight="1" x14ac:dyDescent="0.2">
      <c r="A72" s="9" t="str">
        <f>IF(Produits!A64="","",Produits!A64)</f>
        <v>FA300</v>
      </c>
      <c r="B72" s="25" t="str">
        <f>IF(Produits!B64="","",Produits!B64)</f>
        <v>A</v>
      </c>
      <c r="C72" s="25">
        <f>IF(Produits!C64="","",Produits!C64)</f>
        <v>3008</v>
      </c>
      <c r="D72" s="25" t="str">
        <f>IF(Produits!D64="","",Produits!D64)</f>
        <v>3008A</v>
      </c>
      <c r="F72" s="34" t="str">
        <f>IF(Produits!F64="","",Produits!F64)</f>
        <v>1 pcs</v>
      </c>
      <c r="G72" s="35"/>
      <c r="H72" s="35"/>
      <c r="I72" s="35"/>
      <c r="J72" s="37" t="str">
        <f t="shared" si="0"/>
        <v/>
      </c>
    </row>
    <row r="73" spans="1:10" ht="12" customHeight="1" x14ac:dyDescent="0.2">
      <c r="A73" s="9" t="str">
        <f>IF(Produits!A65="","",Produits!A65)</f>
        <v>FA300</v>
      </c>
      <c r="B73" s="25" t="str">
        <f>IF(Produits!B65="","",Produits!B65)</f>
        <v>B</v>
      </c>
      <c r="C73" s="25">
        <f>IF(Produits!C65="","",Produits!C65)</f>
        <v>3009</v>
      </c>
      <c r="D73" s="25" t="str">
        <f>IF(Produits!D65="","",Produits!D65)</f>
        <v>3009A</v>
      </c>
      <c r="F73" s="34" t="str">
        <f>IF(Produits!F65="","",Produits!F65)</f>
        <v>3 m</v>
      </c>
      <c r="G73" s="35"/>
      <c r="H73" s="35"/>
      <c r="I73" s="35"/>
      <c r="J73" s="37" t="str">
        <f t="shared" si="0"/>
        <v/>
      </c>
    </row>
    <row r="74" spans="1:10" ht="12" customHeight="1" x14ac:dyDescent="0.2">
      <c r="A74" s="9" t="str">
        <f>IF(Produits!A66="","",Produits!A66)</f>
        <v>FA300</v>
      </c>
      <c r="B74" s="25" t="str">
        <f>IF(Produits!B66="","",Produits!B66)</f>
        <v>B</v>
      </c>
      <c r="C74" s="25">
        <f>IF(Produits!C66="","",Produits!C66)</f>
        <v>3010</v>
      </c>
      <c r="D74" s="25" t="str">
        <f>IF(Produits!D66="","",Produits!D66)</f>
        <v>3010A</v>
      </c>
      <c r="F74" s="34" t="str">
        <f>IF(Produits!F66="","",Produits!F66)</f>
        <v>1 pcs</v>
      </c>
      <c r="G74" s="35"/>
      <c r="H74" s="35"/>
      <c r="I74" s="35"/>
      <c r="J74" s="37" t="str">
        <f t="shared" si="0"/>
        <v/>
      </c>
    </row>
    <row r="75" spans="1:10" ht="12" customHeight="1" x14ac:dyDescent="0.2">
      <c r="A75" s="9" t="str">
        <f>IF(Produits!A67="","",Produits!A67)</f>
        <v>FA300</v>
      </c>
      <c r="B75" s="25" t="str">
        <f>IF(Produits!B67="","",Produits!B67)</f>
        <v>B</v>
      </c>
      <c r="C75" s="25">
        <f>IF(Produits!C67="","",Produits!C67)</f>
        <v>3011</v>
      </c>
      <c r="D75" s="25" t="str">
        <f>IF(Produits!D67="","",Produits!D67)</f>
        <v>3011A</v>
      </c>
      <c r="F75" s="34" t="str">
        <f>IF(Produits!F67="","",Produits!F67)</f>
        <v>1 pcs</v>
      </c>
      <c r="G75" s="35"/>
      <c r="H75" s="35"/>
      <c r="I75" s="35"/>
      <c r="J75" s="37" t="str">
        <f t="shared" si="0"/>
        <v/>
      </c>
    </row>
    <row r="76" spans="1:10" ht="12" customHeight="1" x14ac:dyDescent="0.2">
      <c r="A76" s="9" t="str">
        <f>IF(Produits!A68="","",Produits!A68)</f>
        <v>FA300</v>
      </c>
      <c r="B76" s="25" t="str">
        <f>IF(Produits!B68="","",Produits!B68)</f>
        <v>B</v>
      </c>
      <c r="C76" s="25">
        <f>IF(Produits!C68="","",Produits!C68)</f>
        <v>3012</v>
      </c>
      <c r="D76" s="25" t="str">
        <f>IF(Produits!D68="","",Produits!D68)</f>
        <v>3012A</v>
      </c>
      <c r="F76" s="34" t="str">
        <f>IF(Produits!F68="","",Produits!F68)</f>
        <v>1 pcs</v>
      </c>
      <c r="G76" s="35"/>
      <c r="H76" s="35"/>
      <c r="I76" s="35"/>
      <c r="J76" s="37" t="str">
        <f t="shared" ref="J76:J139" si="1">IF(G76="","",SUM(G76:I76))</f>
        <v/>
      </c>
    </row>
    <row r="77" spans="1:10" ht="12" customHeight="1" x14ac:dyDescent="0.2">
      <c r="A77" s="9" t="str">
        <f>IF(Produits!A69="","",Produits!A69)</f>
        <v>FA300</v>
      </c>
      <c r="B77" s="25" t="str">
        <f>IF(Produits!B69="","",Produits!B69)</f>
        <v>B</v>
      </c>
      <c r="C77" s="25">
        <f>IF(Produits!C69="","",Produits!C69)</f>
        <v>3013</v>
      </c>
      <c r="D77" s="25" t="str">
        <f>IF(Produits!D69="","",Produits!D69)</f>
        <v>3013A</v>
      </c>
      <c r="F77" s="34" t="str">
        <f>IF(Produits!F69="","",Produits!F69)</f>
        <v>1 pcs</v>
      </c>
      <c r="G77" s="35"/>
      <c r="H77" s="35"/>
      <c r="I77" s="35"/>
      <c r="J77" s="37" t="str">
        <f t="shared" si="1"/>
        <v/>
      </c>
    </row>
    <row r="78" spans="1:10" ht="12" customHeight="1" x14ac:dyDescent="0.2">
      <c r="A78" s="9" t="str">
        <f>IF(Produits!A70="","",Produits!A70)</f>
        <v>FA300</v>
      </c>
      <c r="B78" s="25" t="str">
        <f>IF(Produits!B70="","",Produits!B70)</f>
        <v>B</v>
      </c>
      <c r="C78" s="25">
        <f>IF(Produits!C70="","",Produits!C70)</f>
        <v>3014</v>
      </c>
      <c r="D78" s="25" t="str">
        <f>IF(Produits!D70="","",Produits!D70)</f>
        <v>3014A</v>
      </c>
      <c r="F78" s="34" t="str">
        <f>IF(Produits!F70="","",Produits!F70)</f>
        <v>1 pcs</v>
      </c>
      <c r="G78" s="35"/>
      <c r="H78" s="35"/>
      <c r="I78" s="35"/>
      <c r="J78" s="37" t="str">
        <f t="shared" si="1"/>
        <v/>
      </c>
    </row>
    <row r="79" spans="1:10" ht="12" customHeight="1" x14ac:dyDescent="0.2">
      <c r="A79" s="9" t="str">
        <f>IF(Produits!A71="","",Produits!A71)</f>
        <v>FA300</v>
      </c>
      <c r="B79" s="25" t="str">
        <f>IF(Produits!B71="","",Produits!B71)</f>
        <v>B</v>
      </c>
      <c r="C79" s="25">
        <f>IF(Produits!C71="","",Produits!C71)</f>
        <v>3015</v>
      </c>
      <c r="D79" s="25" t="str">
        <f>IF(Produits!D71="","",Produits!D71)</f>
        <v>3015A</v>
      </c>
      <c r="F79" s="34" t="str">
        <f>IF(Produits!F71="","",Produits!F71)</f>
        <v>1 pcs</v>
      </c>
      <c r="G79" s="35"/>
      <c r="H79" s="35"/>
      <c r="I79" s="35"/>
      <c r="J79" s="37" t="str">
        <f t="shared" si="1"/>
        <v/>
      </c>
    </row>
    <row r="80" spans="1:10" ht="12" customHeight="1" x14ac:dyDescent="0.2">
      <c r="A80" s="9" t="str">
        <f>IF(Produits!A72="","",Produits!A72)</f>
        <v>FA300</v>
      </c>
      <c r="B80" s="25" t="str">
        <f>IF(Produits!B72="","",Produits!B72)</f>
        <v>B</v>
      </c>
      <c r="C80" s="25">
        <f>IF(Produits!C72="","",Produits!C72)</f>
        <v>3016</v>
      </c>
      <c r="D80" s="25" t="str">
        <f>IF(Produits!D72="","",Produits!D72)</f>
        <v>3016A</v>
      </c>
      <c r="F80" s="34" t="str">
        <f>IF(Produits!F72="","",Produits!F72)</f>
        <v>1 pcs</v>
      </c>
      <c r="G80" s="35"/>
      <c r="H80" s="35"/>
      <c r="I80" s="35"/>
      <c r="J80" s="37" t="str">
        <f t="shared" si="1"/>
        <v/>
      </c>
    </row>
    <row r="81" spans="1:10" ht="12" customHeight="1" x14ac:dyDescent="0.2">
      <c r="A81" s="9" t="str">
        <f>IF(Produits!A73="","",Produits!A73)</f>
        <v>FA300</v>
      </c>
      <c r="B81" s="25" t="str">
        <f>IF(Produits!B73="","",Produits!B73)</f>
        <v>C</v>
      </c>
      <c r="C81" s="25">
        <f>IF(Produits!C73="","",Produits!C73)</f>
        <v>3017</v>
      </c>
      <c r="D81" s="25" t="str">
        <f>IF(Produits!D73="","",Produits!D73)</f>
        <v>3017A</v>
      </c>
      <c r="F81" s="34" t="str">
        <f>IF(Produits!F73="","",Produits!F73)</f>
        <v>3 m</v>
      </c>
      <c r="G81" s="35"/>
      <c r="H81" s="35"/>
      <c r="I81" s="35"/>
      <c r="J81" s="37" t="str">
        <f t="shared" si="1"/>
        <v/>
      </c>
    </row>
    <row r="82" spans="1:10" ht="12" customHeight="1" x14ac:dyDescent="0.2">
      <c r="A82" s="9" t="str">
        <f>IF(Produits!A74="","",Produits!A74)</f>
        <v>FA300</v>
      </c>
      <c r="B82" s="25" t="str">
        <f>IF(Produits!B74="","",Produits!B74)</f>
        <v>C</v>
      </c>
      <c r="C82" s="25">
        <f>IF(Produits!C74="","",Produits!C74)</f>
        <v>3018</v>
      </c>
      <c r="D82" s="25" t="str">
        <f>IF(Produits!D74="","",Produits!D74)</f>
        <v>3018A</v>
      </c>
      <c r="F82" s="34" t="str">
        <f>IF(Produits!F74="","",Produits!F74)</f>
        <v>1 pcs</v>
      </c>
      <c r="G82" s="35"/>
      <c r="H82" s="35"/>
      <c r="I82" s="35"/>
      <c r="J82" s="37" t="str">
        <f t="shared" si="1"/>
        <v/>
      </c>
    </row>
    <row r="83" spans="1:10" ht="12" customHeight="1" x14ac:dyDescent="0.2">
      <c r="A83" s="9" t="str">
        <f>IF(Produits!A75="","",Produits!A75)</f>
        <v>FA300</v>
      </c>
      <c r="B83" s="25" t="str">
        <f>IF(Produits!B75="","",Produits!B75)</f>
        <v>C</v>
      </c>
      <c r="C83" s="25">
        <f>IF(Produits!C75="","",Produits!C75)</f>
        <v>3019</v>
      </c>
      <c r="D83" s="25" t="str">
        <f>IF(Produits!D75="","",Produits!D75)</f>
        <v>3019A</v>
      </c>
      <c r="F83" s="34" t="str">
        <f>IF(Produits!F75="","",Produits!F75)</f>
        <v>1 pcs</v>
      </c>
      <c r="G83" s="35"/>
      <c r="H83" s="35"/>
      <c r="I83" s="35"/>
      <c r="J83" s="37" t="str">
        <f t="shared" si="1"/>
        <v/>
      </c>
    </row>
    <row r="84" spans="1:10" ht="12" customHeight="1" x14ac:dyDescent="0.2">
      <c r="A84" s="9" t="str">
        <f>IF(Produits!A76="","",Produits!A76)</f>
        <v>FA300</v>
      </c>
      <c r="B84" s="25" t="str">
        <f>IF(Produits!B76="","",Produits!B76)</f>
        <v>C</v>
      </c>
      <c r="C84" s="25">
        <f>IF(Produits!C76="","",Produits!C76)</f>
        <v>3020</v>
      </c>
      <c r="D84" s="25" t="str">
        <f>IF(Produits!D76="","",Produits!D76)</f>
        <v>3020A</v>
      </c>
      <c r="F84" s="34" t="str">
        <f>IF(Produits!F76="","",Produits!F76)</f>
        <v>1 pcs</v>
      </c>
      <c r="G84" s="35"/>
      <c r="H84" s="35"/>
      <c r="I84" s="35"/>
      <c r="J84" s="37" t="str">
        <f t="shared" si="1"/>
        <v/>
      </c>
    </row>
    <row r="85" spans="1:10" ht="12" customHeight="1" x14ac:dyDescent="0.2">
      <c r="A85" s="9" t="str">
        <f>IF(Produits!A77="","",Produits!A77)</f>
        <v>FA300</v>
      </c>
      <c r="B85" s="25" t="str">
        <f>IF(Produits!B77="","",Produits!B77)</f>
        <v>C</v>
      </c>
      <c r="C85" s="25">
        <f>IF(Produits!C77="","",Produits!C77)</f>
        <v>3021</v>
      </c>
      <c r="D85" s="25" t="str">
        <f>IF(Produits!D77="","",Produits!D77)</f>
        <v>3021A</v>
      </c>
      <c r="F85" s="34" t="str">
        <f>IF(Produits!F77="","",Produits!F77)</f>
        <v>1 pcs</v>
      </c>
      <c r="G85" s="35"/>
      <c r="H85" s="35"/>
      <c r="I85" s="35"/>
      <c r="J85" s="37" t="str">
        <f t="shared" si="1"/>
        <v/>
      </c>
    </row>
    <row r="86" spans="1:10" ht="12" customHeight="1" x14ac:dyDescent="0.2">
      <c r="A86" s="9" t="str">
        <f>IF(Produits!A78="","",Produits!A78)</f>
        <v>FA300</v>
      </c>
      <c r="B86" s="25" t="str">
        <f>IF(Produits!B78="","",Produits!B78)</f>
        <v>C</v>
      </c>
      <c r="C86" s="25">
        <f>IF(Produits!C78="","",Produits!C78)</f>
        <v>3022</v>
      </c>
      <c r="D86" s="25" t="str">
        <f>IF(Produits!D78="","",Produits!D78)</f>
        <v>3022A</v>
      </c>
      <c r="F86" s="34" t="str">
        <f>IF(Produits!F78="","",Produits!F78)</f>
        <v>1 pcs</v>
      </c>
      <c r="G86" s="35"/>
      <c r="H86" s="35"/>
      <c r="I86" s="35"/>
      <c r="J86" s="37" t="str">
        <f t="shared" si="1"/>
        <v/>
      </c>
    </row>
    <row r="87" spans="1:10" ht="12" customHeight="1" x14ac:dyDescent="0.2">
      <c r="A87" s="9" t="str">
        <f>IF(Produits!A79="","",Produits!A79)</f>
        <v>FA300</v>
      </c>
      <c r="B87" s="25" t="str">
        <f>IF(Produits!B79="","",Produits!B79)</f>
        <v>C</v>
      </c>
      <c r="C87" s="25">
        <f>IF(Produits!C79="","",Produits!C79)</f>
        <v>3023</v>
      </c>
      <c r="D87" s="25" t="str">
        <f>IF(Produits!D79="","",Produits!D79)</f>
        <v>3023A</v>
      </c>
      <c r="F87" s="34" t="str">
        <f>IF(Produits!F79="","",Produits!F79)</f>
        <v>1 pcs</v>
      </c>
      <c r="G87" s="35"/>
      <c r="H87" s="35"/>
      <c r="I87" s="35"/>
      <c r="J87" s="37" t="str">
        <f t="shared" si="1"/>
        <v/>
      </c>
    </row>
    <row r="88" spans="1:10" ht="12" customHeight="1" x14ac:dyDescent="0.2">
      <c r="A88" s="9" t="str">
        <f>IF(Produits!A80="","",Produits!A80)</f>
        <v>FA300</v>
      </c>
      <c r="B88" s="25" t="str">
        <f>IF(Produits!B80="","",Produits!B80)</f>
        <v>C</v>
      </c>
      <c r="C88" s="25">
        <f>IF(Produits!C80="","",Produits!C80)</f>
        <v>3024</v>
      </c>
      <c r="D88" s="25" t="str">
        <f>IF(Produits!D80="","",Produits!D80)</f>
        <v>3024A</v>
      </c>
      <c r="F88" s="34" t="str">
        <f>IF(Produits!F80="","",Produits!F80)</f>
        <v>1 pcs</v>
      </c>
      <c r="G88" s="35"/>
      <c r="H88" s="35"/>
      <c r="I88" s="35"/>
      <c r="J88" s="37" t="str">
        <f t="shared" si="1"/>
        <v/>
      </c>
    </row>
    <row r="89" spans="1:10" ht="12" customHeight="1" x14ac:dyDescent="0.2">
      <c r="A89" s="9" t="str">
        <f>IF(Produits!A81="","",Produits!A81)</f>
        <v>FA400</v>
      </c>
      <c r="B89" s="25" t="str">
        <f>IF(Produits!B81="","",Produits!B81)</f>
        <v/>
      </c>
      <c r="C89" s="25">
        <f>IF(Produits!C81="","",Produits!C81)</f>
        <v>4001</v>
      </c>
      <c r="D89" s="25" t="str">
        <f>IF(Produits!D81="","",Produits!D81)</f>
        <v>4001A</v>
      </c>
      <c r="F89" s="34" t="str">
        <f>IF(Produits!F81="","",Produits!F81)</f>
        <v>1 pcs</v>
      </c>
      <c r="G89" s="35"/>
      <c r="H89" s="35"/>
      <c r="I89" s="35"/>
      <c r="J89" s="37" t="str">
        <f t="shared" si="1"/>
        <v/>
      </c>
    </row>
    <row r="90" spans="1:10" ht="12" customHeight="1" x14ac:dyDescent="0.2">
      <c r="A90" s="9" t="str">
        <f>IF(Produits!A82="","",Produits!A82)</f>
        <v>FA400</v>
      </c>
      <c r="B90" s="25" t="str">
        <f>IF(Produits!B82="","",Produits!B82)</f>
        <v/>
      </c>
      <c r="C90" s="25">
        <f>IF(Produits!C82="","",Produits!C82)</f>
        <v>4002</v>
      </c>
      <c r="D90" s="25" t="str">
        <f>IF(Produits!D82="","",Produits!D82)</f>
        <v>4002A</v>
      </c>
      <c r="F90" s="34" t="str">
        <f>IF(Produits!F82="","",Produits!F82)</f>
        <v>1 pcs</v>
      </c>
      <c r="G90" s="35"/>
      <c r="H90" s="35"/>
      <c r="I90" s="35"/>
      <c r="J90" s="37" t="str">
        <f t="shared" si="1"/>
        <v/>
      </c>
    </row>
    <row r="91" spans="1:10" ht="12" customHeight="1" x14ac:dyDescent="0.2">
      <c r="A91" s="9" t="str">
        <f>IF(Produits!A83="","",Produits!A83)</f>
        <v>FA400</v>
      </c>
      <c r="B91" s="25" t="str">
        <f>IF(Produits!B83="","",Produits!B83)</f>
        <v/>
      </c>
      <c r="C91" s="25">
        <f>IF(Produits!C83="","",Produits!C83)</f>
        <v>4003</v>
      </c>
      <c r="D91" s="25" t="str">
        <f>IF(Produits!D83="","",Produits!D83)</f>
        <v>4003A</v>
      </c>
      <c r="F91" s="34" t="str">
        <f>IF(Produits!F83="","",Produits!F83)</f>
        <v>1 pcs</v>
      </c>
      <c r="G91" s="35"/>
      <c r="H91" s="35"/>
      <c r="I91" s="35"/>
      <c r="J91" s="37" t="str">
        <f t="shared" si="1"/>
        <v/>
      </c>
    </row>
    <row r="92" spans="1:10" ht="12" customHeight="1" x14ac:dyDescent="0.2">
      <c r="A92" s="9" t="str">
        <f>IF(Produits!A84="","",Produits!A84)</f>
        <v>FA400</v>
      </c>
      <c r="B92" s="25" t="str">
        <f>IF(Produits!B84="","",Produits!B84)</f>
        <v/>
      </c>
      <c r="C92" s="25">
        <f>IF(Produits!C84="","",Produits!C84)</f>
        <v>4004</v>
      </c>
      <c r="D92" s="25" t="str">
        <f>IF(Produits!D84="","",Produits!D84)</f>
        <v>4004A</v>
      </c>
      <c r="F92" s="34" t="str">
        <f>IF(Produits!F84="","",Produits!F84)</f>
        <v>1 pcs</v>
      </c>
      <c r="G92" s="35"/>
      <c r="H92" s="35"/>
      <c r="I92" s="35"/>
      <c r="J92" s="37" t="str">
        <f t="shared" si="1"/>
        <v/>
      </c>
    </row>
    <row r="93" spans="1:10" ht="12" customHeight="1" x14ac:dyDescent="0.2">
      <c r="A93" s="9" t="str">
        <f>IF(Produits!A85="","",Produits!A85)</f>
        <v>FA400</v>
      </c>
      <c r="B93" s="25" t="str">
        <f>IF(Produits!B85="","",Produits!B85)</f>
        <v/>
      </c>
      <c r="C93" s="25">
        <f>IF(Produits!C85="","",Produits!C85)</f>
        <v>4005</v>
      </c>
      <c r="D93" s="25" t="str">
        <f>IF(Produits!D85="","",Produits!D85)</f>
        <v>4005A</v>
      </c>
      <c r="F93" s="34" t="str">
        <f>IF(Produits!F85="","",Produits!F85)</f>
        <v>1 pcs</v>
      </c>
      <c r="G93" s="35"/>
      <c r="H93" s="35"/>
      <c r="I93" s="35"/>
      <c r="J93" s="37" t="str">
        <f t="shared" si="1"/>
        <v/>
      </c>
    </row>
    <row r="94" spans="1:10" ht="12" customHeight="1" x14ac:dyDescent="0.2">
      <c r="A94" s="9" t="str">
        <f>IF(Produits!A86="","",Produits!A86)</f>
        <v>FA400</v>
      </c>
      <c r="B94" s="25" t="str">
        <f>IF(Produits!B86="","",Produits!B86)</f>
        <v/>
      </c>
      <c r="C94" s="25">
        <f>IF(Produits!C86="","",Produits!C86)</f>
        <v>4006</v>
      </c>
      <c r="D94" s="25" t="str">
        <f>IF(Produits!D86="","",Produits!D86)</f>
        <v>4006A</v>
      </c>
      <c r="F94" s="34" t="str">
        <f>IF(Produits!F86="","",Produits!F86)</f>
        <v>1 pcs</v>
      </c>
      <c r="G94" s="35"/>
      <c r="H94" s="35"/>
      <c r="I94" s="35"/>
      <c r="J94" s="37" t="str">
        <f t="shared" si="1"/>
        <v/>
      </c>
    </row>
    <row r="95" spans="1:10" ht="12" customHeight="1" x14ac:dyDescent="0.2">
      <c r="A95" s="9" t="str">
        <f>IF(Produits!A87="","",Produits!A87)</f>
        <v>FA400</v>
      </c>
      <c r="B95" s="25" t="str">
        <f>IF(Produits!B87="","",Produits!B87)</f>
        <v/>
      </c>
      <c r="C95" s="25">
        <f>IF(Produits!C87="","",Produits!C87)</f>
        <v>4007</v>
      </c>
      <c r="D95" s="25" t="str">
        <f>IF(Produits!D87="","",Produits!D87)</f>
        <v>4007A</v>
      </c>
      <c r="F95" s="34" t="str">
        <f>IF(Produits!F87="","",Produits!F87)</f>
        <v>1 pcs</v>
      </c>
      <c r="G95" s="35"/>
      <c r="H95" s="35"/>
      <c r="I95" s="35"/>
      <c r="J95" s="37" t="str">
        <f t="shared" si="1"/>
        <v/>
      </c>
    </row>
    <row r="96" spans="1:10" ht="12" customHeight="1" x14ac:dyDescent="0.2">
      <c r="A96" s="9" t="str">
        <f>IF(Produits!A88="","",Produits!A88)</f>
        <v>FA400</v>
      </c>
      <c r="B96" s="25" t="str">
        <f>IF(Produits!B88="","",Produits!B88)</f>
        <v/>
      </c>
      <c r="C96" s="25">
        <f>IF(Produits!C88="","",Produits!C88)</f>
        <v>4008</v>
      </c>
      <c r="D96" s="25" t="str">
        <f>IF(Produits!D88="","",Produits!D88)</f>
        <v>4008A</v>
      </c>
      <c r="F96" s="34" t="str">
        <f>IF(Produits!F88="","",Produits!F88)</f>
        <v>3 m</v>
      </c>
      <c r="G96" s="35"/>
      <c r="H96" s="35"/>
      <c r="I96" s="35"/>
      <c r="J96" s="37" t="str">
        <f t="shared" si="1"/>
        <v/>
      </c>
    </row>
    <row r="97" spans="1:10" ht="12" customHeight="1" x14ac:dyDescent="0.2">
      <c r="A97" s="9" t="str">
        <f>IF(Produits!A89="","",Produits!A89)</f>
        <v>FA400</v>
      </c>
      <c r="B97" s="25" t="str">
        <f>IF(Produits!B89="","",Produits!B89)</f>
        <v/>
      </c>
      <c r="C97" s="25">
        <f>IF(Produits!C89="","",Produits!C89)</f>
        <v>4009</v>
      </c>
      <c r="D97" s="25" t="str">
        <f>IF(Produits!D89="","",Produits!D89)</f>
        <v>4009A</v>
      </c>
      <c r="F97" s="34" t="str">
        <f>IF(Produits!F89="","",Produits!F89)</f>
        <v>0,45 m</v>
      </c>
      <c r="G97" s="35"/>
      <c r="H97" s="35"/>
      <c r="I97" s="35"/>
      <c r="J97" s="37" t="str">
        <f t="shared" si="1"/>
        <v/>
      </c>
    </row>
    <row r="98" spans="1:10" ht="12" customHeight="1" x14ac:dyDescent="0.2">
      <c r="A98" s="9" t="str">
        <f>IF(Produits!A90="","",Produits!A90)</f>
        <v>FA400</v>
      </c>
      <c r="B98" s="25" t="str">
        <f>IF(Produits!B90="","",Produits!B90)</f>
        <v/>
      </c>
      <c r="C98" s="25">
        <f>IF(Produits!C90="","",Produits!C90)</f>
        <v>4010</v>
      </c>
      <c r="D98" s="25" t="str">
        <f>IF(Produits!D90="","",Produits!D90)</f>
        <v>4010A</v>
      </c>
      <c r="F98" s="34" t="str">
        <f>IF(Produits!F90="","",Produits!F90)</f>
        <v>3 m</v>
      </c>
      <c r="G98" s="35"/>
      <c r="H98" s="35"/>
      <c r="I98" s="35"/>
      <c r="J98" s="37" t="str">
        <f t="shared" si="1"/>
        <v/>
      </c>
    </row>
    <row r="99" spans="1:10" ht="12" customHeight="1" x14ac:dyDescent="0.2">
      <c r="A99" s="9" t="str">
        <f>IF(Produits!A91="","",Produits!A91)</f>
        <v>FA400</v>
      </c>
      <c r="B99" s="25" t="str">
        <f>IF(Produits!B91="","",Produits!B91)</f>
        <v/>
      </c>
      <c r="C99" s="25">
        <f>IF(Produits!C91="","",Produits!C91)</f>
        <v>4011</v>
      </c>
      <c r="D99" s="25" t="str">
        <f>IF(Produits!D91="","",Produits!D91)</f>
        <v>4011A</v>
      </c>
      <c r="F99" s="34" t="str">
        <f>IF(Produits!F91="","",Produits!F91)</f>
        <v>1 pcs</v>
      </c>
      <c r="G99" s="35"/>
      <c r="H99" s="35"/>
      <c r="I99" s="35"/>
      <c r="J99" s="37" t="str">
        <f t="shared" si="1"/>
        <v/>
      </c>
    </row>
    <row r="100" spans="1:10" ht="12" customHeight="1" x14ac:dyDescent="0.2">
      <c r="A100" s="9" t="str">
        <f>IF(Produits!A92="","",Produits!A92)</f>
        <v>FA400</v>
      </c>
      <c r="B100" s="25" t="str">
        <f>IF(Produits!B92="","",Produits!B92)</f>
        <v/>
      </c>
      <c r="C100" s="25">
        <f>IF(Produits!C92="","",Produits!C92)</f>
        <v>4012</v>
      </c>
      <c r="D100" s="25" t="str">
        <f>IF(Produits!D92="","",Produits!D92)</f>
        <v>4012A</v>
      </c>
      <c r="F100" s="34" t="str">
        <f>IF(Produits!F92="","",Produits!F92)</f>
        <v>1 pcs</v>
      </c>
      <c r="G100" s="35"/>
      <c r="H100" s="35"/>
      <c r="I100" s="35"/>
      <c r="J100" s="37" t="str">
        <f t="shared" si="1"/>
        <v/>
      </c>
    </row>
    <row r="101" spans="1:10" ht="12" customHeight="1" x14ac:dyDescent="0.2">
      <c r="A101" s="9" t="str">
        <f>IF(Produits!A93="","",Produits!A93)</f>
        <v>FA400</v>
      </c>
      <c r="B101" s="25" t="str">
        <f>IF(Produits!B93="","",Produits!B93)</f>
        <v/>
      </c>
      <c r="C101" s="25">
        <f>IF(Produits!C93="","",Produits!C93)</f>
        <v>4013</v>
      </c>
      <c r="D101" s="25" t="str">
        <f>IF(Produits!D93="","",Produits!D93)</f>
        <v>4013A</v>
      </c>
      <c r="F101" s="34" t="str">
        <f>IF(Produits!F93="","",Produits!F93)</f>
        <v>1 pcs</v>
      </c>
      <c r="G101" s="35"/>
      <c r="H101" s="35"/>
      <c r="I101" s="35"/>
      <c r="J101" s="37" t="str">
        <f t="shared" si="1"/>
        <v/>
      </c>
    </row>
    <row r="102" spans="1:10" ht="12" customHeight="1" x14ac:dyDescent="0.2">
      <c r="A102" s="9" t="str">
        <f>IF(Produits!A94="","",Produits!A94)</f>
        <v>FA400</v>
      </c>
      <c r="B102" s="25" t="str">
        <f>IF(Produits!B94="","",Produits!B94)</f>
        <v/>
      </c>
      <c r="C102" s="25">
        <f>IF(Produits!C94="","",Produits!C94)</f>
        <v>4014</v>
      </c>
      <c r="D102" s="25" t="str">
        <f>IF(Produits!D94="","",Produits!D94)</f>
        <v>4014A</v>
      </c>
      <c r="F102" s="34" t="str">
        <f>IF(Produits!F94="","",Produits!F94)</f>
        <v>1 pcs</v>
      </c>
      <c r="G102" s="35"/>
      <c r="H102" s="35"/>
      <c r="I102" s="35"/>
      <c r="J102" s="37" t="str">
        <f t="shared" si="1"/>
        <v/>
      </c>
    </row>
    <row r="103" spans="1:10" ht="12" customHeight="1" x14ac:dyDescent="0.2">
      <c r="A103" s="9" t="str">
        <f>IF(Produits!A95="","",Produits!A95)</f>
        <v>FA400</v>
      </c>
      <c r="B103" s="25" t="str">
        <f>IF(Produits!B95="","",Produits!B95)</f>
        <v/>
      </c>
      <c r="C103" s="25">
        <f>IF(Produits!C95="","",Produits!C95)</f>
        <v>4015</v>
      </c>
      <c r="D103" s="25" t="str">
        <f>IF(Produits!D95="","",Produits!D95)</f>
        <v>4015A</v>
      </c>
      <c r="F103" s="34" t="str">
        <f>IF(Produits!F95="","",Produits!F95)</f>
        <v>1 pcs</v>
      </c>
      <c r="G103" s="35"/>
      <c r="H103" s="35"/>
      <c r="I103" s="35"/>
      <c r="J103" s="37" t="str">
        <f t="shared" si="1"/>
        <v/>
      </c>
    </row>
    <row r="104" spans="1:10" ht="12" customHeight="1" x14ac:dyDescent="0.2">
      <c r="A104" s="9" t="str">
        <f>IF(Produits!A96="","",Produits!A96)</f>
        <v>FA400</v>
      </c>
      <c r="B104" s="25" t="str">
        <f>IF(Produits!B96="","",Produits!B96)</f>
        <v/>
      </c>
      <c r="C104" s="25">
        <f>IF(Produits!C96="","",Produits!C96)</f>
        <v>4016</v>
      </c>
      <c r="D104" s="25" t="str">
        <f>IF(Produits!D96="","",Produits!D96)</f>
        <v>4016A</v>
      </c>
      <c r="F104" s="34" t="str">
        <f>IF(Produits!F96="","",Produits!F96)</f>
        <v>1 pcs</v>
      </c>
      <c r="G104" s="35"/>
      <c r="H104" s="35"/>
      <c r="I104" s="35"/>
      <c r="J104" s="37" t="str">
        <f t="shared" si="1"/>
        <v/>
      </c>
    </row>
    <row r="105" spans="1:10" ht="12" customHeight="1" x14ac:dyDescent="0.2">
      <c r="A105" s="9" t="str">
        <f>IF(Produits!A97="","",Produits!A97)</f>
        <v>FA400</v>
      </c>
      <c r="B105" s="25" t="str">
        <f>IF(Produits!B97="","",Produits!B97)</f>
        <v/>
      </c>
      <c r="C105" s="25">
        <f>IF(Produits!C97="","",Produits!C97)</f>
        <v>4017</v>
      </c>
      <c r="D105" s="25" t="str">
        <f>IF(Produits!D97="","",Produits!D97)</f>
        <v>4017A</v>
      </c>
      <c r="F105" s="34" t="str">
        <f>IF(Produits!F97="","",Produits!F97)</f>
        <v>1 pcs</v>
      </c>
      <c r="G105" s="35"/>
      <c r="H105" s="35"/>
      <c r="I105" s="35"/>
      <c r="J105" s="37" t="str">
        <f t="shared" si="1"/>
        <v/>
      </c>
    </row>
    <row r="106" spans="1:10" ht="12" customHeight="1" x14ac:dyDescent="0.2">
      <c r="A106" s="9" t="str">
        <f>IF(Produits!A98="","",Produits!A98)</f>
        <v>FA400</v>
      </c>
      <c r="B106" s="25" t="str">
        <f>IF(Produits!B98="","",Produits!B98)</f>
        <v/>
      </c>
      <c r="C106" s="25">
        <f>IF(Produits!C98="","",Produits!C98)</f>
        <v>4018</v>
      </c>
      <c r="D106" s="25" t="str">
        <f>IF(Produits!D98="","",Produits!D98)</f>
        <v>4018A</v>
      </c>
      <c r="F106" s="34" t="str">
        <f>IF(Produits!F98="","",Produits!F98)</f>
        <v>1 pcs</v>
      </c>
      <c r="G106" s="35"/>
      <c r="H106" s="35"/>
      <c r="I106" s="35"/>
      <c r="J106" s="37" t="str">
        <f t="shared" si="1"/>
        <v/>
      </c>
    </row>
    <row r="107" spans="1:10" ht="12" customHeight="1" x14ac:dyDescent="0.2">
      <c r="A107" s="9" t="str">
        <f>IF(Produits!A99="","",Produits!A99)</f>
        <v>FA400</v>
      </c>
      <c r="B107" s="25" t="str">
        <f>IF(Produits!B99="","",Produits!B99)</f>
        <v/>
      </c>
      <c r="C107" s="25">
        <f>IF(Produits!C99="","",Produits!C99)</f>
        <v>4019</v>
      </c>
      <c r="D107" s="25" t="str">
        <f>IF(Produits!D99="","",Produits!D99)</f>
        <v>4019A</v>
      </c>
      <c r="F107" s="34" t="str">
        <f>IF(Produits!F99="","",Produits!F99)</f>
        <v>1 pcs</v>
      </c>
      <c r="G107" s="35"/>
      <c r="H107" s="35"/>
      <c r="I107" s="35"/>
      <c r="J107" s="37" t="str">
        <f t="shared" si="1"/>
        <v/>
      </c>
    </row>
    <row r="108" spans="1:10" ht="12" customHeight="1" x14ac:dyDescent="0.2">
      <c r="A108" s="9" t="str">
        <f>IF(Produits!A100="","",Produits!A100)</f>
        <v>FA400</v>
      </c>
      <c r="B108" s="25" t="str">
        <f>IF(Produits!B100="","",Produits!B100)</f>
        <v/>
      </c>
      <c r="C108" s="25">
        <f>IF(Produits!C100="","",Produits!C100)</f>
        <v>4020</v>
      </c>
      <c r="D108" s="25" t="str">
        <f>IF(Produits!D100="","",Produits!D100)</f>
        <v>4020A</v>
      </c>
      <c r="F108" s="34" t="str">
        <f>IF(Produits!F100="","",Produits!F100)</f>
        <v>1 pcs</v>
      </c>
      <c r="G108" s="35"/>
      <c r="H108" s="35"/>
      <c r="I108" s="35"/>
      <c r="J108" s="37" t="str">
        <f t="shared" si="1"/>
        <v/>
      </c>
    </row>
    <row r="109" spans="1:10" ht="12" customHeight="1" x14ac:dyDescent="0.2">
      <c r="A109" s="9" t="str">
        <f>IF(Produits!A101="","",Produits!A101)</f>
        <v>FA400</v>
      </c>
      <c r="B109" s="25" t="str">
        <f>IF(Produits!B101="","",Produits!B101)</f>
        <v/>
      </c>
      <c r="C109" s="25">
        <f>IF(Produits!C101="","",Produits!C101)</f>
        <v>4021</v>
      </c>
      <c r="D109" s="25" t="str">
        <f>IF(Produits!D101="","",Produits!D101)</f>
        <v>4021A</v>
      </c>
      <c r="F109" s="34" t="str">
        <f>IF(Produits!F101="","",Produits!F101)</f>
        <v>1 pcs</v>
      </c>
      <c r="G109" s="35"/>
      <c r="H109" s="35"/>
      <c r="I109" s="35"/>
      <c r="J109" s="37" t="str">
        <f t="shared" si="1"/>
        <v/>
      </c>
    </row>
    <row r="110" spans="1:10" ht="12" customHeight="1" x14ac:dyDescent="0.2">
      <c r="A110" s="9" t="str">
        <f>IF(Produits!A102="","",Produits!A102)</f>
        <v>FA400</v>
      </c>
      <c r="B110" s="25" t="str">
        <f>IF(Produits!B102="","",Produits!B102)</f>
        <v/>
      </c>
      <c r="C110" s="25">
        <f>IF(Produits!C102="","",Produits!C102)</f>
        <v>4022</v>
      </c>
      <c r="D110" s="25" t="str">
        <f>IF(Produits!D102="","",Produits!D102)</f>
        <v>4022A</v>
      </c>
      <c r="F110" s="34" t="str">
        <f>IF(Produits!F102="","",Produits!F102)</f>
        <v>1 pcs</v>
      </c>
      <c r="G110" s="35"/>
      <c r="H110" s="35"/>
      <c r="I110" s="35"/>
      <c r="J110" s="37" t="str">
        <f t="shared" si="1"/>
        <v/>
      </c>
    </row>
    <row r="111" spans="1:10" ht="12" customHeight="1" x14ac:dyDescent="0.2">
      <c r="A111" s="9" t="str">
        <f>IF(Produits!A103="","",Produits!A103)</f>
        <v>FA400</v>
      </c>
      <c r="B111" s="25" t="str">
        <f>IF(Produits!B103="","",Produits!B103)</f>
        <v/>
      </c>
      <c r="C111" s="25">
        <f>IF(Produits!C103="","",Produits!C103)</f>
        <v>4023</v>
      </c>
      <c r="D111" s="25" t="str">
        <f>IF(Produits!D103="","",Produits!D103)</f>
        <v>4023A</v>
      </c>
      <c r="F111" s="34" t="str">
        <f>IF(Produits!F103="","",Produits!F103)</f>
        <v>1 pcs</v>
      </c>
      <c r="G111" s="35"/>
      <c r="H111" s="35"/>
      <c r="I111" s="35"/>
      <c r="J111" s="37" t="str">
        <f t="shared" si="1"/>
        <v/>
      </c>
    </row>
    <row r="112" spans="1:10" ht="12" customHeight="1" x14ac:dyDescent="0.2">
      <c r="A112" s="9" t="str">
        <f>IF(Produits!A104="","",Produits!A104)</f>
        <v>FA400</v>
      </c>
      <c r="B112" s="25" t="str">
        <f>IF(Produits!B104="","",Produits!B104)</f>
        <v/>
      </c>
      <c r="C112" s="25">
        <f>IF(Produits!C104="","",Produits!C104)</f>
        <v>4024</v>
      </c>
      <c r="D112" s="25" t="str">
        <f>IF(Produits!D104="","",Produits!D104)</f>
        <v>4024A</v>
      </c>
      <c r="F112" s="34" t="str">
        <f>IF(Produits!F104="","",Produits!F104)</f>
        <v>1 pcs</v>
      </c>
      <c r="G112" s="35"/>
      <c r="H112" s="35"/>
      <c r="I112" s="35"/>
      <c r="J112" s="37" t="str">
        <f t="shared" si="1"/>
        <v/>
      </c>
    </row>
    <row r="113" spans="1:10" ht="12" customHeight="1" x14ac:dyDescent="0.2">
      <c r="A113" s="9" t="str">
        <f>IF(Produits!A105="","",Produits!A105)</f>
        <v>FA400</v>
      </c>
      <c r="B113" s="25" t="str">
        <f>IF(Produits!B105="","",Produits!B105)</f>
        <v/>
      </c>
      <c r="C113" s="25">
        <f>IF(Produits!C105="","",Produits!C105)</f>
        <v>4025</v>
      </c>
      <c r="D113" s="25" t="str">
        <f>IF(Produits!D105="","",Produits!D105)</f>
        <v>4025A</v>
      </c>
      <c r="F113" s="34" t="str">
        <f>IF(Produits!F105="","",Produits!F105)</f>
        <v>1 pcs</v>
      </c>
      <c r="G113" s="35"/>
      <c r="H113" s="35"/>
      <c r="I113" s="35"/>
      <c r="J113" s="37" t="str">
        <f t="shared" si="1"/>
        <v/>
      </c>
    </row>
    <row r="114" spans="1:10" ht="12" customHeight="1" x14ac:dyDescent="0.2">
      <c r="A114" s="9" t="str">
        <f>IF(Produits!A106="","",Produits!A106)</f>
        <v>FA400</v>
      </c>
      <c r="B114" s="25" t="str">
        <f>IF(Produits!B106="","",Produits!B106)</f>
        <v/>
      </c>
      <c r="C114" s="25">
        <f>IF(Produits!C106="","",Produits!C106)</f>
        <v>4026</v>
      </c>
      <c r="D114" s="25" t="str">
        <f>IF(Produits!D106="","",Produits!D106)</f>
        <v>4026A</v>
      </c>
      <c r="F114" s="34" t="str">
        <f>IF(Produits!F106="","",Produits!F106)</f>
        <v>1 pcs</v>
      </c>
      <c r="G114" s="35"/>
      <c r="H114" s="35"/>
      <c r="I114" s="35"/>
      <c r="J114" s="37" t="str">
        <f t="shared" si="1"/>
        <v/>
      </c>
    </row>
    <row r="115" spans="1:10" ht="12" customHeight="1" x14ac:dyDescent="0.2">
      <c r="A115" s="9" t="str">
        <f>IF(Produits!A107="","",Produits!A107)</f>
        <v>FA400</v>
      </c>
      <c r="B115" s="25" t="str">
        <f>IF(Produits!B107="","",Produits!B107)</f>
        <v/>
      </c>
      <c r="C115" s="25">
        <f>IF(Produits!C107="","",Produits!C107)</f>
        <v>4027</v>
      </c>
      <c r="D115" s="25" t="str">
        <f>IF(Produits!D107="","",Produits!D107)</f>
        <v>4027A</v>
      </c>
      <c r="F115" s="34" t="str">
        <f>IF(Produits!F107="","",Produits!F107)</f>
        <v>1 pcs</v>
      </c>
      <c r="G115" s="35"/>
      <c r="H115" s="35"/>
      <c r="I115" s="35"/>
      <c r="J115" s="37" t="str">
        <f t="shared" si="1"/>
        <v/>
      </c>
    </row>
    <row r="116" spans="1:10" ht="12" customHeight="1" x14ac:dyDescent="0.2">
      <c r="A116" s="9" t="str">
        <f>IF(Produits!A108="","",Produits!A108)</f>
        <v>FA500</v>
      </c>
      <c r="B116" s="25" t="str">
        <f>IF(Produits!B108="","",Produits!B108)</f>
        <v/>
      </c>
      <c r="C116" s="25">
        <f>IF(Produits!C108="","",Produits!C108)</f>
        <v>5001</v>
      </c>
      <c r="D116" s="25" t="str">
        <f>IF(Produits!D108="","",Produits!D108)</f>
        <v>5001A</v>
      </c>
      <c r="F116" s="34" t="str">
        <f>IF(Produits!F108="","",Produits!F108)</f>
        <v>1 pcs</v>
      </c>
      <c r="G116" s="35"/>
      <c r="H116" s="35"/>
      <c r="I116" s="35"/>
      <c r="J116" s="37" t="str">
        <f t="shared" si="1"/>
        <v/>
      </c>
    </row>
    <row r="117" spans="1:10" ht="12" customHeight="1" x14ac:dyDescent="0.2">
      <c r="A117" s="9" t="str">
        <f>IF(Produits!A109="","",Produits!A109)</f>
        <v>FA500</v>
      </c>
      <c r="B117" s="25" t="str">
        <f>IF(Produits!B109="","",Produits!B109)</f>
        <v/>
      </c>
      <c r="C117" s="25">
        <f>IF(Produits!C109="","",Produits!C109)</f>
        <v>5002</v>
      </c>
      <c r="D117" s="25" t="str">
        <f>IF(Produits!D109="","",Produits!D109)</f>
        <v>5002A</v>
      </c>
      <c r="F117" s="34" t="str">
        <f>IF(Produits!F109="","",Produits!F109)</f>
        <v>1 pcs</v>
      </c>
      <c r="G117" s="35"/>
      <c r="H117" s="35"/>
      <c r="I117" s="35"/>
      <c r="J117" s="37" t="str">
        <f t="shared" si="1"/>
        <v/>
      </c>
    </row>
    <row r="118" spans="1:10" ht="12" customHeight="1" x14ac:dyDescent="0.2">
      <c r="A118" s="9" t="str">
        <f>IF(Produits!A110="","",Produits!A110)</f>
        <v>FA500</v>
      </c>
      <c r="B118" s="25" t="str">
        <f>IF(Produits!B110="","",Produits!B110)</f>
        <v/>
      </c>
      <c r="C118" s="25">
        <f>IF(Produits!C110="","",Produits!C110)</f>
        <v>5003</v>
      </c>
      <c r="D118" s="25" t="str">
        <f>IF(Produits!D110="","",Produits!D110)</f>
        <v>5003A</v>
      </c>
      <c r="F118" s="34" t="str">
        <f>IF(Produits!F110="","",Produits!F110)</f>
        <v>1 pcs</v>
      </c>
      <c r="G118" s="35"/>
      <c r="H118" s="35"/>
      <c r="I118" s="35"/>
      <c r="J118" s="37" t="str">
        <f t="shared" si="1"/>
        <v/>
      </c>
    </row>
    <row r="119" spans="1:10" ht="12" customHeight="1" x14ac:dyDescent="0.2">
      <c r="A119" s="9" t="str">
        <f>IF(Produits!A111="","",Produits!A111)</f>
        <v>FA500</v>
      </c>
      <c r="B119" s="25" t="str">
        <f>IF(Produits!B111="","",Produits!B111)</f>
        <v/>
      </c>
      <c r="C119" s="25">
        <f>IF(Produits!C111="","",Produits!C111)</f>
        <v>5004</v>
      </c>
      <c r="D119" s="25" t="str">
        <f>IF(Produits!D111="","",Produits!D111)</f>
        <v>5004A</v>
      </c>
      <c r="F119" s="34" t="str">
        <f>IF(Produits!F111="","",Produits!F111)</f>
        <v>1 pcs</v>
      </c>
      <c r="G119" s="35"/>
      <c r="H119" s="35"/>
      <c r="I119" s="35"/>
      <c r="J119" s="37" t="str">
        <f t="shared" si="1"/>
        <v/>
      </c>
    </row>
    <row r="120" spans="1:10" ht="12" customHeight="1" x14ac:dyDescent="0.2">
      <c r="A120" s="9" t="str">
        <f>IF(Produits!A112="","",Produits!A112)</f>
        <v>FA500</v>
      </c>
      <c r="B120" s="25" t="str">
        <f>IF(Produits!B112="","",Produits!B112)</f>
        <v/>
      </c>
      <c r="C120" s="25">
        <f>IF(Produits!C112="","",Produits!C112)</f>
        <v>5005</v>
      </c>
      <c r="D120" s="25" t="str">
        <f>IF(Produits!D112="","",Produits!D112)</f>
        <v>5005A</v>
      </c>
      <c r="F120" s="34" t="str">
        <f>IF(Produits!F112="","",Produits!F112)</f>
        <v>1 pcs</v>
      </c>
      <c r="G120" s="35"/>
      <c r="H120" s="35"/>
      <c r="I120" s="35"/>
      <c r="J120" s="37" t="str">
        <f t="shared" si="1"/>
        <v/>
      </c>
    </row>
    <row r="121" spans="1:10" ht="12" customHeight="1" x14ac:dyDescent="0.2">
      <c r="A121" s="9" t="str">
        <f>IF(Produits!A113="","",Produits!A113)</f>
        <v>FA500</v>
      </c>
      <c r="B121" s="25" t="str">
        <f>IF(Produits!B113="","",Produits!B113)</f>
        <v/>
      </c>
      <c r="C121" s="25">
        <f>IF(Produits!C113="","",Produits!C113)</f>
        <v>5006</v>
      </c>
      <c r="D121" s="25" t="str">
        <f>IF(Produits!D113="","",Produits!D113)</f>
        <v>5006A</v>
      </c>
      <c r="F121" s="34" t="str">
        <f>IF(Produits!F113="","",Produits!F113)</f>
        <v>1 pcs</v>
      </c>
      <c r="G121" s="35"/>
      <c r="H121" s="35"/>
      <c r="I121" s="35"/>
      <c r="J121" s="37" t="str">
        <f t="shared" si="1"/>
        <v/>
      </c>
    </row>
    <row r="122" spans="1:10" ht="12" customHeight="1" x14ac:dyDescent="0.2">
      <c r="A122" s="9" t="str">
        <f>IF(Produits!A114="","",Produits!A114)</f>
        <v>FA500</v>
      </c>
      <c r="B122" s="25" t="str">
        <f>IF(Produits!B114="","",Produits!B114)</f>
        <v/>
      </c>
      <c r="C122" s="25">
        <f>IF(Produits!C114="","",Produits!C114)</f>
        <v>5007</v>
      </c>
      <c r="D122" s="25" t="str">
        <f>IF(Produits!D114="","",Produits!D114)</f>
        <v>5007A</v>
      </c>
      <c r="F122" s="34" t="str">
        <f>IF(Produits!F114="","",Produits!F114)</f>
        <v>1 pcs</v>
      </c>
      <c r="G122" s="35"/>
      <c r="H122" s="35"/>
      <c r="I122" s="35"/>
      <c r="J122" s="37" t="str">
        <f t="shared" si="1"/>
        <v/>
      </c>
    </row>
    <row r="123" spans="1:10" ht="12" customHeight="1" x14ac:dyDescent="0.2">
      <c r="A123" s="9" t="str">
        <f>IF(Produits!A115="","",Produits!A115)</f>
        <v>FA500</v>
      </c>
      <c r="B123" s="25" t="str">
        <f>IF(Produits!B115="","",Produits!B115)</f>
        <v/>
      </c>
      <c r="C123" s="25">
        <f>IF(Produits!C115="","",Produits!C115)</f>
        <v>5008</v>
      </c>
      <c r="D123" s="25" t="str">
        <f>IF(Produits!D115="","",Produits!D115)</f>
        <v>5008A</v>
      </c>
      <c r="F123" s="34" t="str">
        <f>IF(Produits!F115="","",Produits!F115)</f>
        <v>1 pcs</v>
      </c>
      <c r="G123" s="35"/>
      <c r="H123" s="35"/>
      <c r="I123" s="35"/>
      <c r="J123" s="37" t="str">
        <f t="shared" si="1"/>
        <v/>
      </c>
    </row>
    <row r="124" spans="1:10" ht="12" customHeight="1" x14ac:dyDescent="0.2">
      <c r="A124" s="9" t="str">
        <f>IF(Produits!A116="","",Produits!A116)</f>
        <v>FA500</v>
      </c>
      <c r="B124" s="25" t="str">
        <f>IF(Produits!B116="","",Produits!B116)</f>
        <v/>
      </c>
      <c r="C124" s="25">
        <f>IF(Produits!C116="","",Produits!C116)</f>
        <v>5009</v>
      </c>
      <c r="D124" s="25" t="str">
        <f>IF(Produits!D116="","",Produits!D116)</f>
        <v>5009A</v>
      </c>
      <c r="F124" s="34" t="str">
        <f>IF(Produits!F116="","",Produits!F116)</f>
        <v>1 pcs</v>
      </c>
      <c r="G124" s="35"/>
      <c r="H124" s="35"/>
      <c r="I124" s="35"/>
      <c r="J124" s="37" t="str">
        <f t="shared" si="1"/>
        <v/>
      </c>
    </row>
    <row r="125" spans="1:10" ht="12" customHeight="1" x14ac:dyDescent="0.2">
      <c r="A125" s="9" t="str">
        <f>IF(Produits!A117="","",Produits!A117)</f>
        <v>FA500</v>
      </c>
      <c r="B125" s="25" t="str">
        <f>IF(Produits!B117="","",Produits!B117)</f>
        <v/>
      </c>
      <c r="C125" s="25">
        <f>IF(Produits!C117="","",Produits!C117)</f>
        <v>5010</v>
      </c>
      <c r="D125" s="25" t="str">
        <f>IF(Produits!D117="","",Produits!D117)</f>
        <v>5010A</v>
      </c>
      <c r="F125" s="34" t="str">
        <f>IF(Produits!F117="","",Produits!F117)</f>
        <v>1 pcs</v>
      </c>
      <c r="G125" s="35"/>
      <c r="H125" s="35"/>
      <c r="I125" s="35"/>
      <c r="J125" s="37" t="str">
        <f t="shared" si="1"/>
        <v/>
      </c>
    </row>
    <row r="126" spans="1:10" ht="12" customHeight="1" x14ac:dyDescent="0.2">
      <c r="A126" s="9" t="str">
        <f>IF(Produits!A118="","",Produits!A118)</f>
        <v>FA500</v>
      </c>
      <c r="B126" s="25" t="str">
        <f>IF(Produits!B118="","",Produits!B118)</f>
        <v/>
      </c>
      <c r="C126" s="25">
        <f>IF(Produits!C118="","",Produits!C118)</f>
        <v>5011</v>
      </c>
      <c r="D126" s="25" t="str">
        <f>IF(Produits!D118="","",Produits!D118)</f>
        <v>5011A</v>
      </c>
      <c r="F126" s="34" t="str">
        <f>IF(Produits!F118="","",Produits!F118)</f>
        <v>1 pcs</v>
      </c>
      <c r="G126" s="35"/>
      <c r="H126" s="35"/>
      <c r="I126" s="35"/>
      <c r="J126" s="37" t="str">
        <f t="shared" si="1"/>
        <v/>
      </c>
    </row>
    <row r="127" spans="1:10" ht="12" customHeight="1" x14ac:dyDescent="0.2">
      <c r="A127" s="9" t="str">
        <f>IF(Produits!A119="","",Produits!A119)</f>
        <v>FA500</v>
      </c>
      <c r="B127" s="25" t="str">
        <f>IF(Produits!B119="","",Produits!B119)</f>
        <v/>
      </c>
      <c r="C127" s="25">
        <f>IF(Produits!C119="","",Produits!C119)</f>
        <v>5012</v>
      </c>
      <c r="D127" s="25" t="str">
        <f>IF(Produits!D119="","",Produits!D119)</f>
        <v>5012A</v>
      </c>
      <c r="F127" s="34" t="str">
        <f>IF(Produits!F119="","",Produits!F119)</f>
        <v>1 pcs</v>
      </c>
      <c r="G127" s="35"/>
      <c r="H127" s="35"/>
      <c r="I127" s="35"/>
      <c r="J127" s="37" t="str">
        <f t="shared" si="1"/>
        <v/>
      </c>
    </row>
    <row r="128" spans="1:10" ht="12" customHeight="1" x14ac:dyDescent="0.2">
      <c r="A128" s="9" t="str">
        <f>IF(Produits!A120="","",Produits!A120)</f>
        <v>FA500</v>
      </c>
      <c r="B128" s="25" t="str">
        <f>IF(Produits!B120="","",Produits!B120)</f>
        <v/>
      </c>
      <c r="C128" s="25">
        <f>IF(Produits!C120="","",Produits!C120)</f>
        <v>5013</v>
      </c>
      <c r="D128" s="25" t="str">
        <f>IF(Produits!D120="","",Produits!D120)</f>
        <v>5013A</v>
      </c>
      <c r="F128" s="34" t="str">
        <f>IF(Produits!F120="","",Produits!F120)</f>
        <v>1 pcs</v>
      </c>
      <c r="G128" s="35"/>
      <c r="H128" s="35"/>
      <c r="I128" s="35"/>
      <c r="J128" s="37" t="str">
        <f t="shared" si="1"/>
        <v/>
      </c>
    </row>
    <row r="129" spans="1:10" ht="12" customHeight="1" x14ac:dyDescent="0.2">
      <c r="A129" s="9" t="str">
        <f>IF(Produits!A121="","",Produits!A121)</f>
        <v>FA500</v>
      </c>
      <c r="B129" s="25" t="str">
        <f>IF(Produits!B121="","",Produits!B121)</f>
        <v/>
      </c>
      <c r="C129" s="25">
        <f>IF(Produits!C121="","",Produits!C121)</f>
        <v>5014</v>
      </c>
      <c r="D129" s="25" t="str">
        <f>IF(Produits!D121="","",Produits!D121)</f>
        <v>5014A</v>
      </c>
      <c r="F129" s="34" t="str">
        <f>IF(Produits!F121="","",Produits!F121)</f>
        <v>1 pcs</v>
      </c>
      <c r="G129" s="35"/>
      <c r="H129" s="35"/>
      <c r="I129" s="35"/>
      <c r="J129" s="37" t="str">
        <f t="shared" si="1"/>
        <v/>
      </c>
    </row>
    <row r="130" spans="1:10" ht="12" customHeight="1" x14ac:dyDescent="0.2">
      <c r="A130" s="9" t="str">
        <f>IF(Produits!A122="","",Produits!A122)</f>
        <v/>
      </c>
      <c r="B130" s="25" t="str">
        <f>IF(Produits!B122="","",Produits!B122)</f>
        <v/>
      </c>
      <c r="C130" s="25" t="str">
        <f>IF(Produits!C122="","",Produits!C122)</f>
        <v/>
      </c>
      <c r="D130" s="25" t="str">
        <f>IF(Produits!D122="","",Produits!D122)</f>
        <v/>
      </c>
      <c r="F130" s="34" t="str">
        <f>IF(Produits!F122="","",Produits!F122)</f>
        <v/>
      </c>
      <c r="G130" s="35"/>
      <c r="H130" s="35"/>
      <c r="I130" s="35"/>
      <c r="J130" s="37" t="str">
        <f t="shared" si="1"/>
        <v/>
      </c>
    </row>
    <row r="131" spans="1:10" ht="12" customHeight="1" x14ac:dyDescent="0.2">
      <c r="A131" s="33" t="str">
        <f>IF(Produits!A123="","",Produits!A123)</f>
        <v/>
      </c>
      <c r="B131" s="25" t="str">
        <f>IF(Produits!B123="","",Produits!B123)</f>
        <v/>
      </c>
      <c r="C131" s="25" t="str">
        <f>IF(Produits!C123="","",Produits!C123)</f>
        <v/>
      </c>
      <c r="D131" s="25" t="str">
        <f>IF(Produits!D123="","",Produits!D123)</f>
        <v/>
      </c>
      <c r="F131" s="34" t="str">
        <f>IF(Produits!F123="","",Produits!F123)</f>
        <v/>
      </c>
      <c r="G131" s="35"/>
      <c r="H131" s="35"/>
      <c r="I131" s="35"/>
      <c r="J131" s="37" t="str">
        <f t="shared" si="1"/>
        <v/>
      </c>
    </row>
    <row r="132" spans="1:10" ht="12" customHeight="1" x14ac:dyDescent="0.2">
      <c r="A132" s="33" t="str">
        <f>IF(Produits!A124="","",Produits!A124)</f>
        <v/>
      </c>
      <c r="B132" s="25" t="str">
        <f>IF(Produits!B124="","",Produits!B124)</f>
        <v/>
      </c>
      <c r="C132" s="25" t="str">
        <f>IF(Produits!C124="","",Produits!C124)</f>
        <v/>
      </c>
      <c r="D132" s="25" t="str">
        <f>IF(Produits!D124="","",Produits!D124)</f>
        <v/>
      </c>
      <c r="F132" s="34" t="str">
        <f>IF(Produits!F124="","",Produits!F124)</f>
        <v/>
      </c>
      <c r="G132" s="35"/>
      <c r="H132" s="35"/>
      <c r="I132" s="35"/>
      <c r="J132" s="37" t="str">
        <f t="shared" si="1"/>
        <v/>
      </c>
    </row>
    <row r="133" spans="1:10" ht="12" customHeight="1" x14ac:dyDescent="0.2">
      <c r="A133" s="33" t="str">
        <f>IF(Produits!A125="","",Produits!A125)</f>
        <v/>
      </c>
      <c r="B133" s="25" t="str">
        <f>IF(Produits!B125="","",Produits!B125)</f>
        <v/>
      </c>
      <c r="C133" s="25" t="str">
        <f>IF(Produits!C125="","",Produits!C125)</f>
        <v/>
      </c>
      <c r="D133" s="25" t="str">
        <f>IF(Produits!D125="","",Produits!D125)</f>
        <v/>
      </c>
      <c r="F133" s="34" t="str">
        <f>IF(Produits!F125="","",Produits!F125)</f>
        <v/>
      </c>
      <c r="G133" s="35"/>
      <c r="H133" s="35"/>
      <c r="I133" s="35"/>
      <c r="J133" s="37" t="str">
        <f t="shared" si="1"/>
        <v/>
      </c>
    </row>
    <row r="134" spans="1:10" ht="12" customHeight="1" x14ac:dyDescent="0.2">
      <c r="A134" s="33" t="str">
        <f>IF(Produits!A126="","",Produits!A126)</f>
        <v/>
      </c>
      <c r="B134" s="25" t="str">
        <f>IF(Produits!B126="","",Produits!B126)</f>
        <v/>
      </c>
      <c r="C134" s="25" t="str">
        <f>IF(Produits!C126="","",Produits!C126)</f>
        <v/>
      </c>
      <c r="D134" s="25" t="str">
        <f>IF(Produits!D126="","",Produits!D126)</f>
        <v/>
      </c>
      <c r="F134" s="34" t="str">
        <f>IF(Produits!F126="","",Produits!F126)</f>
        <v/>
      </c>
      <c r="G134" s="35"/>
      <c r="H134" s="35"/>
      <c r="I134" s="35"/>
      <c r="J134" s="37" t="str">
        <f t="shared" si="1"/>
        <v/>
      </c>
    </row>
    <row r="135" spans="1:10" ht="12" customHeight="1" x14ac:dyDescent="0.2">
      <c r="A135" s="33" t="str">
        <f>IF(Produits!A127="","",Produits!A127)</f>
        <v/>
      </c>
      <c r="B135" s="25" t="str">
        <f>IF(Produits!B127="","",Produits!B127)</f>
        <v/>
      </c>
      <c r="C135" s="25" t="str">
        <f>IF(Produits!C127="","",Produits!C127)</f>
        <v/>
      </c>
      <c r="D135" s="25" t="str">
        <f>IF(Produits!D127="","",Produits!D127)</f>
        <v/>
      </c>
      <c r="F135" s="34" t="str">
        <f>IF(Produits!F127="","",Produits!F127)</f>
        <v/>
      </c>
      <c r="G135" s="35"/>
      <c r="H135" s="35"/>
      <c r="I135" s="35"/>
      <c r="J135" s="37" t="str">
        <f t="shared" si="1"/>
        <v/>
      </c>
    </row>
    <row r="136" spans="1:10" ht="12" customHeight="1" x14ac:dyDescent="0.2">
      <c r="A136" s="33" t="str">
        <f>IF(Produits!A128="","",Produits!A128)</f>
        <v/>
      </c>
      <c r="B136" s="25" t="str">
        <f>IF(Produits!B128="","",Produits!B128)</f>
        <v/>
      </c>
      <c r="C136" s="25" t="str">
        <f>IF(Produits!C128="","",Produits!C128)</f>
        <v/>
      </c>
      <c r="D136" s="25" t="str">
        <f>IF(Produits!D128="","",Produits!D128)</f>
        <v/>
      </c>
      <c r="F136" s="34" t="str">
        <f>IF(Produits!F128="","",Produits!F128)</f>
        <v/>
      </c>
      <c r="G136" s="35"/>
      <c r="H136" s="35"/>
      <c r="I136" s="35"/>
      <c r="J136" s="37" t="str">
        <f t="shared" si="1"/>
        <v/>
      </c>
    </row>
    <row r="137" spans="1:10" ht="12" customHeight="1" x14ac:dyDescent="0.2">
      <c r="A137" s="33" t="str">
        <f>IF(Produits!A129="","",Produits!A129)</f>
        <v/>
      </c>
      <c r="B137" s="25" t="str">
        <f>IF(Produits!B129="","",Produits!B129)</f>
        <v/>
      </c>
      <c r="C137" s="25" t="str">
        <f>IF(Produits!C129="","",Produits!C129)</f>
        <v/>
      </c>
      <c r="D137" s="25" t="str">
        <f>IF(Produits!D129="","",Produits!D129)</f>
        <v/>
      </c>
      <c r="F137" s="34" t="str">
        <f>IF(Produits!F129="","",Produits!F129)</f>
        <v/>
      </c>
      <c r="G137" s="35"/>
      <c r="H137" s="35"/>
      <c r="I137" s="35"/>
      <c r="J137" s="37" t="str">
        <f t="shared" si="1"/>
        <v/>
      </c>
    </row>
    <row r="138" spans="1:10" ht="12" customHeight="1" x14ac:dyDescent="0.2">
      <c r="A138" s="33" t="str">
        <f>IF(Produits!A130="","",Produits!A130)</f>
        <v/>
      </c>
      <c r="B138" s="25" t="str">
        <f>IF(Produits!B130="","",Produits!B130)</f>
        <v/>
      </c>
      <c r="C138" s="25" t="str">
        <f>IF(Produits!C130="","",Produits!C130)</f>
        <v/>
      </c>
      <c r="D138" s="25" t="str">
        <f>IF(Produits!D130="","",Produits!D130)</f>
        <v/>
      </c>
      <c r="F138" s="34" t="str">
        <f>IF(Produits!F130="","",Produits!F130)</f>
        <v/>
      </c>
      <c r="G138" s="35"/>
      <c r="H138" s="35"/>
      <c r="I138" s="35"/>
      <c r="J138" s="37" t="str">
        <f t="shared" si="1"/>
        <v/>
      </c>
    </row>
    <row r="139" spans="1:10" ht="12" customHeight="1" x14ac:dyDescent="0.2">
      <c r="A139" s="33" t="str">
        <f>IF(Produits!A131="","",Produits!A131)</f>
        <v/>
      </c>
      <c r="B139" s="25" t="str">
        <f>IF(Produits!B131="","",Produits!B131)</f>
        <v/>
      </c>
      <c r="C139" s="25" t="str">
        <f>IF(Produits!C131="","",Produits!C131)</f>
        <v/>
      </c>
      <c r="D139" s="25" t="str">
        <f>IF(Produits!D131="","",Produits!D131)</f>
        <v/>
      </c>
      <c r="F139" s="34" t="str">
        <f>IF(Produits!F131="","",Produits!F131)</f>
        <v/>
      </c>
      <c r="G139" s="35"/>
      <c r="H139" s="35"/>
      <c r="I139" s="35"/>
      <c r="J139" s="37" t="str">
        <f t="shared" si="1"/>
        <v/>
      </c>
    </row>
    <row r="140" spans="1:10" ht="12" customHeight="1" x14ac:dyDescent="0.2">
      <c r="A140" s="33" t="str">
        <f>IF(Produits!A132="","",Produits!A132)</f>
        <v/>
      </c>
      <c r="B140" s="25" t="str">
        <f>IF(Produits!B132="","",Produits!B132)</f>
        <v/>
      </c>
      <c r="C140" s="25" t="str">
        <f>IF(Produits!C132="","",Produits!C132)</f>
        <v/>
      </c>
      <c r="D140" s="25" t="str">
        <f>IF(Produits!D132="","",Produits!D132)</f>
        <v/>
      </c>
      <c r="F140" s="34" t="str">
        <f>IF(Produits!F132="","",Produits!F132)</f>
        <v/>
      </c>
      <c r="G140" s="35"/>
      <c r="H140" s="35"/>
      <c r="I140" s="35"/>
      <c r="J140" s="37" t="str">
        <f t="shared" ref="J140:J200" si="2">IF(G140="","",SUM(G140:I140))</f>
        <v/>
      </c>
    </row>
    <row r="141" spans="1:10" ht="12" customHeight="1" x14ac:dyDescent="0.2">
      <c r="A141" s="33" t="str">
        <f>IF(Produits!A133="","",Produits!A133)</f>
        <v/>
      </c>
      <c r="B141" s="25" t="str">
        <f>IF(Produits!B133="","",Produits!B133)</f>
        <v/>
      </c>
      <c r="C141" s="25" t="str">
        <f>IF(Produits!C133="","",Produits!C133)</f>
        <v/>
      </c>
      <c r="D141" s="25" t="str">
        <f>IF(Produits!D133="","",Produits!D133)</f>
        <v/>
      </c>
      <c r="F141" s="34" t="str">
        <f>IF(Produits!F133="","",Produits!F133)</f>
        <v/>
      </c>
      <c r="G141" s="35"/>
      <c r="H141" s="35"/>
      <c r="I141" s="35"/>
      <c r="J141" s="37" t="str">
        <f t="shared" si="2"/>
        <v/>
      </c>
    </row>
    <row r="142" spans="1:10" ht="12" customHeight="1" x14ac:dyDescent="0.2">
      <c r="A142" s="33" t="str">
        <f>IF(Produits!A134="","",Produits!A134)</f>
        <v/>
      </c>
      <c r="B142" s="25" t="str">
        <f>IF(Produits!B134="","",Produits!B134)</f>
        <v/>
      </c>
      <c r="C142" s="25" t="str">
        <f>IF(Produits!C134="","",Produits!C134)</f>
        <v/>
      </c>
      <c r="D142" s="25" t="str">
        <f>IF(Produits!D134="","",Produits!D134)</f>
        <v/>
      </c>
      <c r="F142" s="34" t="str">
        <f>IF(Produits!F134="","",Produits!F134)</f>
        <v/>
      </c>
      <c r="G142" s="35"/>
      <c r="H142" s="35"/>
      <c r="I142" s="35"/>
      <c r="J142" s="37" t="str">
        <f t="shared" si="2"/>
        <v/>
      </c>
    </row>
    <row r="143" spans="1:10" ht="12" customHeight="1" x14ac:dyDescent="0.2">
      <c r="A143" s="33" t="str">
        <f>IF(Produits!A135="","",Produits!A135)</f>
        <v/>
      </c>
      <c r="B143" s="25" t="str">
        <f>IF(Produits!B135="","",Produits!B135)</f>
        <v/>
      </c>
      <c r="C143" s="25" t="str">
        <f>IF(Produits!C135="","",Produits!C135)</f>
        <v/>
      </c>
      <c r="D143" s="25" t="str">
        <f>IF(Produits!D135="","",Produits!D135)</f>
        <v/>
      </c>
      <c r="F143" s="34" t="str">
        <f>IF(Produits!F135="","",Produits!F135)</f>
        <v/>
      </c>
      <c r="G143" s="35"/>
      <c r="H143" s="35"/>
      <c r="I143" s="35"/>
      <c r="J143" s="37" t="str">
        <f t="shared" si="2"/>
        <v/>
      </c>
    </row>
    <row r="144" spans="1:10" ht="12" customHeight="1" x14ac:dyDescent="0.2">
      <c r="A144" s="33" t="str">
        <f>IF(Produits!A136="","",Produits!A136)</f>
        <v/>
      </c>
      <c r="B144" s="25" t="str">
        <f>IF(Produits!B136="","",Produits!B136)</f>
        <v/>
      </c>
      <c r="C144" s="25" t="str">
        <f>IF(Produits!C136="","",Produits!C136)</f>
        <v/>
      </c>
      <c r="D144" s="25" t="str">
        <f>IF(Produits!D136="","",Produits!D136)</f>
        <v/>
      </c>
      <c r="F144" s="34" t="str">
        <f>IF(Produits!F136="","",Produits!F136)</f>
        <v/>
      </c>
      <c r="G144" s="35"/>
      <c r="H144" s="35"/>
      <c r="I144" s="35"/>
      <c r="J144" s="37" t="str">
        <f t="shared" si="2"/>
        <v/>
      </c>
    </row>
    <row r="145" spans="1:10" ht="12" customHeight="1" x14ac:dyDescent="0.2">
      <c r="A145" s="33" t="str">
        <f>IF(Produits!A137="","",Produits!A137)</f>
        <v/>
      </c>
      <c r="B145" s="25" t="str">
        <f>IF(Produits!B137="","",Produits!B137)</f>
        <v/>
      </c>
      <c r="C145" s="25" t="str">
        <f>IF(Produits!C137="","",Produits!C137)</f>
        <v/>
      </c>
      <c r="D145" s="25" t="str">
        <f>IF(Produits!D137="","",Produits!D137)</f>
        <v/>
      </c>
      <c r="F145" s="34" t="str">
        <f>IF(Produits!F137="","",Produits!F137)</f>
        <v/>
      </c>
      <c r="G145" s="35"/>
      <c r="H145" s="35"/>
      <c r="I145" s="35"/>
      <c r="J145" s="37" t="str">
        <f t="shared" si="2"/>
        <v/>
      </c>
    </row>
    <row r="146" spans="1:10" ht="12" customHeight="1" x14ac:dyDescent="0.2">
      <c r="A146" s="33" t="str">
        <f>IF(Produits!A138="","",Produits!A138)</f>
        <v/>
      </c>
      <c r="B146" s="25" t="str">
        <f>IF(Produits!B138="","",Produits!B138)</f>
        <v/>
      </c>
      <c r="C146" s="25" t="str">
        <f>IF(Produits!C138="","",Produits!C138)</f>
        <v/>
      </c>
      <c r="D146" s="25" t="str">
        <f>IF(Produits!D138="","",Produits!D138)</f>
        <v/>
      </c>
      <c r="F146" s="34" t="str">
        <f>IF(Produits!F138="","",Produits!F138)</f>
        <v/>
      </c>
      <c r="G146" s="35"/>
      <c r="H146" s="35"/>
      <c r="I146" s="35"/>
      <c r="J146" s="37" t="str">
        <f t="shared" si="2"/>
        <v/>
      </c>
    </row>
    <row r="147" spans="1:10" ht="12" customHeight="1" x14ac:dyDescent="0.2">
      <c r="A147" s="33" t="str">
        <f>IF(Produits!A139="","",Produits!A139)</f>
        <v/>
      </c>
      <c r="B147" s="25" t="str">
        <f>IF(Produits!B139="","",Produits!B139)</f>
        <v/>
      </c>
      <c r="C147" s="25" t="str">
        <f>IF(Produits!C139="","",Produits!C139)</f>
        <v/>
      </c>
      <c r="D147" s="25" t="str">
        <f>IF(Produits!D139="","",Produits!D139)</f>
        <v/>
      </c>
      <c r="F147" s="34" t="str">
        <f>IF(Produits!F139="","",Produits!F139)</f>
        <v/>
      </c>
      <c r="G147" s="35"/>
      <c r="H147" s="35"/>
      <c r="I147" s="35"/>
      <c r="J147" s="37" t="str">
        <f t="shared" si="2"/>
        <v/>
      </c>
    </row>
    <row r="148" spans="1:10" ht="12" customHeight="1" x14ac:dyDescent="0.2">
      <c r="A148" s="33" t="str">
        <f>IF(Produits!A140="","",Produits!A140)</f>
        <v/>
      </c>
      <c r="B148" s="25" t="str">
        <f>IF(Produits!B140="","",Produits!B140)</f>
        <v/>
      </c>
      <c r="C148" s="25" t="str">
        <f>IF(Produits!C140="","",Produits!C140)</f>
        <v/>
      </c>
      <c r="D148" s="25" t="str">
        <f>IF(Produits!D140="","",Produits!D140)</f>
        <v/>
      </c>
      <c r="F148" s="34" t="str">
        <f>IF(Produits!F140="","",Produits!F140)</f>
        <v/>
      </c>
      <c r="G148" s="35"/>
      <c r="H148" s="35"/>
      <c r="I148" s="35"/>
      <c r="J148" s="37" t="str">
        <f t="shared" si="2"/>
        <v/>
      </c>
    </row>
    <row r="149" spans="1:10" ht="12" customHeight="1" x14ac:dyDescent="0.2">
      <c r="A149" s="33" t="str">
        <f>IF(Produits!A141="","",Produits!A141)</f>
        <v/>
      </c>
      <c r="B149" s="25" t="str">
        <f>IF(Produits!B141="","",Produits!B141)</f>
        <v/>
      </c>
      <c r="C149" s="25" t="str">
        <f>IF(Produits!C141="","",Produits!C141)</f>
        <v/>
      </c>
      <c r="D149" s="25" t="str">
        <f>IF(Produits!D141="","",Produits!D141)</f>
        <v/>
      </c>
      <c r="F149" s="34" t="str">
        <f>IF(Produits!F141="","",Produits!F141)</f>
        <v/>
      </c>
      <c r="G149" s="35"/>
      <c r="H149" s="35"/>
      <c r="I149" s="35"/>
      <c r="J149" s="37" t="str">
        <f t="shared" si="2"/>
        <v/>
      </c>
    </row>
    <row r="150" spans="1:10" ht="12" customHeight="1" x14ac:dyDescent="0.2">
      <c r="A150" s="33" t="str">
        <f>IF(Produits!A142="","",Produits!A142)</f>
        <v/>
      </c>
      <c r="B150" s="25" t="str">
        <f>IF(Produits!B142="","",Produits!B142)</f>
        <v/>
      </c>
      <c r="C150" s="25" t="str">
        <f>IF(Produits!C142="","",Produits!C142)</f>
        <v/>
      </c>
      <c r="D150" s="25" t="str">
        <f>IF(Produits!D142="","",Produits!D142)</f>
        <v/>
      </c>
      <c r="F150" s="34" t="str">
        <f>IF(Produits!F142="","",Produits!F142)</f>
        <v/>
      </c>
      <c r="G150" s="35"/>
      <c r="H150" s="35"/>
      <c r="I150" s="35"/>
      <c r="J150" s="37" t="str">
        <f t="shared" si="2"/>
        <v/>
      </c>
    </row>
    <row r="151" spans="1:10" ht="12" customHeight="1" x14ac:dyDescent="0.2">
      <c r="A151" s="33" t="str">
        <f>IF(Produits!A143="","",Produits!A143)</f>
        <v/>
      </c>
      <c r="B151" s="25" t="str">
        <f>IF(Produits!B143="","",Produits!B143)</f>
        <v/>
      </c>
      <c r="C151" s="25" t="str">
        <f>IF(Produits!C143="","",Produits!C143)</f>
        <v/>
      </c>
      <c r="D151" s="25" t="str">
        <f>IF(Produits!D143="","",Produits!D143)</f>
        <v/>
      </c>
      <c r="F151" s="34" t="str">
        <f>IF(Produits!F143="","",Produits!F143)</f>
        <v/>
      </c>
      <c r="G151" s="35"/>
      <c r="H151" s="35"/>
      <c r="I151" s="35"/>
      <c r="J151" s="37" t="str">
        <f t="shared" si="2"/>
        <v/>
      </c>
    </row>
    <row r="152" spans="1:10" ht="12" customHeight="1" x14ac:dyDescent="0.2">
      <c r="A152" s="33" t="str">
        <f>IF(Produits!A144="","",Produits!A144)</f>
        <v/>
      </c>
      <c r="B152" s="25" t="str">
        <f>IF(Produits!B144="","",Produits!B144)</f>
        <v/>
      </c>
      <c r="C152" s="25" t="str">
        <f>IF(Produits!C144="","",Produits!C144)</f>
        <v/>
      </c>
      <c r="D152" s="25" t="str">
        <f>IF(Produits!D144="","",Produits!D144)</f>
        <v/>
      </c>
      <c r="F152" s="34" t="str">
        <f>IF(Produits!F144="","",Produits!F144)</f>
        <v/>
      </c>
      <c r="G152" s="35"/>
      <c r="H152" s="35"/>
      <c r="I152" s="35"/>
      <c r="J152" s="37" t="str">
        <f t="shared" si="2"/>
        <v/>
      </c>
    </row>
    <row r="153" spans="1:10" ht="12" customHeight="1" x14ac:dyDescent="0.2">
      <c r="A153" s="33" t="str">
        <f>IF(Produits!A145="","",Produits!A145)</f>
        <v/>
      </c>
      <c r="B153" s="25" t="str">
        <f>IF(Produits!B145="","",Produits!B145)</f>
        <v/>
      </c>
      <c r="C153" s="25" t="str">
        <f>IF(Produits!C145="","",Produits!C145)</f>
        <v/>
      </c>
      <c r="D153" s="25" t="str">
        <f>IF(Produits!D145="","",Produits!D145)</f>
        <v/>
      </c>
      <c r="F153" s="34" t="str">
        <f>IF(Produits!F145="","",Produits!F145)</f>
        <v/>
      </c>
      <c r="G153" s="35"/>
      <c r="H153" s="35"/>
      <c r="I153" s="35"/>
      <c r="J153" s="37" t="str">
        <f t="shared" si="2"/>
        <v/>
      </c>
    </row>
    <row r="154" spans="1:10" ht="12" customHeight="1" x14ac:dyDescent="0.2">
      <c r="A154" s="33" t="str">
        <f>IF(Produits!A146="","",Produits!A146)</f>
        <v/>
      </c>
      <c r="B154" s="25" t="str">
        <f>IF(Produits!B146="","",Produits!B146)</f>
        <v/>
      </c>
      <c r="C154" s="25" t="str">
        <f>IF(Produits!C146="","",Produits!C146)</f>
        <v/>
      </c>
      <c r="D154" s="25" t="str">
        <f>IF(Produits!D146="","",Produits!D146)</f>
        <v/>
      </c>
      <c r="F154" s="34" t="str">
        <f>IF(Produits!F146="","",Produits!F146)</f>
        <v/>
      </c>
      <c r="G154" s="35"/>
      <c r="H154" s="35"/>
      <c r="I154" s="35"/>
      <c r="J154" s="37" t="str">
        <f t="shared" si="2"/>
        <v/>
      </c>
    </row>
    <row r="155" spans="1:10" ht="12" customHeight="1" x14ac:dyDescent="0.2">
      <c r="A155" s="33" t="str">
        <f>IF(Produits!A147="","",Produits!A147)</f>
        <v/>
      </c>
      <c r="B155" s="25" t="str">
        <f>IF(Produits!B147="","",Produits!B147)</f>
        <v/>
      </c>
      <c r="C155" s="25" t="str">
        <f>IF(Produits!C147="","",Produits!C147)</f>
        <v/>
      </c>
      <c r="D155" s="25" t="str">
        <f>IF(Produits!D147="","",Produits!D147)</f>
        <v/>
      </c>
      <c r="F155" s="34" t="str">
        <f>IF(Produits!F147="","",Produits!F147)</f>
        <v/>
      </c>
      <c r="G155" s="35"/>
      <c r="H155" s="35"/>
      <c r="I155" s="35"/>
      <c r="J155" s="37" t="str">
        <f t="shared" si="2"/>
        <v/>
      </c>
    </row>
    <row r="156" spans="1:10" ht="12" customHeight="1" x14ac:dyDescent="0.2">
      <c r="A156" s="33" t="str">
        <f>IF(Produits!A148="","",Produits!A148)</f>
        <v/>
      </c>
      <c r="B156" s="25" t="str">
        <f>IF(Produits!B148="","",Produits!B148)</f>
        <v/>
      </c>
      <c r="C156" s="25" t="str">
        <f>IF(Produits!C148="","",Produits!C148)</f>
        <v/>
      </c>
      <c r="D156" s="25" t="str">
        <f>IF(Produits!D148="","",Produits!D148)</f>
        <v/>
      </c>
      <c r="F156" s="34" t="str">
        <f>IF(Produits!F148="","",Produits!F148)</f>
        <v/>
      </c>
      <c r="G156" s="35"/>
      <c r="H156" s="35"/>
      <c r="I156" s="35"/>
      <c r="J156" s="37" t="str">
        <f t="shared" si="2"/>
        <v/>
      </c>
    </row>
    <row r="157" spans="1:10" ht="12" customHeight="1" x14ac:dyDescent="0.2">
      <c r="A157" s="33" t="str">
        <f>IF(Produits!A149="","",Produits!A149)</f>
        <v/>
      </c>
      <c r="B157" s="25" t="str">
        <f>IF(Produits!B149="","",Produits!B149)</f>
        <v/>
      </c>
      <c r="C157" s="25" t="str">
        <f>IF(Produits!C149="","",Produits!C149)</f>
        <v/>
      </c>
      <c r="D157" s="25" t="str">
        <f>IF(Produits!D149="","",Produits!D149)</f>
        <v/>
      </c>
      <c r="F157" s="34" t="str">
        <f>IF(Produits!F149="","",Produits!F149)</f>
        <v/>
      </c>
      <c r="G157" s="35"/>
      <c r="H157" s="35"/>
      <c r="I157" s="35"/>
      <c r="J157" s="37" t="str">
        <f t="shared" si="2"/>
        <v/>
      </c>
    </row>
    <row r="158" spans="1:10" ht="12" customHeight="1" x14ac:dyDescent="0.2">
      <c r="A158" s="33" t="str">
        <f>IF(Produits!A150="","",Produits!A150)</f>
        <v/>
      </c>
      <c r="B158" s="25" t="str">
        <f>IF(Produits!B150="","",Produits!B150)</f>
        <v/>
      </c>
      <c r="C158" s="25" t="str">
        <f>IF(Produits!C150="","",Produits!C150)</f>
        <v/>
      </c>
      <c r="D158" s="25" t="str">
        <f>IF(Produits!D150="","",Produits!D150)</f>
        <v/>
      </c>
      <c r="F158" s="34" t="str">
        <f>IF(Produits!F150="","",Produits!F150)</f>
        <v/>
      </c>
      <c r="G158" s="35"/>
      <c r="H158" s="35"/>
      <c r="I158" s="35"/>
      <c r="J158" s="37" t="str">
        <f t="shared" si="2"/>
        <v/>
      </c>
    </row>
    <row r="159" spans="1:10" ht="12" customHeight="1" x14ac:dyDescent="0.2">
      <c r="A159" s="33" t="str">
        <f>IF(Produits!A151="","",Produits!A151)</f>
        <v/>
      </c>
      <c r="B159" s="25" t="str">
        <f>IF(Produits!B151="","",Produits!B151)</f>
        <v/>
      </c>
      <c r="C159" s="25" t="str">
        <f>IF(Produits!C151="","",Produits!C151)</f>
        <v/>
      </c>
      <c r="D159" s="25" t="str">
        <f>IF(Produits!D151="","",Produits!D151)</f>
        <v/>
      </c>
      <c r="F159" s="34" t="str">
        <f>IF(Produits!F151="","",Produits!F151)</f>
        <v/>
      </c>
      <c r="G159" s="35"/>
      <c r="H159" s="35"/>
      <c r="I159" s="35"/>
      <c r="J159" s="37" t="str">
        <f t="shared" si="2"/>
        <v/>
      </c>
    </row>
    <row r="160" spans="1:10" ht="12" customHeight="1" x14ac:dyDescent="0.2">
      <c r="A160" s="33" t="str">
        <f>IF(Produits!A152="","",Produits!A152)</f>
        <v/>
      </c>
      <c r="B160" s="25" t="str">
        <f>IF(Produits!B152="","",Produits!B152)</f>
        <v/>
      </c>
      <c r="C160" s="25" t="str">
        <f>IF(Produits!C152="","",Produits!C152)</f>
        <v/>
      </c>
      <c r="D160" s="25" t="str">
        <f>IF(Produits!D152="","",Produits!D152)</f>
        <v/>
      </c>
      <c r="F160" s="34" t="str">
        <f>IF(Produits!F152="","",Produits!F152)</f>
        <v/>
      </c>
      <c r="G160" s="35"/>
      <c r="H160" s="35"/>
      <c r="I160" s="35"/>
      <c r="J160" s="37" t="str">
        <f t="shared" si="2"/>
        <v/>
      </c>
    </row>
    <row r="161" spans="1:10" ht="12" customHeight="1" x14ac:dyDescent="0.2">
      <c r="A161" s="33" t="str">
        <f>IF(Produits!A153="","",Produits!A153)</f>
        <v/>
      </c>
      <c r="B161" s="25" t="str">
        <f>IF(Produits!B153="","",Produits!B153)</f>
        <v/>
      </c>
      <c r="C161" s="25" t="str">
        <f>IF(Produits!C153="","",Produits!C153)</f>
        <v/>
      </c>
      <c r="D161" s="25" t="str">
        <f>IF(Produits!D153="","",Produits!D153)</f>
        <v/>
      </c>
      <c r="F161" s="34" t="str">
        <f>IF(Produits!F153="","",Produits!F153)</f>
        <v/>
      </c>
      <c r="G161" s="35"/>
      <c r="H161" s="35"/>
      <c r="I161" s="35"/>
      <c r="J161" s="37" t="str">
        <f t="shared" si="2"/>
        <v/>
      </c>
    </row>
    <row r="162" spans="1:10" ht="12" customHeight="1" x14ac:dyDescent="0.2">
      <c r="A162" s="33" t="str">
        <f>IF(Produits!A154="","",Produits!A154)</f>
        <v/>
      </c>
      <c r="B162" s="25" t="str">
        <f>IF(Produits!B154="","",Produits!B154)</f>
        <v/>
      </c>
      <c r="C162" s="25" t="str">
        <f>IF(Produits!C154="","",Produits!C154)</f>
        <v/>
      </c>
      <c r="D162" s="25" t="str">
        <f>IF(Produits!D154="","",Produits!D154)</f>
        <v/>
      </c>
      <c r="F162" s="34" t="str">
        <f>IF(Produits!F154="","",Produits!F154)</f>
        <v/>
      </c>
      <c r="G162" s="35"/>
      <c r="H162" s="35"/>
      <c r="I162" s="35"/>
      <c r="J162" s="37" t="str">
        <f t="shared" si="2"/>
        <v/>
      </c>
    </row>
    <row r="163" spans="1:10" ht="12" customHeight="1" x14ac:dyDescent="0.2">
      <c r="A163" s="33" t="str">
        <f>IF(Produits!A155="","",Produits!A155)</f>
        <v/>
      </c>
      <c r="B163" s="25" t="str">
        <f>IF(Produits!B155="","",Produits!B155)</f>
        <v/>
      </c>
      <c r="C163" s="25" t="str">
        <f>IF(Produits!C155="","",Produits!C155)</f>
        <v/>
      </c>
      <c r="D163" s="25" t="str">
        <f>IF(Produits!D155="","",Produits!D155)</f>
        <v/>
      </c>
      <c r="F163" s="34" t="str">
        <f>IF(Produits!F155="","",Produits!F155)</f>
        <v/>
      </c>
      <c r="G163" s="35"/>
      <c r="H163" s="35"/>
      <c r="I163" s="35"/>
      <c r="J163" s="37" t="str">
        <f t="shared" si="2"/>
        <v/>
      </c>
    </row>
    <row r="164" spans="1:10" ht="12" customHeight="1" x14ac:dyDescent="0.2">
      <c r="A164" s="33" t="str">
        <f>IF(Produits!A156="","",Produits!A156)</f>
        <v/>
      </c>
      <c r="B164" s="25" t="str">
        <f>IF(Produits!B156="","",Produits!B156)</f>
        <v/>
      </c>
      <c r="C164" s="25" t="str">
        <f>IF(Produits!C156="","",Produits!C156)</f>
        <v/>
      </c>
      <c r="D164" s="25" t="str">
        <f>IF(Produits!D156="","",Produits!D156)</f>
        <v/>
      </c>
      <c r="F164" s="34" t="str">
        <f>IF(Produits!F156="","",Produits!F156)</f>
        <v/>
      </c>
      <c r="G164" s="35"/>
      <c r="H164" s="35"/>
      <c r="I164" s="35"/>
      <c r="J164" s="37" t="str">
        <f t="shared" si="2"/>
        <v/>
      </c>
    </row>
    <row r="165" spans="1:10" ht="12" customHeight="1" x14ac:dyDescent="0.2">
      <c r="A165" s="33" t="str">
        <f>IF(Produits!A157="","",Produits!A157)</f>
        <v/>
      </c>
      <c r="B165" s="25" t="str">
        <f>IF(Produits!B157="","",Produits!B157)</f>
        <v/>
      </c>
      <c r="C165" s="25" t="str">
        <f>IF(Produits!C157="","",Produits!C157)</f>
        <v/>
      </c>
      <c r="D165" s="25" t="str">
        <f>IF(Produits!D157="","",Produits!D157)</f>
        <v/>
      </c>
      <c r="F165" s="34" t="str">
        <f>IF(Produits!F157="","",Produits!F157)</f>
        <v/>
      </c>
      <c r="G165" s="35"/>
      <c r="H165" s="35"/>
      <c r="I165" s="35"/>
      <c r="J165" s="37" t="str">
        <f t="shared" si="2"/>
        <v/>
      </c>
    </row>
    <row r="166" spans="1:10" ht="12" customHeight="1" x14ac:dyDescent="0.2">
      <c r="A166" s="33" t="str">
        <f>IF(Produits!A158="","",Produits!A158)</f>
        <v/>
      </c>
      <c r="B166" s="25" t="str">
        <f>IF(Produits!B158="","",Produits!B158)</f>
        <v/>
      </c>
      <c r="C166" s="25" t="str">
        <f>IF(Produits!C158="","",Produits!C158)</f>
        <v/>
      </c>
      <c r="D166" s="25" t="str">
        <f>IF(Produits!D158="","",Produits!D158)</f>
        <v/>
      </c>
      <c r="F166" s="34" t="str">
        <f>IF(Produits!F158="","",Produits!F158)</f>
        <v/>
      </c>
      <c r="G166" s="35"/>
      <c r="H166" s="35"/>
      <c r="I166" s="35"/>
      <c r="J166" s="37" t="str">
        <f t="shared" si="2"/>
        <v/>
      </c>
    </row>
    <row r="167" spans="1:10" ht="12" customHeight="1" x14ac:dyDescent="0.2">
      <c r="A167" s="33" t="str">
        <f>IF(Produits!A159="","",Produits!A159)</f>
        <v/>
      </c>
      <c r="B167" s="25" t="str">
        <f>IF(Produits!B159="","",Produits!B159)</f>
        <v/>
      </c>
      <c r="C167" s="25" t="str">
        <f>IF(Produits!C159="","",Produits!C159)</f>
        <v/>
      </c>
      <c r="D167" s="25" t="str">
        <f>IF(Produits!D159="","",Produits!D159)</f>
        <v/>
      </c>
      <c r="F167" s="34" t="str">
        <f>IF(Produits!F159="","",Produits!F159)</f>
        <v/>
      </c>
      <c r="G167" s="35"/>
      <c r="H167" s="35"/>
      <c r="I167" s="35"/>
      <c r="J167" s="37" t="str">
        <f t="shared" si="2"/>
        <v/>
      </c>
    </row>
    <row r="168" spans="1:10" ht="12" customHeight="1" x14ac:dyDescent="0.2">
      <c r="A168" s="33" t="str">
        <f>IF(Produits!A160="","",Produits!A160)</f>
        <v/>
      </c>
      <c r="B168" s="25" t="str">
        <f>IF(Produits!B160="","",Produits!B160)</f>
        <v/>
      </c>
      <c r="C168" s="25" t="str">
        <f>IF(Produits!C160="","",Produits!C160)</f>
        <v/>
      </c>
      <c r="D168" s="25" t="str">
        <f>IF(Produits!D160="","",Produits!D160)</f>
        <v/>
      </c>
      <c r="F168" s="34" t="str">
        <f>IF(Produits!F160="","",Produits!F160)</f>
        <v/>
      </c>
      <c r="G168" s="35"/>
      <c r="H168" s="35"/>
      <c r="I168" s="35"/>
      <c r="J168" s="37" t="str">
        <f t="shared" si="2"/>
        <v/>
      </c>
    </row>
    <row r="169" spans="1:10" ht="12" customHeight="1" x14ac:dyDescent="0.2">
      <c r="A169" s="33" t="str">
        <f>IF(Produits!A161="","",Produits!A161)</f>
        <v/>
      </c>
      <c r="B169" s="25" t="str">
        <f>IF(Produits!B161="","",Produits!B161)</f>
        <v/>
      </c>
      <c r="C169" s="25" t="str">
        <f>IF(Produits!C161="","",Produits!C161)</f>
        <v/>
      </c>
      <c r="D169" s="25" t="str">
        <f>IF(Produits!D161="","",Produits!D161)</f>
        <v/>
      </c>
      <c r="F169" s="34" t="str">
        <f>IF(Produits!F161="","",Produits!F161)</f>
        <v/>
      </c>
      <c r="G169" s="35"/>
      <c r="H169" s="35"/>
      <c r="I169" s="35"/>
      <c r="J169" s="37" t="str">
        <f t="shared" si="2"/>
        <v/>
      </c>
    </row>
    <row r="170" spans="1:10" ht="12" customHeight="1" x14ac:dyDescent="0.2">
      <c r="A170" s="33" t="str">
        <f>IF(Produits!A162="","",Produits!A162)</f>
        <v/>
      </c>
      <c r="B170" s="25" t="str">
        <f>IF(Produits!B162="","",Produits!B162)</f>
        <v/>
      </c>
      <c r="C170" s="25" t="str">
        <f>IF(Produits!C162="","",Produits!C162)</f>
        <v/>
      </c>
      <c r="D170" s="25" t="str">
        <f>IF(Produits!D162="","",Produits!D162)</f>
        <v/>
      </c>
      <c r="F170" s="34" t="str">
        <f>IF(Produits!F162="","",Produits!F162)</f>
        <v/>
      </c>
      <c r="G170" s="35"/>
      <c r="H170" s="35"/>
      <c r="I170" s="35"/>
      <c r="J170" s="37" t="str">
        <f t="shared" si="2"/>
        <v/>
      </c>
    </row>
    <row r="171" spans="1:10" ht="12" customHeight="1" x14ac:dyDescent="0.2">
      <c r="A171" s="33" t="str">
        <f>IF(Produits!A163="","",Produits!A163)</f>
        <v/>
      </c>
      <c r="B171" s="25" t="str">
        <f>IF(Produits!B163="","",Produits!B163)</f>
        <v/>
      </c>
      <c r="C171" s="25" t="str">
        <f>IF(Produits!C163="","",Produits!C163)</f>
        <v/>
      </c>
      <c r="D171" s="25" t="str">
        <f>IF(Produits!D163="","",Produits!D163)</f>
        <v/>
      </c>
      <c r="F171" s="34" t="str">
        <f>IF(Produits!F163="","",Produits!F163)</f>
        <v/>
      </c>
      <c r="G171" s="35"/>
      <c r="H171" s="35"/>
      <c r="I171" s="35"/>
      <c r="J171" s="37" t="str">
        <f t="shared" si="2"/>
        <v/>
      </c>
    </row>
    <row r="172" spans="1:10" ht="12" customHeight="1" x14ac:dyDescent="0.2">
      <c r="A172" s="33" t="str">
        <f>IF(Produits!A164="","",Produits!A164)</f>
        <v/>
      </c>
      <c r="B172" s="25" t="str">
        <f>IF(Produits!B164="","",Produits!B164)</f>
        <v/>
      </c>
      <c r="C172" s="25" t="str">
        <f>IF(Produits!C164="","",Produits!C164)</f>
        <v/>
      </c>
      <c r="D172" s="25" t="str">
        <f>IF(Produits!D164="","",Produits!D164)</f>
        <v/>
      </c>
      <c r="F172" s="34" t="str">
        <f>IF(Produits!F164="","",Produits!F164)</f>
        <v/>
      </c>
      <c r="G172" s="35"/>
      <c r="H172" s="35"/>
      <c r="I172" s="35"/>
      <c r="J172" s="37" t="str">
        <f t="shared" si="2"/>
        <v/>
      </c>
    </row>
    <row r="173" spans="1:10" ht="12" customHeight="1" x14ac:dyDescent="0.2">
      <c r="A173" s="33" t="str">
        <f>IF(Produits!A165="","",Produits!A165)</f>
        <v/>
      </c>
      <c r="B173" s="25" t="str">
        <f>IF(Produits!B165="","",Produits!B165)</f>
        <v/>
      </c>
      <c r="C173" s="25" t="str">
        <f>IF(Produits!C165="","",Produits!C165)</f>
        <v/>
      </c>
      <c r="D173" s="25" t="str">
        <f>IF(Produits!D165="","",Produits!D165)</f>
        <v/>
      </c>
      <c r="F173" s="34" t="str">
        <f>IF(Produits!F165="","",Produits!F165)</f>
        <v/>
      </c>
      <c r="G173" s="35"/>
      <c r="H173" s="35"/>
      <c r="I173" s="35"/>
      <c r="J173" s="37" t="str">
        <f t="shared" si="2"/>
        <v/>
      </c>
    </row>
    <row r="174" spans="1:10" ht="12" customHeight="1" x14ac:dyDescent="0.2">
      <c r="A174" s="33" t="str">
        <f>IF(Produits!A166="","",Produits!A166)</f>
        <v/>
      </c>
      <c r="B174" s="25" t="str">
        <f>IF(Produits!B166="","",Produits!B166)</f>
        <v/>
      </c>
      <c r="C174" s="25" t="str">
        <f>IF(Produits!C166="","",Produits!C166)</f>
        <v/>
      </c>
      <c r="D174" s="25" t="str">
        <f>IF(Produits!D166="","",Produits!D166)</f>
        <v/>
      </c>
      <c r="F174" s="34" t="str">
        <f>IF(Produits!F166="","",Produits!F166)</f>
        <v/>
      </c>
      <c r="G174" s="35"/>
      <c r="H174" s="35"/>
      <c r="I174" s="35"/>
      <c r="J174" s="37" t="str">
        <f t="shared" si="2"/>
        <v/>
      </c>
    </row>
    <row r="175" spans="1:10" ht="12" customHeight="1" x14ac:dyDescent="0.2">
      <c r="A175" s="33" t="str">
        <f>IF(Produits!A167="","",Produits!A167)</f>
        <v/>
      </c>
      <c r="B175" s="25" t="str">
        <f>IF(Produits!B167="","",Produits!B167)</f>
        <v/>
      </c>
      <c r="C175" s="25" t="str">
        <f>IF(Produits!C167="","",Produits!C167)</f>
        <v/>
      </c>
      <c r="D175" s="25" t="str">
        <f>IF(Produits!D167="","",Produits!D167)</f>
        <v/>
      </c>
      <c r="F175" s="34" t="str">
        <f>IF(Produits!F167="","",Produits!F167)</f>
        <v/>
      </c>
      <c r="G175" s="35"/>
      <c r="H175" s="35"/>
      <c r="I175" s="35"/>
      <c r="J175" s="37" t="str">
        <f t="shared" si="2"/>
        <v/>
      </c>
    </row>
    <row r="176" spans="1:10" ht="12" customHeight="1" x14ac:dyDescent="0.2">
      <c r="A176" s="33" t="str">
        <f>IF(Produits!A168="","",Produits!A168)</f>
        <v/>
      </c>
      <c r="B176" s="25" t="str">
        <f>IF(Produits!B168="","",Produits!B168)</f>
        <v/>
      </c>
      <c r="C176" s="25" t="str">
        <f>IF(Produits!C168="","",Produits!C168)</f>
        <v/>
      </c>
      <c r="D176" s="25" t="str">
        <f>IF(Produits!D168="","",Produits!D168)</f>
        <v/>
      </c>
      <c r="F176" s="34" t="str">
        <f>IF(Produits!F168="","",Produits!F168)</f>
        <v/>
      </c>
      <c r="G176" s="35"/>
      <c r="H176" s="35"/>
      <c r="I176" s="35"/>
      <c r="J176" s="37" t="str">
        <f t="shared" si="2"/>
        <v/>
      </c>
    </row>
    <row r="177" spans="1:10" ht="12" customHeight="1" x14ac:dyDescent="0.2">
      <c r="A177" s="33" t="str">
        <f>IF(Produits!A169="","",Produits!A169)</f>
        <v/>
      </c>
      <c r="B177" s="25" t="str">
        <f>IF(Produits!B169="","",Produits!B169)</f>
        <v/>
      </c>
      <c r="C177" s="25" t="str">
        <f>IF(Produits!C169="","",Produits!C169)</f>
        <v/>
      </c>
      <c r="D177" s="25" t="str">
        <f>IF(Produits!D169="","",Produits!D169)</f>
        <v/>
      </c>
      <c r="F177" s="34" t="str">
        <f>IF(Produits!F169="","",Produits!F169)</f>
        <v/>
      </c>
      <c r="G177" s="35"/>
      <c r="H177" s="35"/>
      <c r="I177" s="35"/>
      <c r="J177" s="37" t="str">
        <f t="shared" si="2"/>
        <v/>
      </c>
    </row>
    <row r="178" spans="1:10" ht="12" customHeight="1" x14ac:dyDescent="0.2">
      <c r="A178" s="33" t="str">
        <f>IF(Produits!A170="","",Produits!A170)</f>
        <v/>
      </c>
      <c r="B178" s="25" t="str">
        <f>IF(Produits!B170="","",Produits!B170)</f>
        <v/>
      </c>
      <c r="C178" s="25" t="str">
        <f>IF(Produits!C170="","",Produits!C170)</f>
        <v/>
      </c>
      <c r="D178" s="25" t="str">
        <f>IF(Produits!D170="","",Produits!D170)</f>
        <v/>
      </c>
      <c r="F178" s="34" t="str">
        <f>IF(Produits!F170="","",Produits!F170)</f>
        <v/>
      </c>
      <c r="G178" s="35"/>
      <c r="H178" s="35"/>
      <c r="I178" s="35"/>
      <c r="J178" s="37" t="str">
        <f t="shared" si="2"/>
        <v/>
      </c>
    </row>
    <row r="179" spans="1:10" ht="12" customHeight="1" x14ac:dyDescent="0.2">
      <c r="A179" s="33" t="str">
        <f>IF(Produits!A171="","",Produits!A171)</f>
        <v/>
      </c>
      <c r="B179" s="25" t="str">
        <f>IF(Produits!B171="","",Produits!B171)</f>
        <v/>
      </c>
      <c r="C179" s="25" t="str">
        <f>IF(Produits!C171="","",Produits!C171)</f>
        <v/>
      </c>
      <c r="D179" s="25" t="str">
        <f>IF(Produits!D171="","",Produits!D171)</f>
        <v/>
      </c>
      <c r="F179" s="34" t="str">
        <f>IF(Produits!F171="","",Produits!F171)</f>
        <v/>
      </c>
      <c r="G179" s="35"/>
      <c r="H179" s="35"/>
      <c r="I179" s="35"/>
      <c r="J179" s="37" t="str">
        <f t="shared" si="2"/>
        <v/>
      </c>
    </row>
    <row r="180" spans="1:10" ht="12" customHeight="1" x14ac:dyDescent="0.2">
      <c r="A180" s="33" t="str">
        <f>IF(Produits!A172="","",Produits!A172)</f>
        <v/>
      </c>
      <c r="B180" s="25" t="str">
        <f>IF(Produits!B172="","",Produits!B172)</f>
        <v/>
      </c>
      <c r="C180" s="25" t="str">
        <f>IF(Produits!C172="","",Produits!C172)</f>
        <v/>
      </c>
      <c r="D180" s="25" t="str">
        <f>IF(Produits!D172="","",Produits!D172)</f>
        <v/>
      </c>
      <c r="F180" s="34" t="str">
        <f>IF(Produits!F172="","",Produits!F172)</f>
        <v/>
      </c>
      <c r="G180" s="35"/>
      <c r="H180" s="35"/>
      <c r="I180" s="35"/>
      <c r="J180" s="37" t="str">
        <f t="shared" si="2"/>
        <v/>
      </c>
    </row>
    <row r="181" spans="1:10" ht="12" customHeight="1" x14ac:dyDescent="0.2">
      <c r="A181" s="33" t="str">
        <f>IF(Produits!A173="","",Produits!A173)</f>
        <v/>
      </c>
      <c r="B181" s="25" t="str">
        <f>IF(Produits!B173="","",Produits!B173)</f>
        <v/>
      </c>
      <c r="C181" s="25" t="str">
        <f>IF(Produits!C173="","",Produits!C173)</f>
        <v/>
      </c>
      <c r="D181" s="25" t="str">
        <f>IF(Produits!D173="","",Produits!D173)</f>
        <v/>
      </c>
      <c r="F181" s="34" t="str">
        <f>IF(Produits!F173="","",Produits!F173)</f>
        <v/>
      </c>
      <c r="G181" s="35"/>
      <c r="H181" s="35"/>
      <c r="I181" s="35"/>
      <c r="J181" s="37" t="str">
        <f t="shared" si="2"/>
        <v/>
      </c>
    </row>
    <row r="182" spans="1:10" ht="12" customHeight="1" x14ac:dyDescent="0.2">
      <c r="A182" s="33" t="str">
        <f>IF(Produits!A174="","",Produits!A174)</f>
        <v/>
      </c>
      <c r="B182" s="25" t="str">
        <f>IF(Produits!B174="","",Produits!B174)</f>
        <v/>
      </c>
      <c r="C182" s="25" t="str">
        <f>IF(Produits!C174="","",Produits!C174)</f>
        <v/>
      </c>
      <c r="D182" s="25" t="str">
        <f>IF(Produits!D174="","",Produits!D174)</f>
        <v/>
      </c>
      <c r="F182" s="34" t="str">
        <f>IF(Produits!F174="","",Produits!F174)</f>
        <v/>
      </c>
      <c r="G182" s="35"/>
      <c r="H182" s="35"/>
      <c r="I182" s="35"/>
      <c r="J182" s="37" t="str">
        <f t="shared" si="2"/>
        <v/>
      </c>
    </row>
    <row r="183" spans="1:10" ht="12" customHeight="1" x14ac:dyDescent="0.2">
      <c r="A183" s="33" t="str">
        <f>IF(Produits!A175="","",Produits!A175)</f>
        <v/>
      </c>
      <c r="B183" s="25" t="str">
        <f>IF(Produits!B175="","",Produits!B175)</f>
        <v/>
      </c>
      <c r="C183" s="25" t="str">
        <f>IF(Produits!C175="","",Produits!C175)</f>
        <v/>
      </c>
      <c r="D183" s="25" t="str">
        <f>IF(Produits!D175="","",Produits!D175)</f>
        <v/>
      </c>
      <c r="F183" s="34" t="str">
        <f>IF(Produits!F175="","",Produits!F175)</f>
        <v/>
      </c>
      <c r="G183" s="35"/>
      <c r="H183" s="35"/>
      <c r="I183" s="35"/>
      <c r="J183" s="37" t="str">
        <f t="shared" si="2"/>
        <v/>
      </c>
    </row>
    <row r="184" spans="1:10" ht="12" customHeight="1" x14ac:dyDescent="0.2">
      <c r="A184" s="33" t="str">
        <f>IF(Produits!A176="","",Produits!A176)</f>
        <v/>
      </c>
      <c r="B184" s="25" t="str">
        <f>IF(Produits!B176="","",Produits!B176)</f>
        <v/>
      </c>
      <c r="C184" s="25" t="str">
        <f>IF(Produits!C176="","",Produits!C176)</f>
        <v/>
      </c>
      <c r="D184" s="25" t="str">
        <f>IF(Produits!D176="","",Produits!D176)</f>
        <v/>
      </c>
      <c r="F184" s="34" t="str">
        <f>IF(Produits!F176="","",Produits!F176)</f>
        <v/>
      </c>
      <c r="G184" s="35"/>
      <c r="H184" s="35"/>
      <c r="I184" s="35"/>
      <c r="J184" s="37" t="str">
        <f t="shared" si="2"/>
        <v/>
      </c>
    </row>
    <row r="185" spans="1:10" ht="12" customHeight="1" x14ac:dyDescent="0.2">
      <c r="A185" s="33" t="str">
        <f>IF(Produits!A177="","",Produits!A177)</f>
        <v/>
      </c>
      <c r="B185" s="25" t="str">
        <f>IF(Produits!B177="","",Produits!B177)</f>
        <v/>
      </c>
      <c r="C185" s="25" t="str">
        <f>IF(Produits!C177="","",Produits!C177)</f>
        <v/>
      </c>
      <c r="D185" s="25" t="str">
        <f>IF(Produits!D177="","",Produits!D177)</f>
        <v/>
      </c>
      <c r="F185" s="34" t="str">
        <f>IF(Produits!F177="","",Produits!F177)</f>
        <v/>
      </c>
      <c r="G185" s="35"/>
      <c r="H185" s="35"/>
      <c r="I185" s="35"/>
      <c r="J185" s="37" t="str">
        <f t="shared" si="2"/>
        <v/>
      </c>
    </row>
    <row r="186" spans="1:10" ht="12" customHeight="1" x14ac:dyDescent="0.2">
      <c r="A186" s="33" t="str">
        <f>IF(Produits!A178="","",Produits!A178)</f>
        <v/>
      </c>
      <c r="B186" s="25" t="str">
        <f>IF(Produits!B178="","",Produits!B178)</f>
        <v/>
      </c>
      <c r="C186" s="25" t="str">
        <f>IF(Produits!C178="","",Produits!C178)</f>
        <v/>
      </c>
      <c r="D186" s="25" t="str">
        <f>IF(Produits!D178="","",Produits!D178)</f>
        <v/>
      </c>
      <c r="F186" s="34" t="str">
        <f>IF(Produits!F178="","",Produits!F178)</f>
        <v/>
      </c>
      <c r="G186" s="35"/>
      <c r="H186" s="35"/>
      <c r="I186" s="35"/>
      <c r="J186" s="37" t="str">
        <f t="shared" si="2"/>
        <v/>
      </c>
    </row>
    <row r="187" spans="1:10" ht="12" customHeight="1" x14ac:dyDescent="0.2">
      <c r="A187" s="33" t="str">
        <f>IF(Produits!A179="","",Produits!A179)</f>
        <v/>
      </c>
      <c r="B187" s="25" t="str">
        <f>IF(Produits!B179="","",Produits!B179)</f>
        <v/>
      </c>
      <c r="C187" s="25" t="str">
        <f>IF(Produits!C179="","",Produits!C179)</f>
        <v/>
      </c>
      <c r="D187" s="25" t="str">
        <f>IF(Produits!D179="","",Produits!D179)</f>
        <v/>
      </c>
      <c r="F187" s="34" t="str">
        <f>IF(Produits!F179="","",Produits!F179)</f>
        <v/>
      </c>
      <c r="G187" s="35"/>
      <c r="H187" s="35"/>
      <c r="I187" s="35"/>
      <c r="J187" s="37" t="str">
        <f t="shared" si="2"/>
        <v/>
      </c>
    </row>
    <row r="188" spans="1:10" ht="12" customHeight="1" x14ac:dyDescent="0.2">
      <c r="A188" s="33" t="str">
        <f>IF(Produits!A180="","",Produits!A180)</f>
        <v/>
      </c>
      <c r="B188" s="25" t="str">
        <f>IF(Produits!B180="","",Produits!B180)</f>
        <v/>
      </c>
      <c r="C188" s="25" t="str">
        <f>IF(Produits!C180="","",Produits!C180)</f>
        <v/>
      </c>
      <c r="D188" s="25" t="str">
        <f>IF(Produits!D180="","",Produits!D180)</f>
        <v/>
      </c>
      <c r="F188" s="34" t="str">
        <f>IF(Produits!F180="","",Produits!F180)</f>
        <v/>
      </c>
      <c r="G188" s="35"/>
      <c r="H188" s="35"/>
      <c r="I188" s="35"/>
      <c r="J188" s="37" t="str">
        <f t="shared" si="2"/>
        <v/>
      </c>
    </row>
    <row r="189" spans="1:10" ht="12" customHeight="1" x14ac:dyDescent="0.2">
      <c r="A189" s="33" t="str">
        <f>IF(Produits!A181="","",Produits!A181)</f>
        <v/>
      </c>
      <c r="B189" s="25" t="str">
        <f>IF(Produits!B181="","",Produits!B181)</f>
        <v/>
      </c>
      <c r="C189" s="25" t="str">
        <f>IF(Produits!C181="","",Produits!C181)</f>
        <v/>
      </c>
      <c r="D189" s="25" t="str">
        <f>IF(Produits!D181="","",Produits!D181)</f>
        <v/>
      </c>
      <c r="F189" s="34" t="str">
        <f>IF(Produits!F181="","",Produits!F181)</f>
        <v/>
      </c>
      <c r="G189" s="35"/>
      <c r="H189" s="35"/>
      <c r="I189" s="35"/>
      <c r="J189" s="37" t="str">
        <f t="shared" si="2"/>
        <v/>
      </c>
    </row>
    <row r="190" spans="1:10" ht="12" customHeight="1" x14ac:dyDescent="0.2">
      <c r="A190" s="33" t="str">
        <f>IF(Produits!A182="","",Produits!A182)</f>
        <v/>
      </c>
      <c r="B190" s="25" t="str">
        <f>IF(Produits!B182="","",Produits!B182)</f>
        <v/>
      </c>
      <c r="C190" s="25" t="str">
        <f>IF(Produits!C182="","",Produits!C182)</f>
        <v/>
      </c>
      <c r="D190" s="25" t="str">
        <f>IF(Produits!D182="","",Produits!D182)</f>
        <v/>
      </c>
      <c r="F190" s="34" t="str">
        <f>IF(Produits!F182="","",Produits!F182)</f>
        <v/>
      </c>
      <c r="G190" s="35"/>
      <c r="H190" s="35"/>
      <c r="I190" s="35"/>
      <c r="J190" s="37" t="str">
        <f t="shared" si="2"/>
        <v/>
      </c>
    </row>
    <row r="191" spans="1:10" ht="12" customHeight="1" x14ac:dyDescent="0.2">
      <c r="A191" s="33" t="str">
        <f>IF(Produits!A183="","",Produits!A183)</f>
        <v/>
      </c>
      <c r="B191" s="25" t="str">
        <f>IF(Produits!B183="","",Produits!B183)</f>
        <v/>
      </c>
      <c r="C191" s="25" t="str">
        <f>IF(Produits!C183="","",Produits!C183)</f>
        <v/>
      </c>
      <c r="D191" s="25" t="str">
        <f>IF(Produits!D183="","",Produits!D183)</f>
        <v/>
      </c>
      <c r="F191" s="34" t="str">
        <f>IF(Produits!F183="","",Produits!F183)</f>
        <v/>
      </c>
      <c r="G191" s="35"/>
      <c r="H191" s="35"/>
      <c r="I191" s="35"/>
      <c r="J191" s="37" t="str">
        <f t="shared" si="2"/>
        <v/>
      </c>
    </row>
    <row r="192" spans="1:10" ht="12" customHeight="1" x14ac:dyDescent="0.2">
      <c r="A192" s="33" t="str">
        <f>IF(Produits!A184="","",Produits!A184)</f>
        <v/>
      </c>
      <c r="B192" s="25" t="str">
        <f>IF(Produits!B184="","",Produits!B184)</f>
        <v/>
      </c>
      <c r="C192" s="25" t="str">
        <f>IF(Produits!C184="","",Produits!C184)</f>
        <v/>
      </c>
      <c r="D192" s="25" t="str">
        <f>IF(Produits!D184="","",Produits!D184)</f>
        <v/>
      </c>
      <c r="F192" s="34" t="str">
        <f>IF(Produits!F184="","",Produits!F184)</f>
        <v/>
      </c>
      <c r="G192" s="35"/>
      <c r="H192" s="35"/>
      <c r="I192" s="35"/>
      <c r="J192" s="37" t="str">
        <f t="shared" si="2"/>
        <v/>
      </c>
    </row>
    <row r="193" spans="1:10" ht="12" customHeight="1" x14ac:dyDescent="0.2">
      <c r="A193" s="33" t="str">
        <f>IF(Produits!A185="","",Produits!A185)</f>
        <v/>
      </c>
      <c r="B193" s="25" t="str">
        <f>IF(Produits!B185="","",Produits!B185)</f>
        <v/>
      </c>
      <c r="C193" s="25" t="str">
        <f>IF(Produits!C185="","",Produits!C185)</f>
        <v/>
      </c>
      <c r="D193" s="25" t="str">
        <f>IF(Produits!D185="","",Produits!D185)</f>
        <v/>
      </c>
      <c r="F193" s="34" t="str">
        <f>IF(Produits!F185="","",Produits!F185)</f>
        <v/>
      </c>
      <c r="G193" s="35"/>
      <c r="H193" s="35"/>
      <c r="I193" s="35"/>
      <c r="J193" s="37" t="str">
        <f t="shared" si="2"/>
        <v/>
      </c>
    </row>
    <row r="194" spans="1:10" ht="12" customHeight="1" x14ac:dyDescent="0.2">
      <c r="A194" s="33" t="str">
        <f>IF(Produits!A186="","",Produits!A186)</f>
        <v/>
      </c>
      <c r="B194" s="25" t="str">
        <f>IF(Produits!B186="","",Produits!B186)</f>
        <v/>
      </c>
      <c r="C194" s="25" t="str">
        <f>IF(Produits!C186="","",Produits!C186)</f>
        <v/>
      </c>
      <c r="D194" s="25" t="str">
        <f>IF(Produits!D186="","",Produits!D186)</f>
        <v/>
      </c>
      <c r="F194" s="34" t="str">
        <f>IF(Produits!F186="","",Produits!F186)</f>
        <v/>
      </c>
      <c r="G194" s="35"/>
      <c r="H194" s="35"/>
      <c r="I194" s="35"/>
      <c r="J194" s="37" t="str">
        <f t="shared" si="2"/>
        <v/>
      </c>
    </row>
    <row r="195" spans="1:10" ht="12" customHeight="1" x14ac:dyDescent="0.2">
      <c r="A195" s="33" t="str">
        <f>IF(Produits!A187="","",Produits!A187)</f>
        <v/>
      </c>
      <c r="B195" s="25" t="str">
        <f>IF(Produits!B187="","",Produits!B187)</f>
        <v/>
      </c>
      <c r="C195" s="25" t="str">
        <f>IF(Produits!C187="","",Produits!C187)</f>
        <v/>
      </c>
      <c r="D195" s="25" t="str">
        <f>IF(Produits!D187="","",Produits!D187)</f>
        <v/>
      </c>
      <c r="F195" s="34" t="str">
        <f>IF(Produits!F187="","",Produits!F187)</f>
        <v/>
      </c>
      <c r="G195" s="35"/>
      <c r="H195" s="35"/>
      <c r="I195" s="35"/>
      <c r="J195" s="37" t="str">
        <f t="shared" si="2"/>
        <v/>
      </c>
    </row>
    <row r="196" spans="1:10" ht="12" customHeight="1" x14ac:dyDescent="0.2">
      <c r="A196" s="33" t="str">
        <f>IF(Produits!A188="","",Produits!A188)</f>
        <v/>
      </c>
      <c r="B196" s="25" t="str">
        <f>IF(Produits!B188="","",Produits!B188)</f>
        <v/>
      </c>
      <c r="C196" s="25" t="str">
        <f>IF(Produits!C188="","",Produits!C188)</f>
        <v/>
      </c>
      <c r="D196" s="25" t="str">
        <f>IF(Produits!D188="","",Produits!D188)</f>
        <v/>
      </c>
      <c r="F196" s="34" t="str">
        <f>IF(Produits!F188="","",Produits!F188)</f>
        <v/>
      </c>
      <c r="G196" s="35"/>
      <c r="H196" s="35"/>
      <c r="I196" s="35"/>
      <c r="J196" s="37" t="str">
        <f t="shared" si="2"/>
        <v/>
      </c>
    </row>
    <row r="197" spans="1:10" ht="12" customHeight="1" x14ac:dyDescent="0.2">
      <c r="A197" s="33" t="str">
        <f>IF(Produits!A189="","",Produits!A189)</f>
        <v/>
      </c>
      <c r="B197" s="25" t="str">
        <f>IF(Produits!B189="","",Produits!B189)</f>
        <v/>
      </c>
      <c r="C197" s="25" t="str">
        <f>IF(Produits!C189="","",Produits!C189)</f>
        <v/>
      </c>
      <c r="D197" s="25" t="str">
        <f>IF(Produits!D189="","",Produits!D189)</f>
        <v/>
      </c>
      <c r="F197" s="34" t="str">
        <f>IF(Produits!F189="","",Produits!F189)</f>
        <v/>
      </c>
      <c r="G197" s="35"/>
      <c r="H197" s="35"/>
      <c r="I197" s="35"/>
      <c r="J197" s="37" t="str">
        <f t="shared" si="2"/>
        <v/>
      </c>
    </row>
    <row r="198" spans="1:10" ht="12" customHeight="1" x14ac:dyDescent="0.2">
      <c r="A198" s="33" t="str">
        <f>IF(Produits!A190="","",Produits!A190)</f>
        <v/>
      </c>
      <c r="B198" s="25" t="str">
        <f>IF(Produits!B190="","",Produits!B190)</f>
        <v/>
      </c>
      <c r="C198" s="25" t="str">
        <f>IF(Produits!C190="","",Produits!C190)</f>
        <v/>
      </c>
      <c r="D198" s="25" t="str">
        <f>IF(Produits!D190="","",Produits!D190)</f>
        <v/>
      </c>
      <c r="F198" s="34" t="str">
        <f>IF(Produits!F190="","",Produits!F190)</f>
        <v/>
      </c>
      <c r="G198" s="35"/>
      <c r="H198" s="35"/>
      <c r="I198" s="35"/>
      <c r="J198" s="37" t="str">
        <f t="shared" si="2"/>
        <v/>
      </c>
    </row>
    <row r="199" spans="1:10" ht="12" customHeight="1" x14ac:dyDescent="0.2">
      <c r="A199" s="33" t="str">
        <f>IF(Produits!A191="","",Produits!A191)</f>
        <v/>
      </c>
      <c r="B199" s="25" t="str">
        <f>IF(Produits!B191="","",Produits!B191)</f>
        <v/>
      </c>
      <c r="C199" s="25" t="str">
        <f>IF(Produits!C191="","",Produits!C191)</f>
        <v/>
      </c>
      <c r="D199" s="25" t="str">
        <f>IF(Produits!D191="","",Produits!D191)</f>
        <v/>
      </c>
      <c r="F199" s="34" t="str">
        <f>IF(Produits!F191="","",Produits!F191)</f>
        <v/>
      </c>
      <c r="G199" s="35"/>
      <c r="H199" s="35"/>
      <c r="I199" s="35"/>
      <c r="J199" s="37" t="str">
        <f t="shared" si="2"/>
        <v/>
      </c>
    </row>
    <row r="200" spans="1:10" ht="12" customHeight="1" x14ac:dyDescent="0.2">
      <c r="A200" s="33" t="str">
        <f>IF(Produits!A192="","",Produits!A192)</f>
        <v/>
      </c>
      <c r="B200" s="25" t="str">
        <f>IF(Produits!B192="","",Produits!B192)</f>
        <v/>
      </c>
      <c r="C200" s="25" t="str">
        <f>IF(Produits!C192="","",Produits!C192)</f>
        <v/>
      </c>
      <c r="D200" s="25" t="str">
        <f>IF(Produits!D192="","",Produits!D192)</f>
        <v/>
      </c>
      <c r="F200" s="34" t="str">
        <f>IF(Produits!F192="","",Produits!F192)</f>
        <v/>
      </c>
      <c r="G200" s="35"/>
      <c r="H200" s="35"/>
      <c r="I200" s="35"/>
      <c r="J200" s="37" t="str">
        <f t="shared" si="2"/>
        <v/>
      </c>
    </row>
  </sheetData>
  <autoFilter ref="A9:I200">
    <filterColumn colId="3" showButton="0"/>
  </autoFilter>
  <mergeCells count="6">
    <mergeCell ref="D9:E9"/>
    <mergeCell ref="A1:J1"/>
    <mergeCell ref="I4:J4"/>
    <mergeCell ref="I6:J6"/>
    <mergeCell ref="G4:H4"/>
    <mergeCell ref="G6:H6"/>
  </mergeCells>
  <printOptions horizontalCentered="1"/>
  <pageMargins left="0.19685039370078741" right="0.19685039370078741" top="0.19685039370078741" bottom="0.19685039370078741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"/>
  <sheetViews>
    <sheetView workbookViewId="0">
      <selection activeCell="L35" sqref="L35"/>
    </sheetView>
  </sheetViews>
  <sheetFormatPr baseColWidth="10" defaultRowHeight="12" customHeight="1" x14ac:dyDescent="0.2"/>
  <cols>
    <col min="1" max="1" width="12.7109375" style="33" customWidth="1"/>
    <col min="2" max="2" width="8.7109375" style="25" customWidth="1"/>
    <col min="3" max="3" width="12.7109375" style="25" customWidth="1"/>
    <col min="4" max="5" width="16.7109375" style="25" customWidth="1"/>
    <col min="6" max="9" width="6.7109375" style="25" customWidth="1"/>
    <col min="10" max="10" width="5.7109375" style="37" customWidth="1"/>
    <col min="11" max="16384" width="11.42578125" style="25"/>
  </cols>
  <sheetData>
    <row r="1" spans="1:10" ht="30" customHeight="1" x14ac:dyDescent="0.2">
      <c r="A1" s="41" t="s">
        <v>22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s="26" customFormat="1" ht="12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36"/>
    </row>
    <row r="3" spans="1:10" ht="12" customHeight="1" x14ac:dyDescent="0.2">
      <c r="A3" s="13"/>
      <c r="B3" s="9"/>
      <c r="C3" s="14"/>
      <c r="D3" s="14"/>
      <c r="E3" s="14"/>
      <c r="F3" s="15"/>
      <c r="G3" s="24"/>
      <c r="H3" s="8"/>
      <c r="I3" s="8"/>
    </row>
    <row r="4" spans="1:10" ht="12" customHeight="1" x14ac:dyDescent="0.2">
      <c r="A4" s="9"/>
      <c r="B4" s="29"/>
      <c r="C4" s="29"/>
      <c r="D4" s="19" t="s">
        <v>17</v>
      </c>
      <c r="E4" s="20" t="s">
        <v>23</v>
      </c>
      <c r="G4" s="44" t="s">
        <v>0</v>
      </c>
      <c r="H4" s="45"/>
      <c r="I4" s="42">
        <f ca="1">TODAY()</f>
        <v>42754</v>
      </c>
      <c r="J4" s="43"/>
    </row>
    <row r="5" spans="1:10" ht="12" customHeight="1" x14ac:dyDescent="0.2">
      <c r="A5" s="9"/>
      <c r="B5" s="9"/>
      <c r="C5" s="30"/>
      <c r="D5" s="39"/>
      <c r="E5" s="14"/>
      <c r="G5" s="39"/>
      <c r="I5" s="8"/>
    </row>
    <row r="6" spans="1:10" ht="12" customHeight="1" x14ac:dyDescent="0.2">
      <c r="A6" s="9"/>
      <c r="B6" s="31"/>
      <c r="C6" s="31"/>
      <c r="D6" s="19" t="s">
        <v>16</v>
      </c>
      <c r="E6" s="20"/>
      <c r="G6" s="44" t="s">
        <v>18</v>
      </c>
      <c r="H6" s="45"/>
      <c r="I6" s="42">
        <v>42753</v>
      </c>
      <c r="J6" s="43"/>
    </row>
    <row r="7" spans="1:10" ht="12" customHeight="1" x14ac:dyDescent="0.2">
      <c r="A7" s="13"/>
      <c r="B7" s="9"/>
      <c r="C7" s="14"/>
      <c r="D7" s="14"/>
      <c r="E7" s="14"/>
      <c r="F7" s="15"/>
      <c r="G7" s="24"/>
      <c r="H7" s="8"/>
      <c r="I7" s="8"/>
    </row>
    <row r="8" spans="1:10" ht="12" customHeight="1" x14ac:dyDescent="0.2">
      <c r="A8" s="13"/>
      <c r="B8" s="9"/>
      <c r="C8" s="14"/>
      <c r="D8" s="14"/>
      <c r="E8" s="14"/>
      <c r="F8" s="15"/>
      <c r="G8" s="24"/>
      <c r="H8" s="8"/>
      <c r="I8" s="8"/>
    </row>
    <row r="9" spans="1:10" ht="30" customHeight="1" x14ac:dyDescent="0.2">
      <c r="A9" s="32" t="s">
        <v>4</v>
      </c>
      <c r="B9" s="38" t="s">
        <v>5</v>
      </c>
      <c r="C9" s="38" t="s">
        <v>6</v>
      </c>
      <c r="D9" s="40" t="s">
        <v>7</v>
      </c>
      <c r="E9" s="40"/>
      <c r="F9" s="2" t="s">
        <v>2</v>
      </c>
      <c r="G9" s="23" t="s">
        <v>19</v>
      </c>
      <c r="H9" s="2" t="s">
        <v>20</v>
      </c>
      <c r="I9" s="2" t="s">
        <v>21</v>
      </c>
      <c r="J9" s="2" t="s">
        <v>3</v>
      </c>
    </row>
    <row r="11" spans="1:10" ht="12" customHeight="1" x14ac:dyDescent="0.2">
      <c r="A11" s="9" t="str">
        <f>IF(Produits!A3="","",Produits!A3)</f>
        <v>FA100</v>
      </c>
      <c r="B11" s="25" t="str">
        <f>IF(Produits!B3="","",Produits!B3)</f>
        <v>A</v>
      </c>
      <c r="C11" s="25">
        <f>IF(Produits!C3="","",Produits!C3)</f>
        <v>1001</v>
      </c>
      <c r="D11" s="25" t="str">
        <f>IF(Produits!D3="","",Produits!D3)</f>
        <v>1001A</v>
      </c>
      <c r="F11" s="34" t="str">
        <f>IF(Produits!F3="","",Produits!F3)</f>
        <v>3 m</v>
      </c>
      <c r="G11" s="35"/>
      <c r="H11" s="35"/>
      <c r="I11" s="35"/>
      <c r="J11" s="37" t="str">
        <f t="shared" ref="J11:J75" si="0">IF(G11="","",SUM(G11:I11))</f>
        <v/>
      </c>
    </row>
    <row r="12" spans="1:10" ht="12" customHeight="1" x14ac:dyDescent="0.2">
      <c r="A12" s="9" t="str">
        <f>IF(Produits!A4="","",Produits!A4)</f>
        <v>FA100</v>
      </c>
      <c r="B12" s="25" t="str">
        <f>IF(Produits!B4="","",Produits!B4)</f>
        <v>A</v>
      </c>
      <c r="C12" s="25">
        <f>IF(Produits!C4="","",Produits!C4)</f>
        <v>1002</v>
      </c>
      <c r="D12" s="25" t="str">
        <f>IF(Produits!D4="","",Produits!D4)</f>
        <v>1002A</v>
      </c>
      <c r="F12" s="34" t="str">
        <f>IF(Produits!F4="","",Produits!F4)</f>
        <v>1 pcs</v>
      </c>
      <c r="G12" s="35"/>
      <c r="H12" s="35"/>
      <c r="I12" s="35"/>
      <c r="J12" s="37" t="str">
        <f t="shared" si="0"/>
        <v/>
      </c>
    </row>
    <row r="13" spans="1:10" ht="12" customHeight="1" x14ac:dyDescent="0.2">
      <c r="A13" s="9" t="str">
        <f>IF(Produits!A5="","",Produits!A5)</f>
        <v>FA100</v>
      </c>
      <c r="B13" s="25" t="str">
        <f>IF(Produits!B5="","",Produits!B5)</f>
        <v>A</v>
      </c>
      <c r="C13" s="25">
        <f>IF(Produits!C5="","",Produits!C5)</f>
        <v>1003</v>
      </c>
      <c r="D13" s="25" t="str">
        <f>IF(Produits!D5="","",Produits!D5)</f>
        <v>1003A</v>
      </c>
      <c r="F13" s="34" t="str">
        <f>IF(Produits!F5="","",Produits!F5)</f>
        <v>1 pcs</v>
      </c>
      <c r="G13" s="35"/>
      <c r="H13" s="35"/>
      <c r="I13" s="35"/>
      <c r="J13" s="37" t="str">
        <f t="shared" si="0"/>
        <v/>
      </c>
    </row>
    <row r="14" spans="1:10" ht="12" customHeight="1" x14ac:dyDescent="0.2">
      <c r="A14" s="9" t="str">
        <f>IF(Produits!A6="","",Produits!A6)</f>
        <v>FA100</v>
      </c>
      <c r="B14" s="25" t="str">
        <f>IF(Produits!B6="","",Produits!B6)</f>
        <v>A</v>
      </c>
      <c r="C14" s="25">
        <f>IF(Produits!C6="","",Produits!C6)</f>
        <v>1004</v>
      </c>
      <c r="D14" s="25" t="str">
        <f>IF(Produits!D6="","",Produits!D6)</f>
        <v>1004A</v>
      </c>
      <c r="F14" s="34" t="str">
        <f>IF(Produits!F6="","",Produits!F6)</f>
        <v>1 pcs</v>
      </c>
      <c r="G14" s="35"/>
      <c r="H14" s="35"/>
      <c r="I14" s="35"/>
      <c r="J14" s="37" t="str">
        <f t="shared" si="0"/>
        <v/>
      </c>
    </row>
    <row r="15" spans="1:10" ht="12" customHeight="1" x14ac:dyDescent="0.2">
      <c r="A15" s="9" t="str">
        <f>IF(Produits!A7="","",Produits!A7)</f>
        <v>FA100</v>
      </c>
      <c r="B15" s="25" t="str">
        <f>IF(Produits!B7="","",Produits!B7)</f>
        <v>A</v>
      </c>
      <c r="C15" s="25">
        <f>IF(Produits!C7="","",Produits!C7)</f>
        <v>1005</v>
      </c>
      <c r="D15" s="25" t="str">
        <f>IF(Produits!D7="","",Produits!D7)</f>
        <v>1005A</v>
      </c>
      <c r="F15" s="34" t="str">
        <f>IF(Produits!F7="","",Produits!F7)</f>
        <v>1 pcs</v>
      </c>
      <c r="G15" s="35"/>
      <c r="H15" s="35"/>
      <c r="I15" s="35"/>
      <c r="J15" s="37" t="str">
        <f t="shared" si="0"/>
        <v/>
      </c>
    </row>
    <row r="16" spans="1:10" ht="12" customHeight="1" x14ac:dyDescent="0.2">
      <c r="A16" s="9" t="str">
        <f>IF(Produits!A8="","",Produits!A8)</f>
        <v>FA100</v>
      </c>
      <c r="B16" s="25" t="str">
        <f>IF(Produits!B8="","",Produits!B8)</f>
        <v>A</v>
      </c>
      <c r="C16" s="25">
        <f>IF(Produits!C8="","",Produits!C8)</f>
        <v>1006</v>
      </c>
      <c r="D16" s="25" t="str">
        <f>IF(Produits!D8="","",Produits!D8)</f>
        <v>1006A</v>
      </c>
      <c r="F16" s="34" t="str">
        <f>IF(Produits!F8="","",Produits!F8)</f>
        <v>1 pcs</v>
      </c>
      <c r="G16" s="35"/>
      <c r="H16" s="35"/>
      <c r="I16" s="35"/>
      <c r="J16" s="37" t="str">
        <f t="shared" si="0"/>
        <v/>
      </c>
    </row>
    <row r="17" spans="1:10" ht="12" customHeight="1" x14ac:dyDescent="0.2">
      <c r="A17" s="9" t="str">
        <f>IF(Produits!A9="","",Produits!A9)</f>
        <v>FA100</v>
      </c>
      <c r="B17" s="25" t="str">
        <f>IF(Produits!B9="","",Produits!B9)</f>
        <v>A</v>
      </c>
      <c r="C17" s="25">
        <f>IF(Produits!C9="","",Produits!C9)</f>
        <v>1007</v>
      </c>
      <c r="D17" s="25" t="str">
        <f>IF(Produits!D9="","",Produits!D9)</f>
        <v>1007A</v>
      </c>
      <c r="F17" s="34" t="str">
        <f>IF(Produits!F9="","",Produits!F9)</f>
        <v>1 pcs</v>
      </c>
      <c r="G17" s="35"/>
      <c r="H17" s="35"/>
      <c r="I17" s="35"/>
      <c r="J17" s="37" t="str">
        <f t="shared" si="0"/>
        <v/>
      </c>
    </row>
    <row r="18" spans="1:10" ht="12" customHeight="1" x14ac:dyDescent="0.2">
      <c r="A18" s="9" t="str">
        <f>IF(Produits!A10="","",Produits!A10)</f>
        <v>FA100</v>
      </c>
      <c r="B18" s="25" t="str">
        <f>IF(Produits!B10="","",Produits!B10)</f>
        <v>A</v>
      </c>
      <c r="C18" s="25">
        <f>IF(Produits!C10="","",Produits!C10)</f>
        <v>1008</v>
      </c>
      <c r="D18" s="25" t="str">
        <f>IF(Produits!D10="","",Produits!D10)</f>
        <v>1008A</v>
      </c>
      <c r="F18" s="34" t="str">
        <f>IF(Produits!F10="","",Produits!F10)</f>
        <v>1 pcs</v>
      </c>
      <c r="G18" s="35"/>
      <c r="H18" s="35"/>
      <c r="I18" s="35"/>
      <c r="J18" s="37" t="str">
        <f t="shared" si="0"/>
        <v/>
      </c>
    </row>
    <row r="19" spans="1:10" ht="12" customHeight="1" x14ac:dyDescent="0.2">
      <c r="A19" s="9" t="str">
        <f>IF(Produits!A11="","",Produits!A11)</f>
        <v>FA100</v>
      </c>
      <c r="B19" s="25" t="str">
        <f>IF(Produits!B11="","",Produits!B11)</f>
        <v>A</v>
      </c>
      <c r="C19" s="25">
        <f>IF(Produits!C11="","",Produits!C11)</f>
        <v>1009</v>
      </c>
      <c r="D19" s="25" t="str">
        <f>IF(Produits!D11="","",Produits!D11)</f>
        <v>1009A</v>
      </c>
      <c r="F19" s="34" t="str">
        <f>IF(Produits!F11="","",Produits!F11)</f>
        <v>1 pcs</v>
      </c>
      <c r="G19" s="35"/>
      <c r="H19" s="35"/>
      <c r="I19" s="35"/>
      <c r="J19" s="37" t="str">
        <f t="shared" si="0"/>
        <v/>
      </c>
    </row>
    <row r="20" spans="1:10" ht="12" customHeight="1" x14ac:dyDescent="0.2">
      <c r="A20" s="9" t="str">
        <f>IF(Produits!A12="","",Produits!A12)</f>
        <v>FA100</v>
      </c>
      <c r="B20" s="25" t="str">
        <f>IF(Produits!B12="","",Produits!B12)</f>
        <v>B</v>
      </c>
      <c r="C20" s="25">
        <f>IF(Produits!C12="","",Produits!C12)</f>
        <v>1010</v>
      </c>
      <c r="D20" s="25" t="str">
        <f>IF(Produits!D12="","",Produits!D12)</f>
        <v>1010A</v>
      </c>
      <c r="F20" s="34" t="str">
        <f>IF(Produits!F12="","",Produits!F12)</f>
        <v>3 m</v>
      </c>
      <c r="G20" s="35"/>
      <c r="H20" s="35"/>
      <c r="I20" s="35"/>
      <c r="J20" s="37" t="str">
        <f t="shared" si="0"/>
        <v/>
      </c>
    </row>
    <row r="21" spans="1:10" ht="12" customHeight="1" x14ac:dyDescent="0.2">
      <c r="A21" s="9" t="str">
        <f>IF(Produits!A13="","",Produits!A13)</f>
        <v>FA100</v>
      </c>
      <c r="B21" s="25" t="str">
        <f>IF(Produits!B13="","",Produits!B13)</f>
        <v>B</v>
      </c>
      <c r="C21" s="25">
        <f>IF(Produits!C13="","",Produits!C13)</f>
        <v>1011</v>
      </c>
      <c r="D21" s="25" t="str">
        <f>IF(Produits!D13="","",Produits!D13)</f>
        <v>1011A</v>
      </c>
      <c r="F21" s="34" t="str">
        <f>IF(Produits!F13="","",Produits!F13)</f>
        <v>1 pcs</v>
      </c>
      <c r="G21" s="35"/>
      <c r="H21" s="35"/>
      <c r="I21" s="35"/>
      <c r="J21" s="37" t="str">
        <f t="shared" si="0"/>
        <v/>
      </c>
    </row>
    <row r="22" spans="1:10" ht="12" customHeight="1" x14ac:dyDescent="0.2">
      <c r="A22" s="9" t="str">
        <f>IF(Produits!A14="","",Produits!A14)</f>
        <v>FA100</v>
      </c>
      <c r="B22" s="25" t="str">
        <f>IF(Produits!B14="","",Produits!B14)</f>
        <v>B</v>
      </c>
      <c r="C22" s="25">
        <f>IF(Produits!C14="","",Produits!C14)</f>
        <v>1012</v>
      </c>
      <c r="D22" s="25" t="str">
        <f>IF(Produits!D14="","",Produits!D14)</f>
        <v>1012A</v>
      </c>
      <c r="F22" s="34" t="str">
        <f>IF(Produits!F14="","",Produits!F14)</f>
        <v>1 pcs</v>
      </c>
      <c r="G22" s="35"/>
      <c r="H22" s="35"/>
      <c r="I22" s="35"/>
      <c r="J22" s="37" t="str">
        <f t="shared" si="0"/>
        <v/>
      </c>
    </row>
    <row r="23" spans="1:10" ht="12" customHeight="1" x14ac:dyDescent="0.2">
      <c r="A23" s="9" t="str">
        <f>IF(Produits!A15="","",Produits!A15)</f>
        <v>FA100</v>
      </c>
      <c r="B23" s="25" t="str">
        <f>IF(Produits!B15="","",Produits!B15)</f>
        <v>B</v>
      </c>
      <c r="C23" s="25">
        <f>IF(Produits!C15="","",Produits!C15)</f>
        <v>1013</v>
      </c>
      <c r="D23" s="25" t="str">
        <f>IF(Produits!D15="","",Produits!D15)</f>
        <v>1013A</v>
      </c>
      <c r="F23" s="34" t="str">
        <f>IF(Produits!F15="","",Produits!F15)</f>
        <v>1 pcs</v>
      </c>
      <c r="G23" s="35"/>
      <c r="H23" s="35"/>
      <c r="I23" s="35"/>
      <c r="J23" s="37" t="str">
        <f t="shared" si="0"/>
        <v/>
      </c>
    </row>
    <row r="24" spans="1:10" ht="12" customHeight="1" x14ac:dyDescent="0.2">
      <c r="A24" s="9" t="str">
        <f>IF(Produits!A16="","",Produits!A16)</f>
        <v>FA100</v>
      </c>
      <c r="B24" s="25" t="str">
        <f>IF(Produits!B16="","",Produits!B16)</f>
        <v>B</v>
      </c>
      <c r="C24" s="25">
        <f>IF(Produits!C16="","",Produits!C16)</f>
        <v>1014</v>
      </c>
      <c r="D24" s="25" t="str">
        <f>IF(Produits!D16="","",Produits!D16)</f>
        <v>1014A</v>
      </c>
      <c r="F24" s="34" t="str">
        <f>IF(Produits!F16="","",Produits!F16)</f>
        <v>1 pcs</v>
      </c>
      <c r="G24" s="35"/>
      <c r="H24" s="35"/>
      <c r="I24" s="35"/>
      <c r="J24" s="37" t="str">
        <f t="shared" si="0"/>
        <v/>
      </c>
    </row>
    <row r="25" spans="1:10" ht="12" customHeight="1" x14ac:dyDescent="0.2">
      <c r="A25" s="9" t="str">
        <f>IF(Produits!A17="","",Produits!A17)</f>
        <v>FA100</v>
      </c>
      <c r="B25" s="25" t="str">
        <f>IF(Produits!B17="","",Produits!B17)</f>
        <v>B</v>
      </c>
      <c r="C25" s="25">
        <f>IF(Produits!C17="","",Produits!C17)</f>
        <v>1015</v>
      </c>
      <c r="D25" s="25" t="str">
        <f>IF(Produits!D17="","",Produits!D17)</f>
        <v>1015A</v>
      </c>
      <c r="F25" s="34" t="str">
        <f>IF(Produits!F17="","",Produits!F17)</f>
        <v>1 pcs</v>
      </c>
      <c r="G25" s="35"/>
      <c r="H25" s="35"/>
      <c r="I25" s="35"/>
      <c r="J25" s="37" t="str">
        <f t="shared" si="0"/>
        <v/>
      </c>
    </row>
    <row r="26" spans="1:10" ht="12" customHeight="1" x14ac:dyDescent="0.2">
      <c r="A26" s="9" t="str">
        <f>IF(Produits!A18="","",Produits!A18)</f>
        <v>FA100</v>
      </c>
      <c r="B26" s="25" t="str">
        <f>IF(Produits!B18="","",Produits!B18)</f>
        <v>B</v>
      </c>
      <c r="C26" s="25">
        <f>IF(Produits!C18="","",Produits!C18)</f>
        <v>1016</v>
      </c>
      <c r="D26" s="25" t="str">
        <f>IF(Produits!D18="","",Produits!D18)</f>
        <v>1016A</v>
      </c>
      <c r="F26" s="34" t="str">
        <f>IF(Produits!F18="","",Produits!F18)</f>
        <v>1 pcs</v>
      </c>
      <c r="G26" s="35"/>
      <c r="H26" s="35"/>
      <c r="I26" s="35"/>
      <c r="J26" s="37" t="str">
        <f t="shared" si="0"/>
        <v/>
      </c>
    </row>
    <row r="27" spans="1:10" ht="12" customHeight="1" x14ac:dyDescent="0.2">
      <c r="A27" s="9" t="str">
        <f>IF(Produits!A19="","",Produits!A19)</f>
        <v>FA100</v>
      </c>
      <c r="B27" s="25" t="str">
        <f>IF(Produits!B19="","",Produits!B19)</f>
        <v>B</v>
      </c>
      <c r="C27" s="25">
        <f>IF(Produits!C19="","",Produits!C19)</f>
        <v>1017</v>
      </c>
      <c r="D27" s="25" t="str">
        <f>IF(Produits!D19="","",Produits!D19)</f>
        <v>1017A</v>
      </c>
      <c r="F27" s="34" t="str">
        <f>IF(Produits!F19="","",Produits!F19)</f>
        <v>1 pcs</v>
      </c>
      <c r="G27" s="35"/>
      <c r="H27" s="35"/>
      <c r="I27" s="35"/>
      <c r="J27" s="37" t="str">
        <f t="shared" si="0"/>
        <v/>
      </c>
    </row>
    <row r="28" spans="1:10" ht="12" customHeight="1" x14ac:dyDescent="0.2">
      <c r="A28" s="9" t="str">
        <f>IF(Produits!A20="","",Produits!A20)</f>
        <v>FA100</v>
      </c>
      <c r="B28" s="25" t="str">
        <f>IF(Produits!B20="","",Produits!B20)</f>
        <v>B</v>
      </c>
      <c r="C28" s="25">
        <f>IF(Produits!C20="","",Produits!C20)</f>
        <v>1018</v>
      </c>
      <c r="D28" s="25" t="str">
        <f>IF(Produits!D20="","",Produits!D20)</f>
        <v>1018A</v>
      </c>
      <c r="F28" s="34" t="str">
        <f>IF(Produits!F20="","",Produits!F20)</f>
        <v>1 pcs</v>
      </c>
      <c r="G28" s="35"/>
      <c r="H28" s="35"/>
      <c r="I28" s="35"/>
      <c r="J28" s="37" t="str">
        <f t="shared" si="0"/>
        <v/>
      </c>
    </row>
    <row r="29" spans="1:10" ht="12" customHeight="1" x14ac:dyDescent="0.2">
      <c r="A29" s="9" t="str">
        <f>IF(Produits!A21="","",Produits!A21)</f>
        <v>FA100</v>
      </c>
      <c r="B29" s="25" t="str">
        <f>IF(Produits!B21="","",Produits!B21)</f>
        <v>C</v>
      </c>
      <c r="C29" s="25">
        <f>IF(Produits!C21="","",Produits!C21)</f>
        <v>1019</v>
      </c>
      <c r="D29" s="25" t="str">
        <f>IF(Produits!D21="","",Produits!D21)</f>
        <v>1019A</v>
      </c>
      <c r="F29" s="34" t="str">
        <f>IF(Produits!F21="","",Produits!F21)</f>
        <v>3 m</v>
      </c>
      <c r="G29" s="35"/>
      <c r="H29" s="35"/>
      <c r="I29" s="35"/>
      <c r="J29" s="37" t="str">
        <f t="shared" si="0"/>
        <v/>
      </c>
    </row>
    <row r="30" spans="1:10" ht="12" customHeight="1" x14ac:dyDescent="0.2">
      <c r="A30" s="9" t="str">
        <f>IF(Produits!A22="","",Produits!A22)</f>
        <v>FA100</v>
      </c>
      <c r="B30" s="25" t="str">
        <f>IF(Produits!B22="","",Produits!B22)</f>
        <v>C</v>
      </c>
      <c r="C30" s="25">
        <f>IF(Produits!C22="","",Produits!C22)</f>
        <v>1020</v>
      </c>
      <c r="D30" s="25" t="str">
        <f>IF(Produits!D22="","",Produits!D22)</f>
        <v>1020A</v>
      </c>
      <c r="F30" s="34" t="str">
        <f>IF(Produits!F22="","",Produits!F22)</f>
        <v>1 pcs</v>
      </c>
      <c r="G30" s="35"/>
      <c r="H30" s="35"/>
      <c r="I30" s="35"/>
      <c r="J30" s="37" t="str">
        <f t="shared" si="0"/>
        <v/>
      </c>
    </row>
    <row r="31" spans="1:10" ht="12" customHeight="1" x14ac:dyDescent="0.2">
      <c r="A31" s="9" t="str">
        <f>IF(Produits!A23="","",Produits!A23)</f>
        <v>FA100</v>
      </c>
      <c r="B31" s="25" t="str">
        <f>IF(Produits!B23="","",Produits!B23)</f>
        <v>C</v>
      </c>
      <c r="C31" s="25">
        <f>IF(Produits!C23="","",Produits!C23)</f>
        <v>1021</v>
      </c>
      <c r="D31" s="25" t="str">
        <f>IF(Produits!D23="","",Produits!D23)</f>
        <v>1021A</v>
      </c>
      <c r="F31" s="34" t="str">
        <f>IF(Produits!F23="","",Produits!F23)</f>
        <v>1 pcs</v>
      </c>
      <c r="G31" s="35"/>
      <c r="H31" s="35"/>
      <c r="I31" s="35"/>
      <c r="J31" s="37" t="str">
        <f t="shared" si="0"/>
        <v/>
      </c>
    </row>
    <row r="32" spans="1:10" ht="12" customHeight="1" x14ac:dyDescent="0.2">
      <c r="A32" s="9" t="str">
        <f>IF(Produits!A24="","",Produits!A24)</f>
        <v>FA100</v>
      </c>
      <c r="B32" s="25" t="str">
        <f>IF(Produits!B24="","",Produits!B24)</f>
        <v>C</v>
      </c>
      <c r="C32" s="25">
        <f>IF(Produits!C24="","",Produits!C24)</f>
        <v>1022</v>
      </c>
      <c r="D32" s="25" t="str">
        <f>IF(Produits!D24="","",Produits!D24)</f>
        <v>1022A</v>
      </c>
      <c r="F32" s="34" t="str">
        <f>IF(Produits!F24="","",Produits!F24)</f>
        <v>1 pcs</v>
      </c>
      <c r="G32" s="35"/>
      <c r="H32" s="35"/>
      <c r="I32" s="35"/>
      <c r="J32" s="37" t="str">
        <f t="shared" si="0"/>
        <v/>
      </c>
    </row>
    <row r="33" spans="1:10" ht="12" customHeight="1" x14ac:dyDescent="0.2">
      <c r="A33" s="9" t="str">
        <f>IF(Produits!A25="","",Produits!A25)</f>
        <v>FA100</v>
      </c>
      <c r="B33" s="25" t="str">
        <f>IF(Produits!B25="","",Produits!B25)</f>
        <v>C</v>
      </c>
      <c r="C33" s="25">
        <f>IF(Produits!C25="","",Produits!C25)</f>
        <v>1023</v>
      </c>
      <c r="D33" s="25" t="str">
        <f>IF(Produits!D25="","",Produits!D25)</f>
        <v>1023A</v>
      </c>
      <c r="F33" s="34" t="str">
        <f>IF(Produits!F25="","",Produits!F25)</f>
        <v>1 pcs</v>
      </c>
      <c r="G33" s="35"/>
      <c r="H33" s="35"/>
      <c r="I33" s="35"/>
      <c r="J33" s="37" t="str">
        <f t="shared" si="0"/>
        <v/>
      </c>
    </row>
    <row r="34" spans="1:10" ht="12" customHeight="1" x14ac:dyDescent="0.2">
      <c r="A34" s="9" t="str">
        <f>IF(Produits!A26="","",Produits!A26)</f>
        <v>FA100</v>
      </c>
      <c r="B34" s="25" t="str">
        <f>IF(Produits!B26="","",Produits!B26)</f>
        <v>C</v>
      </c>
      <c r="C34" s="25">
        <f>IF(Produits!C26="","",Produits!C26)</f>
        <v>1024</v>
      </c>
      <c r="D34" s="25" t="str">
        <f>IF(Produits!D26="","",Produits!D26)</f>
        <v>1024A</v>
      </c>
      <c r="F34" s="34" t="str">
        <f>IF(Produits!F26="","",Produits!F26)</f>
        <v>1 pcs</v>
      </c>
      <c r="G34" s="35"/>
      <c r="H34" s="35"/>
      <c r="I34" s="35"/>
      <c r="J34" s="37" t="str">
        <f t="shared" si="0"/>
        <v/>
      </c>
    </row>
    <row r="35" spans="1:10" ht="12" customHeight="1" x14ac:dyDescent="0.2">
      <c r="A35" s="9" t="str">
        <f>IF(Produits!A27="","",Produits!A27)</f>
        <v>FA100</v>
      </c>
      <c r="B35" s="25" t="str">
        <f>IF(Produits!B27="","",Produits!B27)</f>
        <v>C</v>
      </c>
      <c r="C35" s="25">
        <f>IF(Produits!C27="","",Produits!C27)</f>
        <v>1025</v>
      </c>
      <c r="D35" s="25" t="str">
        <f>IF(Produits!D27="","",Produits!D27)</f>
        <v>1025A</v>
      </c>
      <c r="F35" s="34" t="str">
        <f>IF(Produits!F27="","",Produits!F27)</f>
        <v>1 pcs</v>
      </c>
      <c r="G35" s="35"/>
      <c r="H35" s="35"/>
      <c r="I35" s="35"/>
      <c r="J35" s="37" t="str">
        <f t="shared" si="0"/>
        <v/>
      </c>
    </row>
    <row r="36" spans="1:10" ht="12" customHeight="1" x14ac:dyDescent="0.2">
      <c r="A36" s="9" t="str">
        <f>IF(Produits!A28="","",Produits!A28)</f>
        <v>FA100</v>
      </c>
      <c r="B36" s="25" t="str">
        <f>IF(Produits!B28="","",Produits!B28)</f>
        <v>C</v>
      </c>
      <c r="C36" s="25">
        <f>IF(Produits!C28="","",Produits!C28)</f>
        <v>1026</v>
      </c>
      <c r="D36" s="25" t="str">
        <f>IF(Produits!D28="","",Produits!D28)</f>
        <v>1026A</v>
      </c>
      <c r="F36" s="34" t="str">
        <f>IF(Produits!F28="","",Produits!F28)</f>
        <v>1 pcs</v>
      </c>
      <c r="G36" s="35"/>
      <c r="H36" s="35"/>
      <c r="I36" s="35"/>
      <c r="J36" s="37" t="str">
        <f t="shared" si="0"/>
        <v/>
      </c>
    </row>
    <row r="37" spans="1:10" ht="12" customHeight="1" x14ac:dyDescent="0.2">
      <c r="A37" s="9" t="str">
        <f>IF(Produits!A29="","",Produits!A29)</f>
        <v>FA100</v>
      </c>
      <c r="B37" s="25" t="str">
        <f>IF(Produits!B29="","",Produits!B29)</f>
        <v>C</v>
      </c>
      <c r="C37" s="25">
        <f>IF(Produits!C29="","",Produits!C29)</f>
        <v>1027</v>
      </c>
      <c r="D37" s="25" t="str">
        <f>IF(Produits!D29="","",Produits!D29)</f>
        <v>1027A</v>
      </c>
      <c r="F37" s="34" t="str">
        <f>IF(Produits!F29="","",Produits!F29)</f>
        <v>1 pcs</v>
      </c>
      <c r="G37" s="35"/>
      <c r="H37" s="35"/>
      <c r="I37" s="35"/>
      <c r="J37" s="37" t="str">
        <f t="shared" si="0"/>
        <v/>
      </c>
    </row>
    <row r="38" spans="1:10" ht="12" customHeight="1" x14ac:dyDescent="0.2">
      <c r="A38" s="9" t="str">
        <f>IF(Produits!A30="","",Produits!A30)</f>
        <v>FA200</v>
      </c>
      <c r="B38" s="25" t="str">
        <f>IF(Produits!B30="","",Produits!B30)</f>
        <v>A</v>
      </c>
      <c r="C38" s="25">
        <f>IF(Produits!C30="","",Produits!C30)</f>
        <v>2001</v>
      </c>
      <c r="D38" s="25" t="str">
        <f>IF(Produits!D30="","",Produits!D30)</f>
        <v>2001A</v>
      </c>
      <c r="F38" s="34" t="str">
        <f>IF(Produits!F30="","",Produits!F30)</f>
        <v>3 m</v>
      </c>
      <c r="G38" s="35"/>
      <c r="H38" s="35"/>
      <c r="I38" s="35"/>
      <c r="J38" s="37" t="str">
        <f t="shared" si="0"/>
        <v/>
      </c>
    </row>
    <row r="39" spans="1:10" ht="12" customHeight="1" x14ac:dyDescent="0.2">
      <c r="A39" s="9" t="str">
        <f>IF(Produits!A31="","",Produits!A31)</f>
        <v>FA200</v>
      </c>
      <c r="B39" s="25" t="str">
        <f>IF(Produits!B31="","",Produits!B31)</f>
        <v>A</v>
      </c>
      <c r="C39" s="25">
        <f>IF(Produits!C31="","",Produits!C31)</f>
        <v>2002</v>
      </c>
      <c r="D39" s="25" t="str">
        <f>IF(Produits!D31="","",Produits!D31)</f>
        <v>2002A</v>
      </c>
      <c r="F39" s="34" t="str">
        <f>IF(Produits!F31="","",Produits!F31)</f>
        <v>1 pcs</v>
      </c>
      <c r="G39" s="35"/>
      <c r="H39" s="35"/>
      <c r="I39" s="35"/>
      <c r="J39" s="37" t="str">
        <f t="shared" si="0"/>
        <v/>
      </c>
    </row>
    <row r="40" spans="1:10" ht="12" customHeight="1" x14ac:dyDescent="0.2">
      <c r="A40" s="9" t="str">
        <f>IF(Produits!A32="","",Produits!A32)</f>
        <v>FA200</v>
      </c>
      <c r="B40" s="25" t="str">
        <f>IF(Produits!B32="","",Produits!B32)</f>
        <v>A</v>
      </c>
      <c r="C40" s="25">
        <f>IF(Produits!C32="","",Produits!C32)</f>
        <v>2003</v>
      </c>
      <c r="D40" s="25" t="str">
        <f>IF(Produits!D32="","",Produits!D32)</f>
        <v>2003A</v>
      </c>
      <c r="F40" s="34" t="str">
        <f>IF(Produits!F32="","",Produits!F32)</f>
        <v>1 pcs</v>
      </c>
      <c r="G40" s="35"/>
      <c r="H40" s="35"/>
      <c r="I40" s="35"/>
      <c r="J40" s="37" t="str">
        <f t="shared" si="0"/>
        <v/>
      </c>
    </row>
    <row r="41" spans="1:10" ht="12" customHeight="1" x14ac:dyDescent="0.2">
      <c r="A41" s="9" t="str">
        <f>IF(Produits!A33="","",Produits!A33)</f>
        <v>FA200</v>
      </c>
      <c r="B41" s="25" t="str">
        <f>IF(Produits!B33="","",Produits!B33)</f>
        <v>A</v>
      </c>
      <c r="C41" s="25">
        <f>IF(Produits!C33="","",Produits!C33)</f>
        <v>2004</v>
      </c>
      <c r="D41" s="25" t="str">
        <f>IF(Produits!D33="","",Produits!D33)</f>
        <v>2004A</v>
      </c>
      <c r="F41" s="34" t="str">
        <f>IF(Produits!F33="","",Produits!F33)</f>
        <v>1 pcs</v>
      </c>
      <c r="G41" s="35"/>
      <c r="H41" s="35"/>
      <c r="I41" s="35"/>
      <c r="J41" s="37" t="str">
        <f t="shared" si="0"/>
        <v/>
      </c>
    </row>
    <row r="42" spans="1:10" ht="12" customHeight="1" x14ac:dyDescent="0.2">
      <c r="A42" s="9" t="str">
        <f>IF(Produits!A34="","",Produits!A34)</f>
        <v>FA200</v>
      </c>
      <c r="B42" s="25" t="str">
        <f>IF(Produits!B34="","",Produits!B34)</f>
        <v>A</v>
      </c>
      <c r="C42" s="25">
        <f>IF(Produits!C34="","",Produits!C34)</f>
        <v>2005</v>
      </c>
      <c r="D42" s="25" t="str">
        <f>IF(Produits!D34="","",Produits!D34)</f>
        <v>2005A</v>
      </c>
      <c r="F42" s="34" t="str">
        <f>IF(Produits!F34="","",Produits!F34)</f>
        <v>1 pcs</v>
      </c>
      <c r="G42" s="35"/>
      <c r="H42" s="35"/>
      <c r="I42" s="35"/>
      <c r="J42" s="37" t="str">
        <f t="shared" si="0"/>
        <v/>
      </c>
    </row>
    <row r="43" spans="1:10" ht="12" customHeight="1" x14ac:dyDescent="0.2">
      <c r="A43" s="9" t="str">
        <f>IF(Produits!A35="","",Produits!A35)</f>
        <v>FA200</v>
      </c>
      <c r="B43" s="25" t="str">
        <f>IF(Produits!B35="","",Produits!B35)</f>
        <v>A</v>
      </c>
      <c r="C43" s="25">
        <f>IF(Produits!C35="","",Produits!C35)</f>
        <v>2006</v>
      </c>
      <c r="D43" s="25" t="str">
        <f>IF(Produits!D35="","",Produits!D35)</f>
        <v>2006A</v>
      </c>
      <c r="F43" s="34" t="str">
        <f>IF(Produits!F35="","",Produits!F35)</f>
        <v>1 pcs</v>
      </c>
      <c r="G43" s="35"/>
      <c r="H43" s="35"/>
      <c r="I43" s="35"/>
      <c r="J43" s="37" t="str">
        <f t="shared" si="0"/>
        <v/>
      </c>
    </row>
    <row r="44" spans="1:10" ht="12" customHeight="1" x14ac:dyDescent="0.2">
      <c r="A44" s="9" t="str">
        <f>IF(Produits!A36="","",Produits!A36)</f>
        <v>FA200</v>
      </c>
      <c r="B44" s="25" t="str">
        <f>IF(Produits!B36="","",Produits!B36)</f>
        <v>A</v>
      </c>
      <c r="C44" s="25">
        <f>IF(Produits!C36="","",Produits!C36)</f>
        <v>2007</v>
      </c>
      <c r="D44" s="25" t="str">
        <f>IF(Produits!D36="","",Produits!D36)</f>
        <v>2007A</v>
      </c>
      <c r="F44" s="34" t="str">
        <f>IF(Produits!F36="","",Produits!F36)</f>
        <v>1 pcs</v>
      </c>
      <c r="G44" s="35"/>
      <c r="H44" s="35"/>
      <c r="I44" s="35"/>
      <c r="J44" s="37" t="str">
        <f t="shared" si="0"/>
        <v/>
      </c>
    </row>
    <row r="45" spans="1:10" ht="12" customHeight="1" x14ac:dyDescent="0.2">
      <c r="A45" s="9" t="str">
        <f>IF(Produits!A37="","",Produits!A37)</f>
        <v>FA200</v>
      </c>
      <c r="B45" s="25" t="str">
        <f>IF(Produits!B37="","",Produits!B37)</f>
        <v>A</v>
      </c>
      <c r="C45" s="25">
        <f>IF(Produits!C37="","",Produits!C37)</f>
        <v>2008</v>
      </c>
      <c r="D45" s="25" t="str">
        <f>IF(Produits!D37="","",Produits!D37)</f>
        <v>2008A</v>
      </c>
      <c r="F45" s="34" t="str">
        <f>IF(Produits!F37="","",Produits!F37)</f>
        <v>1 pcs</v>
      </c>
      <c r="G45" s="35"/>
      <c r="H45" s="35"/>
      <c r="I45" s="35"/>
      <c r="J45" s="37" t="str">
        <f t="shared" si="0"/>
        <v/>
      </c>
    </row>
    <row r="46" spans="1:10" ht="12" customHeight="1" x14ac:dyDescent="0.2">
      <c r="A46" s="9" t="str">
        <f>IF(Produits!A38="","",Produits!A38)</f>
        <v>FA200</v>
      </c>
      <c r="B46" s="25" t="str">
        <f>IF(Produits!B38="","",Produits!B38)</f>
        <v>A</v>
      </c>
      <c r="C46" s="25">
        <f>IF(Produits!C38="","",Produits!C38)</f>
        <v>2009</v>
      </c>
      <c r="D46" s="25" t="str">
        <f>IF(Produits!D38="","",Produits!D38)</f>
        <v>2009A</v>
      </c>
      <c r="F46" s="34" t="str">
        <f>IF(Produits!F38="","",Produits!F38)</f>
        <v>1 pcs</v>
      </c>
      <c r="G46" s="35"/>
      <c r="H46" s="35"/>
      <c r="I46" s="35"/>
      <c r="J46" s="37" t="str">
        <f t="shared" si="0"/>
        <v/>
      </c>
    </row>
    <row r="47" spans="1:10" ht="12" customHeight="1" x14ac:dyDescent="0.2">
      <c r="A47" s="9" t="str">
        <f>IF(Produits!A39="","",Produits!A39)</f>
        <v>FA200</v>
      </c>
      <c r="B47" s="25" t="str">
        <f>IF(Produits!B39="","",Produits!B39)</f>
        <v>B</v>
      </c>
      <c r="C47" s="25">
        <f>IF(Produits!C39="","",Produits!C39)</f>
        <v>2010</v>
      </c>
      <c r="D47" s="25" t="str">
        <f>IF(Produits!D39="","",Produits!D39)</f>
        <v>2010A</v>
      </c>
      <c r="F47" s="34" t="str">
        <f>IF(Produits!F39="","",Produits!F39)</f>
        <v>3 m</v>
      </c>
      <c r="G47" s="35"/>
      <c r="H47" s="35"/>
      <c r="I47" s="35"/>
      <c r="J47" s="37" t="str">
        <f t="shared" si="0"/>
        <v/>
      </c>
    </row>
    <row r="48" spans="1:10" ht="12" customHeight="1" x14ac:dyDescent="0.2">
      <c r="A48" s="9" t="str">
        <f>IF(Produits!A40="","",Produits!A40)</f>
        <v>FA200</v>
      </c>
      <c r="B48" s="25" t="str">
        <f>IF(Produits!B40="","",Produits!B40)</f>
        <v>B</v>
      </c>
      <c r="C48" s="25">
        <f>IF(Produits!C40="","",Produits!C40)</f>
        <v>2011</v>
      </c>
      <c r="D48" s="25" t="str">
        <f>IF(Produits!D40="","",Produits!D40)</f>
        <v>2011A</v>
      </c>
      <c r="F48" s="34" t="str">
        <f>IF(Produits!F40="","",Produits!F40)</f>
        <v>1 pcs</v>
      </c>
      <c r="G48" s="35"/>
      <c r="H48" s="35"/>
      <c r="I48" s="35"/>
      <c r="J48" s="37" t="str">
        <f t="shared" si="0"/>
        <v/>
      </c>
    </row>
    <row r="49" spans="1:10" ht="12" customHeight="1" x14ac:dyDescent="0.2">
      <c r="A49" s="9" t="str">
        <f>IF(Produits!A41="","",Produits!A41)</f>
        <v>FA200</v>
      </c>
      <c r="B49" s="25" t="str">
        <f>IF(Produits!B41="","",Produits!B41)</f>
        <v>B</v>
      </c>
      <c r="C49" s="25">
        <f>IF(Produits!C41="","",Produits!C41)</f>
        <v>2012</v>
      </c>
      <c r="D49" s="25" t="str">
        <f>IF(Produits!D41="","",Produits!D41)</f>
        <v>2012A</v>
      </c>
      <c r="F49" s="34" t="str">
        <f>IF(Produits!F41="","",Produits!F41)</f>
        <v>1 pcs</v>
      </c>
      <c r="G49" s="35"/>
      <c r="H49" s="35"/>
      <c r="I49" s="35"/>
      <c r="J49" s="37" t="str">
        <f t="shared" si="0"/>
        <v/>
      </c>
    </row>
    <row r="50" spans="1:10" ht="12" customHeight="1" x14ac:dyDescent="0.2">
      <c r="A50" s="9" t="str">
        <f>IF(Produits!A42="","",Produits!A42)</f>
        <v>FA200</v>
      </c>
      <c r="B50" s="25" t="str">
        <f>IF(Produits!B42="","",Produits!B42)</f>
        <v>B</v>
      </c>
      <c r="C50" s="25">
        <f>IF(Produits!C42="","",Produits!C42)</f>
        <v>2013</v>
      </c>
      <c r="D50" s="25" t="str">
        <f>IF(Produits!D42="","",Produits!D42)</f>
        <v>2013A</v>
      </c>
      <c r="F50" s="34" t="str">
        <f>IF(Produits!F42="","",Produits!F42)</f>
        <v>1 pcs</v>
      </c>
      <c r="G50" s="35"/>
      <c r="H50" s="35"/>
      <c r="I50" s="35"/>
      <c r="J50" s="37" t="str">
        <f t="shared" si="0"/>
        <v/>
      </c>
    </row>
    <row r="51" spans="1:10" ht="12" customHeight="1" x14ac:dyDescent="0.2">
      <c r="A51" s="9" t="str">
        <f>IF(Produits!A43="","",Produits!A43)</f>
        <v>FA200</v>
      </c>
      <c r="B51" s="25" t="str">
        <f>IF(Produits!B43="","",Produits!B43)</f>
        <v>B</v>
      </c>
      <c r="C51" s="25">
        <f>IF(Produits!C43="","",Produits!C43)</f>
        <v>2014</v>
      </c>
      <c r="D51" s="25" t="str">
        <f>IF(Produits!D43="","",Produits!D43)</f>
        <v>2014A</v>
      </c>
      <c r="F51" s="34" t="str">
        <f>IF(Produits!F43="","",Produits!F43)</f>
        <v>1 pcs</v>
      </c>
      <c r="G51" s="35"/>
      <c r="H51" s="35"/>
      <c r="I51" s="35"/>
      <c r="J51" s="37" t="str">
        <f t="shared" si="0"/>
        <v/>
      </c>
    </row>
    <row r="52" spans="1:10" ht="12" customHeight="1" x14ac:dyDescent="0.2">
      <c r="A52" s="9" t="str">
        <f>IF(Produits!A44="","",Produits!A44)</f>
        <v>FA200</v>
      </c>
      <c r="B52" s="25" t="str">
        <f>IF(Produits!B44="","",Produits!B44)</f>
        <v>B</v>
      </c>
      <c r="C52" s="25">
        <f>IF(Produits!C44="","",Produits!C44)</f>
        <v>2015</v>
      </c>
      <c r="D52" s="25" t="str">
        <f>IF(Produits!D44="","",Produits!D44)</f>
        <v>2015A</v>
      </c>
      <c r="F52" s="34" t="str">
        <f>IF(Produits!F44="","",Produits!F44)</f>
        <v>1 pcs</v>
      </c>
      <c r="G52" s="35"/>
      <c r="H52" s="35"/>
      <c r="I52" s="35"/>
      <c r="J52" s="37" t="str">
        <f t="shared" si="0"/>
        <v/>
      </c>
    </row>
    <row r="53" spans="1:10" ht="12" customHeight="1" x14ac:dyDescent="0.2">
      <c r="A53" s="9" t="str">
        <f>IF(Produits!A45="","",Produits!A45)</f>
        <v>FA200</v>
      </c>
      <c r="B53" s="25" t="str">
        <f>IF(Produits!B45="","",Produits!B45)</f>
        <v>B</v>
      </c>
      <c r="C53" s="25">
        <f>IF(Produits!C45="","",Produits!C45)</f>
        <v>2016</v>
      </c>
      <c r="D53" s="25" t="str">
        <f>IF(Produits!D45="","",Produits!D45)</f>
        <v>2016A</v>
      </c>
      <c r="F53" s="34" t="str">
        <f>IF(Produits!F45="","",Produits!F45)</f>
        <v>1 pcs</v>
      </c>
      <c r="G53" s="35"/>
      <c r="H53" s="35"/>
      <c r="I53" s="35"/>
      <c r="J53" s="37" t="str">
        <f t="shared" si="0"/>
        <v/>
      </c>
    </row>
    <row r="54" spans="1:10" ht="12" customHeight="1" x14ac:dyDescent="0.2">
      <c r="A54" s="9" t="str">
        <f>IF(Produits!A46="","",Produits!A46)</f>
        <v>FA200</v>
      </c>
      <c r="B54" s="25" t="str">
        <f>IF(Produits!B46="","",Produits!B46)</f>
        <v>B</v>
      </c>
      <c r="C54" s="25">
        <f>IF(Produits!C46="","",Produits!C46)</f>
        <v>2017</v>
      </c>
      <c r="D54" s="25" t="str">
        <f>IF(Produits!D46="","",Produits!D46)</f>
        <v>2017A</v>
      </c>
      <c r="F54" s="34" t="str">
        <f>IF(Produits!F46="","",Produits!F46)</f>
        <v>1 pcs</v>
      </c>
      <c r="G54" s="35"/>
      <c r="H54" s="35"/>
      <c r="I54" s="35"/>
      <c r="J54" s="37" t="str">
        <f t="shared" si="0"/>
        <v/>
      </c>
    </row>
    <row r="55" spans="1:10" ht="12" customHeight="1" x14ac:dyDescent="0.2">
      <c r="A55" s="9" t="str">
        <f>IF(Produits!A47="","",Produits!A47)</f>
        <v>FA200</v>
      </c>
      <c r="B55" s="25" t="str">
        <f>IF(Produits!B47="","",Produits!B47)</f>
        <v>B</v>
      </c>
      <c r="C55" s="25">
        <f>IF(Produits!C47="","",Produits!C47)</f>
        <v>2018</v>
      </c>
      <c r="D55" s="25" t="str">
        <f>IF(Produits!D47="","",Produits!D47)</f>
        <v>2018A</v>
      </c>
      <c r="F55" s="34" t="str">
        <f>IF(Produits!F47="","",Produits!F47)</f>
        <v>1 pcs</v>
      </c>
      <c r="G55" s="35"/>
      <c r="H55" s="35"/>
      <c r="I55" s="35"/>
      <c r="J55" s="37" t="str">
        <f t="shared" si="0"/>
        <v/>
      </c>
    </row>
    <row r="56" spans="1:10" ht="12" customHeight="1" x14ac:dyDescent="0.2">
      <c r="A56" s="9" t="str">
        <f>IF(Produits!A48="","",Produits!A48)</f>
        <v>FA200</v>
      </c>
      <c r="B56" s="25" t="str">
        <f>IF(Produits!B48="","",Produits!B48)</f>
        <v>C</v>
      </c>
      <c r="C56" s="25">
        <f>IF(Produits!C48="","",Produits!C48)</f>
        <v>2019</v>
      </c>
      <c r="D56" s="25" t="str">
        <f>IF(Produits!D48="","",Produits!D48)</f>
        <v>2019A</v>
      </c>
      <c r="F56" s="34" t="str">
        <f>IF(Produits!F48="","",Produits!F48)</f>
        <v>3 m</v>
      </c>
      <c r="G56" s="35"/>
      <c r="H56" s="35"/>
      <c r="I56" s="35"/>
      <c r="J56" s="37" t="str">
        <f t="shared" si="0"/>
        <v/>
      </c>
    </row>
    <row r="57" spans="1:10" ht="12" customHeight="1" x14ac:dyDescent="0.2">
      <c r="A57" s="9" t="str">
        <f>IF(Produits!A49="","",Produits!A49)</f>
        <v>FA200</v>
      </c>
      <c r="B57" s="25" t="str">
        <f>IF(Produits!B49="","",Produits!B49)</f>
        <v>C</v>
      </c>
      <c r="C57" s="25">
        <f>IF(Produits!C49="","",Produits!C49)</f>
        <v>2020</v>
      </c>
      <c r="D57" s="25" t="str">
        <f>IF(Produits!D49="","",Produits!D49)</f>
        <v>2020A</v>
      </c>
      <c r="F57" s="34" t="str">
        <f>IF(Produits!F49="","",Produits!F49)</f>
        <v>1 pcs</v>
      </c>
      <c r="G57" s="35"/>
      <c r="H57" s="35"/>
      <c r="I57" s="35"/>
      <c r="J57" s="37" t="str">
        <f t="shared" si="0"/>
        <v/>
      </c>
    </row>
    <row r="58" spans="1:10" ht="12" customHeight="1" x14ac:dyDescent="0.2">
      <c r="A58" s="9" t="str">
        <f>IF(Produits!A50="","",Produits!A50)</f>
        <v>FA200</v>
      </c>
      <c r="B58" s="25" t="str">
        <f>IF(Produits!B50="","",Produits!B50)</f>
        <v>C</v>
      </c>
      <c r="C58" s="25">
        <f>IF(Produits!C50="","",Produits!C50)</f>
        <v>2021</v>
      </c>
      <c r="D58" s="25" t="str">
        <f>IF(Produits!D50="","",Produits!D50)</f>
        <v>2021A</v>
      </c>
      <c r="F58" s="34" t="str">
        <f>IF(Produits!F50="","",Produits!F50)</f>
        <v>1 pcs</v>
      </c>
      <c r="G58" s="35"/>
      <c r="H58" s="35"/>
      <c r="I58" s="35"/>
      <c r="J58" s="37" t="str">
        <f t="shared" si="0"/>
        <v/>
      </c>
    </row>
    <row r="59" spans="1:10" ht="12" customHeight="1" x14ac:dyDescent="0.2">
      <c r="A59" s="9" t="str">
        <f>IF(Produits!A51="","",Produits!A51)</f>
        <v>FA200</v>
      </c>
      <c r="B59" s="25" t="str">
        <f>IF(Produits!B51="","",Produits!B51)</f>
        <v>C</v>
      </c>
      <c r="C59" s="25">
        <f>IF(Produits!C51="","",Produits!C51)</f>
        <v>2022</v>
      </c>
      <c r="D59" s="25" t="str">
        <f>IF(Produits!D51="","",Produits!D51)</f>
        <v>2022A</v>
      </c>
      <c r="F59" s="34" t="str">
        <f>IF(Produits!F51="","",Produits!F51)</f>
        <v>1 pcs</v>
      </c>
      <c r="G59" s="35"/>
      <c r="H59" s="35"/>
      <c r="I59" s="35"/>
      <c r="J59" s="37" t="str">
        <f t="shared" si="0"/>
        <v/>
      </c>
    </row>
    <row r="60" spans="1:10" ht="12" customHeight="1" x14ac:dyDescent="0.2">
      <c r="A60" s="9" t="str">
        <f>IF(Produits!A52="","",Produits!A52)</f>
        <v>FA200</v>
      </c>
      <c r="B60" s="25" t="str">
        <f>IF(Produits!B52="","",Produits!B52)</f>
        <v>C</v>
      </c>
      <c r="C60" s="25">
        <f>IF(Produits!C52="","",Produits!C52)</f>
        <v>2023</v>
      </c>
      <c r="D60" s="25" t="str">
        <f>IF(Produits!D52="","",Produits!D52)</f>
        <v>2023A</v>
      </c>
      <c r="F60" s="34" t="str">
        <f>IF(Produits!F52="","",Produits!F52)</f>
        <v>1 pcs</v>
      </c>
      <c r="G60" s="35"/>
      <c r="H60" s="35"/>
      <c r="I60" s="35"/>
      <c r="J60" s="37" t="str">
        <f t="shared" si="0"/>
        <v/>
      </c>
    </row>
    <row r="61" spans="1:10" ht="12" customHeight="1" x14ac:dyDescent="0.2">
      <c r="A61" s="9" t="str">
        <f>IF(Produits!A53="","",Produits!A53)</f>
        <v>FA200</v>
      </c>
      <c r="B61" s="25" t="str">
        <f>IF(Produits!B53="","",Produits!B53)</f>
        <v>C</v>
      </c>
      <c r="C61" s="25">
        <f>IF(Produits!C53="","",Produits!C53)</f>
        <v>2024</v>
      </c>
      <c r="D61" s="25" t="str">
        <f>IF(Produits!D53="","",Produits!D53)</f>
        <v>2024A</v>
      </c>
      <c r="F61" s="34" t="str">
        <f>IF(Produits!F53="","",Produits!F53)</f>
        <v>1 pcs</v>
      </c>
      <c r="G61" s="35"/>
      <c r="H61" s="35"/>
      <c r="I61" s="35"/>
      <c r="J61" s="37" t="str">
        <f t="shared" si="0"/>
        <v/>
      </c>
    </row>
    <row r="62" spans="1:10" ht="12" customHeight="1" x14ac:dyDescent="0.2">
      <c r="A62" s="9" t="str">
        <f>IF(Produits!A54="","",Produits!A54)</f>
        <v>FA200</v>
      </c>
      <c r="B62" s="25" t="str">
        <f>IF(Produits!B54="","",Produits!B54)</f>
        <v>C</v>
      </c>
      <c r="C62" s="25">
        <f>IF(Produits!C54="","",Produits!C54)</f>
        <v>2025</v>
      </c>
      <c r="D62" s="25" t="str">
        <f>IF(Produits!D54="","",Produits!D54)</f>
        <v>2025A</v>
      </c>
      <c r="F62" s="34" t="str">
        <f>IF(Produits!F54="","",Produits!F54)</f>
        <v>1 pcs</v>
      </c>
      <c r="G62" s="35"/>
      <c r="H62" s="35"/>
      <c r="I62" s="35"/>
      <c r="J62" s="37" t="str">
        <f t="shared" si="0"/>
        <v/>
      </c>
    </row>
    <row r="63" spans="1:10" ht="12" customHeight="1" x14ac:dyDescent="0.2">
      <c r="A63" s="9" t="str">
        <f>IF(Produits!A55="","",Produits!A55)</f>
        <v>FA200</v>
      </c>
      <c r="B63" s="25" t="str">
        <f>IF(Produits!B55="","",Produits!B55)</f>
        <v>C</v>
      </c>
      <c r="C63" s="25">
        <f>IF(Produits!C55="","",Produits!C55)</f>
        <v>2026</v>
      </c>
      <c r="D63" s="25" t="str">
        <f>IF(Produits!D55="","",Produits!D55)</f>
        <v>2026A</v>
      </c>
      <c r="F63" s="34" t="str">
        <f>IF(Produits!F55="","",Produits!F55)</f>
        <v>1 pcs</v>
      </c>
      <c r="G63" s="35"/>
      <c r="H63" s="35"/>
      <c r="I63" s="35"/>
      <c r="J63" s="37" t="str">
        <f t="shared" si="0"/>
        <v/>
      </c>
    </row>
    <row r="64" spans="1:10" ht="12" customHeight="1" x14ac:dyDescent="0.2">
      <c r="A64" s="9" t="str">
        <f>IF(Produits!A56="","",Produits!A56)</f>
        <v>FA200</v>
      </c>
      <c r="B64" s="25" t="str">
        <f>IF(Produits!B56="","",Produits!B56)</f>
        <v>C</v>
      </c>
      <c r="C64" s="25">
        <f>IF(Produits!C56="","",Produits!C56)</f>
        <v>2027</v>
      </c>
      <c r="D64" s="25" t="str">
        <f>IF(Produits!D56="","",Produits!D56)</f>
        <v>2027A</v>
      </c>
      <c r="F64" s="34" t="str">
        <f>IF(Produits!F56="","",Produits!F56)</f>
        <v>1 pcs</v>
      </c>
      <c r="G64" s="35"/>
      <c r="H64" s="35"/>
      <c r="I64" s="35"/>
      <c r="J64" s="37" t="str">
        <f t="shared" si="0"/>
        <v/>
      </c>
    </row>
    <row r="65" spans="1:10" ht="12" customHeight="1" x14ac:dyDescent="0.2">
      <c r="A65" s="9" t="str">
        <f>IF(Produits!A57="","",Produits!A57)</f>
        <v>FA300</v>
      </c>
      <c r="B65" s="25" t="str">
        <f>IF(Produits!B57="","",Produits!B57)</f>
        <v>A</v>
      </c>
      <c r="C65" s="25">
        <f>IF(Produits!C57="","",Produits!C57)</f>
        <v>3001</v>
      </c>
      <c r="D65" s="25" t="str">
        <f>IF(Produits!D57="","",Produits!D57)</f>
        <v>3001A</v>
      </c>
      <c r="F65" s="34" t="str">
        <f>IF(Produits!F57="","",Produits!F57)</f>
        <v>3 m</v>
      </c>
      <c r="G65" s="35"/>
      <c r="H65" s="35"/>
      <c r="I65" s="35"/>
      <c r="J65" s="37" t="str">
        <f t="shared" si="0"/>
        <v/>
      </c>
    </row>
    <row r="66" spans="1:10" ht="12" customHeight="1" x14ac:dyDescent="0.2">
      <c r="A66" s="9" t="str">
        <f>IF(Produits!A58="","",Produits!A58)</f>
        <v>FA300</v>
      </c>
      <c r="B66" s="25" t="str">
        <f>IF(Produits!B58="","",Produits!B58)</f>
        <v>A</v>
      </c>
      <c r="C66" s="25">
        <f>IF(Produits!C58="","",Produits!C58)</f>
        <v>3002</v>
      </c>
      <c r="D66" s="25" t="str">
        <f>IF(Produits!D58="","",Produits!D58)</f>
        <v>3002A</v>
      </c>
      <c r="F66" s="34" t="str">
        <f>IF(Produits!F58="","",Produits!F58)</f>
        <v>1 pcs</v>
      </c>
      <c r="G66" s="35"/>
      <c r="H66" s="35"/>
      <c r="I66" s="35"/>
      <c r="J66" s="37" t="str">
        <f t="shared" si="0"/>
        <v/>
      </c>
    </row>
    <row r="67" spans="1:10" ht="12" customHeight="1" x14ac:dyDescent="0.2">
      <c r="A67" s="9" t="str">
        <f>IF(Produits!A59="","",Produits!A59)</f>
        <v>FA300</v>
      </c>
      <c r="B67" s="25" t="str">
        <f>IF(Produits!B59="","",Produits!B59)</f>
        <v>A</v>
      </c>
      <c r="C67" s="25">
        <f>IF(Produits!C59="","",Produits!C59)</f>
        <v>3003</v>
      </c>
      <c r="D67" s="25" t="str">
        <f>IF(Produits!D59="","",Produits!D59)</f>
        <v>3003A</v>
      </c>
      <c r="F67" s="34" t="str">
        <f>IF(Produits!F59="","",Produits!F59)</f>
        <v>1 pcs</v>
      </c>
      <c r="G67" s="35"/>
      <c r="H67" s="35"/>
      <c r="I67" s="35"/>
      <c r="J67" s="37" t="str">
        <f t="shared" si="0"/>
        <v/>
      </c>
    </row>
    <row r="68" spans="1:10" ht="12" customHeight="1" x14ac:dyDescent="0.2">
      <c r="A68" s="9" t="str">
        <f>IF(Produits!A60="","",Produits!A60)</f>
        <v>FA300</v>
      </c>
      <c r="B68" s="25" t="str">
        <f>IF(Produits!B60="","",Produits!B60)</f>
        <v>A</v>
      </c>
      <c r="C68" s="25">
        <f>IF(Produits!C60="","",Produits!C60)</f>
        <v>3004</v>
      </c>
      <c r="D68" s="25" t="str">
        <f>IF(Produits!D60="","",Produits!D60)</f>
        <v>3004A</v>
      </c>
      <c r="F68" s="34" t="str">
        <f>IF(Produits!F60="","",Produits!F60)</f>
        <v>1 pcs</v>
      </c>
      <c r="G68" s="35"/>
      <c r="H68" s="35"/>
      <c r="I68" s="35"/>
      <c r="J68" s="37" t="str">
        <f t="shared" si="0"/>
        <v/>
      </c>
    </row>
    <row r="69" spans="1:10" ht="12" customHeight="1" x14ac:dyDescent="0.2">
      <c r="A69" s="9" t="str">
        <f>IF(Produits!A61="","",Produits!A61)</f>
        <v>FA300</v>
      </c>
      <c r="B69" s="25" t="str">
        <f>IF(Produits!B61="","",Produits!B61)</f>
        <v>A</v>
      </c>
      <c r="C69" s="25">
        <f>IF(Produits!C61="","",Produits!C61)</f>
        <v>3005</v>
      </c>
      <c r="D69" s="25" t="str">
        <f>IF(Produits!D61="","",Produits!D61)</f>
        <v>3005A</v>
      </c>
      <c r="F69" s="34" t="str">
        <f>IF(Produits!F61="","",Produits!F61)</f>
        <v>1 pcs</v>
      </c>
      <c r="G69" s="35"/>
      <c r="H69" s="35"/>
      <c r="I69" s="35"/>
      <c r="J69" s="37" t="str">
        <f t="shared" si="0"/>
        <v/>
      </c>
    </row>
    <row r="70" spans="1:10" ht="12" customHeight="1" x14ac:dyDescent="0.2">
      <c r="A70" s="9" t="str">
        <f>IF(Produits!A62="","",Produits!A62)</f>
        <v>FA300</v>
      </c>
      <c r="B70" s="25" t="str">
        <f>IF(Produits!B62="","",Produits!B62)</f>
        <v>A</v>
      </c>
      <c r="C70" s="25">
        <f>IF(Produits!C62="","",Produits!C62)</f>
        <v>3006</v>
      </c>
      <c r="D70" s="25" t="str">
        <f>IF(Produits!D62="","",Produits!D62)</f>
        <v>3006A</v>
      </c>
      <c r="F70" s="34" t="str">
        <f>IF(Produits!F62="","",Produits!F62)</f>
        <v>1 pcs</v>
      </c>
      <c r="G70" s="35"/>
      <c r="H70" s="35"/>
      <c r="I70" s="35"/>
      <c r="J70" s="37" t="str">
        <f t="shared" si="0"/>
        <v/>
      </c>
    </row>
    <row r="71" spans="1:10" ht="12" customHeight="1" x14ac:dyDescent="0.2">
      <c r="A71" s="9" t="str">
        <f>IF(Produits!A63="","",Produits!A63)</f>
        <v>FA300</v>
      </c>
      <c r="B71" s="25" t="str">
        <f>IF(Produits!B63="","",Produits!B63)</f>
        <v>A</v>
      </c>
      <c r="C71" s="25">
        <f>IF(Produits!C63="","",Produits!C63)</f>
        <v>3007</v>
      </c>
      <c r="D71" s="25" t="str">
        <f>IF(Produits!D63="","",Produits!D63)</f>
        <v>3007A</v>
      </c>
      <c r="F71" s="34" t="str">
        <f>IF(Produits!F63="","",Produits!F63)</f>
        <v>1 pcs</v>
      </c>
      <c r="G71" s="35"/>
      <c r="H71" s="35"/>
      <c r="I71" s="35"/>
      <c r="J71" s="37" t="str">
        <f t="shared" si="0"/>
        <v/>
      </c>
    </row>
    <row r="72" spans="1:10" ht="12" customHeight="1" x14ac:dyDescent="0.2">
      <c r="A72" s="9" t="str">
        <f>IF(Produits!A64="","",Produits!A64)</f>
        <v>FA300</v>
      </c>
      <c r="B72" s="25" t="str">
        <f>IF(Produits!B64="","",Produits!B64)</f>
        <v>A</v>
      </c>
      <c r="C72" s="25">
        <f>IF(Produits!C64="","",Produits!C64)</f>
        <v>3008</v>
      </c>
      <c r="D72" s="25" t="str">
        <f>IF(Produits!D64="","",Produits!D64)</f>
        <v>3008A</v>
      </c>
      <c r="F72" s="34" t="str">
        <f>IF(Produits!F64="","",Produits!F64)</f>
        <v>1 pcs</v>
      </c>
      <c r="G72" s="35"/>
      <c r="H72" s="35"/>
      <c r="I72" s="35"/>
      <c r="J72" s="37" t="str">
        <f t="shared" si="0"/>
        <v/>
      </c>
    </row>
    <row r="73" spans="1:10" ht="12" customHeight="1" x14ac:dyDescent="0.2">
      <c r="A73" s="9" t="str">
        <f>IF(Produits!A65="","",Produits!A65)</f>
        <v>FA300</v>
      </c>
      <c r="B73" s="25" t="str">
        <f>IF(Produits!B65="","",Produits!B65)</f>
        <v>B</v>
      </c>
      <c r="C73" s="25">
        <f>IF(Produits!C65="","",Produits!C65)</f>
        <v>3009</v>
      </c>
      <c r="D73" s="25" t="str">
        <f>IF(Produits!D65="","",Produits!D65)</f>
        <v>3009A</v>
      </c>
      <c r="F73" s="34" t="str">
        <f>IF(Produits!F65="","",Produits!F65)</f>
        <v>3 m</v>
      </c>
      <c r="G73" s="35"/>
      <c r="H73" s="35"/>
      <c r="I73" s="35"/>
      <c r="J73" s="37" t="str">
        <f t="shared" si="0"/>
        <v/>
      </c>
    </row>
    <row r="74" spans="1:10" ht="12" customHeight="1" x14ac:dyDescent="0.2">
      <c r="A74" s="9" t="str">
        <f>IF(Produits!A66="","",Produits!A66)</f>
        <v>FA300</v>
      </c>
      <c r="B74" s="25" t="str">
        <f>IF(Produits!B66="","",Produits!B66)</f>
        <v>B</v>
      </c>
      <c r="C74" s="25">
        <f>IF(Produits!C66="","",Produits!C66)</f>
        <v>3010</v>
      </c>
      <c r="D74" s="25" t="str">
        <f>IF(Produits!D66="","",Produits!D66)</f>
        <v>3010A</v>
      </c>
      <c r="F74" s="34" t="str">
        <f>IF(Produits!F66="","",Produits!F66)</f>
        <v>1 pcs</v>
      </c>
      <c r="G74" s="35"/>
      <c r="H74" s="35"/>
      <c r="I74" s="35"/>
      <c r="J74" s="37" t="str">
        <f t="shared" si="0"/>
        <v/>
      </c>
    </row>
    <row r="75" spans="1:10" ht="12" customHeight="1" x14ac:dyDescent="0.2">
      <c r="A75" s="9" t="str">
        <f>IF(Produits!A67="","",Produits!A67)</f>
        <v>FA300</v>
      </c>
      <c r="B75" s="25" t="str">
        <f>IF(Produits!B67="","",Produits!B67)</f>
        <v>B</v>
      </c>
      <c r="C75" s="25">
        <f>IF(Produits!C67="","",Produits!C67)</f>
        <v>3011</v>
      </c>
      <c r="D75" s="25" t="str">
        <f>IF(Produits!D67="","",Produits!D67)</f>
        <v>3011A</v>
      </c>
      <c r="F75" s="34" t="str">
        <f>IF(Produits!F67="","",Produits!F67)</f>
        <v>1 pcs</v>
      </c>
      <c r="G75" s="35"/>
      <c r="H75" s="35"/>
      <c r="I75" s="35"/>
      <c r="J75" s="37" t="str">
        <f t="shared" si="0"/>
        <v/>
      </c>
    </row>
    <row r="76" spans="1:10" ht="12" customHeight="1" x14ac:dyDescent="0.2">
      <c r="A76" s="9" t="str">
        <f>IF(Produits!A68="","",Produits!A68)</f>
        <v>FA300</v>
      </c>
      <c r="B76" s="25" t="str">
        <f>IF(Produits!B68="","",Produits!B68)</f>
        <v>B</v>
      </c>
      <c r="C76" s="25">
        <f>IF(Produits!C68="","",Produits!C68)</f>
        <v>3012</v>
      </c>
      <c r="D76" s="25" t="str">
        <f>IF(Produits!D68="","",Produits!D68)</f>
        <v>3012A</v>
      </c>
      <c r="F76" s="34" t="str">
        <f>IF(Produits!F68="","",Produits!F68)</f>
        <v>1 pcs</v>
      </c>
      <c r="G76" s="35"/>
      <c r="H76" s="35"/>
      <c r="I76" s="35"/>
      <c r="J76" s="37" t="str">
        <f t="shared" ref="J76:J139" si="1">IF(G76="","",SUM(G76:I76))</f>
        <v/>
      </c>
    </row>
    <row r="77" spans="1:10" ht="12" customHeight="1" x14ac:dyDescent="0.2">
      <c r="A77" s="9" t="str">
        <f>IF(Produits!A69="","",Produits!A69)</f>
        <v>FA300</v>
      </c>
      <c r="B77" s="25" t="str">
        <f>IF(Produits!B69="","",Produits!B69)</f>
        <v>B</v>
      </c>
      <c r="C77" s="25">
        <f>IF(Produits!C69="","",Produits!C69)</f>
        <v>3013</v>
      </c>
      <c r="D77" s="25" t="str">
        <f>IF(Produits!D69="","",Produits!D69)</f>
        <v>3013A</v>
      </c>
      <c r="F77" s="34" t="str">
        <f>IF(Produits!F69="","",Produits!F69)</f>
        <v>1 pcs</v>
      </c>
      <c r="G77" s="35"/>
      <c r="H77" s="35"/>
      <c r="I77" s="35"/>
      <c r="J77" s="37" t="str">
        <f t="shared" si="1"/>
        <v/>
      </c>
    </row>
    <row r="78" spans="1:10" ht="12" customHeight="1" x14ac:dyDescent="0.2">
      <c r="A78" s="9" t="str">
        <f>IF(Produits!A70="","",Produits!A70)</f>
        <v>FA300</v>
      </c>
      <c r="B78" s="25" t="str">
        <f>IF(Produits!B70="","",Produits!B70)</f>
        <v>B</v>
      </c>
      <c r="C78" s="25">
        <f>IF(Produits!C70="","",Produits!C70)</f>
        <v>3014</v>
      </c>
      <c r="D78" s="25" t="str">
        <f>IF(Produits!D70="","",Produits!D70)</f>
        <v>3014A</v>
      </c>
      <c r="F78" s="34" t="str">
        <f>IF(Produits!F70="","",Produits!F70)</f>
        <v>1 pcs</v>
      </c>
      <c r="G78" s="35"/>
      <c r="H78" s="35"/>
      <c r="I78" s="35"/>
      <c r="J78" s="37" t="str">
        <f t="shared" si="1"/>
        <v/>
      </c>
    </row>
    <row r="79" spans="1:10" ht="12" customHeight="1" x14ac:dyDescent="0.2">
      <c r="A79" s="9" t="str">
        <f>IF(Produits!A71="","",Produits!A71)</f>
        <v>FA300</v>
      </c>
      <c r="B79" s="25" t="str">
        <f>IF(Produits!B71="","",Produits!B71)</f>
        <v>B</v>
      </c>
      <c r="C79" s="25">
        <f>IF(Produits!C71="","",Produits!C71)</f>
        <v>3015</v>
      </c>
      <c r="D79" s="25" t="str">
        <f>IF(Produits!D71="","",Produits!D71)</f>
        <v>3015A</v>
      </c>
      <c r="F79" s="34" t="str">
        <f>IF(Produits!F71="","",Produits!F71)</f>
        <v>1 pcs</v>
      </c>
      <c r="G79" s="35"/>
      <c r="H79" s="35"/>
      <c r="I79" s="35"/>
      <c r="J79" s="37" t="str">
        <f t="shared" si="1"/>
        <v/>
      </c>
    </row>
    <row r="80" spans="1:10" ht="12" customHeight="1" x14ac:dyDescent="0.2">
      <c r="A80" s="9" t="str">
        <f>IF(Produits!A72="","",Produits!A72)</f>
        <v>FA300</v>
      </c>
      <c r="B80" s="25" t="str">
        <f>IF(Produits!B72="","",Produits!B72)</f>
        <v>B</v>
      </c>
      <c r="C80" s="25">
        <f>IF(Produits!C72="","",Produits!C72)</f>
        <v>3016</v>
      </c>
      <c r="D80" s="25" t="str">
        <f>IF(Produits!D72="","",Produits!D72)</f>
        <v>3016A</v>
      </c>
      <c r="F80" s="34" t="str">
        <f>IF(Produits!F72="","",Produits!F72)</f>
        <v>1 pcs</v>
      </c>
      <c r="G80" s="35"/>
      <c r="H80" s="35"/>
      <c r="I80" s="35"/>
      <c r="J80" s="37" t="str">
        <f t="shared" si="1"/>
        <v/>
      </c>
    </row>
    <row r="81" spans="1:10" ht="12" customHeight="1" x14ac:dyDescent="0.2">
      <c r="A81" s="9" t="str">
        <f>IF(Produits!A73="","",Produits!A73)</f>
        <v>FA300</v>
      </c>
      <c r="B81" s="25" t="str">
        <f>IF(Produits!B73="","",Produits!B73)</f>
        <v>C</v>
      </c>
      <c r="C81" s="25">
        <f>IF(Produits!C73="","",Produits!C73)</f>
        <v>3017</v>
      </c>
      <c r="D81" s="25" t="str">
        <f>IF(Produits!D73="","",Produits!D73)</f>
        <v>3017A</v>
      </c>
      <c r="F81" s="34" t="str">
        <f>IF(Produits!F73="","",Produits!F73)</f>
        <v>3 m</v>
      </c>
      <c r="G81" s="35"/>
      <c r="H81" s="35"/>
      <c r="I81" s="35"/>
      <c r="J81" s="37" t="str">
        <f t="shared" si="1"/>
        <v/>
      </c>
    </row>
    <row r="82" spans="1:10" ht="12" customHeight="1" x14ac:dyDescent="0.2">
      <c r="A82" s="9" t="str">
        <f>IF(Produits!A74="","",Produits!A74)</f>
        <v>FA300</v>
      </c>
      <c r="B82" s="25" t="str">
        <f>IF(Produits!B74="","",Produits!B74)</f>
        <v>C</v>
      </c>
      <c r="C82" s="25">
        <f>IF(Produits!C74="","",Produits!C74)</f>
        <v>3018</v>
      </c>
      <c r="D82" s="25" t="str">
        <f>IF(Produits!D74="","",Produits!D74)</f>
        <v>3018A</v>
      </c>
      <c r="F82" s="34" t="str">
        <f>IF(Produits!F74="","",Produits!F74)</f>
        <v>1 pcs</v>
      </c>
      <c r="G82" s="35"/>
      <c r="H82" s="35"/>
      <c r="I82" s="35"/>
      <c r="J82" s="37" t="str">
        <f t="shared" si="1"/>
        <v/>
      </c>
    </row>
    <row r="83" spans="1:10" ht="12" customHeight="1" x14ac:dyDescent="0.2">
      <c r="A83" s="9" t="str">
        <f>IF(Produits!A75="","",Produits!A75)</f>
        <v>FA300</v>
      </c>
      <c r="B83" s="25" t="str">
        <f>IF(Produits!B75="","",Produits!B75)</f>
        <v>C</v>
      </c>
      <c r="C83" s="25">
        <f>IF(Produits!C75="","",Produits!C75)</f>
        <v>3019</v>
      </c>
      <c r="D83" s="25" t="str">
        <f>IF(Produits!D75="","",Produits!D75)</f>
        <v>3019A</v>
      </c>
      <c r="F83" s="34" t="str">
        <f>IF(Produits!F75="","",Produits!F75)</f>
        <v>1 pcs</v>
      </c>
      <c r="G83" s="35"/>
      <c r="H83" s="35"/>
      <c r="I83" s="35"/>
      <c r="J83" s="37" t="str">
        <f t="shared" si="1"/>
        <v/>
      </c>
    </row>
    <row r="84" spans="1:10" ht="12" customHeight="1" x14ac:dyDescent="0.2">
      <c r="A84" s="9" t="str">
        <f>IF(Produits!A76="","",Produits!A76)</f>
        <v>FA300</v>
      </c>
      <c r="B84" s="25" t="str">
        <f>IF(Produits!B76="","",Produits!B76)</f>
        <v>C</v>
      </c>
      <c r="C84" s="25">
        <f>IF(Produits!C76="","",Produits!C76)</f>
        <v>3020</v>
      </c>
      <c r="D84" s="25" t="str">
        <f>IF(Produits!D76="","",Produits!D76)</f>
        <v>3020A</v>
      </c>
      <c r="F84" s="34" t="str">
        <f>IF(Produits!F76="","",Produits!F76)</f>
        <v>1 pcs</v>
      </c>
      <c r="G84" s="35"/>
      <c r="H84" s="35"/>
      <c r="I84" s="35"/>
      <c r="J84" s="37" t="str">
        <f t="shared" si="1"/>
        <v/>
      </c>
    </row>
    <row r="85" spans="1:10" ht="12" customHeight="1" x14ac:dyDescent="0.2">
      <c r="A85" s="9" t="str">
        <f>IF(Produits!A77="","",Produits!A77)</f>
        <v>FA300</v>
      </c>
      <c r="B85" s="25" t="str">
        <f>IF(Produits!B77="","",Produits!B77)</f>
        <v>C</v>
      </c>
      <c r="C85" s="25">
        <f>IF(Produits!C77="","",Produits!C77)</f>
        <v>3021</v>
      </c>
      <c r="D85" s="25" t="str">
        <f>IF(Produits!D77="","",Produits!D77)</f>
        <v>3021A</v>
      </c>
      <c r="F85" s="34" t="str">
        <f>IF(Produits!F77="","",Produits!F77)</f>
        <v>1 pcs</v>
      </c>
      <c r="G85" s="35"/>
      <c r="H85" s="35"/>
      <c r="I85" s="35"/>
      <c r="J85" s="37" t="str">
        <f t="shared" si="1"/>
        <v/>
      </c>
    </row>
    <row r="86" spans="1:10" ht="12" customHeight="1" x14ac:dyDescent="0.2">
      <c r="A86" s="9" t="str">
        <f>IF(Produits!A78="","",Produits!A78)</f>
        <v>FA300</v>
      </c>
      <c r="B86" s="25" t="str">
        <f>IF(Produits!B78="","",Produits!B78)</f>
        <v>C</v>
      </c>
      <c r="C86" s="25">
        <f>IF(Produits!C78="","",Produits!C78)</f>
        <v>3022</v>
      </c>
      <c r="D86" s="25" t="str">
        <f>IF(Produits!D78="","",Produits!D78)</f>
        <v>3022A</v>
      </c>
      <c r="F86" s="34" t="str">
        <f>IF(Produits!F78="","",Produits!F78)</f>
        <v>1 pcs</v>
      </c>
      <c r="G86" s="35"/>
      <c r="H86" s="35"/>
      <c r="I86" s="35"/>
      <c r="J86" s="37" t="str">
        <f t="shared" si="1"/>
        <v/>
      </c>
    </row>
    <row r="87" spans="1:10" ht="12" customHeight="1" x14ac:dyDescent="0.2">
      <c r="A87" s="9" t="str">
        <f>IF(Produits!A79="","",Produits!A79)</f>
        <v>FA300</v>
      </c>
      <c r="B87" s="25" t="str">
        <f>IF(Produits!B79="","",Produits!B79)</f>
        <v>C</v>
      </c>
      <c r="C87" s="25">
        <f>IF(Produits!C79="","",Produits!C79)</f>
        <v>3023</v>
      </c>
      <c r="D87" s="25" t="str">
        <f>IF(Produits!D79="","",Produits!D79)</f>
        <v>3023A</v>
      </c>
      <c r="F87" s="34" t="str">
        <f>IF(Produits!F79="","",Produits!F79)</f>
        <v>1 pcs</v>
      </c>
      <c r="G87" s="35"/>
      <c r="H87" s="35"/>
      <c r="I87" s="35"/>
      <c r="J87" s="37" t="str">
        <f t="shared" si="1"/>
        <v/>
      </c>
    </row>
    <row r="88" spans="1:10" ht="12" customHeight="1" x14ac:dyDescent="0.2">
      <c r="A88" s="9" t="str">
        <f>IF(Produits!A80="","",Produits!A80)</f>
        <v>FA300</v>
      </c>
      <c r="B88" s="25" t="str">
        <f>IF(Produits!B80="","",Produits!B80)</f>
        <v>C</v>
      </c>
      <c r="C88" s="25">
        <f>IF(Produits!C80="","",Produits!C80)</f>
        <v>3024</v>
      </c>
      <c r="D88" s="25" t="str">
        <f>IF(Produits!D80="","",Produits!D80)</f>
        <v>3024A</v>
      </c>
      <c r="F88" s="34" t="str">
        <f>IF(Produits!F80="","",Produits!F80)</f>
        <v>1 pcs</v>
      </c>
      <c r="G88" s="35"/>
      <c r="H88" s="35"/>
      <c r="I88" s="35"/>
      <c r="J88" s="37" t="str">
        <f t="shared" si="1"/>
        <v/>
      </c>
    </row>
    <row r="89" spans="1:10" ht="12" customHeight="1" x14ac:dyDescent="0.2">
      <c r="A89" s="9" t="str">
        <f>IF(Produits!A81="","",Produits!A81)</f>
        <v>FA400</v>
      </c>
      <c r="B89" s="25" t="str">
        <f>IF(Produits!B81="","",Produits!B81)</f>
        <v/>
      </c>
      <c r="C89" s="25">
        <f>IF(Produits!C81="","",Produits!C81)</f>
        <v>4001</v>
      </c>
      <c r="D89" s="25" t="str">
        <f>IF(Produits!D81="","",Produits!D81)</f>
        <v>4001A</v>
      </c>
      <c r="F89" s="34" t="str">
        <f>IF(Produits!F81="","",Produits!F81)</f>
        <v>1 pcs</v>
      </c>
      <c r="G89" s="35"/>
      <c r="H89" s="35"/>
      <c r="I89" s="35"/>
      <c r="J89" s="37" t="str">
        <f t="shared" si="1"/>
        <v/>
      </c>
    </row>
    <row r="90" spans="1:10" ht="12" customHeight="1" x14ac:dyDescent="0.2">
      <c r="A90" s="9" t="str">
        <f>IF(Produits!A82="","",Produits!A82)</f>
        <v>FA400</v>
      </c>
      <c r="B90" s="25" t="str">
        <f>IF(Produits!B82="","",Produits!B82)</f>
        <v/>
      </c>
      <c r="C90" s="25">
        <f>IF(Produits!C82="","",Produits!C82)</f>
        <v>4002</v>
      </c>
      <c r="D90" s="25" t="str">
        <f>IF(Produits!D82="","",Produits!D82)</f>
        <v>4002A</v>
      </c>
      <c r="F90" s="34" t="str">
        <f>IF(Produits!F82="","",Produits!F82)</f>
        <v>1 pcs</v>
      </c>
      <c r="G90" s="35"/>
      <c r="H90" s="35"/>
      <c r="I90" s="35"/>
      <c r="J90" s="37" t="str">
        <f t="shared" si="1"/>
        <v/>
      </c>
    </row>
    <row r="91" spans="1:10" ht="12" customHeight="1" x14ac:dyDescent="0.2">
      <c r="A91" s="9" t="str">
        <f>IF(Produits!A83="","",Produits!A83)</f>
        <v>FA400</v>
      </c>
      <c r="B91" s="25" t="str">
        <f>IF(Produits!B83="","",Produits!B83)</f>
        <v/>
      </c>
      <c r="C91" s="25">
        <f>IF(Produits!C83="","",Produits!C83)</f>
        <v>4003</v>
      </c>
      <c r="D91" s="25" t="str">
        <f>IF(Produits!D83="","",Produits!D83)</f>
        <v>4003A</v>
      </c>
      <c r="F91" s="34" t="str">
        <f>IF(Produits!F83="","",Produits!F83)</f>
        <v>1 pcs</v>
      </c>
      <c r="G91" s="35"/>
      <c r="H91" s="35"/>
      <c r="I91" s="35"/>
      <c r="J91" s="37" t="str">
        <f t="shared" si="1"/>
        <v/>
      </c>
    </row>
    <row r="92" spans="1:10" ht="12" customHeight="1" x14ac:dyDescent="0.2">
      <c r="A92" s="9" t="str">
        <f>IF(Produits!A84="","",Produits!A84)</f>
        <v>FA400</v>
      </c>
      <c r="B92" s="25" t="str">
        <f>IF(Produits!B84="","",Produits!B84)</f>
        <v/>
      </c>
      <c r="C92" s="25">
        <f>IF(Produits!C84="","",Produits!C84)</f>
        <v>4004</v>
      </c>
      <c r="D92" s="25" t="str">
        <f>IF(Produits!D84="","",Produits!D84)</f>
        <v>4004A</v>
      </c>
      <c r="F92" s="34" t="str">
        <f>IF(Produits!F84="","",Produits!F84)</f>
        <v>1 pcs</v>
      </c>
      <c r="G92" s="35"/>
      <c r="H92" s="35"/>
      <c r="I92" s="35"/>
      <c r="J92" s="37" t="str">
        <f t="shared" si="1"/>
        <v/>
      </c>
    </row>
    <row r="93" spans="1:10" ht="12" customHeight="1" x14ac:dyDescent="0.2">
      <c r="A93" s="9" t="str">
        <f>IF(Produits!A85="","",Produits!A85)</f>
        <v>FA400</v>
      </c>
      <c r="B93" s="25" t="str">
        <f>IF(Produits!B85="","",Produits!B85)</f>
        <v/>
      </c>
      <c r="C93" s="25">
        <f>IF(Produits!C85="","",Produits!C85)</f>
        <v>4005</v>
      </c>
      <c r="D93" s="25" t="str">
        <f>IF(Produits!D85="","",Produits!D85)</f>
        <v>4005A</v>
      </c>
      <c r="F93" s="34" t="str">
        <f>IF(Produits!F85="","",Produits!F85)</f>
        <v>1 pcs</v>
      </c>
      <c r="G93" s="35"/>
      <c r="H93" s="35"/>
      <c r="I93" s="35"/>
      <c r="J93" s="37" t="str">
        <f t="shared" si="1"/>
        <v/>
      </c>
    </row>
    <row r="94" spans="1:10" ht="12" customHeight="1" x14ac:dyDescent="0.2">
      <c r="A94" s="9" t="str">
        <f>IF(Produits!A86="","",Produits!A86)</f>
        <v>FA400</v>
      </c>
      <c r="B94" s="25" t="str">
        <f>IF(Produits!B86="","",Produits!B86)</f>
        <v/>
      </c>
      <c r="C94" s="25">
        <f>IF(Produits!C86="","",Produits!C86)</f>
        <v>4006</v>
      </c>
      <c r="D94" s="25" t="str">
        <f>IF(Produits!D86="","",Produits!D86)</f>
        <v>4006A</v>
      </c>
      <c r="F94" s="34" t="str">
        <f>IF(Produits!F86="","",Produits!F86)</f>
        <v>1 pcs</v>
      </c>
      <c r="G94" s="35"/>
      <c r="H94" s="35"/>
      <c r="I94" s="35"/>
      <c r="J94" s="37" t="str">
        <f t="shared" si="1"/>
        <v/>
      </c>
    </row>
    <row r="95" spans="1:10" ht="12" customHeight="1" x14ac:dyDescent="0.2">
      <c r="A95" s="9" t="str">
        <f>IF(Produits!A87="","",Produits!A87)</f>
        <v>FA400</v>
      </c>
      <c r="B95" s="25" t="str">
        <f>IF(Produits!B87="","",Produits!B87)</f>
        <v/>
      </c>
      <c r="C95" s="25">
        <f>IF(Produits!C87="","",Produits!C87)</f>
        <v>4007</v>
      </c>
      <c r="D95" s="25" t="str">
        <f>IF(Produits!D87="","",Produits!D87)</f>
        <v>4007A</v>
      </c>
      <c r="F95" s="34" t="str">
        <f>IF(Produits!F87="","",Produits!F87)</f>
        <v>1 pcs</v>
      </c>
      <c r="G95" s="35"/>
      <c r="H95" s="35"/>
      <c r="I95" s="35"/>
      <c r="J95" s="37" t="str">
        <f t="shared" si="1"/>
        <v/>
      </c>
    </row>
    <row r="96" spans="1:10" ht="12" customHeight="1" x14ac:dyDescent="0.2">
      <c r="A96" s="9" t="str">
        <f>IF(Produits!A88="","",Produits!A88)</f>
        <v>FA400</v>
      </c>
      <c r="B96" s="25" t="str">
        <f>IF(Produits!B88="","",Produits!B88)</f>
        <v/>
      </c>
      <c r="C96" s="25">
        <f>IF(Produits!C88="","",Produits!C88)</f>
        <v>4008</v>
      </c>
      <c r="D96" s="25" t="str">
        <f>IF(Produits!D88="","",Produits!D88)</f>
        <v>4008A</v>
      </c>
      <c r="F96" s="34" t="str">
        <f>IF(Produits!F88="","",Produits!F88)</f>
        <v>3 m</v>
      </c>
      <c r="G96" s="35"/>
      <c r="H96" s="35"/>
      <c r="I96" s="35"/>
      <c r="J96" s="37" t="str">
        <f t="shared" si="1"/>
        <v/>
      </c>
    </row>
    <row r="97" spans="1:10" ht="12" customHeight="1" x14ac:dyDescent="0.2">
      <c r="A97" s="9" t="str">
        <f>IF(Produits!A89="","",Produits!A89)</f>
        <v>FA400</v>
      </c>
      <c r="B97" s="25" t="str">
        <f>IF(Produits!B89="","",Produits!B89)</f>
        <v/>
      </c>
      <c r="C97" s="25">
        <f>IF(Produits!C89="","",Produits!C89)</f>
        <v>4009</v>
      </c>
      <c r="D97" s="25" t="str">
        <f>IF(Produits!D89="","",Produits!D89)</f>
        <v>4009A</v>
      </c>
      <c r="F97" s="34" t="str">
        <f>IF(Produits!F89="","",Produits!F89)</f>
        <v>0,45 m</v>
      </c>
      <c r="G97" s="35"/>
      <c r="H97" s="35"/>
      <c r="I97" s="35"/>
      <c r="J97" s="37" t="str">
        <f t="shared" si="1"/>
        <v/>
      </c>
    </row>
    <row r="98" spans="1:10" ht="12" customHeight="1" x14ac:dyDescent="0.2">
      <c r="A98" s="9" t="str">
        <f>IF(Produits!A90="","",Produits!A90)</f>
        <v>FA400</v>
      </c>
      <c r="B98" s="25" t="str">
        <f>IF(Produits!B90="","",Produits!B90)</f>
        <v/>
      </c>
      <c r="C98" s="25">
        <f>IF(Produits!C90="","",Produits!C90)</f>
        <v>4010</v>
      </c>
      <c r="D98" s="25" t="str">
        <f>IF(Produits!D90="","",Produits!D90)</f>
        <v>4010A</v>
      </c>
      <c r="F98" s="34" t="str">
        <f>IF(Produits!F90="","",Produits!F90)</f>
        <v>3 m</v>
      </c>
      <c r="G98" s="35"/>
      <c r="H98" s="35"/>
      <c r="I98" s="35"/>
      <c r="J98" s="37" t="str">
        <f t="shared" si="1"/>
        <v/>
      </c>
    </row>
    <row r="99" spans="1:10" ht="12" customHeight="1" x14ac:dyDescent="0.2">
      <c r="A99" s="9" t="str">
        <f>IF(Produits!A91="","",Produits!A91)</f>
        <v>FA400</v>
      </c>
      <c r="B99" s="25" t="str">
        <f>IF(Produits!B91="","",Produits!B91)</f>
        <v/>
      </c>
      <c r="C99" s="25">
        <f>IF(Produits!C91="","",Produits!C91)</f>
        <v>4011</v>
      </c>
      <c r="D99" s="25" t="str">
        <f>IF(Produits!D91="","",Produits!D91)</f>
        <v>4011A</v>
      </c>
      <c r="F99" s="34" t="str">
        <f>IF(Produits!F91="","",Produits!F91)</f>
        <v>1 pcs</v>
      </c>
      <c r="G99" s="35"/>
      <c r="H99" s="35"/>
      <c r="I99" s="35"/>
      <c r="J99" s="37" t="str">
        <f t="shared" si="1"/>
        <v/>
      </c>
    </row>
    <row r="100" spans="1:10" ht="12" customHeight="1" x14ac:dyDescent="0.2">
      <c r="A100" s="9" t="str">
        <f>IF(Produits!A92="","",Produits!A92)</f>
        <v>FA400</v>
      </c>
      <c r="B100" s="25" t="str">
        <f>IF(Produits!B92="","",Produits!B92)</f>
        <v/>
      </c>
      <c r="C100" s="25">
        <f>IF(Produits!C92="","",Produits!C92)</f>
        <v>4012</v>
      </c>
      <c r="D100" s="25" t="str">
        <f>IF(Produits!D92="","",Produits!D92)</f>
        <v>4012A</v>
      </c>
      <c r="F100" s="34" t="str">
        <f>IF(Produits!F92="","",Produits!F92)</f>
        <v>1 pcs</v>
      </c>
      <c r="G100" s="35"/>
      <c r="H100" s="35"/>
      <c r="I100" s="35"/>
      <c r="J100" s="37" t="str">
        <f t="shared" si="1"/>
        <v/>
      </c>
    </row>
    <row r="101" spans="1:10" ht="12" customHeight="1" x14ac:dyDescent="0.2">
      <c r="A101" s="9" t="str">
        <f>IF(Produits!A93="","",Produits!A93)</f>
        <v>FA400</v>
      </c>
      <c r="B101" s="25" t="str">
        <f>IF(Produits!B93="","",Produits!B93)</f>
        <v/>
      </c>
      <c r="C101" s="25">
        <f>IF(Produits!C93="","",Produits!C93)</f>
        <v>4013</v>
      </c>
      <c r="D101" s="25" t="str">
        <f>IF(Produits!D93="","",Produits!D93)</f>
        <v>4013A</v>
      </c>
      <c r="F101" s="34" t="str">
        <f>IF(Produits!F93="","",Produits!F93)</f>
        <v>1 pcs</v>
      </c>
      <c r="G101" s="35"/>
      <c r="H101" s="35"/>
      <c r="I101" s="35"/>
      <c r="J101" s="37" t="str">
        <f t="shared" si="1"/>
        <v/>
      </c>
    </row>
    <row r="102" spans="1:10" ht="12" customHeight="1" x14ac:dyDescent="0.2">
      <c r="A102" s="9" t="str">
        <f>IF(Produits!A94="","",Produits!A94)</f>
        <v>FA400</v>
      </c>
      <c r="B102" s="25" t="str">
        <f>IF(Produits!B94="","",Produits!B94)</f>
        <v/>
      </c>
      <c r="C102" s="25">
        <f>IF(Produits!C94="","",Produits!C94)</f>
        <v>4014</v>
      </c>
      <c r="D102" s="25" t="str">
        <f>IF(Produits!D94="","",Produits!D94)</f>
        <v>4014A</v>
      </c>
      <c r="F102" s="34" t="str">
        <f>IF(Produits!F94="","",Produits!F94)</f>
        <v>1 pcs</v>
      </c>
      <c r="G102" s="35"/>
      <c r="H102" s="35"/>
      <c r="I102" s="35"/>
      <c r="J102" s="37" t="str">
        <f t="shared" si="1"/>
        <v/>
      </c>
    </row>
    <row r="103" spans="1:10" ht="12" customHeight="1" x14ac:dyDescent="0.2">
      <c r="A103" s="9" t="str">
        <f>IF(Produits!A95="","",Produits!A95)</f>
        <v>FA400</v>
      </c>
      <c r="B103" s="25" t="str">
        <f>IF(Produits!B95="","",Produits!B95)</f>
        <v/>
      </c>
      <c r="C103" s="25">
        <f>IF(Produits!C95="","",Produits!C95)</f>
        <v>4015</v>
      </c>
      <c r="D103" s="25" t="str">
        <f>IF(Produits!D95="","",Produits!D95)</f>
        <v>4015A</v>
      </c>
      <c r="F103" s="34" t="str">
        <f>IF(Produits!F95="","",Produits!F95)</f>
        <v>1 pcs</v>
      </c>
      <c r="G103" s="35"/>
      <c r="H103" s="35"/>
      <c r="I103" s="35"/>
      <c r="J103" s="37" t="str">
        <f t="shared" si="1"/>
        <v/>
      </c>
    </row>
    <row r="104" spans="1:10" ht="12" customHeight="1" x14ac:dyDescent="0.2">
      <c r="A104" s="9" t="str">
        <f>IF(Produits!A96="","",Produits!A96)</f>
        <v>FA400</v>
      </c>
      <c r="B104" s="25" t="str">
        <f>IF(Produits!B96="","",Produits!B96)</f>
        <v/>
      </c>
      <c r="C104" s="25">
        <f>IF(Produits!C96="","",Produits!C96)</f>
        <v>4016</v>
      </c>
      <c r="D104" s="25" t="str">
        <f>IF(Produits!D96="","",Produits!D96)</f>
        <v>4016A</v>
      </c>
      <c r="F104" s="34" t="str">
        <f>IF(Produits!F96="","",Produits!F96)</f>
        <v>1 pcs</v>
      </c>
      <c r="G104" s="35"/>
      <c r="H104" s="35"/>
      <c r="I104" s="35"/>
      <c r="J104" s="37" t="str">
        <f t="shared" si="1"/>
        <v/>
      </c>
    </row>
    <row r="105" spans="1:10" ht="12" customHeight="1" x14ac:dyDescent="0.2">
      <c r="A105" s="9" t="str">
        <f>IF(Produits!A97="","",Produits!A97)</f>
        <v>FA400</v>
      </c>
      <c r="B105" s="25" t="str">
        <f>IF(Produits!B97="","",Produits!B97)</f>
        <v/>
      </c>
      <c r="C105" s="25">
        <f>IF(Produits!C97="","",Produits!C97)</f>
        <v>4017</v>
      </c>
      <c r="D105" s="25" t="str">
        <f>IF(Produits!D97="","",Produits!D97)</f>
        <v>4017A</v>
      </c>
      <c r="F105" s="34" t="str">
        <f>IF(Produits!F97="","",Produits!F97)</f>
        <v>1 pcs</v>
      </c>
      <c r="G105" s="35"/>
      <c r="H105" s="35"/>
      <c r="I105" s="35"/>
      <c r="J105" s="37" t="str">
        <f t="shared" si="1"/>
        <v/>
      </c>
    </row>
    <row r="106" spans="1:10" ht="12" customHeight="1" x14ac:dyDescent="0.2">
      <c r="A106" s="9" t="str">
        <f>IF(Produits!A98="","",Produits!A98)</f>
        <v>FA400</v>
      </c>
      <c r="B106" s="25" t="str">
        <f>IF(Produits!B98="","",Produits!B98)</f>
        <v/>
      </c>
      <c r="C106" s="25">
        <f>IF(Produits!C98="","",Produits!C98)</f>
        <v>4018</v>
      </c>
      <c r="D106" s="25" t="str">
        <f>IF(Produits!D98="","",Produits!D98)</f>
        <v>4018A</v>
      </c>
      <c r="F106" s="34" t="str">
        <f>IF(Produits!F98="","",Produits!F98)</f>
        <v>1 pcs</v>
      </c>
      <c r="G106" s="35"/>
      <c r="H106" s="35"/>
      <c r="I106" s="35"/>
      <c r="J106" s="37" t="str">
        <f t="shared" si="1"/>
        <v/>
      </c>
    </row>
    <row r="107" spans="1:10" ht="12" customHeight="1" x14ac:dyDescent="0.2">
      <c r="A107" s="9" t="str">
        <f>IF(Produits!A99="","",Produits!A99)</f>
        <v>FA400</v>
      </c>
      <c r="B107" s="25" t="str">
        <f>IF(Produits!B99="","",Produits!B99)</f>
        <v/>
      </c>
      <c r="C107" s="25">
        <f>IF(Produits!C99="","",Produits!C99)</f>
        <v>4019</v>
      </c>
      <c r="D107" s="25" t="str">
        <f>IF(Produits!D99="","",Produits!D99)</f>
        <v>4019A</v>
      </c>
      <c r="F107" s="34" t="str">
        <f>IF(Produits!F99="","",Produits!F99)</f>
        <v>1 pcs</v>
      </c>
      <c r="G107" s="35"/>
      <c r="H107" s="35"/>
      <c r="I107" s="35"/>
      <c r="J107" s="37" t="str">
        <f t="shared" si="1"/>
        <v/>
      </c>
    </row>
    <row r="108" spans="1:10" ht="12" customHeight="1" x14ac:dyDescent="0.2">
      <c r="A108" s="9" t="str">
        <f>IF(Produits!A100="","",Produits!A100)</f>
        <v>FA400</v>
      </c>
      <c r="B108" s="25" t="str">
        <f>IF(Produits!B100="","",Produits!B100)</f>
        <v/>
      </c>
      <c r="C108" s="25">
        <f>IF(Produits!C100="","",Produits!C100)</f>
        <v>4020</v>
      </c>
      <c r="D108" s="25" t="str">
        <f>IF(Produits!D100="","",Produits!D100)</f>
        <v>4020A</v>
      </c>
      <c r="F108" s="34" t="str">
        <f>IF(Produits!F100="","",Produits!F100)</f>
        <v>1 pcs</v>
      </c>
      <c r="G108" s="35"/>
      <c r="H108" s="35"/>
      <c r="I108" s="35"/>
      <c r="J108" s="37" t="str">
        <f t="shared" si="1"/>
        <v/>
      </c>
    </row>
    <row r="109" spans="1:10" ht="12" customHeight="1" x14ac:dyDescent="0.2">
      <c r="A109" s="9" t="str">
        <f>IF(Produits!A101="","",Produits!A101)</f>
        <v>FA400</v>
      </c>
      <c r="B109" s="25" t="str">
        <f>IF(Produits!B101="","",Produits!B101)</f>
        <v/>
      </c>
      <c r="C109" s="25">
        <f>IF(Produits!C101="","",Produits!C101)</f>
        <v>4021</v>
      </c>
      <c r="D109" s="25" t="str">
        <f>IF(Produits!D101="","",Produits!D101)</f>
        <v>4021A</v>
      </c>
      <c r="F109" s="34" t="str">
        <f>IF(Produits!F101="","",Produits!F101)</f>
        <v>1 pcs</v>
      </c>
      <c r="G109" s="35"/>
      <c r="H109" s="35"/>
      <c r="I109" s="35"/>
      <c r="J109" s="37" t="str">
        <f t="shared" si="1"/>
        <v/>
      </c>
    </row>
    <row r="110" spans="1:10" ht="12" customHeight="1" x14ac:dyDescent="0.2">
      <c r="A110" s="9" t="str">
        <f>IF(Produits!A102="","",Produits!A102)</f>
        <v>FA400</v>
      </c>
      <c r="B110" s="25" t="str">
        <f>IF(Produits!B102="","",Produits!B102)</f>
        <v/>
      </c>
      <c r="C110" s="25">
        <f>IF(Produits!C102="","",Produits!C102)</f>
        <v>4022</v>
      </c>
      <c r="D110" s="25" t="str">
        <f>IF(Produits!D102="","",Produits!D102)</f>
        <v>4022A</v>
      </c>
      <c r="F110" s="34" t="str">
        <f>IF(Produits!F102="","",Produits!F102)</f>
        <v>1 pcs</v>
      </c>
      <c r="G110" s="35"/>
      <c r="H110" s="35"/>
      <c r="I110" s="35"/>
      <c r="J110" s="37" t="str">
        <f t="shared" si="1"/>
        <v/>
      </c>
    </row>
    <row r="111" spans="1:10" ht="12" customHeight="1" x14ac:dyDescent="0.2">
      <c r="A111" s="9" t="str">
        <f>IF(Produits!A103="","",Produits!A103)</f>
        <v>FA400</v>
      </c>
      <c r="B111" s="25" t="str">
        <f>IF(Produits!B103="","",Produits!B103)</f>
        <v/>
      </c>
      <c r="C111" s="25">
        <f>IF(Produits!C103="","",Produits!C103)</f>
        <v>4023</v>
      </c>
      <c r="D111" s="25" t="str">
        <f>IF(Produits!D103="","",Produits!D103)</f>
        <v>4023A</v>
      </c>
      <c r="F111" s="34" t="str">
        <f>IF(Produits!F103="","",Produits!F103)</f>
        <v>1 pcs</v>
      </c>
      <c r="G111" s="35"/>
      <c r="H111" s="35"/>
      <c r="I111" s="35"/>
      <c r="J111" s="37" t="str">
        <f t="shared" si="1"/>
        <v/>
      </c>
    </row>
    <row r="112" spans="1:10" ht="12" customHeight="1" x14ac:dyDescent="0.2">
      <c r="A112" s="9" t="str">
        <f>IF(Produits!A104="","",Produits!A104)</f>
        <v>FA400</v>
      </c>
      <c r="B112" s="25" t="str">
        <f>IF(Produits!B104="","",Produits!B104)</f>
        <v/>
      </c>
      <c r="C112" s="25">
        <f>IF(Produits!C104="","",Produits!C104)</f>
        <v>4024</v>
      </c>
      <c r="D112" s="25" t="str">
        <f>IF(Produits!D104="","",Produits!D104)</f>
        <v>4024A</v>
      </c>
      <c r="F112" s="34" t="str">
        <f>IF(Produits!F104="","",Produits!F104)</f>
        <v>1 pcs</v>
      </c>
      <c r="G112" s="35"/>
      <c r="H112" s="35"/>
      <c r="I112" s="35"/>
      <c r="J112" s="37" t="str">
        <f t="shared" si="1"/>
        <v/>
      </c>
    </row>
    <row r="113" spans="1:10" ht="12" customHeight="1" x14ac:dyDescent="0.2">
      <c r="A113" s="9" t="str">
        <f>IF(Produits!A105="","",Produits!A105)</f>
        <v>FA400</v>
      </c>
      <c r="B113" s="25" t="str">
        <f>IF(Produits!B105="","",Produits!B105)</f>
        <v/>
      </c>
      <c r="C113" s="25">
        <f>IF(Produits!C105="","",Produits!C105)</f>
        <v>4025</v>
      </c>
      <c r="D113" s="25" t="str">
        <f>IF(Produits!D105="","",Produits!D105)</f>
        <v>4025A</v>
      </c>
      <c r="F113" s="34" t="str">
        <f>IF(Produits!F105="","",Produits!F105)</f>
        <v>1 pcs</v>
      </c>
      <c r="G113" s="35"/>
      <c r="H113" s="35"/>
      <c r="I113" s="35"/>
      <c r="J113" s="37" t="str">
        <f t="shared" si="1"/>
        <v/>
      </c>
    </row>
    <row r="114" spans="1:10" ht="12" customHeight="1" x14ac:dyDescent="0.2">
      <c r="A114" s="9" t="str">
        <f>IF(Produits!A106="","",Produits!A106)</f>
        <v>FA400</v>
      </c>
      <c r="B114" s="25" t="str">
        <f>IF(Produits!B106="","",Produits!B106)</f>
        <v/>
      </c>
      <c r="C114" s="25">
        <f>IF(Produits!C106="","",Produits!C106)</f>
        <v>4026</v>
      </c>
      <c r="D114" s="25" t="str">
        <f>IF(Produits!D106="","",Produits!D106)</f>
        <v>4026A</v>
      </c>
      <c r="F114" s="34" t="str">
        <f>IF(Produits!F106="","",Produits!F106)</f>
        <v>1 pcs</v>
      </c>
      <c r="G114" s="35"/>
      <c r="H114" s="35"/>
      <c r="I114" s="35"/>
      <c r="J114" s="37" t="str">
        <f t="shared" si="1"/>
        <v/>
      </c>
    </row>
    <row r="115" spans="1:10" ht="12" customHeight="1" x14ac:dyDescent="0.2">
      <c r="A115" s="9" t="str">
        <f>IF(Produits!A107="","",Produits!A107)</f>
        <v>FA400</v>
      </c>
      <c r="B115" s="25" t="str">
        <f>IF(Produits!B107="","",Produits!B107)</f>
        <v/>
      </c>
      <c r="C115" s="25">
        <f>IF(Produits!C107="","",Produits!C107)</f>
        <v>4027</v>
      </c>
      <c r="D115" s="25" t="str">
        <f>IF(Produits!D107="","",Produits!D107)</f>
        <v>4027A</v>
      </c>
      <c r="F115" s="34" t="str">
        <f>IF(Produits!F107="","",Produits!F107)</f>
        <v>1 pcs</v>
      </c>
      <c r="G115" s="35"/>
      <c r="H115" s="35"/>
      <c r="I115" s="35"/>
      <c r="J115" s="37" t="str">
        <f t="shared" si="1"/>
        <v/>
      </c>
    </row>
    <row r="116" spans="1:10" ht="12" customHeight="1" x14ac:dyDescent="0.2">
      <c r="A116" s="9" t="str">
        <f>IF(Produits!A108="","",Produits!A108)</f>
        <v>FA500</v>
      </c>
      <c r="B116" s="25" t="str">
        <f>IF(Produits!B108="","",Produits!B108)</f>
        <v/>
      </c>
      <c r="C116" s="25">
        <f>IF(Produits!C108="","",Produits!C108)</f>
        <v>5001</v>
      </c>
      <c r="D116" s="25" t="str">
        <f>IF(Produits!D108="","",Produits!D108)</f>
        <v>5001A</v>
      </c>
      <c r="F116" s="34" t="str">
        <f>IF(Produits!F108="","",Produits!F108)</f>
        <v>1 pcs</v>
      </c>
      <c r="G116" s="35"/>
      <c r="H116" s="35"/>
      <c r="I116" s="35"/>
      <c r="J116" s="37" t="str">
        <f t="shared" si="1"/>
        <v/>
      </c>
    </row>
    <row r="117" spans="1:10" ht="12" customHeight="1" x14ac:dyDescent="0.2">
      <c r="A117" s="9" t="str">
        <f>IF(Produits!A109="","",Produits!A109)</f>
        <v>FA500</v>
      </c>
      <c r="B117" s="25" t="str">
        <f>IF(Produits!B109="","",Produits!B109)</f>
        <v/>
      </c>
      <c r="C117" s="25">
        <f>IF(Produits!C109="","",Produits!C109)</f>
        <v>5002</v>
      </c>
      <c r="D117" s="25" t="str">
        <f>IF(Produits!D109="","",Produits!D109)</f>
        <v>5002A</v>
      </c>
      <c r="F117" s="34" t="str">
        <f>IF(Produits!F109="","",Produits!F109)</f>
        <v>1 pcs</v>
      </c>
      <c r="G117" s="35"/>
      <c r="H117" s="35"/>
      <c r="I117" s="35"/>
      <c r="J117" s="37" t="str">
        <f t="shared" si="1"/>
        <v/>
      </c>
    </row>
    <row r="118" spans="1:10" ht="12" customHeight="1" x14ac:dyDescent="0.2">
      <c r="A118" s="9" t="str">
        <f>IF(Produits!A110="","",Produits!A110)</f>
        <v>FA500</v>
      </c>
      <c r="B118" s="25" t="str">
        <f>IF(Produits!B110="","",Produits!B110)</f>
        <v/>
      </c>
      <c r="C118" s="25">
        <f>IF(Produits!C110="","",Produits!C110)</f>
        <v>5003</v>
      </c>
      <c r="D118" s="25" t="str">
        <f>IF(Produits!D110="","",Produits!D110)</f>
        <v>5003A</v>
      </c>
      <c r="F118" s="34" t="str">
        <f>IF(Produits!F110="","",Produits!F110)</f>
        <v>1 pcs</v>
      </c>
      <c r="G118" s="35"/>
      <c r="H118" s="35"/>
      <c r="I118" s="35"/>
      <c r="J118" s="37" t="str">
        <f t="shared" si="1"/>
        <v/>
      </c>
    </row>
    <row r="119" spans="1:10" ht="12" customHeight="1" x14ac:dyDescent="0.2">
      <c r="A119" s="9" t="str">
        <f>IF(Produits!A111="","",Produits!A111)</f>
        <v>FA500</v>
      </c>
      <c r="B119" s="25" t="str">
        <f>IF(Produits!B111="","",Produits!B111)</f>
        <v/>
      </c>
      <c r="C119" s="25">
        <f>IF(Produits!C111="","",Produits!C111)</f>
        <v>5004</v>
      </c>
      <c r="D119" s="25" t="str">
        <f>IF(Produits!D111="","",Produits!D111)</f>
        <v>5004A</v>
      </c>
      <c r="F119" s="34" t="str">
        <f>IF(Produits!F111="","",Produits!F111)</f>
        <v>1 pcs</v>
      </c>
      <c r="G119" s="35"/>
      <c r="H119" s="35"/>
      <c r="I119" s="35"/>
      <c r="J119" s="37" t="str">
        <f t="shared" si="1"/>
        <v/>
      </c>
    </row>
    <row r="120" spans="1:10" ht="12" customHeight="1" x14ac:dyDescent="0.2">
      <c r="A120" s="9" t="str">
        <f>IF(Produits!A112="","",Produits!A112)</f>
        <v>FA500</v>
      </c>
      <c r="B120" s="25" t="str">
        <f>IF(Produits!B112="","",Produits!B112)</f>
        <v/>
      </c>
      <c r="C120" s="25">
        <f>IF(Produits!C112="","",Produits!C112)</f>
        <v>5005</v>
      </c>
      <c r="D120" s="25" t="str">
        <f>IF(Produits!D112="","",Produits!D112)</f>
        <v>5005A</v>
      </c>
      <c r="F120" s="34" t="str">
        <f>IF(Produits!F112="","",Produits!F112)</f>
        <v>1 pcs</v>
      </c>
      <c r="G120" s="35"/>
      <c r="H120" s="35"/>
      <c r="I120" s="35"/>
      <c r="J120" s="37" t="str">
        <f t="shared" si="1"/>
        <v/>
      </c>
    </row>
    <row r="121" spans="1:10" ht="12" customHeight="1" x14ac:dyDescent="0.2">
      <c r="A121" s="9" t="str">
        <f>IF(Produits!A113="","",Produits!A113)</f>
        <v>FA500</v>
      </c>
      <c r="B121" s="25" t="str">
        <f>IF(Produits!B113="","",Produits!B113)</f>
        <v/>
      </c>
      <c r="C121" s="25">
        <f>IF(Produits!C113="","",Produits!C113)</f>
        <v>5006</v>
      </c>
      <c r="D121" s="25" t="str">
        <f>IF(Produits!D113="","",Produits!D113)</f>
        <v>5006A</v>
      </c>
      <c r="F121" s="34" t="str">
        <f>IF(Produits!F113="","",Produits!F113)</f>
        <v>1 pcs</v>
      </c>
      <c r="G121" s="35"/>
      <c r="H121" s="35"/>
      <c r="I121" s="35"/>
      <c r="J121" s="37" t="str">
        <f t="shared" si="1"/>
        <v/>
      </c>
    </row>
    <row r="122" spans="1:10" ht="12" customHeight="1" x14ac:dyDescent="0.2">
      <c r="A122" s="9" t="str">
        <f>IF(Produits!A114="","",Produits!A114)</f>
        <v>FA500</v>
      </c>
      <c r="B122" s="25" t="str">
        <f>IF(Produits!B114="","",Produits!B114)</f>
        <v/>
      </c>
      <c r="C122" s="25">
        <f>IF(Produits!C114="","",Produits!C114)</f>
        <v>5007</v>
      </c>
      <c r="D122" s="25" t="str">
        <f>IF(Produits!D114="","",Produits!D114)</f>
        <v>5007A</v>
      </c>
      <c r="F122" s="34" t="str">
        <f>IF(Produits!F114="","",Produits!F114)</f>
        <v>1 pcs</v>
      </c>
      <c r="G122" s="35"/>
      <c r="H122" s="35"/>
      <c r="I122" s="35"/>
      <c r="J122" s="37" t="str">
        <f t="shared" si="1"/>
        <v/>
      </c>
    </row>
    <row r="123" spans="1:10" ht="12" customHeight="1" x14ac:dyDescent="0.2">
      <c r="A123" s="9" t="str">
        <f>IF(Produits!A115="","",Produits!A115)</f>
        <v>FA500</v>
      </c>
      <c r="B123" s="25" t="str">
        <f>IF(Produits!B115="","",Produits!B115)</f>
        <v/>
      </c>
      <c r="C123" s="25">
        <f>IF(Produits!C115="","",Produits!C115)</f>
        <v>5008</v>
      </c>
      <c r="D123" s="25" t="str">
        <f>IF(Produits!D115="","",Produits!D115)</f>
        <v>5008A</v>
      </c>
      <c r="F123" s="34" t="str">
        <f>IF(Produits!F115="","",Produits!F115)</f>
        <v>1 pcs</v>
      </c>
      <c r="G123" s="35"/>
      <c r="H123" s="35"/>
      <c r="I123" s="35"/>
      <c r="J123" s="37" t="str">
        <f t="shared" si="1"/>
        <v/>
      </c>
    </row>
    <row r="124" spans="1:10" ht="12" customHeight="1" x14ac:dyDescent="0.2">
      <c r="A124" s="9" t="str">
        <f>IF(Produits!A116="","",Produits!A116)</f>
        <v>FA500</v>
      </c>
      <c r="B124" s="25" t="str">
        <f>IF(Produits!B116="","",Produits!B116)</f>
        <v/>
      </c>
      <c r="C124" s="25">
        <f>IF(Produits!C116="","",Produits!C116)</f>
        <v>5009</v>
      </c>
      <c r="D124" s="25" t="str">
        <f>IF(Produits!D116="","",Produits!D116)</f>
        <v>5009A</v>
      </c>
      <c r="F124" s="34" t="str">
        <f>IF(Produits!F116="","",Produits!F116)</f>
        <v>1 pcs</v>
      </c>
      <c r="G124" s="35"/>
      <c r="H124" s="35"/>
      <c r="I124" s="35"/>
      <c r="J124" s="37" t="str">
        <f t="shared" si="1"/>
        <v/>
      </c>
    </row>
    <row r="125" spans="1:10" ht="12" customHeight="1" x14ac:dyDescent="0.2">
      <c r="A125" s="9" t="str">
        <f>IF(Produits!A117="","",Produits!A117)</f>
        <v>FA500</v>
      </c>
      <c r="B125" s="25" t="str">
        <f>IF(Produits!B117="","",Produits!B117)</f>
        <v/>
      </c>
      <c r="C125" s="25">
        <f>IF(Produits!C117="","",Produits!C117)</f>
        <v>5010</v>
      </c>
      <c r="D125" s="25" t="str">
        <f>IF(Produits!D117="","",Produits!D117)</f>
        <v>5010A</v>
      </c>
      <c r="F125" s="34" t="str">
        <f>IF(Produits!F117="","",Produits!F117)</f>
        <v>1 pcs</v>
      </c>
      <c r="G125" s="35"/>
      <c r="H125" s="35"/>
      <c r="I125" s="35"/>
      <c r="J125" s="37" t="str">
        <f t="shared" si="1"/>
        <v/>
      </c>
    </row>
    <row r="126" spans="1:10" ht="12" customHeight="1" x14ac:dyDescent="0.2">
      <c r="A126" s="9" t="str">
        <f>IF(Produits!A118="","",Produits!A118)</f>
        <v>FA500</v>
      </c>
      <c r="B126" s="25" t="str">
        <f>IF(Produits!B118="","",Produits!B118)</f>
        <v/>
      </c>
      <c r="C126" s="25">
        <f>IF(Produits!C118="","",Produits!C118)</f>
        <v>5011</v>
      </c>
      <c r="D126" s="25" t="str">
        <f>IF(Produits!D118="","",Produits!D118)</f>
        <v>5011A</v>
      </c>
      <c r="F126" s="34" t="str">
        <f>IF(Produits!F118="","",Produits!F118)</f>
        <v>1 pcs</v>
      </c>
      <c r="G126" s="35"/>
      <c r="H126" s="35"/>
      <c r="I126" s="35"/>
      <c r="J126" s="37" t="str">
        <f t="shared" si="1"/>
        <v/>
      </c>
    </row>
    <row r="127" spans="1:10" ht="12" customHeight="1" x14ac:dyDescent="0.2">
      <c r="A127" s="9" t="str">
        <f>IF(Produits!A119="","",Produits!A119)</f>
        <v>FA500</v>
      </c>
      <c r="B127" s="25" t="str">
        <f>IF(Produits!B119="","",Produits!B119)</f>
        <v/>
      </c>
      <c r="C127" s="25">
        <f>IF(Produits!C119="","",Produits!C119)</f>
        <v>5012</v>
      </c>
      <c r="D127" s="25" t="str">
        <f>IF(Produits!D119="","",Produits!D119)</f>
        <v>5012A</v>
      </c>
      <c r="F127" s="34" t="str">
        <f>IF(Produits!F119="","",Produits!F119)</f>
        <v>1 pcs</v>
      </c>
      <c r="G127" s="35"/>
      <c r="H127" s="35"/>
      <c r="I127" s="35"/>
      <c r="J127" s="37" t="str">
        <f t="shared" si="1"/>
        <v/>
      </c>
    </row>
    <row r="128" spans="1:10" ht="12" customHeight="1" x14ac:dyDescent="0.2">
      <c r="A128" s="9" t="str">
        <f>IF(Produits!A120="","",Produits!A120)</f>
        <v>FA500</v>
      </c>
      <c r="B128" s="25" t="str">
        <f>IF(Produits!B120="","",Produits!B120)</f>
        <v/>
      </c>
      <c r="C128" s="25">
        <f>IF(Produits!C120="","",Produits!C120)</f>
        <v>5013</v>
      </c>
      <c r="D128" s="25" t="str">
        <f>IF(Produits!D120="","",Produits!D120)</f>
        <v>5013A</v>
      </c>
      <c r="F128" s="34" t="str">
        <f>IF(Produits!F120="","",Produits!F120)</f>
        <v>1 pcs</v>
      </c>
      <c r="G128" s="35"/>
      <c r="H128" s="35"/>
      <c r="I128" s="35"/>
      <c r="J128" s="37" t="str">
        <f t="shared" si="1"/>
        <v/>
      </c>
    </row>
    <row r="129" spans="1:10" ht="12" customHeight="1" x14ac:dyDescent="0.2">
      <c r="A129" s="9" t="str">
        <f>IF(Produits!A121="","",Produits!A121)</f>
        <v>FA500</v>
      </c>
      <c r="B129" s="25" t="str">
        <f>IF(Produits!B121="","",Produits!B121)</f>
        <v/>
      </c>
      <c r="C129" s="25">
        <f>IF(Produits!C121="","",Produits!C121)</f>
        <v>5014</v>
      </c>
      <c r="D129" s="25" t="str">
        <f>IF(Produits!D121="","",Produits!D121)</f>
        <v>5014A</v>
      </c>
      <c r="F129" s="34" t="str">
        <f>IF(Produits!F121="","",Produits!F121)</f>
        <v>1 pcs</v>
      </c>
      <c r="G129" s="35"/>
      <c r="H129" s="35"/>
      <c r="I129" s="35"/>
      <c r="J129" s="37" t="str">
        <f t="shared" si="1"/>
        <v/>
      </c>
    </row>
    <row r="130" spans="1:10" ht="12" customHeight="1" x14ac:dyDescent="0.2">
      <c r="A130" s="9" t="str">
        <f>IF(Produits!A122="","",Produits!A122)</f>
        <v/>
      </c>
      <c r="B130" s="25" t="str">
        <f>IF(Produits!B122="","",Produits!B122)</f>
        <v/>
      </c>
      <c r="C130" s="25" t="str">
        <f>IF(Produits!C122="","",Produits!C122)</f>
        <v/>
      </c>
      <c r="D130" s="25" t="str">
        <f>IF(Produits!D122="","",Produits!D122)</f>
        <v/>
      </c>
      <c r="F130" s="34" t="str">
        <f>IF(Produits!F122="","",Produits!F122)</f>
        <v/>
      </c>
      <c r="G130" s="35"/>
      <c r="H130" s="35"/>
      <c r="I130" s="35"/>
      <c r="J130" s="37" t="str">
        <f t="shared" si="1"/>
        <v/>
      </c>
    </row>
    <row r="131" spans="1:10" ht="12" customHeight="1" x14ac:dyDescent="0.2">
      <c r="A131" s="33" t="str">
        <f>IF(Produits!A123="","",Produits!A123)</f>
        <v/>
      </c>
      <c r="B131" s="25" t="str">
        <f>IF(Produits!B123="","",Produits!B123)</f>
        <v/>
      </c>
      <c r="C131" s="25" t="str">
        <f>IF(Produits!C123="","",Produits!C123)</f>
        <v/>
      </c>
      <c r="D131" s="25" t="str">
        <f>IF(Produits!D123="","",Produits!D123)</f>
        <v/>
      </c>
      <c r="F131" s="34" t="str">
        <f>IF(Produits!F123="","",Produits!F123)</f>
        <v/>
      </c>
      <c r="G131" s="35"/>
      <c r="H131" s="35"/>
      <c r="I131" s="35"/>
      <c r="J131" s="37" t="str">
        <f t="shared" si="1"/>
        <v/>
      </c>
    </row>
    <row r="132" spans="1:10" ht="12" customHeight="1" x14ac:dyDescent="0.2">
      <c r="A132" s="33" t="str">
        <f>IF(Produits!A124="","",Produits!A124)</f>
        <v/>
      </c>
      <c r="B132" s="25" t="str">
        <f>IF(Produits!B124="","",Produits!B124)</f>
        <v/>
      </c>
      <c r="C132" s="25" t="str">
        <f>IF(Produits!C124="","",Produits!C124)</f>
        <v/>
      </c>
      <c r="D132" s="25" t="str">
        <f>IF(Produits!D124="","",Produits!D124)</f>
        <v/>
      </c>
      <c r="F132" s="34" t="str">
        <f>IF(Produits!F124="","",Produits!F124)</f>
        <v/>
      </c>
      <c r="G132" s="35"/>
      <c r="H132" s="35"/>
      <c r="I132" s="35"/>
      <c r="J132" s="37" t="str">
        <f t="shared" si="1"/>
        <v/>
      </c>
    </row>
    <row r="133" spans="1:10" ht="12" customHeight="1" x14ac:dyDescent="0.2">
      <c r="A133" s="33" t="str">
        <f>IF(Produits!A125="","",Produits!A125)</f>
        <v/>
      </c>
      <c r="B133" s="25" t="str">
        <f>IF(Produits!B125="","",Produits!B125)</f>
        <v/>
      </c>
      <c r="C133" s="25" t="str">
        <f>IF(Produits!C125="","",Produits!C125)</f>
        <v/>
      </c>
      <c r="D133" s="25" t="str">
        <f>IF(Produits!D125="","",Produits!D125)</f>
        <v/>
      </c>
      <c r="F133" s="34" t="str">
        <f>IF(Produits!F125="","",Produits!F125)</f>
        <v/>
      </c>
      <c r="G133" s="35"/>
      <c r="H133" s="35"/>
      <c r="I133" s="35"/>
      <c r="J133" s="37" t="str">
        <f t="shared" si="1"/>
        <v/>
      </c>
    </row>
    <row r="134" spans="1:10" ht="12" customHeight="1" x14ac:dyDescent="0.2">
      <c r="A134" s="33" t="str">
        <f>IF(Produits!A126="","",Produits!A126)</f>
        <v/>
      </c>
      <c r="B134" s="25" t="str">
        <f>IF(Produits!B126="","",Produits!B126)</f>
        <v/>
      </c>
      <c r="C134" s="25" t="str">
        <f>IF(Produits!C126="","",Produits!C126)</f>
        <v/>
      </c>
      <c r="D134" s="25" t="str">
        <f>IF(Produits!D126="","",Produits!D126)</f>
        <v/>
      </c>
      <c r="F134" s="34" t="str">
        <f>IF(Produits!F126="","",Produits!F126)</f>
        <v/>
      </c>
      <c r="G134" s="35"/>
      <c r="H134" s="35"/>
      <c r="I134" s="35"/>
      <c r="J134" s="37" t="str">
        <f t="shared" si="1"/>
        <v/>
      </c>
    </row>
    <row r="135" spans="1:10" ht="12" customHeight="1" x14ac:dyDescent="0.2">
      <c r="A135" s="33" t="str">
        <f>IF(Produits!A127="","",Produits!A127)</f>
        <v/>
      </c>
      <c r="B135" s="25" t="str">
        <f>IF(Produits!B127="","",Produits!B127)</f>
        <v/>
      </c>
      <c r="C135" s="25" t="str">
        <f>IF(Produits!C127="","",Produits!C127)</f>
        <v/>
      </c>
      <c r="D135" s="25" t="str">
        <f>IF(Produits!D127="","",Produits!D127)</f>
        <v/>
      </c>
      <c r="F135" s="34" t="str">
        <f>IF(Produits!F127="","",Produits!F127)</f>
        <v/>
      </c>
      <c r="G135" s="35"/>
      <c r="H135" s="35"/>
      <c r="I135" s="35"/>
      <c r="J135" s="37" t="str">
        <f t="shared" si="1"/>
        <v/>
      </c>
    </row>
    <row r="136" spans="1:10" ht="12" customHeight="1" x14ac:dyDescent="0.2">
      <c r="A136" s="33" t="str">
        <f>IF(Produits!A128="","",Produits!A128)</f>
        <v/>
      </c>
      <c r="B136" s="25" t="str">
        <f>IF(Produits!B128="","",Produits!B128)</f>
        <v/>
      </c>
      <c r="C136" s="25" t="str">
        <f>IF(Produits!C128="","",Produits!C128)</f>
        <v/>
      </c>
      <c r="D136" s="25" t="str">
        <f>IF(Produits!D128="","",Produits!D128)</f>
        <v/>
      </c>
      <c r="F136" s="34" t="str">
        <f>IF(Produits!F128="","",Produits!F128)</f>
        <v/>
      </c>
      <c r="G136" s="35"/>
      <c r="H136" s="35"/>
      <c r="I136" s="35"/>
      <c r="J136" s="37" t="str">
        <f t="shared" si="1"/>
        <v/>
      </c>
    </row>
    <row r="137" spans="1:10" ht="12" customHeight="1" x14ac:dyDescent="0.2">
      <c r="A137" s="33" t="str">
        <f>IF(Produits!A129="","",Produits!A129)</f>
        <v/>
      </c>
      <c r="B137" s="25" t="str">
        <f>IF(Produits!B129="","",Produits!B129)</f>
        <v/>
      </c>
      <c r="C137" s="25" t="str">
        <f>IF(Produits!C129="","",Produits!C129)</f>
        <v/>
      </c>
      <c r="D137" s="25" t="str">
        <f>IF(Produits!D129="","",Produits!D129)</f>
        <v/>
      </c>
      <c r="F137" s="34" t="str">
        <f>IF(Produits!F129="","",Produits!F129)</f>
        <v/>
      </c>
      <c r="G137" s="35"/>
      <c r="H137" s="35"/>
      <c r="I137" s="35"/>
      <c r="J137" s="37" t="str">
        <f t="shared" si="1"/>
        <v/>
      </c>
    </row>
    <row r="138" spans="1:10" ht="12" customHeight="1" x14ac:dyDescent="0.2">
      <c r="A138" s="33" t="str">
        <f>IF(Produits!A130="","",Produits!A130)</f>
        <v/>
      </c>
      <c r="B138" s="25" t="str">
        <f>IF(Produits!B130="","",Produits!B130)</f>
        <v/>
      </c>
      <c r="C138" s="25" t="str">
        <f>IF(Produits!C130="","",Produits!C130)</f>
        <v/>
      </c>
      <c r="D138" s="25" t="str">
        <f>IF(Produits!D130="","",Produits!D130)</f>
        <v/>
      </c>
      <c r="F138" s="34" t="str">
        <f>IF(Produits!F130="","",Produits!F130)</f>
        <v/>
      </c>
      <c r="G138" s="35"/>
      <c r="H138" s="35"/>
      <c r="I138" s="35"/>
      <c r="J138" s="37" t="str">
        <f t="shared" si="1"/>
        <v/>
      </c>
    </row>
    <row r="139" spans="1:10" ht="12" customHeight="1" x14ac:dyDescent="0.2">
      <c r="A139" s="33" t="str">
        <f>IF(Produits!A131="","",Produits!A131)</f>
        <v/>
      </c>
      <c r="B139" s="25" t="str">
        <f>IF(Produits!B131="","",Produits!B131)</f>
        <v/>
      </c>
      <c r="C139" s="25" t="str">
        <f>IF(Produits!C131="","",Produits!C131)</f>
        <v/>
      </c>
      <c r="D139" s="25" t="str">
        <f>IF(Produits!D131="","",Produits!D131)</f>
        <v/>
      </c>
      <c r="F139" s="34" t="str">
        <f>IF(Produits!F131="","",Produits!F131)</f>
        <v/>
      </c>
      <c r="G139" s="35"/>
      <c r="H139" s="35"/>
      <c r="I139" s="35"/>
      <c r="J139" s="37" t="str">
        <f t="shared" si="1"/>
        <v/>
      </c>
    </row>
    <row r="140" spans="1:10" ht="12" customHeight="1" x14ac:dyDescent="0.2">
      <c r="A140" s="33" t="str">
        <f>IF(Produits!A132="","",Produits!A132)</f>
        <v/>
      </c>
      <c r="B140" s="25" t="str">
        <f>IF(Produits!B132="","",Produits!B132)</f>
        <v/>
      </c>
      <c r="C140" s="25" t="str">
        <f>IF(Produits!C132="","",Produits!C132)</f>
        <v/>
      </c>
      <c r="D140" s="25" t="str">
        <f>IF(Produits!D132="","",Produits!D132)</f>
        <v/>
      </c>
      <c r="F140" s="34" t="str">
        <f>IF(Produits!F132="","",Produits!F132)</f>
        <v/>
      </c>
      <c r="G140" s="35"/>
      <c r="H140" s="35"/>
      <c r="I140" s="35"/>
      <c r="J140" s="37" t="str">
        <f t="shared" ref="J140:J200" si="2">IF(G140="","",SUM(G140:I140))</f>
        <v/>
      </c>
    </row>
    <row r="141" spans="1:10" ht="12" customHeight="1" x14ac:dyDescent="0.2">
      <c r="A141" s="33" t="str">
        <f>IF(Produits!A133="","",Produits!A133)</f>
        <v/>
      </c>
      <c r="B141" s="25" t="str">
        <f>IF(Produits!B133="","",Produits!B133)</f>
        <v/>
      </c>
      <c r="C141" s="25" t="str">
        <f>IF(Produits!C133="","",Produits!C133)</f>
        <v/>
      </c>
      <c r="D141" s="25" t="str">
        <f>IF(Produits!D133="","",Produits!D133)</f>
        <v/>
      </c>
      <c r="F141" s="34" t="str">
        <f>IF(Produits!F133="","",Produits!F133)</f>
        <v/>
      </c>
      <c r="G141" s="35"/>
      <c r="H141" s="35"/>
      <c r="I141" s="35"/>
      <c r="J141" s="37" t="str">
        <f t="shared" si="2"/>
        <v/>
      </c>
    </row>
    <row r="142" spans="1:10" ht="12" customHeight="1" x14ac:dyDescent="0.2">
      <c r="A142" s="33" t="str">
        <f>IF(Produits!A134="","",Produits!A134)</f>
        <v/>
      </c>
      <c r="B142" s="25" t="str">
        <f>IF(Produits!B134="","",Produits!B134)</f>
        <v/>
      </c>
      <c r="C142" s="25" t="str">
        <f>IF(Produits!C134="","",Produits!C134)</f>
        <v/>
      </c>
      <c r="D142" s="25" t="str">
        <f>IF(Produits!D134="","",Produits!D134)</f>
        <v/>
      </c>
      <c r="F142" s="34" t="str">
        <f>IF(Produits!F134="","",Produits!F134)</f>
        <v/>
      </c>
      <c r="G142" s="35"/>
      <c r="H142" s="35"/>
      <c r="I142" s="35"/>
      <c r="J142" s="37" t="str">
        <f t="shared" si="2"/>
        <v/>
      </c>
    </row>
    <row r="143" spans="1:10" ht="12" customHeight="1" x14ac:dyDescent="0.2">
      <c r="A143" s="33" t="str">
        <f>IF(Produits!A135="","",Produits!A135)</f>
        <v/>
      </c>
      <c r="B143" s="25" t="str">
        <f>IF(Produits!B135="","",Produits!B135)</f>
        <v/>
      </c>
      <c r="C143" s="25" t="str">
        <f>IF(Produits!C135="","",Produits!C135)</f>
        <v/>
      </c>
      <c r="D143" s="25" t="str">
        <f>IF(Produits!D135="","",Produits!D135)</f>
        <v/>
      </c>
      <c r="F143" s="34" t="str">
        <f>IF(Produits!F135="","",Produits!F135)</f>
        <v/>
      </c>
      <c r="G143" s="35"/>
      <c r="H143" s="35"/>
      <c r="I143" s="35"/>
      <c r="J143" s="37" t="str">
        <f t="shared" si="2"/>
        <v/>
      </c>
    </row>
    <row r="144" spans="1:10" ht="12" customHeight="1" x14ac:dyDescent="0.2">
      <c r="A144" s="33" t="str">
        <f>IF(Produits!A136="","",Produits!A136)</f>
        <v/>
      </c>
      <c r="B144" s="25" t="str">
        <f>IF(Produits!B136="","",Produits!B136)</f>
        <v/>
      </c>
      <c r="C144" s="25" t="str">
        <f>IF(Produits!C136="","",Produits!C136)</f>
        <v/>
      </c>
      <c r="D144" s="25" t="str">
        <f>IF(Produits!D136="","",Produits!D136)</f>
        <v/>
      </c>
      <c r="F144" s="34" t="str">
        <f>IF(Produits!F136="","",Produits!F136)</f>
        <v/>
      </c>
      <c r="G144" s="35"/>
      <c r="H144" s="35"/>
      <c r="I144" s="35"/>
      <c r="J144" s="37" t="str">
        <f t="shared" si="2"/>
        <v/>
      </c>
    </row>
    <row r="145" spans="1:10" ht="12" customHeight="1" x14ac:dyDescent="0.2">
      <c r="A145" s="33" t="str">
        <f>IF(Produits!A137="","",Produits!A137)</f>
        <v/>
      </c>
      <c r="B145" s="25" t="str">
        <f>IF(Produits!B137="","",Produits!B137)</f>
        <v/>
      </c>
      <c r="C145" s="25" t="str">
        <f>IF(Produits!C137="","",Produits!C137)</f>
        <v/>
      </c>
      <c r="D145" s="25" t="str">
        <f>IF(Produits!D137="","",Produits!D137)</f>
        <v/>
      </c>
      <c r="F145" s="34" t="str">
        <f>IF(Produits!F137="","",Produits!F137)</f>
        <v/>
      </c>
      <c r="G145" s="35"/>
      <c r="H145" s="35"/>
      <c r="I145" s="35"/>
      <c r="J145" s="37" t="str">
        <f t="shared" si="2"/>
        <v/>
      </c>
    </row>
    <row r="146" spans="1:10" ht="12" customHeight="1" x14ac:dyDescent="0.2">
      <c r="A146" s="33" t="str">
        <f>IF(Produits!A138="","",Produits!A138)</f>
        <v/>
      </c>
      <c r="B146" s="25" t="str">
        <f>IF(Produits!B138="","",Produits!B138)</f>
        <v/>
      </c>
      <c r="C146" s="25" t="str">
        <f>IF(Produits!C138="","",Produits!C138)</f>
        <v/>
      </c>
      <c r="D146" s="25" t="str">
        <f>IF(Produits!D138="","",Produits!D138)</f>
        <v/>
      </c>
      <c r="F146" s="34" t="str">
        <f>IF(Produits!F138="","",Produits!F138)</f>
        <v/>
      </c>
      <c r="G146" s="35"/>
      <c r="H146" s="35"/>
      <c r="I146" s="35"/>
      <c r="J146" s="37" t="str">
        <f t="shared" si="2"/>
        <v/>
      </c>
    </row>
    <row r="147" spans="1:10" ht="12" customHeight="1" x14ac:dyDescent="0.2">
      <c r="A147" s="33" t="str">
        <f>IF(Produits!A139="","",Produits!A139)</f>
        <v/>
      </c>
      <c r="B147" s="25" t="str">
        <f>IF(Produits!B139="","",Produits!B139)</f>
        <v/>
      </c>
      <c r="C147" s="25" t="str">
        <f>IF(Produits!C139="","",Produits!C139)</f>
        <v/>
      </c>
      <c r="D147" s="25" t="str">
        <f>IF(Produits!D139="","",Produits!D139)</f>
        <v/>
      </c>
      <c r="F147" s="34" t="str">
        <f>IF(Produits!F139="","",Produits!F139)</f>
        <v/>
      </c>
      <c r="G147" s="35"/>
      <c r="H147" s="35"/>
      <c r="I147" s="35"/>
      <c r="J147" s="37" t="str">
        <f t="shared" si="2"/>
        <v/>
      </c>
    </row>
    <row r="148" spans="1:10" ht="12" customHeight="1" x14ac:dyDescent="0.2">
      <c r="A148" s="33" t="str">
        <f>IF(Produits!A140="","",Produits!A140)</f>
        <v/>
      </c>
      <c r="B148" s="25" t="str">
        <f>IF(Produits!B140="","",Produits!B140)</f>
        <v/>
      </c>
      <c r="C148" s="25" t="str">
        <f>IF(Produits!C140="","",Produits!C140)</f>
        <v/>
      </c>
      <c r="D148" s="25" t="str">
        <f>IF(Produits!D140="","",Produits!D140)</f>
        <v/>
      </c>
      <c r="F148" s="34" t="str">
        <f>IF(Produits!F140="","",Produits!F140)</f>
        <v/>
      </c>
      <c r="G148" s="35"/>
      <c r="H148" s="35"/>
      <c r="I148" s="35"/>
      <c r="J148" s="37" t="str">
        <f t="shared" si="2"/>
        <v/>
      </c>
    </row>
    <row r="149" spans="1:10" ht="12" customHeight="1" x14ac:dyDescent="0.2">
      <c r="A149" s="33" t="str">
        <f>IF(Produits!A141="","",Produits!A141)</f>
        <v/>
      </c>
      <c r="B149" s="25" t="str">
        <f>IF(Produits!B141="","",Produits!B141)</f>
        <v/>
      </c>
      <c r="C149" s="25" t="str">
        <f>IF(Produits!C141="","",Produits!C141)</f>
        <v/>
      </c>
      <c r="D149" s="25" t="str">
        <f>IF(Produits!D141="","",Produits!D141)</f>
        <v/>
      </c>
      <c r="F149" s="34" t="str">
        <f>IF(Produits!F141="","",Produits!F141)</f>
        <v/>
      </c>
      <c r="G149" s="35"/>
      <c r="H149" s="35"/>
      <c r="I149" s="35"/>
      <c r="J149" s="37" t="str">
        <f t="shared" si="2"/>
        <v/>
      </c>
    </row>
    <row r="150" spans="1:10" ht="12" customHeight="1" x14ac:dyDescent="0.2">
      <c r="A150" s="33" t="str">
        <f>IF(Produits!A142="","",Produits!A142)</f>
        <v/>
      </c>
      <c r="B150" s="25" t="str">
        <f>IF(Produits!B142="","",Produits!B142)</f>
        <v/>
      </c>
      <c r="C150" s="25" t="str">
        <f>IF(Produits!C142="","",Produits!C142)</f>
        <v/>
      </c>
      <c r="D150" s="25" t="str">
        <f>IF(Produits!D142="","",Produits!D142)</f>
        <v/>
      </c>
      <c r="F150" s="34" t="str">
        <f>IF(Produits!F142="","",Produits!F142)</f>
        <v/>
      </c>
      <c r="G150" s="35"/>
      <c r="H150" s="35"/>
      <c r="I150" s="35"/>
      <c r="J150" s="37" t="str">
        <f t="shared" si="2"/>
        <v/>
      </c>
    </row>
    <row r="151" spans="1:10" ht="12" customHeight="1" x14ac:dyDescent="0.2">
      <c r="A151" s="33" t="str">
        <f>IF(Produits!A143="","",Produits!A143)</f>
        <v/>
      </c>
      <c r="B151" s="25" t="str">
        <f>IF(Produits!B143="","",Produits!B143)</f>
        <v/>
      </c>
      <c r="C151" s="25" t="str">
        <f>IF(Produits!C143="","",Produits!C143)</f>
        <v/>
      </c>
      <c r="D151" s="25" t="str">
        <f>IF(Produits!D143="","",Produits!D143)</f>
        <v/>
      </c>
      <c r="F151" s="34" t="str">
        <f>IF(Produits!F143="","",Produits!F143)</f>
        <v/>
      </c>
      <c r="G151" s="35"/>
      <c r="H151" s="35"/>
      <c r="I151" s="35"/>
      <c r="J151" s="37" t="str">
        <f t="shared" si="2"/>
        <v/>
      </c>
    </row>
    <row r="152" spans="1:10" ht="12" customHeight="1" x14ac:dyDescent="0.2">
      <c r="A152" s="33" t="str">
        <f>IF(Produits!A144="","",Produits!A144)</f>
        <v/>
      </c>
      <c r="B152" s="25" t="str">
        <f>IF(Produits!B144="","",Produits!B144)</f>
        <v/>
      </c>
      <c r="C152" s="25" t="str">
        <f>IF(Produits!C144="","",Produits!C144)</f>
        <v/>
      </c>
      <c r="D152" s="25" t="str">
        <f>IF(Produits!D144="","",Produits!D144)</f>
        <v/>
      </c>
      <c r="F152" s="34" t="str">
        <f>IF(Produits!F144="","",Produits!F144)</f>
        <v/>
      </c>
      <c r="G152" s="35"/>
      <c r="H152" s="35"/>
      <c r="I152" s="35"/>
      <c r="J152" s="37" t="str">
        <f t="shared" si="2"/>
        <v/>
      </c>
    </row>
    <row r="153" spans="1:10" ht="12" customHeight="1" x14ac:dyDescent="0.2">
      <c r="A153" s="33" t="str">
        <f>IF(Produits!A145="","",Produits!A145)</f>
        <v/>
      </c>
      <c r="B153" s="25" t="str">
        <f>IF(Produits!B145="","",Produits!B145)</f>
        <v/>
      </c>
      <c r="C153" s="25" t="str">
        <f>IF(Produits!C145="","",Produits!C145)</f>
        <v/>
      </c>
      <c r="D153" s="25" t="str">
        <f>IF(Produits!D145="","",Produits!D145)</f>
        <v/>
      </c>
      <c r="F153" s="34" t="str">
        <f>IF(Produits!F145="","",Produits!F145)</f>
        <v/>
      </c>
      <c r="G153" s="35"/>
      <c r="H153" s="35"/>
      <c r="I153" s="35"/>
      <c r="J153" s="37" t="str">
        <f t="shared" si="2"/>
        <v/>
      </c>
    </row>
    <row r="154" spans="1:10" ht="12" customHeight="1" x14ac:dyDescent="0.2">
      <c r="A154" s="33" t="str">
        <f>IF(Produits!A146="","",Produits!A146)</f>
        <v/>
      </c>
      <c r="B154" s="25" t="str">
        <f>IF(Produits!B146="","",Produits!B146)</f>
        <v/>
      </c>
      <c r="C154" s="25" t="str">
        <f>IF(Produits!C146="","",Produits!C146)</f>
        <v/>
      </c>
      <c r="D154" s="25" t="str">
        <f>IF(Produits!D146="","",Produits!D146)</f>
        <v/>
      </c>
      <c r="F154" s="34" t="str">
        <f>IF(Produits!F146="","",Produits!F146)</f>
        <v/>
      </c>
      <c r="G154" s="35"/>
      <c r="H154" s="35"/>
      <c r="I154" s="35"/>
      <c r="J154" s="37" t="str">
        <f t="shared" si="2"/>
        <v/>
      </c>
    </row>
    <row r="155" spans="1:10" ht="12" customHeight="1" x14ac:dyDescent="0.2">
      <c r="A155" s="33" t="str">
        <f>IF(Produits!A147="","",Produits!A147)</f>
        <v/>
      </c>
      <c r="B155" s="25" t="str">
        <f>IF(Produits!B147="","",Produits!B147)</f>
        <v/>
      </c>
      <c r="C155" s="25" t="str">
        <f>IF(Produits!C147="","",Produits!C147)</f>
        <v/>
      </c>
      <c r="D155" s="25" t="str">
        <f>IF(Produits!D147="","",Produits!D147)</f>
        <v/>
      </c>
      <c r="F155" s="34" t="str">
        <f>IF(Produits!F147="","",Produits!F147)</f>
        <v/>
      </c>
      <c r="G155" s="35"/>
      <c r="H155" s="35"/>
      <c r="I155" s="35"/>
      <c r="J155" s="37" t="str">
        <f t="shared" si="2"/>
        <v/>
      </c>
    </row>
    <row r="156" spans="1:10" ht="12" customHeight="1" x14ac:dyDescent="0.2">
      <c r="A156" s="33" t="str">
        <f>IF(Produits!A148="","",Produits!A148)</f>
        <v/>
      </c>
      <c r="B156" s="25" t="str">
        <f>IF(Produits!B148="","",Produits!B148)</f>
        <v/>
      </c>
      <c r="C156" s="25" t="str">
        <f>IF(Produits!C148="","",Produits!C148)</f>
        <v/>
      </c>
      <c r="D156" s="25" t="str">
        <f>IF(Produits!D148="","",Produits!D148)</f>
        <v/>
      </c>
      <c r="F156" s="34" t="str">
        <f>IF(Produits!F148="","",Produits!F148)</f>
        <v/>
      </c>
      <c r="G156" s="35"/>
      <c r="H156" s="35"/>
      <c r="I156" s="35"/>
      <c r="J156" s="37" t="str">
        <f t="shared" si="2"/>
        <v/>
      </c>
    </row>
    <row r="157" spans="1:10" ht="12" customHeight="1" x14ac:dyDescent="0.2">
      <c r="A157" s="33" t="str">
        <f>IF(Produits!A149="","",Produits!A149)</f>
        <v/>
      </c>
      <c r="B157" s="25" t="str">
        <f>IF(Produits!B149="","",Produits!B149)</f>
        <v/>
      </c>
      <c r="C157" s="25" t="str">
        <f>IF(Produits!C149="","",Produits!C149)</f>
        <v/>
      </c>
      <c r="D157" s="25" t="str">
        <f>IF(Produits!D149="","",Produits!D149)</f>
        <v/>
      </c>
      <c r="F157" s="34" t="str">
        <f>IF(Produits!F149="","",Produits!F149)</f>
        <v/>
      </c>
      <c r="G157" s="35"/>
      <c r="H157" s="35"/>
      <c r="I157" s="35"/>
      <c r="J157" s="37" t="str">
        <f t="shared" si="2"/>
        <v/>
      </c>
    </row>
    <row r="158" spans="1:10" ht="12" customHeight="1" x14ac:dyDescent="0.2">
      <c r="A158" s="33" t="str">
        <f>IF(Produits!A150="","",Produits!A150)</f>
        <v/>
      </c>
      <c r="B158" s="25" t="str">
        <f>IF(Produits!B150="","",Produits!B150)</f>
        <v/>
      </c>
      <c r="C158" s="25" t="str">
        <f>IF(Produits!C150="","",Produits!C150)</f>
        <v/>
      </c>
      <c r="D158" s="25" t="str">
        <f>IF(Produits!D150="","",Produits!D150)</f>
        <v/>
      </c>
      <c r="F158" s="34" t="str">
        <f>IF(Produits!F150="","",Produits!F150)</f>
        <v/>
      </c>
      <c r="G158" s="35"/>
      <c r="H158" s="35"/>
      <c r="I158" s="35"/>
      <c r="J158" s="37" t="str">
        <f t="shared" si="2"/>
        <v/>
      </c>
    </row>
    <row r="159" spans="1:10" ht="12" customHeight="1" x14ac:dyDescent="0.2">
      <c r="A159" s="33" t="str">
        <f>IF(Produits!A151="","",Produits!A151)</f>
        <v/>
      </c>
      <c r="B159" s="25" t="str">
        <f>IF(Produits!B151="","",Produits!B151)</f>
        <v/>
      </c>
      <c r="C159" s="25" t="str">
        <f>IF(Produits!C151="","",Produits!C151)</f>
        <v/>
      </c>
      <c r="D159" s="25" t="str">
        <f>IF(Produits!D151="","",Produits!D151)</f>
        <v/>
      </c>
      <c r="F159" s="34" t="str">
        <f>IF(Produits!F151="","",Produits!F151)</f>
        <v/>
      </c>
      <c r="G159" s="35"/>
      <c r="H159" s="35"/>
      <c r="I159" s="35"/>
      <c r="J159" s="37" t="str">
        <f t="shared" si="2"/>
        <v/>
      </c>
    </row>
    <row r="160" spans="1:10" ht="12" customHeight="1" x14ac:dyDescent="0.2">
      <c r="A160" s="33" t="str">
        <f>IF(Produits!A152="","",Produits!A152)</f>
        <v/>
      </c>
      <c r="B160" s="25" t="str">
        <f>IF(Produits!B152="","",Produits!B152)</f>
        <v/>
      </c>
      <c r="C160" s="25" t="str">
        <f>IF(Produits!C152="","",Produits!C152)</f>
        <v/>
      </c>
      <c r="D160" s="25" t="str">
        <f>IF(Produits!D152="","",Produits!D152)</f>
        <v/>
      </c>
      <c r="F160" s="34" t="str">
        <f>IF(Produits!F152="","",Produits!F152)</f>
        <v/>
      </c>
      <c r="G160" s="35"/>
      <c r="H160" s="35"/>
      <c r="I160" s="35"/>
      <c r="J160" s="37" t="str">
        <f t="shared" si="2"/>
        <v/>
      </c>
    </row>
    <row r="161" spans="1:10" ht="12" customHeight="1" x14ac:dyDescent="0.2">
      <c r="A161" s="33" t="str">
        <f>IF(Produits!A153="","",Produits!A153)</f>
        <v/>
      </c>
      <c r="B161" s="25" t="str">
        <f>IF(Produits!B153="","",Produits!B153)</f>
        <v/>
      </c>
      <c r="C161" s="25" t="str">
        <f>IF(Produits!C153="","",Produits!C153)</f>
        <v/>
      </c>
      <c r="D161" s="25" t="str">
        <f>IF(Produits!D153="","",Produits!D153)</f>
        <v/>
      </c>
      <c r="F161" s="34" t="str">
        <f>IF(Produits!F153="","",Produits!F153)</f>
        <v/>
      </c>
      <c r="G161" s="35"/>
      <c r="H161" s="35"/>
      <c r="I161" s="35"/>
      <c r="J161" s="37" t="str">
        <f t="shared" si="2"/>
        <v/>
      </c>
    </row>
    <row r="162" spans="1:10" ht="12" customHeight="1" x14ac:dyDescent="0.2">
      <c r="A162" s="33" t="str">
        <f>IF(Produits!A154="","",Produits!A154)</f>
        <v/>
      </c>
      <c r="B162" s="25" t="str">
        <f>IF(Produits!B154="","",Produits!B154)</f>
        <v/>
      </c>
      <c r="C162" s="25" t="str">
        <f>IF(Produits!C154="","",Produits!C154)</f>
        <v/>
      </c>
      <c r="D162" s="25" t="str">
        <f>IF(Produits!D154="","",Produits!D154)</f>
        <v/>
      </c>
      <c r="F162" s="34" t="str">
        <f>IF(Produits!F154="","",Produits!F154)</f>
        <v/>
      </c>
      <c r="G162" s="35"/>
      <c r="H162" s="35"/>
      <c r="I162" s="35"/>
      <c r="J162" s="37" t="str">
        <f t="shared" si="2"/>
        <v/>
      </c>
    </row>
    <row r="163" spans="1:10" ht="12" customHeight="1" x14ac:dyDescent="0.2">
      <c r="A163" s="33" t="str">
        <f>IF(Produits!A155="","",Produits!A155)</f>
        <v/>
      </c>
      <c r="B163" s="25" t="str">
        <f>IF(Produits!B155="","",Produits!B155)</f>
        <v/>
      </c>
      <c r="C163" s="25" t="str">
        <f>IF(Produits!C155="","",Produits!C155)</f>
        <v/>
      </c>
      <c r="D163" s="25" t="str">
        <f>IF(Produits!D155="","",Produits!D155)</f>
        <v/>
      </c>
      <c r="F163" s="34" t="str">
        <f>IF(Produits!F155="","",Produits!F155)</f>
        <v/>
      </c>
      <c r="G163" s="35"/>
      <c r="H163" s="35"/>
      <c r="I163" s="35"/>
      <c r="J163" s="37" t="str">
        <f t="shared" si="2"/>
        <v/>
      </c>
    </row>
    <row r="164" spans="1:10" ht="12" customHeight="1" x14ac:dyDescent="0.2">
      <c r="A164" s="33" t="str">
        <f>IF(Produits!A156="","",Produits!A156)</f>
        <v/>
      </c>
      <c r="B164" s="25" t="str">
        <f>IF(Produits!B156="","",Produits!B156)</f>
        <v/>
      </c>
      <c r="C164" s="25" t="str">
        <f>IF(Produits!C156="","",Produits!C156)</f>
        <v/>
      </c>
      <c r="D164" s="25" t="str">
        <f>IF(Produits!D156="","",Produits!D156)</f>
        <v/>
      </c>
      <c r="F164" s="34" t="str">
        <f>IF(Produits!F156="","",Produits!F156)</f>
        <v/>
      </c>
      <c r="G164" s="35"/>
      <c r="H164" s="35"/>
      <c r="I164" s="35"/>
      <c r="J164" s="37" t="str">
        <f t="shared" si="2"/>
        <v/>
      </c>
    </row>
    <row r="165" spans="1:10" ht="12" customHeight="1" x14ac:dyDescent="0.2">
      <c r="A165" s="33" t="str">
        <f>IF(Produits!A157="","",Produits!A157)</f>
        <v/>
      </c>
      <c r="B165" s="25" t="str">
        <f>IF(Produits!B157="","",Produits!B157)</f>
        <v/>
      </c>
      <c r="C165" s="25" t="str">
        <f>IF(Produits!C157="","",Produits!C157)</f>
        <v/>
      </c>
      <c r="D165" s="25" t="str">
        <f>IF(Produits!D157="","",Produits!D157)</f>
        <v/>
      </c>
      <c r="F165" s="34" t="str">
        <f>IF(Produits!F157="","",Produits!F157)</f>
        <v/>
      </c>
      <c r="G165" s="35"/>
      <c r="H165" s="35"/>
      <c r="I165" s="35"/>
      <c r="J165" s="37" t="str">
        <f t="shared" si="2"/>
        <v/>
      </c>
    </row>
    <row r="166" spans="1:10" ht="12" customHeight="1" x14ac:dyDescent="0.2">
      <c r="A166" s="33" t="str">
        <f>IF(Produits!A158="","",Produits!A158)</f>
        <v/>
      </c>
      <c r="B166" s="25" t="str">
        <f>IF(Produits!B158="","",Produits!B158)</f>
        <v/>
      </c>
      <c r="C166" s="25" t="str">
        <f>IF(Produits!C158="","",Produits!C158)</f>
        <v/>
      </c>
      <c r="D166" s="25" t="str">
        <f>IF(Produits!D158="","",Produits!D158)</f>
        <v/>
      </c>
      <c r="F166" s="34" t="str">
        <f>IF(Produits!F158="","",Produits!F158)</f>
        <v/>
      </c>
      <c r="G166" s="35"/>
      <c r="H166" s="35"/>
      <c r="I166" s="35"/>
      <c r="J166" s="37" t="str">
        <f t="shared" si="2"/>
        <v/>
      </c>
    </row>
    <row r="167" spans="1:10" ht="12" customHeight="1" x14ac:dyDescent="0.2">
      <c r="A167" s="33" t="str">
        <f>IF(Produits!A159="","",Produits!A159)</f>
        <v/>
      </c>
      <c r="B167" s="25" t="str">
        <f>IF(Produits!B159="","",Produits!B159)</f>
        <v/>
      </c>
      <c r="C167" s="25" t="str">
        <f>IF(Produits!C159="","",Produits!C159)</f>
        <v/>
      </c>
      <c r="D167" s="25" t="str">
        <f>IF(Produits!D159="","",Produits!D159)</f>
        <v/>
      </c>
      <c r="F167" s="34" t="str">
        <f>IF(Produits!F159="","",Produits!F159)</f>
        <v/>
      </c>
      <c r="G167" s="35"/>
      <c r="H167" s="35"/>
      <c r="I167" s="35"/>
      <c r="J167" s="37" t="str">
        <f t="shared" si="2"/>
        <v/>
      </c>
    </row>
    <row r="168" spans="1:10" ht="12" customHeight="1" x14ac:dyDescent="0.2">
      <c r="A168" s="33" t="str">
        <f>IF(Produits!A160="","",Produits!A160)</f>
        <v/>
      </c>
      <c r="B168" s="25" t="str">
        <f>IF(Produits!B160="","",Produits!B160)</f>
        <v/>
      </c>
      <c r="C168" s="25" t="str">
        <f>IF(Produits!C160="","",Produits!C160)</f>
        <v/>
      </c>
      <c r="D168" s="25" t="str">
        <f>IF(Produits!D160="","",Produits!D160)</f>
        <v/>
      </c>
      <c r="F168" s="34" t="str">
        <f>IF(Produits!F160="","",Produits!F160)</f>
        <v/>
      </c>
      <c r="G168" s="35"/>
      <c r="H168" s="35"/>
      <c r="I168" s="35"/>
      <c r="J168" s="37" t="str">
        <f t="shared" si="2"/>
        <v/>
      </c>
    </row>
    <row r="169" spans="1:10" ht="12" customHeight="1" x14ac:dyDescent="0.2">
      <c r="A169" s="33" t="str">
        <f>IF(Produits!A161="","",Produits!A161)</f>
        <v/>
      </c>
      <c r="B169" s="25" t="str">
        <f>IF(Produits!B161="","",Produits!B161)</f>
        <v/>
      </c>
      <c r="C169" s="25" t="str">
        <f>IF(Produits!C161="","",Produits!C161)</f>
        <v/>
      </c>
      <c r="D169" s="25" t="str">
        <f>IF(Produits!D161="","",Produits!D161)</f>
        <v/>
      </c>
      <c r="F169" s="34" t="str">
        <f>IF(Produits!F161="","",Produits!F161)</f>
        <v/>
      </c>
      <c r="G169" s="35"/>
      <c r="H169" s="35"/>
      <c r="I169" s="35"/>
      <c r="J169" s="37" t="str">
        <f t="shared" si="2"/>
        <v/>
      </c>
    </row>
    <row r="170" spans="1:10" ht="12" customHeight="1" x14ac:dyDescent="0.2">
      <c r="A170" s="33" t="str">
        <f>IF(Produits!A162="","",Produits!A162)</f>
        <v/>
      </c>
      <c r="B170" s="25" t="str">
        <f>IF(Produits!B162="","",Produits!B162)</f>
        <v/>
      </c>
      <c r="C170" s="25" t="str">
        <f>IF(Produits!C162="","",Produits!C162)</f>
        <v/>
      </c>
      <c r="D170" s="25" t="str">
        <f>IF(Produits!D162="","",Produits!D162)</f>
        <v/>
      </c>
      <c r="F170" s="34" t="str">
        <f>IF(Produits!F162="","",Produits!F162)</f>
        <v/>
      </c>
      <c r="G170" s="35"/>
      <c r="H170" s="35"/>
      <c r="I170" s="35"/>
      <c r="J170" s="37" t="str">
        <f t="shared" si="2"/>
        <v/>
      </c>
    </row>
    <row r="171" spans="1:10" ht="12" customHeight="1" x14ac:dyDescent="0.2">
      <c r="A171" s="33" t="str">
        <f>IF(Produits!A163="","",Produits!A163)</f>
        <v/>
      </c>
      <c r="B171" s="25" t="str">
        <f>IF(Produits!B163="","",Produits!B163)</f>
        <v/>
      </c>
      <c r="C171" s="25" t="str">
        <f>IF(Produits!C163="","",Produits!C163)</f>
        <v/>
      </c>
      <c r="D171" s="25" t="str">
        <f>IF(Produits!D163="","",Produits!D163)</f>
        <v/>
      </c>
      <c r="F171" s="34" t="str">
        <f>IF(Produits!F163="","",Produits!F163)</f>
        <v/>
      </c>
      <c r="G171" s="35"/>
      <c r="H171" s="35"/>
      <c r="I171" s="35"/>
      <c r="J171" s="37" t="str">
        <f t="shared" si="2"/>
        <v/>
      </c>
    </row>
    <row r="172" spans="1:10" ht="12" customHeight="1" x14ac:dyDescent="0.2">
      <c r="A172" s="33" t="str">
        <f>IF(Produits!A164="","",Produits!A164)</f>
        <v/>
      </c>
      <c r="B172" s="25" t="str">
        <f>IF(Produits!B164="","",Produits!B164)</f>
        <v/>
      </c>
      <c r="C172" s="25" t="str">
        <f>IF(Produits!C164="","",Produits!C164)</f>
        <v/>
      </c>
      <c r="D172" s="25" t="str">
        <f>IF(Produits!D164="","",Produits!D164)</f>
        <v/>
      </c>
      <c r="F172" s="34" t="str">
        <f>IF(Produits!F164="","",Produits!F164)</f>
        <v/>
      </c>
      <c r="G172" s="35"/>
      <c r="H172" s="35"/>
      <c r="I172" s="35"/>
      <c r="J172" s="37" t="str">
        <f t="shared" si="2"/>
        <v/>
      </c>
    </row>
    <row r="173" spans="1:10" ht="12" customHeight="1" x14ac:dyDescent="0.2">
      <c r="A173" s="33" t="str">
        <f>IF(Produits!A165="","",Produits!A165)</f>
        <v/>
      </c>
      <c r="B173" s="25" t="str">
        <f>IF(Produits!B165="","",Produits!B165)</f>
        <v/>
      </c>
      <c r="C173" s="25" t="str">
        <f>IF(Produits!C165="","",Produits!C165)</f>
        <v/>
      </c>
      <c r="D173" s="25" t="str">
        <f>IF(Produits!D165="","",Produits!D165)</f>
        <v/>
      </c>
      <c r="F173" s="34" t="str">
        <f>IF(Produits!F165="","",Produits!F165)</f>
        <v/>
      </c>
      <c r="G173" s="35"/>
      <c r="H173" s="35"/>
      <c r="I173" s="35"/>
      <c r="J173" s="37" t="str">
        <f t="shared" si="2"/>
        <v/>
      </c>
    </row>
    <row r="174" spans="1:10" ht="12" customHeight="1" x14ac:dyDescent="0.2">
      <c r="A174" s="33" t="str">
        <f>IF(Produits!A166="","",Produits!A166)</f>
        <v/>
      </c>
      <c r="B174" s="25" t="str">
        <f>IF(Produits!B166="","",Produits!B166)</f>
        <v/>
      </c>
      <c r="C174" s="25" t="str">
        <f>IF(Produits!C166="","",Produits!C166)</f>
        <v/>
      </c>
      <c r="D174" s="25" t="str">
        <f>IF(Produits!D166="","",Produits!D166)</f>
        <v/>
      </c>
      <c r="F174" s="34" t="str">
        <f>IF(Produits!F166="","",Produits!F166)</f>
        <v/>
      </c>
      <c r="G174" s="35"/>
      <c r="H174" s="35"/>
      <c r="I174" s="35"/>
      <c r="J174" s="37" t="str">
        <f t="shared" si="2"/>
        <v/>
      </c>
    </row>
    <row r="175" spans="1:10" ht="12" customHeight="1" x14ac:dyDescent="0.2">
      <c r="A175" s="33" t="str">
        <f>IF(Produits!A167="","",Produits!A167)</f>
        <v/>
      </c>
      <c r="B175" s="25" t="str">
        <f>IF(Produits!B167="","",Produits!B167)</f>
        <v/>
      </c>
      <c r="C175" s="25" t="str">
        <f>IF(Produits!C167="","",Produits!C167)</f>
        <v/>
      </c>
      <c r="D175" s="25" t="str">
        <f>IF(Produits!D167="","",Produits!D167)</f>
        <v/>
      </c>
      <c r="F175" s="34" t="str">
        <f>IF(Produits!F167="","",Produits!F167)</f>
        <v/>
      </c>
      <c r="G175" s="35"/>
      <c r="H175" s="35"/>
      <c r="I175" s="35"/>
      <c r="J175" s="37" t="str">
        <f t="shared" si="2"/>
        <v/>
      </c>
    </row>
    <row r="176" spans="1:10" ht="12" customHeight="1" x14ac:dyDescent="0.2">
      <c r="A176" s="33" t="str">
        <f>IF(Produits!A168="","",Produits!A168)</f>
        <v/>
      </c>
      <c r="B176" s="25" t="str">
        <f>IF(Produits!B168="","",Produits!B168)</f>
        <v/>
      </c>
      <c r="C176" s="25" t="str">
        <f>IF(Produits!C168="","",Produits!C168)</f>
        <v/>
      </c>
      <c r="D176" s="25" t="str">
        <f>IF(Produits!D168="","",Produits!D168)</f>
        <v/>
      </c>
      <c r="F176" s="34" t="str">
        <f>IF(Produits!F168="","",Produits!F168)</f>
        <v/>
      </c>
      <c r="G176" s="35"/>
      <c r="H176" s="35"/>
      <c r="I176" s="35"/>
      <c r="J176" s="37" t="str">
        <f t="shared" si="2"/>
        <v/>
      </c>
    </row>
    <row r="177" spans="1:10" ht="12" customHeight="1" x14ac:dyDescent="0.2">
      <c r="A177" s="33" t="str">
        <f>IF(Produits!A169="","",Produits!A169)</f>
        <v/>
      </c>
      <c r="B177" s="25" t="str">
        <f>IF(Produits!B169="","",Produits!B169)</f>
        <v/>
      </c>
      <c r="C177" s="25" t="str">
        <f>IF(Produits!C169="","",Produits!C169)</f>
        <v/>
      </c>
      <c r="D177" s="25" t="str">
        <f>IF(Produits!D169="","",Produits!D169)</f>
        <v/>
      </c>
      <c r="F177" s="34" t="str">
        <f>IF(Produits!F169="","",Produits!F169)</f>
        <v/>
      </c>
      <c r="G177" s="35"/>
      <c r="H177" s="35"/>
      <c r="I177" s="35"/>
      <c r="J177" s="37" t="str">
        <f t="shared" si="2"/>
        <v/>
      </c>
    </row>
    <row r="178" spans="1:10" ht="12" customHeight="1" x14ac:dyDescent="0.2">
      <c r="A178" s="33" t="str">
        <f>IF(Produits!A170="","",Produits!A170)</f>
        <v/>
      </c>
      <c r="B178" s="25" t="str">
        <f>IF(Produits!B170="","",Produits!B170)</f>
        <v/>
      </c>
      <c r="C178" s="25" t="str">
        <f>IF(Produits!C170="","",Produits!C170)</f>
        <v/>
      </c>
      <c r="D178" s="25" t="str">
        <f>IF(Produits!D170="","",Produits!D170)</f>
        <v/>
      </c>
      <c r="F178" s="34" t="str">
        <f>IF(Produits!F170="","",Produits!F170)</f>
        <v/>
      </c>
      <c r="G178" s="35"/>
      <c r="H178" s="35"/>
      <c r="I178" s="35"/>
      <c r="J178" s="37" t="str">
        <f t="shared" si="2"/>
        <v/>
      </c>
    </row>
    <row r="179" spans="1:10" ht="12" customHeight="1" x14ac:dyDescent="0.2">
      <c r="A179" s="33" t="str">
        <f>IF(Produits!A171="","",Produits!A171)</f>
        <v/>
      </c>
      <c r="B179" s="25" t="str">
        <f>IF(Produits!B171="","",Produits!B171)</f>
        <v/>
      </c>
      <c r="C179" s="25" t="str">
        <f>IF(Produits!C171="","",Produits!C171)</f>
        <v/>
      </c>
      <c r="D179" s="25" t="str">
        <f>IF(Produits!D171="","",Produits!D171)</f>
        <v/>
      </c>
      <c r="F179" s="34" t="str">
        <f>IF(Produits!F171="","",Produits!F171)</f>
        <v/>
      </c>
      <c r="G179" s="35"/>
      <c r="H179" s="35"/>
      <c r="I179" s="35"/>
      <c r="J179" s="37" t="str">
        <f t="shared" si="2"/>
        <v/>
      </c>
    </row>
    <row r="180" spans="1:10" ht="12" customHeight="1" x14ac:dyDescent="0.2">
      <c r="A180" s="33" t="str">
        <f>IF(Produits!A172="","",Produits!A172)</f>
        <v/>
      </c>
      <c r="B180" s="25" t="str">
        <f>IF(Produits!B172="","",Produits!B172)</f>
        <v/>
      </c>
      <c r="C180" s="25" t="str">
        <f>IF(Produits!C172="","",Produits!C172)</f>
        <v/>
      </c>
      <c r="D180" s="25" t="str">
        <f>IF(Produits!D172="","",Produits!D172)</f>
        <v/>
      </c>
      <c r="F180" s="34" t="str">
        <f>IF(Produits!F172="","",Produits!F172)</f>
        <v/>
      </c>
      <c r="G180" s="35"/>
      <c r="H180" s="35"/>
      <c r="I180" s="35"/>
      <c r="J180" s="37" t="str">
        <f t="shared" si="2"/>
        <v/>
      </c>
    </row>
    <row r="181" spans="1:10" ht="12" customHeight="1" x14ac:dyDescent="0.2">
      <c r="A181" s="33" t="str">
        <f>IF(Produits!A173="","",Produits!A173)</f>
        <v/>
      </c>
      <c r="B181" s="25" t="str">
        <f>IF(Produits!B173="","",Produits!B173)</f>
        <v/>
      </c>
      <c r="C181" s="25" t="str">
        <f>IF(Produits!C173="","",Produits!C173)</f>
        <v/>
      </c>
      <c r="D181" s="25" t="str">
        <f>IF(Produits!D173="","",Produits!D173)</f>
        <v/>
      </c>
      <c r="F181" s="34" t="str">
        <f>IF(Produits!F173="","",Produits!F173)</f>
        <v/>
      </c>
      <c r="G181" s="35"/>
      <c r="H181" s="35"/>
      <c r="I181" s="35"/>
      <c r="J181" s="37" t="str">
        <f t="shared" si="2"/>
        <v/>
      </c>
    </row>
    <row r="182" spans="1:10" ht="12" customHeight="1" x14ac:dyDescent="0.2">
      <c r="A182" s="33" t="str">
        <f>IF(Produits!A174="","",Produits!A174)</f>
        <v/>
      </c>
      <c r="B182" s="25" t="str">
        <f>IF(Produits!B174="","",Produits!B174)</f>
        <v/>
      </c>
      <c r="C182" s="25" t="str">
        <f>IF(Produits!C174="","",Produits!C174)</f>
        <v/>
      </c>
      <c r="D182" s="25" t="str">
        <f>IF(Produits!D174="","",Produits!D174)</f>
        <v/>
      </c>
      <c r="F182" s="34" t="str">
        <f>IF(Produits!F174="","",Produits!F174)</f>
        <v/>
      </c>
      <c r="G182" s="35"/>
      <c r="H182" s="35"/>
      <c r="I182" s="35"/>
      <c r="J182" s="37" t="str">
        <f t="shared" si="2"/>
        <v/>
      </c>
    </row>
    <row r="183" spans="1:10" ht="12" customHeight="1" x14ac:dyDescent="0.2">
      <c r="A183" s="33" t="str">
        <f>IF(Produits!A175="","",Produits!A175)</f>
        <v/>
      </c>
      <c r="B183" s="25" t="str">
        <f>IF(Produits!B175="","",Produits!B175)</f>
        <v/>
      </c>
      <c r="C183" s="25" t="str">
        <f>IF(Produits!C175="","",Produits!C175)</f>
        <v/>
      </c>
      <c r="D183" s="25" t="str">
        <f>IF(Produits!D175="","",Produits!D175)</f>
        <v/>
      </c>
      <c r="F183" s="34" t="str">
        <f>IF(Produits!F175="","",Produits!F175)</f>
        <v/>
      </c>
      <c r="G183" s="35"/>
      <c r="H183" s="35"/>
      <c r="I183" s="35"/>
      <c r="J183" s="37" t="str">
        <f t="shared" si="2"/>
        <v/>
      </c>
    </row>
    <row r="184" spans="1:10" ht="12" customHeight="1" x14ac:dyDescent="0.2">
      <c r="A184" s="33" t="str">
        <f>IF(Produits!A176="","",Produits!A176)</f>
        <v/>
      </c>
      <c r="B184" s="25" t="str">
        <f>IF(Produits!B176="","",Produits!B176)</f>
        <v/>
      </c>
      <c r="C184" s="25" t="str">
        <f>IF(Produits!C176="","",Produits!C176)</f>
        <v/>
      </c>
      <c r="D184" s="25" t="str">
        <f>IF(Produits!D176="","",Produits!D176)</f>
        <v/>
      </c>
      <c r="F184" s="34" t="str">
        <f>IF(Produits!F176="","",Produits!F176)</f>
        <v/>
      </c>
      <c r="G184" s="35"/>
      <c r="H184" s="35"/>
      <c r="I184" s="35"/>
      <c r="J184" s="37" t="str">
        <f t="shared" si="2"/>
        <v/>
      </c>
    </row>
    <row r="185" spans="1:10" ht="12" customHeight="1" x14ac:dyDescent="0.2">
      <c r="A185" s="33" t="str">
        <f>IF(Produits!A177="","",Produits!A177)</f>
        <v/>
      </c>
      <c r="B185" s="25" t="str">
        <f>IF(Produits!B177="","",Produits!B177)</f>
        <v/>
      </c>
      <c r="C185" s="25" t="str">
        <f>IF(Produits!C177="","",Produits!C177)</f>
        <v/>
      </c>
      <c r="D185" s="25" t="str">
        <f>IF(Produits!D177="","",Produits!D177)</f>
        <v/>
      </c>
      <c r="F185" s="34" t="str">
        <f>IF(Produits!F177="","",Produits!F177)</f>
        <v/>
      </c>
      <c r="G185" s="35"/>
      <c r="H185" s="35"/>
      <c r="I185" s="35"/>
      <c r="J185" s="37" t="str">
        <f t="shared" si="2"/>
        <v/>
      </c>
    </row>
    <row r="186" spans="1:10" ht="12" customHeight="1" x14ac:dyDescent="0.2">
      <c r="A186" s="33" t="str">
        <f>IF(Produits!A178="","",Produits!A178)</f>
        <v/>
      </c>
      <c r="B186" s="25" t="str">
        <f>IF(Produits!B178="","",Produits!B178)</f>
        <v/>
      </c>
      <c r="C186" s="25" t="str">
        <f>IF(Produits!C178="","",Produits!C178)</f>
        <v/>
      </c>
      <c r="D186" s="25" t="str">
        <f>IF(Produits!D178="","",Produits!D178)</f>
        <v/>
      </c>
      <c r="F186" s="34" t="str">
        <f>IF(Produits!F178="","",Produits!F178)</f>
        <v/>
      </c>
      <c r="G186" s="35"/>
      <c r="H186" s="35"/>
      <c r="I186" s="35"/>
      <c r="J186" s="37" t="str">
        <f t="shared" si="2"/>
        <v/>
      </c>
    </row>
    <row r="187" spans="1:10" ht="12" customHeight="1" x14ac:dyDescent="0.2">
      <c r="A187" s="33" t="str">
        <f>IF(Produits!A179="","",Produits!A179)</f>
        <v/>
      </c>
      <c r="B187" s="25" t="str">
        <f>IF(Produits!B179="","",Produits!B179)</f>
        <v/>
      </c>
      <c r="C187" s="25" t="str">
        <f>IF(Produits!C179="","",Produits!C179)</f>
        <v/>
      </c>
      <c r="D187" s="25" t="str">
        <f>IF(Produits!D179="","",Produits!D179)</f>
        <v/>
      </c>
      <c r="F187" s="34" t="str">
        <f>IF(Produits!F179="","",Produits!F179)</f>
        <v/>
      </c>
      <c r="G187" s="35"/>
      <c r="H187" s="35"/>
      <c r="I187" s="35"/>
      <c r="J187" s="37" t="str">
        <f t="shared" si="2"/>
        <v/>
      </c>
    </row>
    <row r="188" spans="1:10" ht="12" customHeight="1" x14ac:dyDescent="0.2">
      <c r="A188" s="33" t="str">
        <f>IF(Produits!A180="","",Produits!A180)</f>
        <v/>
      </c>
      <c r="B188" s="25" t="str">
        <f>IF(Produits!B180="","",Produits!B180)</f>
        <v/>
      </c>
      <c r="C188" s="25" t="str">
        <f>IF(Produits!C180="","",Produits!C180)</f>
        <v/>
      </c>
      <c r="D188" s="25" t="str">
        <f>IF(Produits!D180="","",Produits!D180)</f>
        <v/>
      </c>
      <c r="F188" s="34" t="str">
        <f>IF(Produits!F180="","",Produits!F180)</f>
        <v/>
      </c>
      <c r="G188" s="35"/>
      <c r="H188" s="35"/>
      <c r="I188" s="35"/>
      <c r="J188" s="37" t="str">
        <f t="shared" si="2"/>
        <v/>
      </c>
    </row>
    <row r="189" spans="1:10" ht="12" customHeight="1" x14ac:dyDescent="0.2">
      <c r="A189" s="33" t="str">
        <f>IF(Produits!A181="","",Produits!A181)</f>
        <v/>
      </c>
      <c r="B189" s="25" t="str">
        <f>IF(Produits!B181="","",Produits!B181)</f>
        <v/>
      </c>
      <c r="C189" s="25" t="str">
        <f>IF(Produits!C181="","",Produits!C181)</f>
        <v/>
      </c>
      <c r="D189" s="25" t="str">
        <f>IF(Produits!D181="","",Produits!D181)</f>
        <v/>
      </c>
      <c r="F189" s="34" t="str">
        <f>IF(Produits!F181="","",Produits!F181)</f>
        <v/>
      </c>
      <c r="G189" s="35"/>
      <c r="H189" s="35"/>
      <c r="I189" s="35"/>
      <c r="J189" s="37" t="str">
        <f t="shared" si="2"/>
        <v/>
      </c>
    </row>
    <row r="190" spans="1:10" ht="12" customHeight="1" x14ac:dyDescent="0.2">
      <c r="A190" s="33" t="str">
        <f>IF(Produits!A182="","",Produits!A182)</f>
        <v/>
      </c>
      <c r="B190" s="25" t="str">
        <f>IF(Produits!B182="","",Produits!B182)</f>
        <v/>
      </c>
      <c r="C190" s="25" t="str">
        <f>IF(Produits!C182="","",Produits!C182)</f>
        <v/>
      </c>
      <c r="D190" s="25" t="str">
        <f>IF(Produits!D182="","",Produits!D182)</f>
        <v/>
      </c>
      <c r="F190" s="34" t="str">
        <f>IF(Produits!F182="","",Produits!F182)</f>
        <v/>
      </c>
      <c r="G190" s="35"/>
      <c r="H190" s="35"/>
      <c r="I190" s="35"/>
      <c r="J190" s="37" t="str">
        <f t="shared" si="2"/>
        <v/>
      </c>
    </row>
    <row r="191" spans="1:10" ht="12" customHeight="1" x14ac:dyDescent="0.2">
      <c r="A191" s="33" t="str">
        <f>IF(Produits!A183="","",Produits!A183)</f>
        <v/>
      </c>
      <c r="B191" s="25" t="str">
        <f>IF(Produits!B183="","",Produits!B183)</f>
        <v/>
      </c>
      <c r="C191" s="25" t="str">
        <f>IF(Produits!C183="","",Produits!C183)</f>
        <v/>
      </c>
      <c r="D191" s="25" t="str">
        <f>IF(Produits!D183="","",Produits!D183)</f>
        <v/>
      </c>
      <c r="F191" s="34" t="str">
        <f>IF(Produits!F183="","",Produits!F183)</f>
        <v/>
      </c>
      <c r="G191" s="35"/>
      <c r="H191" s="35"/>
      <c r="I191" s="35"/>
      <c r="J191" s="37" t="str">
        <f t="shared" si="2"/>
        <v/>
      </c>
    </row>
    <row r="192" spans="1:10" ht="12" customHeight="1" x14ac:dyDescent="0.2">
      <c r="A192" s="33" t="str">
        <f>IF(Produits!A184="","",Produits!A184)</f>
        <v/>
      </c>
      <c r="B192" s="25" t="str">
        <f>IF(Produits!B184="","",Produits!B184)</f>
        <v/>
      </c>
      <c r="C192" s="25" t="str">
        <f>IF(Produits!C184="","",Produits!C184)</f>
        <v/>
      </c>
      <c r="D192" s="25" t="str">
        <f>IF(Produits!D184="","",Produits!D184)</f>
        <v/>
      </c>
      <c r="F192" s="34" t="str">
        <f>IF(Produits!F184="","",Produits!F184)</f>
        <v/>
      </c>
      <c r="G192" s="35"/>
      <c r="H192" s="35"/>
      <c r="I192" s="35"/>
      <c r="J192" s="37" t="str">
        <f t="shared" si="2"/>
        <v/>
      </c>
    </row>
    <row r="193" spans="1:10" ht="12" customHeight="1" x14ac:dyDescent="0.2">
      <c r="A193" s="33" t="str">
        <f>IF(Produits!A185="","",Produits!A185)</f>
        <v/>
      </c>
      <c r="B193" s="25" t="str">
        <f>IF(Produits!B185="","",Produits!B185)</f>
        <v/>
      </c>
      <c r="C193" s="25" t="str">
        <f>IF(Produits!C185="","",Produits!C185)</f>
        <v/>
      </c>
      <c r="D193" s="25" t="str">
        <f>IF(Produits!D185="","",Produits!D185)</f>
        <v/>
      </c>
      <c r="F193" s="34" t="str">
        <f>IF(Produits!F185="","",Produits!F185)</f>
        <v/>
      </c>
      <c r="G193" s="35"/>
      <c r="H193" s="35"/>
      <c r="I193" s="35"/>
      <c r="J193" s="37" t="str">
        <f t="shared" si="2"/>
        <v/>
      </c>
    </row>
    <row r="194" spans="1:10" ht="12" customHeight="1" x14ac:dyDescent="0.2">
      <c r="A194" s="33" t="str">
        <f>IF(Produits!A186="","",Produits!A186)</f>
        <v/>
      </c>
      <c r="B194" s="25" t="str">
        <f>IF(Produits!B186="","",Produits!B186)</f>
        <v/>
      </c>
      <c r="C194" s="25" t="str">
        <f>IF(Produits!C186="","",Produits!C186)</f>
        <v/>
      </c>
      <c r="D194" s="25" t="str">
        <f>IF(Produits!D186="","",Produits!D186)</f>
        <v/>
      </c>
      <c r="F194" s="34" t="str">
        <f>IF(Produits!F186="","",Produits!F186)</f>
        <v/>
      </c>
      <c r="G194" s="35"/>
      <c r="H194" s="35"/>
      <c r="I194" s="35"/>
      <c r="J194" s="37" t="str">
        <f t="shared" si="2"/>
        <v/>
      </c>
    </row>
    <row r="195" spans="1:10" ht="12" customHeight="1" x14ac:dyDescent="0.2">
      <c r="A195" s="33" t="str">
        <f>IF(Produits!A187="","",Produits!A187)</f>
        <v/>
      </c>
      <c r="B195" s="25" t="str">
        <f>IF(Produits!B187="","",Produits!B187)</f>
        <v/>
      </c>
      <c r="C195" s="25" t="str">
        <f>IF(Produits!C187="","",Produits!C187)</f>
        <v/>
      </c>
      <c r="D195" s="25" t="str">
        <f>IF(Produits!D187="","",Produits!D187)</f>
        <v/>
      </c>
      <c r="F195" s="34" t="str">
        <f>IF(Produits!F187="","",Produits!F187)</f>
        <v/>
      </c>
      <c r="G195" s="35"/>
      <c r="H195" s="35"/>
      <c r="I195" s="35"/>
      <c r="J195" s="37" t="str">
        <f t="shared" si="2"/>
        <v/>
      </c>
    </row>
    <row r="196" spans="1:10" ht="12" customHeight="1" x14ac:dyDescent="0.2">
      <c r="A196" s="33" t="str">
        <f>IF(Produits!A188="","",Produits!A188)</f>
        <v/>
      </c>
      <c r="B196" s="25" t="str">
        <f>IF(Produits!B188="","",Produits!B188)</f>
        <v/>
      </c>
      <c r="C196" s="25" t="str">
        <f>IF(Produits!C188="","",Produits!C188)</f>
        <v/>
      </c>
      <c r="D196" s="25" t="str">
        <f>IF(Produits!D188="","",Produits!D188)</f>
        <v/>
      </c>
      <c r="F196" s="34" t="str">
        <f>IF(Produits!F188="","",Produits!F188)</f>
        <v/>
      </c>
      <c r="G196" s="35"/>
      <c r="H196" s="35"/>
      <c r="I196" s="35"/>
      <c r="J196" s="37" t="str">
        <f t="shared" si="2"/>
        <v/>
      </c>
    </row>
    <row r="197" spans="1:10" ht="12" customHeight="1" x14ac:dyDescent="0.2">
      <c r="A197" s="33" t="str">
        <f>IF(Produits!A189="","",Produits!A189)</f>
        <v/>
      </c>
      <c r="B197" s="25" t="str">
        <f>IF(Produits!B189="","",Produits!B189)</f>
        <v/>
      </c>
      <c r="C197" s="25" t="str">
        <f>IF(Produits!C189="","",Produits!C189)</f>
        <v/>
      </c>
      <c r="D197" s="25" t="str">
        <f>IF(Produits!D189="","",Produits!D189)</f>
        <v/>
      </c>
      <c r="F197" s="34" t="str">
        <f>IF(Produits!F189="","",Produits!F189)</f>
        <v/>
      </c>
      <c r="G197" s="35"/>
      <c r="H197" s="35"/>
      <c r="I197" s="35"/>
      <c r="J197" s="37" t="str">
        <f t="shared" si="2"/>
        <v/>
      </c>
    </row>
    <row r="198" spans="1:10" ht="12" customHeight="1" x14ac:dyDescent="0.2">
      <c r="A198" s="33" t="str">
        <f>IF(Produits!A190="","",Produits!A190)</f>
        <v/>
      </c>
      <c r="B198" s="25" t="str">
        <f>IF(Produits!B190="","",Produits!B190)</f>
        <v/>
      </c>
      <c r="C198" s="25" t="str">
        <f>IF(Produits!C190="","",Produits!C190)</f>
        <v/>
      </c>
      <c r="D198" s="25" t="str">
        <f>IF(Produits!D190="","",Produits!D190)</f>
        <v/>
      </c>
      <c r="F198" s="34" t="str">
        <f>IF(Produits!F190="","",Produits!F190)</f>
        <v/>
      </c>
      <c r="G198" s="35"/>
      <c r="H198" s="35"/>
      <c r="I198" s="35"/>
      <c r="J198" s="37" t="str">
        <f t="shared" si="2"/>
        <v/>
      </c>
    </row>
    <row r="199" spans="1:10" ht="12" customHeight="1" x14ac:dyDescent="0.2">
      <c r="A199" s="33" t="str">
        <f>IF(Produits!A191="","",Produits!A191)</f>
        <v/>
      </c>
      <c r="B199" s="25" t="str">
        <f>IF(Produits!B191="","",Produits!B191)</f>
        <v/>
      </c>
      <c r="C199" s="25" t="str">
        <f>IF(Produits!C191="","",Produits!C191)</f>
        <v/>
      </c>
      <c r="D199" s="25" t="str">
        <f>IF(Produits!D191="","",Produits!D191)</f>
        <v/>
      </c>
      <c r="F199" s="34" t="str">
        <f>IF(Produits!F191="","",Produits!F191)</f>
        <v/>
      </c>
      <c r="G199" s="35"/>
      <c r="H199" s="35"/>
      <c r="I199" s="35"/>
      <c r="J199" s="37" t="str">
        <f t="shared" si="2"/>
        <v/>
      </c>
    </row>
    <row r="200" spans="1:10" ht="12" customHeight="1" x14ac:dyDescent="0.2">
      <c r="A200" s="33" t="str">
        <f>IF(Produits!A192="","",Produits!A192)</f>
        <v/>
      </c>
      <c r="B200" s="25" t="str">
        <f>IF(Produits!B192="","",Produits!B192)</f>
        <v/>
      </c>
      <c r="C200" s="25" t="str">
        <f>IF(Produits!C192="","",Produits!C192)</f>
        <v/>
      </c>
      <c r="D200" s="25" t="str">
        <f>IF(Produits!D192="","",Produits!D192)</f>
        <v/>
      </c>
      <c r="F200" s="34" t="str">
        <f>IF(Produits!F192="","",Produits!F192)</f>
        <v/>
      </c>
      <c r="G200" s="35"/>
      <c r="H200" s="35"/>
      <c r="I200" s="35"/>
      <c r="J200" s="37" t="str">
        <f t="shared" si="2"/>
        <v/>
      </c>
    </row>
  </sheetData>
  <autoFilter ref="A9:I200">
    <filterColumn colId="3" showButton="0"/>
  </autoFilter>
  <mergeCells count="6">
    <mergeCell ref="A1:J1"/>
    <mergeCell ref="G4:H4"/>
    <mergeCell ref="I4:J4"/>
    <mergeCell ref="G6:H6"/>
    <mergeCell ref="I6:J6"/>
    <mergeCell ref="D9:E9"/>
  </mergeCells>
  <dataValidations count="1">
    <dataValidation type="list" allowBlank="1" showInputMessage="1" showErrorMessage="1" sqref="E4">
      <formula1>Client_PreOrder</formula1>
    </dataValidation>
  </dataValidations>
  <printOptions horizontalCentered="1"/>
  <pageMargins left="0.19685039370078741" right="0.19685039370078741" top="0.19685039370078741" bottom="0.19685039370078741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workbookViewId="0">
      <selection activeCell="I16" sqref="I16"/>
    </sheetView>
  </sheetViews>
  <sheetFormatPr baseColWidth="10" defaultRowHeight="12.75" x14ac:dyDescent="0.25"/>
  <cols>
    <col min="1" max="1" width="12.7109375" style="13" customWidth="1"/>
    <col min="2" max="2" width="8.7109375" style="9" customWidth="1"/>
    <col min="3" max="3" width="12.7109375" style="52" customWidth="1"/>
    <col min="4" max="5" width="35.7109375" style="14" customWidth="1"/>
    <col min="6" max="6" width="6.7109375" style="15" customWidth="1"/>
    <col min="7" max="7" width="10.7109375" style="16" customWidth="1"/>
    <col min="8" max="16384" width="11.42578125" style="8"/>
  </cols>
  <sheetData>
    <row r="1" spans="1:8" s="4" customFormat="1" ht="30" customHeight="1" x14ac:dyDescent="0.25">
      <c r="A1" s="1" t="s">
        <v>4</v>
      </c>
      <c r="B1" s="1" t="s">
        <v>5</v>
      </c>
      <c r="C1" s="23" t="s">
        <v>6</v>
      </c>
      <c r="D1" s="1" t="s">
        <v>7</v>
      </c>
      <c r="E1" s="1" t="s">
        <v>8</v>
      </c>
      <c r="F1" s="2" t="s">
        <v>2</v>
      </c>
      <c r="G1" s="3" t="s">
        <v>9</v>
      </c>
    </row>
    <row r="2" spans="1:8" ht="15" customHeight="1" x14ac:dyDescent="0.2">
      <c r="A2" s="5"/>
      <c r="B2" s="5"/>
      <c r="C2" s="50"/>
      <c r="D2" s="5"/>
      <c r="E2" s="5"/>
      <c r="F2" s="6"/>
      <c r="G2" s="7"/>
    </row>
    <row r="3" spans="1:8" s="4" customFormat="1" x14ac:dyDescent="0.2">
      <c r="A3" s="9" t="str">
        <f>Famille!$A$3</f>
        <v>FA100</v>
      </c>
      <c r="B3" s="9" t="str">
        <f>Famille!$A$11</f>
        <v>A</v>
      </c>
      <c r="C3" s="51">
        <v>1001</v>
      </c>
      <c r="D3" s="9" t="str">
        <f>IF(C3="","",C3&amp;"A")</f>
        <v>1001A</v>
      </c>
      <c r="E3" s="9" t="str">
        <f>IF(D3="","",D3)</f>
        <v>1001A</v>
      </c>
      <c r="F3" s="10" t="s">
        <v>10</v>
      </c>
      <c r="G3" s="7">
        <v>1</v>
      </c>
    </row>
    <row r="4" spans="1:8" s="12" customFormat="1" x14ac:dyDescent="0.2">
      <c r="A4" s="9" t="str">
        <f>Famille!$A$3</f>
        <v>FA100</v>
      </c>
      <c r="B4" s="9" t="str">
        <f>Famille!$A$11</f>
        <v>A</v>
      </c>
      <c r="C4" s="51">
        <f>C3+1</f>
        <v>1002</v>
      </c>
      <c r="D4" s="9" t="str">
        <f t="shared" ref="D4:D67" si="0">IF(C4="","",C4&amp;"A")</f>
        <v>1002A</v>
      </c>
      <c r="E4" s="9" t="str">
        <f t="shared" ref="E4:E67" si="1">IF(D4="","",D4)</f>
        <v>1002A</v>
      </c>
      <c r="F4" s="11" t="s">
        <v>11</v>
      </c>
      <c r="G4" s="7">
        <f>G3+1</f>
        <v>2</v>
      </c>
    </row>
    <row r="5" spans="1:8" s="12" customFormat="1" x14ac:dyDescent="0.2">
      <c r="A5" s="9" t="str">
        <f>Famille!$A$3</f>
        <v>FA100</v>
      </c>
      <c r="B5" s="9" t="str">
        <f>Famille!$A$11</f>
        <v>A</v>
      </c>
      <c r="C5" s="51">
        <f t="shared" ref="C5:C29" si="2">C4+1</f>
        <v>1003</v>
      </c>
      <c r="D5" s="9" t="str">
        <f t="shared" si="0"/>
        <v>1003A</v>
      </c>
      <c r="E5" s="9" t="str">
        <f t="shared" si="1"/>
        <v>1003A</v>
      </c>
      <c r="F5" s="11" t="s">
        <v>11</v>
      </c>
      <c r="G5" s="7">
        <f t="shared" ref="G5:G68" si="3">G4+1</f>
        <v>3</v>
      </c>
    </row>
    <row r="6" spans="1:8" s="12" customFormat="1" x14ac:dyDescent="0.2">
      <c r="A6" s="9" t="str">
        <f>Famille!$A$3</f>
        <v>FA100</v>
      </c>
      <c r="B6" s="9" t="str">
        <f>Famille!$A$11</f>
        <v>A</v>
      </c>
      <c r="C6" s="51">
        <f t="shared" si="2"/>
        <v>1004</v>
      </c>
      <c r="D6" s="9" t="str">
        <f t="shared" si="0"/>
        <v>1004A</v>
      </c>
      <c r="E6" s="9" t="str">
        <f t="shared" si="1"/>
        <v>1004A</v>
      </c>
      <c r="F6" s="11" t="s">
        <v>11</v>
      </c>
      <c r="G6" s="7">
        <f t="shared" si="3"/>
        <v>4</v>
      </c>
    </row>
    <row r="7" spans="1:8" s="12" customFormat="1" x14ac:dyDescent="0.2">
      <c r="A7" s="9" t="str">
        <f>Famille!$A$3</f>
        <v>FA100</v>
      </c>
      <c r="B7" s="9" t="str">
        <f>Famille!$A$11</f>
        <v>A</v>
      </c>
      <c r="C7" s="51">
        <f t="shared" si="2"/>
        <v>1005</v>
      </c>
      <c r="D7" s="9" t="str">
        <f t="shared" si="0"/>
        <v>1005A</v>
      </c>
      <c r="E7" s="9" t="str">
        <f t="shared" si="1"/>
        <v>1005A</v>
      </c>
      <c r="F7" s="11" t="s">
        <v>11</v>
      </c>
      <c r="G7" s="7">
        <f t="shared" si="3"/>
        <v>5</v>
      </c>
    </row>
    <row r="8" spans="1:8" s="12" customFormat="1" x14ac:dyDescent="0.2">
      <c r="A8" s="9" t="str">
        <f>Famille!$A$3</f>
        <v>FA100</v>
      </c>
      <c r="B8" s="9" t="str">
        <f>Famille!$A$11</f>
        <v>A</v>
      </c>
      <c r="C8" s="51">
        <f t="shared" si="2"/>
        <v>1006</v>
      </c>
      <c r="D8" s="9" t="str">
        <f t="shared" si="0"/>
        <v>1006A</v>
      </c>
      <c r="E8" s="9" t="str">
        <f t="shared" si="1"/>
        <v>1006A</v>
      </c>
      <c r="F8" s="11" t="s">
        <v>11</v>
      </c>
      <c r="G8" s="7">
        <f t="shared" si="3"/>
        <v>6</v>
      </c>
    </row>
    <row r="9" spans="1:8" s="12" customFormat="1" x14ac:dyDescent="0.2">
      <c r="A9" s="9" t="str">
        <f>Famille!$A$3</f>
        <v>FA100</v>
      </c>
      <c r="B9" s="9" t="str">
        <f>Famille!$A$11</f>
        <v>A</v>
      </c>
      <c r="C9" s="51">
        <f t="shared" si="2"/>
        <v>1007</v>
      </c>
      <c r="D9" s="9" t="str">
        <f t="shared" si="0"/>
        <v>1007A</v>
      </c>
      <c r="E9" s="9" t="str">
        <f t="shared" si="1"/>
        <v>1007A</v>
      </c>
      <c r="F9" s="11" t="s">
        <v>11</v>
      </c>
      <c r="G9" s="7">
        <f t="shared" si="3"/>
        <v>7</v>
      </c>
    </row>
    <row r="10" spans="1:8" s="12" customFormat="1" x14ac:dyDescent="0.2">
      <c r="A10" s="9" t="str">
        <f>Famille!$A$3</f>
        <v>FA100</v>
      </c>
      <c r="B10" s="9" t="str">
        <f>Famille!$A$11</f>
        <v>A</v>
      </c>
      <c r="C10" s="51">
        <f t="shared" si="2"/>
        <v>1008</v>
      </c>
      <c r="D10" s="9" t="str">
        <f t="shared" si="0"/>
        <v>1008A</v>
      </c>
      <c r="E10" s="9" t="str">
        <f t="shared" si="1"/>
        <v>1008A</v>
      </c>
      <c r="F10" s="11" t="s">
        <v>11</v>
      </c>
      <c r="G10" s="7">
        <f t="shared" si="3"/>
        <v>8</v>
      </c>
    </row>
    <row r="11" spans="1:8" s="12" customFormat="1" x14ac:dyDescent="0.2">
      <c r="A11" s="9" t="str">
        <f>Famille!$A$3</f>
        <v>FA100</v>
      </c>
      <c r="B11" s="9" t="str">
        <f>Famille!$A$11</f>
        <v>A</v>
      </c>
      <c r="C11" s="51">
        <f t="shared" si="2"/>
        <v>1009</v>
      </c>
      <c r="D11" s="9" t="str">
        <f t="shared" si="0"/>
        <v>1009A</v>
      </c>
      <c r="E11" s="9" t="str">
        <f t="shared" si="1"/>
        <v>1009A</v>
      </c>
      <c r="F11" s="11" t="s">
        <v>11</v>
      </c>
      <c r="G11" s="7">
        <f t="shared" si="3"/>
        <v>9</v>
      </c>
    </row>
    <row r="12" spans="1:8" s="12" customFormat="1" x14ac:dyDescent="0.2">
      <c r="A12" s="9" t="str">
        <f>Famille!$A$3</f>
        <v>FA100</v>
      </c>
      <c r="B12" s="9" t="str">
        <f>Famille!$A$12</f>
        <v>B</v>
      </c>
      <c r="C12" s="51">
        <f t="shared" si="2"/>
        <v>1010</v>
      </c>
      <c r="D12" s="9" t="str">
        <f t="shared" si="0"/>
        <v>1010A</v>
      </c>
      <c r="E12" s="9" t="str">
        <f t="shared" si="1"/>
        <v>1010A</v>
      </c>
      <c r="F12" s="10" t="s">
        <v>10</v>
      </c>
      <c r="G12" s="7">
        <f t="shared" si="3"/>
        <v>10</v>
      </c>
    </row>
    <row r="13" spans="1:8" s="12" customFormat="1" ht="12.75" customHeight="1" x14ac:dyDescent="0.2">
      <c r="A13" s="9" t="str">
        <f>Famille!$A$3</f>
        <v>FA100</v>
      </c>
      <c r="B13" s="9" t="str">
        <f>Famille!$A$12</f>
        <v>B</v>
      </c>
      <c r="C13" s="51">
        <f t="shared" si="2"/>
        <v>1011</v>
      </c>
      <c r="D13" s="9" t="str">
        <f t="shared" si="0"/>
        <v>1011A</v>
      </c>
      <c r="E13" s="9" t="str">
        <f t="shared" si="1"/>
        <v>1011A</v>
      </c>
      <c r="F13" s="11" t="s">
        <v>11</v>
      </c>
      <c r="G13" s="7">
        <f t="shared" si="3"/>
        <v>11</v>
      </c>
    </row>
    <row r="14" spans="1:8" s="12" customFormat="1" x14ac:dyDescent="0.2">
      <c r="A14" s="9" t="str">
        <f>Famille!$A$3</f>
        <v>FA100</v>
      </c>
      <c r="B14" s="9" t="str">
        <f>Famille!$A$12</f>
        <v>B</v>
      </c>
      <c r="C14" s="51">
        <f t="shared" si="2"/>
        <v>1012</v>
      </c>
      <c r="D14" s="9" t="str">
        <f t="shared" si="0"/>
        <v>1012A</v>
      </c>
      <c r="E14" s="9" t="str">
        <f t="shared" si="1"/>
        <v>1012A</v>
      </c>
      <c r="F14" s="11" t="s">
        <v>11</v>
      </c>
      <c r="G14" s="7">
        <f t="shared" si="3"/>
        <v>12</v>
      </c>
    </row>
    <row r="15" spans="1:8" s="12" customFormat="1" x14ac:dyDescent="0.2">
      <c r="A15" s="9" t="str">
        <f>Famille!$A$3</f>
        <v>FA100</v>
      </c>
      <c r="B15" s="9" t="str">
        <f>Famille!$A$12</f>
        <v>B</v>
      </c>
      <c r="C15" s="51">
        <f t="shared" si="2"/>
        <v>1013</v>
      </c>
      <c r="D15" s="9" t="str">
        <f t="shared" si="0"/>
        <v>1013A</v>
      </c>
      <c r="E15" s="9" t="str">
        <f t="shared" si="1"/>
        <v>1013A</v>
      </c>
      <c r="F15" s="11" t="s">
        <v>11</v>
      </c>
      <c r="G15" s="7">
        <f t="shared" si="3"/>
        <v>13</v>
      </c>
    </row>
    <row r="16" spans="1:8" s="12" customFormat="1" x14ac:dyDescent="0.2">
      <c r="A16" s="9" t="str">
        <f>Famille!$A$3</f>
        <v>FA100</v>
      </c>
      <c r="B16" s="9" t="str">
        <f>Famille!$A$12</f>
        <v>B</v>
      </c>
      <c r="C16" s="51">
        <f t="shared" si="2"/>
        <v>1014</v>
      </c>
      <c r="D16" s="9" t="str">
        <f t="shared" si="0"/>
        <v>1014A</v>
      </c>
      <c r="E16" s="9" t="str">
        <f t="shared" si="1"/>
        <v>1014A</v>
      </c>
      <c r="F16" s="11" t="s">
        <v>11</v>
      </c>
      <c r="G16" s="7">
        <f t="shared" si="3"/>
        <v>14</v>
      </c>
      <c r="H16" s="7"/>
    </row>
    <row r="17" spans="1:7" s="12" customFormat="1" x14ac:dyDescent="0.2">
      <c r="A17" s="9" t="str">
        <f>Famille!$A$3</f>
        <v>FA100</v>
      </c>
      <c r="B17" s="9" t="str">
        <f>Famille!$A$12</f>
        <v>B</v>
      </c>
      <c r="C17" s="51">
        <f t="shared" si="2"/>
        <v>1015</v>
      </c>
      <c r="D17" s="9" t="str">
        <f t="shared" si="0"/>
        <v>1015A</v>
      </c>
      <c r="E17" s="9" t="str">
        <f t="shared" si="1"/>
        <v>1015A</v>
      </c>
      <c r="F17" s="11" t="s">
        <v>11</v>
      </c>
      <c r="G17" s="7">
        <f t="shared" si="3"/>
        <v>15</v>
      </c>
    </row>
    <row r="18" spans="1:7" s="12" customFormat="1" x14ac:dyDescent="0.2">
      <c r="A18" s="9" t="str">
        <f>Famille!$A$3</f>
        <v>FA100</v>
      </c>
      <c r="B18" s="9" t="str">
        <f>Famille!$A$12</f>
        <v>B</v>
      </c>
      <c r="C18" s="51">
        <f t="shared" si="2"/>
        <v>1016</v>
      </c>
      <c r="D18" s="9" t="str">
        <f t="shared" si="0"/>
        <v>1016A</v>
      </c>
      <c r="E18" s="9" t="str">
        <f t="shared" si="1"/>
        <v>1016A</v>
      </c>
      <c r="F18" s="11" t="s">
        <v>11</v>
      </c>
      <c r="G18" s="7">
        <f t="shared" si="3"/>
        <v>16</v>
      </c>
    </row>
    <row r="19" spans="1:7" s="12" customFormat="1" x14ac:dyDescent="0.2">
      <c r="A19" s="9" t="str">
        <f>Famille!$A$3</f>
        <v>FA100</v>
      </c>
      <c r="B19" s="9" t="str">
        <f>Famille!$A$12</f>
        <v>B</v>
      </c>
      <c r="C19" s="51">
        <f t="shared" si="2"/>
        <v>1017</v>
      </c>
      <c r="D19" s="9" t="str">
        <f t="shared" si="0"/>
        <v>1017A</v>
      </c>
      <c r="E19" s="9" t="str">
        <f t="shared" si="1"/>
        <v>1017A</v>
      </c>
      <c r="F19" s="11" t="s">
        <v>11</v>
      </c>
      <c r="G19" s="7">
        <f t="shared" si="3"/>
        <v>17</v>
      </c>
    </row>
    <row r="20" spans="1:7" s="12" customFormat="1" x14ac:dyDescent="0.2">
      <c r="A20" s="9" t="str">
        <f>Famille!$A$3</f>
        <v>FA100</v>
      </c>
      <c r="B20" s="9" t="str">
        <f>Famille!$A$12</f>
        <v>B</v>
      </c>
      <c r="C20" s="51">
        <f t="shared" si="2"/>
        <v>1018</v>
      </c>
      <c r="D20" s="9" t="str">
        <f t="shared" si="0"/>
        <v>1018A</v>
      </c>
      <c r="E20" s="9" t="str">
        <f t="shared" si="1"/>
        <v>1018A</v>
      </c>
      <c r="F20" s="11" t="s">
        <v>11</v>
      </c>
      <c r="G20" s="7">
        <f t="shared" si="3"/>
        <v>18</v>
      </c>
    </row>
    <row r="21" spans="1:7" s="12" customFormat="1" x14ac:dyDescent="0.2">
      <c r="A21" s="9" t="str">
        <f>Famille!$A$3</f>
        <v>FA100</v>
      </c>
      <c r="B21" s="9" t="str">
        <f>Famille!$A$13</f>
        <v>C</v>
      </c>
      <c r="C21" s="51">
        <f t="shared" si="2"/>
        <v>1019</v>
      </c>
      <c r="D21" s="9" t="str">
        <f t="shared" si="0"/>
        <v>1019A</v>
      </c>
      <c r="E21" s="9" t="str">
        <f t="shared" si="1"/>
        <v>1019A</v>
      </c>
      <c r="F21" s="10" t="s">
        <v>10</v>
      </c>
      <c r="G21" s="7">
        <f t="shared" si="3"/>
        <v>19</v>
      </c>
    </row>
    <row r="22" spans="1:7" x14ac:dyDescent="0.2">
      <c r="A22" s="9" t="str">
        <f>Famille!$A$3</f>
        <v>FA100</v>
      </c>
      <c r="B22" s="9" t="str">
        <f>Famille!$A$13</f>
        <v>C</v>
      </c>
      <c r="C22" s="51">
        <f t="shared" si="2"/>
        <v>1020</v>
      </c>
      <c r="D22" s="9" t="str">
        <f t="shared" si="0"/>
        <v>1020A</v>
      </c>
      <c r="E22" s="9" t="str">
        <f t="shared" si="1"/>
        <v>1020A</v>
      </c>
      <c r="F22" s="11" t="s">
        <v>11</v>
      </c>
      <c r="G22" s="7">
        <f t="shared" si="3"/>
        <v>20</v>
      </c>
    </row>
    <row r="23" spans="1:7" x14ac:dyDescent="0.2">
      <c r="A23" s="9" t="str">
        <f>Famille!$A$3</f>
        <v>FA100</v>
      </c>
      <c r="B23" s="9" t="str">
        <f>Famille!$A$13</f>
        <v>C</v>
      </c>
      <c r="C23" s="51">
        <f t="shared" si="2"/>
        <v>1021</v>
      </c>
      <c r="D23" s="9" t="str">
        <f t="shared" si="0"/>
        <v>1021A</v>
      </c>
      <c r="E23" s="9" t="str">
        <f t="shared" si="1"/>
        <v>1021A</v>
      </c>
      <c r="F23" s="11" t="s">
        <v>11</v>
      </c>
      <c r="G23" s="7">
        <f t="shared" si="3"/>
        <v>21</v>
      </c>
    </row>
    <row r="24" spans="1:7" x14ac:dyDescent="0.2">
      <c r="A24" s="9" t="str">
        <f>Famille!$A$3</f>
        <v>FA100</v>
      </c>
      <c r="B24" s="9" t="str">
        <f>Famille!$A$13</f>
        <v>C</v>
      </c>
      <c r="C24" s="51">
        <f t="shared" si="2"/>
        <v>1022</v>
      </c>
      <c r="D24" s="9" t="str">
        <f t="shared" si="0"/>
        <v>1022A</v>
      </c>
      <c r="E24" s="9" t="str">
        <f t="shared" si="1"/>
        <v>1022A</v>
      </c>
      <c r="F24" s="11" t="s">
        <v>11</v>
      </c>
      <c r="G24" s="7">
        <f t="shared" si="3"/>
        <v>22</v>
      </c>
    </row>
    <row r="25" spans="1:7" x14ac:dyDescent="0.2">
      <c r="A25" s="9" t="str">
        <f>Famille!$A$3</f>
        <v>FA100</v>
      </c>
      <c r="B25" s="9" t="str">
        <f>Famille!$A$13</f>
        <v>C</v>
      </c>
      <c r="C25" s="51">
        <f t="shared" si="2"/>
        <v>1023</v>
      </c>
      <c r="D25" s="9" t="str">
        <f t="shared" si="0"/>
        <v>1023A</v>
      </c>
      <c r="E25" s="9" t="str">
        <f t="shared" si="1"/>
        <v>1023A</v>
      </c>
      <c r="F25" s="11" t="s">
        <v>11</v>
      </c>
      <c r="G25" s="7">
        <f t="shared" si="3"/>
        <v>23</v>
      </c>
    </row>
    <row r="26" spans="1:7" x14ac:dyDescent="0.2">
      <c r="A26" s="9" t="str">
        <f>Famille!$A$3</f>
        <v>FA100</v>
      </c>
      <c r="B26" s="9" t="str">
        <f>Famille!$A$13</f>
        <v>C</v>
      </c>
      <c r="C26" s="51">
        <f t="shared" si="2"/>
        <v>1024</v>
      </c>
      <c r="D26" s="9" t="str">
        <f t="shared" si="0"/>
        <v>1024A</v>
      </c>
      <c r="E26" s="9" t="str">
        <f t="shared" si="1"/>
        <v>1024A</v>
      </c>
      <c r="F26" s="11" t="s">
        <v>11</v>
      </c>
      <c r="G26" s="7">
        <f t="shared" si="3"/>
        <v>24</v>
      </c>
    </row>
    <row r="27" spans="1:7" x14ac:dyDescent="0.2">
      <c r="A27" s="9" t="str">
        <f>Famille!$A$3</f>
        <v>FA100</v>
      </c>
      <c r="B27" s="9" t="str">
        <f>Famille!$A$13</f>
        <v>C</v>
      </c>
      <c r="C27" s="51">
        <f t="shared" si="2"/>
        <v>1025</v>
      </c>
      <c r="D27" s="9" t="str">
        <f t="shared" si="0"/>
        <v>1025A</v>
      </c>
      <c r="E27" s="9" t="str">
        <f t="shared" si="1"/>
        <v>1025A</v>
      </c>
      <c r="F27" s="11" t="s">
        <v>11</v>
      </c>
      <c r="G27" s="7">
        <f t="shared" si="3"/>
        <v>25</v>
      </c>
    </row>
    <row r="28" spans="1:7" x14ac:dyDescent="0.2">
      <c r="A28" s="9" t="str">
        <f>Famille!$A$3</f>
        <v>FA100</v>
      </c>
      <c r="B28" s="9" t="str">
        <f>Famille!$A$13</f>
        <v>C</v>
      </c>
      <c r="C28" s="51">
        <f t="shared" si="2"/>
        <v>1026</v>
      </c>
      <c r="D28" s="9" t="str">
        <f t="shared" si="0"/>
        <v>1026A</v>
      </c>
      <c r="E28" s="9" t="str">
        <f t="shared" si="1"/>
        <v>1026A</v>
      </c>
      <c r="F28" s="11" t="s">
        <v>11</v>
      </c>
      <c r="G28" s="7">
        <f t="shared" si="3"/>
        <v>26</v>
      </c>
    </row>
    <row r="29" spans="1:7" x14ac:dyDescent="0.2">
      <c r="A29" s="9" t="str">
        <f>Famille!$A$3</f>
        <v>FA100</v>
      </c>
      <c r="B29" s="9" t="str">
        <f>Famille!$A$13</f>
        <v>C</v>
      </c>
      <c r="C29" s="51">
        <f t="shared" si="2"/>
        <v>1027</v>
      </c>
      <c r="D29" s="9" t="str">
        <f t="shared" si="0"/>
        <v>1027A</v>
      </c>
      <c r="E29" s="9" t="str">
        <f t="shared" si="1"/>
        <v>1027A</v>
      </c>
      <c r="F29" s="11" t="s">
        <v>11</v>
      </c>
      <c r="G29" s="7">
        <f t="shared" si="3"/>
        <v>27</v>
      </c>
    </row>
    <row r="30" spans="1:7" x14ac:dyDescent="0.2">
      <c r="A30" s="9" t="str">
        <f>Famille!$A$4</f>
        <v>FA200</v>
      </c>
      <c r="B30" s="9" t="str">
        <f>Famille!$A$11</f>
        <v>A</v>
      </c>
      <c r="C30" s="51">
        <f>2000+1</f>
        <v>2001</v>
      </c>
      <c r="D30" s="9" t="str">
        <f t="shared" si="0"/>
        <v>2001A</v>
      </c>
      <c r="E30" s="9" t="str">
        <f t="shared" si="1"/>
        <v>2001A</v>
      </c>
      <c r="F30" s="11" t="s">
        <v>10</v>
      </c>
      <c r="G30" s="7">
        <f t="shared" si="3"/>
        <v>28</v>
      </c>
    </row>
    <row r="31" spans="1:7" x14ac:dyDescent="0.2">
      <c r="A31" s="9" t="str">
        <f>Famille!$A$4</f>
        <v>FA200</v>
      </c>
      <c r="B31" s="9" t="str">
        <f>Famille!$A$11</f>
        <v>A</v>
      </c>
      <c r="C31" s="51">
        <f>C30+1</f>
        <v>2002</v>
      </c>
      <c r="D31" s="9" t="str">
        <f t="shared" si="0"/>
        <v>2002A</v>
      </c>
      <c r="E31" s="9" t="str">
        <f t="shared" si="1"/>
        <v>2002A</v>
      </c>
      <c r="F31" s="11" t="s">
        <v>11</v>
      </c>
      <c r="G31" s="7">
        <f t="shared" si="3"/>
        <v>29</v>
      </c>
    </row>
    <row r="32" spans="1:7" x14ac:dyDescent="0.2">
      <c r="A32" s="9" t="str">
        <f>Famille!$A$4</f>
        <v>FA200</v>
      </c>
      <c r="B32" s="9" t="str">
        <f>Famille!$A$11</f>
        <v>A</v>
      </c>
      <c r="C32" s="51">
        <f t="shared" ref="C32:C57" si="4">C31+1</f>
        <v>2003</v>
      </c>
      <c r="D32" s="9" t="str">
        <f t="shared" si="0"/>
        <v>2003A</v>
      </c>
      <c r="E32" s="9" t="str">
        <f t="shared" si="1"/>
        <v>2003A</v>
      </c>
      <c r="F32" s="11" t="s">
        <v>11</v>
      </c>
      <c r="G32" s="7">
        <f t="shared" si="3"/>
        <v>30</v>
      </c>
    </row>
    <row r="33" spans="1:7" x14ac:dyDescent="0.2">
      <c r="A33" s="9" t="str">
        <f>Famille!$A$4</f>
        <v>FA200</v>
      </c>
      <c r="B33" s="9" t="str">
        <f>Famille!$A$11</f>
        <v>A</v>
      </c>
      <c r="C33" s="51">
        <f t="shared" si="4"/>
        <v>2004</v>
      </c>
      <c r="D33" s="9" t="str">
        <f t="shared" si="0"/>
        <v>2004A</v>
      </c>
      <c r="E33" s="9" t="str">
        <f t="shared" si="1"/>
        <v>2004A</v>
      </c>
      <c r="F33" s="11" t="s">
        <v>11</v>
      </c>
      <c r="G33" s="7">
        <f t="shared" si="3"/>
        <v>31</v>
      </c>
    </row>
    <row r="34" spans="1:7" x14ac:dyDescent="0.2">
      <c r="A34" s="9" t="str">
        <f>Famille!$A$4</f>
        <v>FA200</v>
      </c>
      <c r="B34" s="9" t="str">
        <f>Famille!$A$11</f>
        <v>A</v>
      </c>
      <c r="C34" s="51">
        <f t="shared" si="4"/>
        <v>2005</v>
      </c>
      <c r="D34" s="9" t="str">
        <f t="shared" si="0"/>
        <v>2005A</v>
      </c>
      <c r="E34" s="9" t="str">
        <f t="shared" si="1"/>
        <v>2005A</v>
      </c>
      <c r="F34" s="11" t="s">
        <v>11</v>
      </c>
      <c r="G34" s="7">
        <f t="shared" si="3"/>
        <v>32</v>
      </c>
    </row>
    <row r="35" spans="1:7" x14ac:dyDescent="0.2">
      <c r="A35" s="9" t="str">
        <f>Famille!$A$4</f>
        <v>FA200</v>
      </c>
      <c r="B35" s="9" t="str">
        <f>Famille!$A$11</f>
        <v>A</v>
      </c>
      <c r="C35" s="51">
        <f t="shared" si="4"/>
        <v>2006</v>
      </c>
      <c r="D35" s="9" t="str">
        <f t="shared" si="0"/>
        <v>2006A</v>
      </c>
      <c r="E35" s="9" t="str">
        <f t="shared" si="1"/>
        <v>2006A</v>
      </c>
      <c r="F35" s="11" t="s">
        <v>11</v>
      </c>
      <c r="G35" s="7">
        <f t="shared" si="3"/>
        <v>33</v>
      </c>
    </row>
    <row r="36" spans="1:7" x14ac:dyDescent="0.2">
      <c r="A36" s="9" t="str">
        <f>Famille!$A$4</f>
        <v>FA200</v>
      </c>
      <c r="B36" s="9" t="str">
        <f>Famille!$A$11</f>
        <v>A</v>
      </c>
      <c r="C36" s="51">
        <f t="shared" si="4"/>
        <v>2007</v>
      </c>
      <c r="D36" s="9" t="str">
        <f t="shared" si="0"/>
        <v>2007A</v>
      </c>
      <c r="E36" s="9" t="str">
        <f t="shared" si="1"/>
        <v>2007A</v>
      </c>
      <c r="F36" s="11" t="s">
        <v>11</v>
      </c>
      <c r="G36" s="7">
        <f t="shared" si="3"/>
        <v>34</v>
      </c>
    </row>
    <row r="37" spans="1:7" x14ac:dyDescent="0.2">
      <c r="A37" s="9" t="str">
        <f>Famille!$A$4</f>
        <v>FA200</v>
      </c>
      <c r="B37" s="9" t="str">
        <f>Famille!$A$11</f>
        <v>A</v>
      </c>
      <c r="C37" s="51">
        <f t="shared" si="4"/>
        <v>2008</v>
      </c>
      <c r="D37" s="9" t="str">
        <f t="shared" si="0"/>
        <v>2008A</v>
      </c>
      <c r="E37" s="9" t="str">
        <f t="shared" si="1"/>
        <v>2008A</v>
      </c>
      <c r="F37" s="11" t="s">
        <v>11</v>
      </c>
      <c r="G37" s="7">
        <f t="shared" si="3"/>
        <v>35</v>
      </c>
    </row>
    <row r="38" spans="1:7" x14ac:dyDescent="0.2">
      <c r="A38" s="9" t="str">
        <f>Famille!$A$4</f>
        <v>FA200</v>
      </c>
      <c r="B38" s="9" t="str">
        <f>Famille!$A$11</f>
        <v>A</v>
      </c>
      <c r="C38" s="51">
        <f t="shared" si="4"/>
        <v>2009</v>
      </c>
      <c r="D38" s="9" t="str">
        <f t="shared" si="0"/>
        <v>2009A</v>
      </c>
      <c r="E38" s="9" t="str">
        <f t="shared" si="1"/>
        <v>2009A</v>
      </c>
      <c r="F38" s="11" t="s">
        <v>11</v>
      </c>
      <c r="G38" s="7">
        <f t="shared" si="3"/>
        <v>36</v>
      </c>
    </row>
    <row r="39" spans="1:7" x14ac:dyDescent="0.2">
      <c r="A39" s="9" t="str">
        <f>Famille!$A$4</f>
        <v>FA200</v>
      </c>
      <c r="B39" s="9" t="str">
        <f>Famille!$A$12</f>
        <v>B</v>
      </c>
      <c r="C39" s="51">
        <f t="shared" si="4"/>
        <v>2010</v>
      </c>
      <c r="D39" s="9" t="str">
        <f t="shared" si="0"/>
        <v>2010A</v>
      </c>
      <c r="E39" s="9" t="str">
        <f t="shared" si="1"/>
        <v>2010A</v>
      </c>
      <c r="F39" s="11" t="s">
        <v>10</v>
      </c>
      <c r="G39" s="7">
        <f t="shared" si="3"/>
        <v>37</v>
      </c>
    </row>
    <row r="40" spans="1:7" x14ac:dyDescent="0.2">
      <c r="A40" s="9" t="str">
        <f>Famille!$A$4</f>
        <v>FA200</v>
      </c>
      <c r="B40" s="9" t="str">
        <f>Famille!$A$12</f>
        <v>B</v>
      </c>
      <c r="C40" s="51">
        <f t="shared" si="4"/>
        <v>2011</v>
      </c>
      <c r="D40" s="9" t="str">
        <f t="shared" si="0"/>
        <v>2011A</v>
      </c>
      <c r="E40" s="9" t="str">
        <f t="shared" si="1"/>
        <v>2011A</v>
      </c>
      <c r="F40" s="11" t="s">
        <v>11</v>
      </c>
      <c r="G40" s="7">
        <f t="shared" si="3"/>
        <v>38</v>
      </c>
    </row>
    <row r="41" spans="1:7" x14ac:dyDescent="0.2">
      <c r="A41" s="9" t="str">
        <f>Famille!$A$4</f>
        <v>FA200</v>
      </c>
      <c r="B41" s="9" t="str">
        <f>Famille!$A$12</f>
        <v>B</v>
      </c>
      <c r="C41" s="51">
        <f t="shared" si="4"/>
        <v>2012</v>
      </c>
      <c r="D41" s="9" t="str">
        <f t="shared" si="0"/>
        <v>2012A</v>
      </c>
      <c r="E41" s="9" t="str">
        <f t="shared" si="1"/>
        <v>2012A</v>
      </c>
      <c r="F41" s="11" t="s">
        <v>11</v>
      </c>
      <c r="G41" s="7">
        <f t="shared" si="3"/>
        <v>39</v>
      </c>
    </row>
    <row r="42" spans="1:7" x14ac:dyDescent="0.2">
      <c r="A42" s="9" t="str">
        <f>Famille!$A$4</f>
        <v>FA200</v>
      </c>
      <c r="B42" s="9" t="str">
        <f>Famille!$A$12</f>
        <v>B</v>
      </c>
      <c r="C42" s="51">
        <f t="shared" si="4"/>
        <v>2013</v>
      </c>
      <c r="D42" s="9" t="str">
        <f t="shared" si="0"/>
        <v>2013A</v>
      </c>
      <c r="E42" s="9" t="str">
        <f t="shared" si="1"/>
        <v>2013A</v>
      </c>
      <c r="F42" s="11" t="s">
        <v>11</v>
      </c>
      <c r="G42" s="7">
        <f t="shared" si="3"/>
        <v>40</v>
      </c>
    </row>
    <row r="43" spans="1:7" x14ac:dyDescent="0.2">
      <c r="A43" s="9" t="str">
        <f>Famille!$A$4</f>
        <v>FA200</v>
      </c>
      <c r="B43" s="9" t="str">
        <f>Famille!$A$12</f>
        <v>B</v>
      </c>
      <c r="C43" s="51">
        <f t="shared" si="4"/>
        <v>2014</v>
      </c>
      <c r="D43" s="9" t="str">
        <f t="shared" si="0"/>
        <v>2014A</v>
      </c>
      <c r="E43" s="9" t="str">
        <f t="shared" si="1"/>
        <v>2014A</v>
      </c>
      <c r="F43" s="11" t="s">
        <v>11</v>
      </c>
      <c r="G43" s="7">
        <f t="shared" si="3"/>
        <v>41</v>
      </c>
    </row>
    <row r="44" spans="1:7" x14ac:dyDescent="0.2">
      <c r="A44" s="9" t="str">
        <f>Famille!$A$4</f>
        <v>FA200</v>
      </c>
      <c r="B44" s="9" t="str">
        <f>Famille!$A$12</f>
        <v>B</v>
      </c>
      <c r="C44" s="51">
        <f t="shared" si="4"/>
        <v>2015</v>
      </c>
      <c r="D44" s="9" t="str">
        <f t="shared" si="0"/>
        <v>2015A</v>
      </c>
      <c r="E44" s="9" t="str">
        <f t="shared" si="1"/>
        <v>2015A</v>
      </c>
      <c r="F44" s="11" t="s">
        <v>11</v>
      </c>
      <c r="G44" s="7">
        <f t="shared" si="3"/>
        <v>42</v>
      </c>
    </row>
    <row r="45" spans="1:7" x14ac:dyDescent="0.2">
      <c r="A45" s="9" t="str">
        <f>Famille!$A$4</f>
        <v>FA200</v>
      </c>
      <c r="B45" s="9" t="str">
        <f>Famille!$A$12</f>
        <v>B</v>
      </c>
      <c r="C45" s="51">
        <f t="shared" si="4"/>
        <v>2016</v>
      </c>
      <c r="D45" s="9" t="str">
        <f t="shared" si="0"/>
        <v>2016A</v>
      </c>
      <c r="E45" s="9" t="str">
        <f t="shared" si="1"/>
        <v>2016A</v>
      </c>
      <c r="F45" s="11" t="s">
        <v>11</v>
      </c>
      <c r="G45" s="7">
        <f t="shared" si="3"/>
        <v>43</v>
      </c>
    </row>
    <row r="46" spans="1:7" x14ac:dyDescent="0.2">
      <c r="A46" s="9" t="str">
        <f>Famille!$A$4</f>
        <v>FA200</v>
      </c>
      <c r="B46" s="9" t="str">
        <f>Famille!$A$12</f>
        <v>B</v>
      </c>
      <c r="C46" s="51">
        <f t="shared" si="4"/>
        <v>2017</v>
      </c>
      <c r="D46" s="9" t="str">
        <f t="shared" si="0"/>
        <v>2017A</v>
      </c>
      <c r="E46" s="9" t="str">
        <f t="shared" si="1"/>
        <v>2017A</v>
      </c>
      <c r="F46" s="11" t="s">
        <v>11</v>
      </c>
      <c r="G46" s="7">
        <f t="shared" si="3"/>
        <v>44</v>
      </c>
    </row>
    <row r="47" spans="1:7" x14ac:dyDescent="0.2">
      <c r="A47" s="9" t="str">
        <f>Famille!$A$4</f>
        <v>FA200</v>
      </c>
      <c r="B47" s="9" t="str">
        <f>Famille!$A$12</f>
        <v>B</v>
      </c>
      <c r="C47" s="51">
        <f t="shared" si="4"/>
        <v>2018</v>
      </c>
      <c r="D47" s="9" t="str">
        <f t="shared" si="0"/>
        <v>2018A</v>
      </c>
      <c r="E47" s="9" t="str">
        <f t="shared" si="1"/>
        <v>2018A</v>
      </c>
      <c r="F47" s="11" t="s">
        <v>11</v>
      </c>
      <c r="G47" s="7">
        <f t="shared" si="3"/>
        <v>45</v>
      </c>
    </row>
    <row r="48" spans="1:7" x14ac:dyDescent="0.2">
      <c r="A48" s="9" t="str">
        <f>Famille!$A$4</f>
        <v>FA200</v>
      </c>
      <c r="B48" s="9" t="str">
        <f>Famille!$A$13</f>
        <v>C</v>
      </c>
      <c r="C48" s="51">
        <f t="shared" si="4"/>
        <v>2019</v>
      </c>
      <c r="D48" s="9" t="str">
        <f t="shared" si="0"/>
        <v>2019A</v>
      </c>
      <c r="E48" s="9" t="str">
        <f t="shared" si="1"/>
        <v>2019A</v>
      </c>
      <c r="F48" s="11" t="s">
        <v>10</v>
      </c>
      <c r="G48" s="7">
        <f t="shared" si="3"/>
        <v>46</v>
      </c>
    </row>
    <row r="49" spans="1:7" x14ac:dyDescent="0.2">
      <c r="A49" s="9" t="str">
        <f>Famille!$A$4</f>
        <v>FA200</v>
      </c>
      <c r="B49" s="9" t="str">
        <f>Famille!$A$13</f>
        <v>C</v>
      </c>
      <c r="C49" s="51">
        <f t="shared" si="4"/>
        <v>2020</v>
      </c>
      <c r="D49" s="9" t="str">
        <f t="shared" si="0"/>
        <v>2020A</v>
      </c>
      <c r="E49" s="9" t="str">
        <f t="shared" si="1"/>
        <v>2020A</v>
      </c>
      <c r="F49" s="11" t="s">
        <v>11</v>
      </c>
      <c r="G49" s="7">
        <f t="shared" si="3"/>
        <v>47</v>
      </c>
    </row>
    <row r="50" spans="1:7" x14ac:dyDescent="0.2">
      <c r="A50" s="9" t="str">
        <f>Famille!$A$4</f>
        <v>FA200</v>
      </c>
      <c r="B50" s="9" t="str">
        <f>Famille!$A$13</f>
        <v>C</v>
      </c>
      <c r="C50" s="51">
        <f t="shared" si="4"/>
        <v>2021</v>
      </c>
      <c r="D50" s="9" t="str">
        <f t="shared" si="0"/>
        <v>2021A</v>
      </c>
      <c r="E50" s="9" t="str">
        <f t="shared" si="1"/>
        <v>2021A</v>
      </c>
      <c r="F50" s="11" t="s">
        <v>11</v>
      </c>
      <c r="G50" s="7">
        <f t="shared" si="3"/>
        <v>48</v>
      </c>
    </row>
    <row r="51" spans="1:7" x14ac:dyDescent="0.2">
      <c r="A51" s="9" t="str">
        <f>Famille!$A$4</f>
        <v>FA200</v>
      </c>
      <c r="B51" s="9" t="str">
        <f>Famille!$A$13</f>
        <v>C</v>
      </c>
      <c r="C51" s="51">
        <f t="shared" si="4"/>
        <v>2022</v>
      </c>
      <c r="D51" s="9" t="str">
        <f t="shared" si="0"/>
        <v>2022A</v>
      </c>
      <c r="E51" s="9" t="str">
        <f t="shared" si="1"/>
        <v>2022A</v>
      </c>
      <c r="F51" s="11" t="s">
        <v>11</v>
      </c>
      <c r="G51" s="7">
        <f t="shared" si="3"/>
        <v>49</v>
      </c>
    </row>
    <row r="52" spans="1:7" x14ac:dyDescent="0.2">
      <c r="A52" s="9" t="str">
        <f>Famille!$A$4</f>
        <v>FA200</v>
      </c>
      <c r="B52" s="9" t="str">
        <f>Famille!$A$13</f>
        <v>C</v>
      </c>
      <c r="C52" s="51">
        <f t="shared" si="4"/>
        <v>2023</v>
      </c>
      <c r="D52" s="9" t="str">
        <f t="shared" si="0"/>
        <v>2023A</v>
      </c>
      <c r="E52" s="9" t="str">
        <f t="shared" si="1"/>
        <v>2023A</v>
      </c>
      <c r="F52" s="11" t="s">
        <v>11</v>
      </c>
      <c r="G52" s="7">
        <f t="shared" si="3"/>
        <v>50</v>
      </c>
    </row>
    <row r="53" spans="1:7" x14ac:dyDescent="0.2">
      <c r="A53" s="9" t="str">
        <f>Famille!$A$4</f>
        <v>FA200</v>
      </c>
      <c r="B53" s="9" t="str">
        <f>Famille!$A$13</f>
        <v>C</v>
      </c>
      <c r="C53" s="51">
        <f t="shared" si="4"/>
        <v>2024</v>
      </c>
      <c r="D53" s="9" t="str">
        <f t="shared" si="0"/>
        <v>2024A</v>
      </c>
      <c r="E53" s="9" t="str">
        <f t="shared" si="1"/>
        <v>2024A</v>
      </c>
      <c r="F53" s="11" t="s">
        <v>11</v>
      </c>
      <c r="G53" s="7">
        <f t="shared" si="3"/>
        <v>51</v>
      </c>
    </row>
    <row r="54" spans="1:7" x14ac:dyDescent="0.2">
      <c r="A54" s="9" t="str">
        <f>Famille!$A$4</f>
        <v>FA200</v>
      </c>
      <c r="B54" s="9" t="str">
        <f>Famille!$A$13</f>
        <v>C</v>
      </c>
      <c r="C54" s="51">
        <f t="shared" si="4"/>
        <v>2025</v>
      </c>
      <c r="D54" s="9" t="str">
        <f t="shared" si="0"/>
        <v>2025A</v>
      </c>
      <c r="E54" s="9" t="str">
        <f t="shared" si="1"/>
        <v>2025A</v>
      </c>
      <c r="F54" s="11" t="s">
        <v>11</v>
      </c>
      <c r="G54" s="7">
        <f t="shared" si="3"/>
        <v>52</v>
      </c>
    </row>
    <row r="55" spans="1:7" x14ac:dyDescent="0.2">
      <c r="A55" s="9" t="str">
        <f>Famille!$A$4</f>
        <v>FA200</v>
      </c>
      <c r="B55" s="9" t="str">
        <f>Famille!$A$13</f>
        <v>C</v>
      </c>
      <c r="C55" s="51">
        <f t="shared" si="4"/>
        <v>2026</v>
      </c>
      <c r="D55" s="9" t="str">
        <f t="shared" si="0"/>
        <v>2026A</v>
      </c>
      <c r="E55" s="9" t="str">
        <f t="shared" si="1"/>
        <v>2026A</v>
      </c>
      <c r="F55" s="11" t="s">
        <v>11</v>
      </c>
      <c r="G55" s="7">
        <f t="shared" si="3"/>
        <v>53</v>
      </c>
    </row>
    <row r="56" spans="1:7" x14ac:dyDescent="0.2">
      <c r="A56" s="9" t="str">
        <f>Famille!$A$4</f>
        <v>FA200</v>
      </c>
      <c r="B56" s="9" t="str">
        <f>Famille!$A$13</f>
        <v>C</v>
      </c>
      <c r="C56" s="51">
        <f t="shared" si="4"/>
        <v>2027</v>
      </c>
      <c r="D56" s="9" t="str">
        <f t="shared" si="0"/>
        <v>2027A</v>
      </c>
      <c r="E56" s="9" t="str">
        <f t="shared" si="1"/>
        <v>2027A</v>
      </c>
      <c r="F56" s="11" t="s">
        <v>11</v>
      </c>
      <c r="G56" s="7">
        <f t="shared" si="3"/>
        <v>54</v>
      </c>
    </row>
    <row r="57" spans="1:7" x14ac:dyDescent="0.2">
      <c r="A57" s="9" t="str">
        <f>Famille!$A$5</f>
        <v>FA300</v>
      </c>
      <c r="B57" s="9" t="str">
        <f>Famille!$A$11</f>
        <v>A</v>
      </c>
      <c r="C57" s="51">
        <f>3001</f>
        <v>3001</v>
      </c>
      <c r="D57" s="9" t="str">
        <f t="shared" si="0"/>
        <v>3001A</v>
      </c>
      <c r="E57" s="9" t="str">
        <f t="shared" si="1"/>
        <v>3001A</v>
      </c>
      <c r="F57" s="11" t="s">
        <v>10</v>
      </c>
      <c r="G57" s="7">
        <f t="shared" si="3"/>
        <v>55</v>
      </c>
    </row>
    <row r="58" spans="1:7" x14ac:dyDescent="0.2">
      <c r="A58" s="9" t="str">
        <f>Famille!$A$5</f>
        <v>FA300</v>
      </c>
      <c r="B58" s="9" t="str">
        <f>Famille!$A$11</f>
        <v>A</v>
      </c>
      <c r="C58" s="51">
        <f>C57+1</f>
        <v>3002</v>
      </c>
      <c r="D58" s="9" t="str">
        <f t="shared" si="0"/>
        <v>3002A</v>
      </c>
      <c r="E58" s="9" t="str">
        <f t="shared" si="1"/>
        <v>3002A</v>
      </c>
      <c r="F58" s="11" t="s">
        <v>11</v>
      </c>
      <c r="G58" s="7">
        <f t="shared" si="3"/>
        <v>56</v>
      </c>
    </row>
    <row r="59" spans="1:7" x14ac:dyDescent="0.2">
      <c r="A59" s="9" t="str">
        <f>Famille!$A$5</f>
        <v>FA300</v>
      </c>
      <c r="B59" s="9" t="str">
        <f>Famille!$A$11</f>
        <v>A</v>
      </c>
      <c r="C59" s="51">
        <f t="shared" ref="C59:C80" si="5">C58+1</f>
        <v>3003</v>
      </c>
      <c r="D59" s="9" t="str">
        <f t="shared" si="0"/>
        <v>3003A</v>
      </c>
      <c r="E59" s="9" t="str">
        <f t="shared" si="1"/>
        <v>3003A</v>
      </c>
      <c r="F59" s="11" t="s">
        <v>11</v>
      </c>
      <c r="G59" s="7">
        <f t="shared" si="3"/>
        <v>57</v>
      </c>
    </row>
    <row r="60" spans="1:7" x14ac:dyDescent="0.2">
      <c r="A60" s="9" t="str">
        <f>Famille!$A$5</f>
        <v>FA300</v>
      </c>
      <c r="B60" s="9" t="str">
        <f>Famille!$A$11</f>
        <v>A</v>
      </c>
      <c r="C60" s="51">
        <f t="shared" si="5"/>
        <v>3004</v>
      </c>
      <c r="D60" s="9" t="str">
        <f t="shared" si="0"/>
        <v>3004A</v>
      </c>
      <c r="E60" s="9" t="str">
        <f t="shared" si="1"/>
        <v>3004A</v>
      </c>
      <c r="F60" s="11" t="s">
        <v>11</v>
      </c>
      <c r="G60" s="7">
        <f t="shared" si="3"/>
        <v>58</v>
      </c>
    </row>
    <row r="61" spans="1:7" x14ac:dyDescent="0.2">
      <c r="A61" s="9" t="str">
        <f>Famille!$A$5</f>
        <v>FA300</v>
      </c>
      <c r="B61" s="9" t="str">
        <f>Famille!$A$11</f>
        <v>A</v>
      </c>
      <c r="C61" s="51">
        <f t="shared" si="5"/>
        <v>3005</v>
      </c>
      <c r="D61" s="9" t="str">
        <f t="shared" si="0"/>
        <v>3005A</v>
      </c>
      <c r="E61" s="9" t="str">
        <f t="shared" si="1"/>
        <v>3005A</v>
      </c>
      <c r="F61" s="11" t="s">
        <v>11</v>
      </c>
      <c r="G61" s="7">
        <f t="shared" si="3"/>
        <v>59</v>
      </c>
    </row>
    <row r="62" spans="1:7" x14ac:dyDescent="0.2">
      <c r="A62" s="9" t="str">
        <f>Famille!$A$5</f>
        <v>FA300</v>
      </c>
      <c r="B62" s="9" t="str">
        <f>Famille!$A$11</f>
        <v>A</v>
      </c>
      <c r="C62" s="51">
        <f t="shared" si="5"/>
        <v>3006</v>
      </c>
      <c r="D62" s="9" t="str">
        <f t="shared" si="0"/>
        <v>3006A</v>
      </c>
      <c r="E62" s="9" t="str">
        <f t="shared" si="1"/>
        <v>3006A</v>
      </c>
      <c r="F62" s="11" t="s">
        <v>11</v>
      </c>
      <c r="G62" s="7">
        <f t="shared" si="3"/>
        <v>60</v>
      </c>
    </row>
    <row r="63" spans="1:7" x14ac:dyDescent="0.2">
      <c r="A63" s="9" t="str">
        <f>Famille!$A$5</f>
        <v>FA300</v>
      </c>
      <c r="B63" s="9" t="str">
        <f>Famille!$A$11</f>
        <v>A</v>
      </c>
      <c r="C63" s="51">
        <f t="shared" si="5"/>
        <v>3007</v>
      </c>
      <c r="D63" s="9" t="str">
        <f t="shared" si="0"/>
        <v>3007A</v>
      </c>
      <c r="E63" s="9" t="str">
        <f t="shared" si="1"/>
        <v>3007A</v>
      </c>
      <c r="F63" s="11" t="s">
        <v>11</v>
      </c>
      <c r="G63" s="7">
        <f t="shared" si="3"/>
        <v>61</v>
      </c>
    </row>
    <row r="64" spans="1:7" x14ac:dyDescent="0.2">
      <c r="A64" s="9" t="str">
        <f>Famille!$A$5</f>
        <v>FA300</v>
      </c>
      <c r="B64" s="9" t="str">
        <f>Famille!$A$11</f>
        <v>A</v>
      </c>
      <c r="C64" s="51">
        <f t="shared" si="5"/>
        <v>3008</v>
      </c>
      <c r="D64" s="9" t="str">
        <f t="shared" si="0"/>
        <v>3008A</v>
      </c>
      <c r="E64" s="9" t="str">
        <f t="shared" si="1"/>
        <v>3008A</v>
      </c>
      <c r="F64" s="11" t="s">
        <v>11</v>
      </c>
      <c r="G64" s="7">
        <f t="shared" si="3"/>
        <v>62</v>
      </c>
    </row>
    <row r="65" spans="1:7" x14ac:dyDescent="0.2">
      <c r="A65" s="9" t="str">
        <f>Famille!$A$5</f>
        <v>FA300</v>
      </c>
      <c r="B65" s="9" t="str">
        <f>Famille!$A$12</f>
        <v>B</v>
      </c>
      <c r="C65" s="51">
        <f t="shared" si="5"/>
        <v>3009</v>
      </c>
      <c r="D65" s="9" t="str">
        <f t="shared" si="0"/>
        <v>3009A</v>
      </c>
      <c r="E65" s="9" t="str">
        <f t="shared" si="1"/>
        <v>3009A</v>
      </c>
      <c r="F65" s="11" t="s">
        <v>10</v>
      </c>
      <c r="G65" s="7">
        <f t="shared" si="3"/>
        <v>63</v>
      </c>
    </row>
    <row r="66" spans="1:7" x14ac:dyDescent="0.2">
      <c r="A66" s="9" t="str">
        <f>Famille!$A$5</f>
        <v>FA300</v>
      </c>
      <c r="B66" s="9" t="str">
        <f>Famille!$A$12</f>
        <v>B</v>
      </c>
      <c r="C66" s="51">
        <f t="shared" si="5"/>
        <v>3010</v>
      </c>
      <c r="D66" s="9" t="str">
        <f t="shared" si="0"/>
        <v>3010A</v>
      </c>
      <c r="E66" s="9" t="str">
        <f t="shared" si="1"/>
        <v>3010A</v>
      </c>
      <c r="F66" s="11" t="s">
        <v>11</v>
      </c>
      <c r="G66" s="7">
        <f t="shared" si="3"/>
        <v>64</v>
      </c>
    </row>
    <row r="67" spans="1:7" x14ac:dyDescent="0.2">
      <c r="A67" s="9" t="str">
        <f>Famille!$A$5</f>
        <v>FA300</v>
      </c>
      <c r="B67" s="9" t="str">
        <f>Famille!$A$12</f>
        <v>B</v>
      </c>
      <c r="C67" s="51">
        <f t="shared" si="5"/>
        <v>3011</v>
      </c>
      <c r="D67" s="9" t="str">
        <f t="shared" si="0"/>
        <v>3011A</v>
      </c>
      <c r="E67" s="9" t="str">
        <f t="shared" si="1"/>
        <v>3011A</v>
      </c>
      <c r="F67" s="11" t="s">
        <v>11</v>
      </c>
      <c r="G67" s="7">
        <f t="shared" si="3"/>
        <v>65</v>
      </c>
    </row>
    <row r="68" spans="1:7" x14ac:dyDescent="0.2">
      <c r="A68" s="9" t="str">
        <f>Famille!$A$5</f>
        <v>FA300</v>
      </c>
      <c r="B68" s="9" t="str">
        <f>Famille!$A$12</f>
        <v>B</v>
      </c>
      <c r="C68" s="51">
        <f t="shared" si="5"/>
        <v>3012</v>
      </c>
      <c r="D68" s="9" t="str">
        <f t="shared" ref="D68:D131" si="6">IF(C68="","",C68&amp;"A")</f>
        <v>3012A</v>
      </c>
      <c r="E68" s="9" t="str">
        <f t="shared" ref="E68:E131" si="7">IF(D68="","",D68)</f>
        <v>3012A</v>
      </c>
      <c r="F68" s="11" t="s">
        <v>11</v>
      </c>
      <c r="G68" s="7">
        <f t="shared" si="3"/>
        <v>66</v>
      </c>
    </row>
    <row r="69" spans="1:7" x14ac:dyDescent="0.2">
      <c r="A69" s="9" t="str">
        <f>Famille!$A$5</f>
        <v>FA300</v>
      </c>
      <c r="B69" s="9" t="str">
        <f>Famille!$A$12</f>
        <v>B</v>
      </c>
      <c r="C69" s="51">
        <f t="shared" si="5"/>
        <v>3013</v>
      </c>
      <c r="D69" s="9" t="str">
        <f t="shared" si="6"/>
        <v>3013A</v>
      </c>
      <c r="E69" s="9" t="str">
        <f t="shared" si="7"/>
        <v>3013A</v>
      </c>
      <c r="F69" s="11" t="s">
        <v>11</v>
      </c>
      <c r="G69" s="7">
        <f t="shared" ref="G69:G121" si="8">G68+1</f>
        <v>67</v>
      </c>
    </row>
    <row r="70" spans="1:7" x14ac:dyDescent="0.2">
      <c r="A70" s="9" t="str">
        <f>Famille!$A$5</f>
        <v>FA300</v>
      </c>
      <c r="B70" s="9" t="str">
        <f>Famille!$A$12</f>
        <v>B</v>
      </c>
      <c r="C70" s="51">
        <f t="shared" si="5"/>
        <v>3014</v>
      </c>
      <c r="D70" s="9" t="str">
        <f t="shared" si="6"/>
        <v>3014A</v>
      </c>
      <c r="E70" s="9" t="str">
        <f t="shared" si="7"/>
        <v>3014A</v>
      </c>
      <c r="F70" s="11" t="s">
        <v>11</v>
      </c>
      <c r="G70" s="7">
        <f t="shared" si="8"/>
        <v>68</v>
      </c>
    </row>
    <row r="71" spans="1:7" x14ac:dyDescent="0.2">
      <c r="A71" s="9" t="str">
        <f>Famille!$A$5</f>
        <v>FA300</v>
      </c>
      <c r="B71" s="9" t="str">
        <f>Famille!$A$12</f>
        <v>B</v>
      </c>
      <c r="C71" s="51">
        <f t="shared" si="5"/>
        <v>3015</v>
      </c>
      <c r="D71" s="9" t="str">
        <f t="shared" si="6"/>
        <v>3015A</v>
      </c>
      <c r="E71" s="9" t="str">
        <f t="shared" si="7"/>
        <v>3015A</v>
      </c>
      <c r="F71" s="11" t="s">
        <v>11</v>
      </c>
      <c r="G71" s="7">
        <f t="shared" si="8"/>
        <v>69</v>
      </c>
    </row>
    <row r="72" spans="1:7" x14ac:dyDescent="0.2">
      <c r="A72" s="9" t="str">
        <f>Famille!$A$5</f>
        <v>FA300</v>
      </c>
      <c r="B72" s="9" t="str">
        <f>Famille!$A$12</f>
        <v>B</v>
      </c>
      <c r="C72" s="51">
        <f t="shared" si="5"/>
        <v>3016</v>
      </c>
      <c r="D72" s="9" t="str">
        <f t="shared" si="6"/>
        <v>3016A</v>
      </c>
      <c r="E72" s="9" t="str">
        <f t="shared" si="7"/>
        <v>3016A</v>
      </c>
      <c r="F72" s="11" t="s">
        <v>11</v>
      </c>
      <c r="G72" s="7">
        <f t="shared" si="8"/>
        <v>70</v>
      </c>
    </row>
    <row r="73" spans="1:7" x14ac:dyDescent="0.2">
      <c r="A73" s="9" t="str">
        <f>Famille!$A$5</f>
        <v>FA300</v>
      </c>
      <c r="B73" s="9" t="str">
        <f>Famille!$A$13</f>
        <v>C</v>
      </c>
      <c r="C73" s="51">
        <f t="shared" si="5"/>
        <v>3017</v>
      </c>
      <c r="D73" s="9" t="str">
        <f t="shared" si="6"/>
        <v>3017A</v>
      </c>
      <c r="E73" s="9" t="str">
        <f t="shared" si="7"/>
        <v>3017A</v>
      </c>
      <c r="F73" s="11" t="s">
        <v>10</v>
      </c>
      <c r="G73" s="7">
        <f t="shared" si="8"/>
        <v>71</v>
      </c>
    </row>
    <row r="74" spans="1:7" x14ac:dyDescent="0.2">
      <c r="A74" s="9" t="str">
        <f>Famille!$A$5</f>
        <v>FA300</v>
      </c>
      <c r="B74" s="9" t="str">
        <f>Famille!$A$13</f>
        <v>C</v>
      </c>
      <c r="C74" s="51">
        <f t="shared" si="5"/>
        <v>3018</v>
      </c>
      <c r="D74" s="9" t="str">
        <f t="shared" si="6"/>
        <v>3018A</v>
      </c>
      <c r="E74" s="9" t="str">
        <f t="shared" si="7"/>
        <v>3018A</v>
      </c>
      <c r="F74" s="11" t="s">
        <v>11</v>
      </c>
      <c r="G74" s="7">
        <f t="shared" si="8"/>
        <v>72</v>
      </c>
    </row>
    <row r="75" spans="1:7" x14ac:dyDescent="0.2">
      <c r="A75" s="9" t="str">
        <f>Famille!$A$5</f>
        <v>FA300</v>
      </c>
      <c r="B75" s="9" t="str">
        <f>Famille!$A$13</f>
        <v>C</v>
      </c>
      <c r="C75" s="51">
        <f t="shared" si="5"/>
        <v>3019</v>
      </c>
      <c r="D75" s="9" t="str">
        <f t="shared" si="6"/>
        <v>3019A</v>
      </c>
      <c r="E75" s="9" t="str">
        <f t="shared" si="7"/>
        <v>3019A</v>
      </c>
      <c r="F75" s="11" t="s">
        <v>11</v>
      </c>
      <c r="G75" s="7">
        <f t="shared" si="8"/>
        <v>73</v>
      </c>
    </row>
    <row r="76" spans="1:7" x14ac:dyDescent="0.2">
      <c r="A76" s="9" t="str">
        <f>Famille!$A$5</f>
        <v>FA300</v>
      </c>
      <c r="B76" s="9" t="str">
        <f>Famille!$A$13</f>
        <v>C</v>
      </c>
      <c r="C76" s="51">
        <f t="shared" si="5"/>
        <v>3020</v>
      </c>
      <c r="D76" s="9" t="str">
        <f t="shared" si="6"/>
        <v>3020A</v>
      </c>
      <c r="E76" s="9" t="str">
        <f t="shared" si="7"/>
        <v>3020A</v>
      </c>
      <c r="F76" s="11" t="s">
        <v>11</v>
      </c>
      <c r="G76" s="7">
        <f t="shared" si="8"/>
        <v>74</v>
      </c>
    </row>
    <row r="77" spans="1:7" x14ac:dyDescent="0.2">
      <c r="A77" s="9" t="str">
        <f>Famille!$A$5</f>
        <v>FA300</v>
      </c>
      <c r="B77" s="9" t="str">
        <f>Famille!$A$13</f>
        <v>C</v>
      </c>
      <c r="C77" s="51">
        <f t="shared" si="5"/>
        <v>3021</v>
      </c>
      <c r="D77" s="9" t="str">
        <f t="shared" si="6"/>
        <v>3021A</v>
      </c>
      <c r="E77" s="9" t="str">
        <f t="shared" si="7"/>
        <v>3021A</v>
      </c>
      <c r="F77" s="11" t="s">
        <v>11</v>
      </c>
      <c r="G77" s="7">
        <f t="shared" si="8"/>
        <v>75</v>
      </c>
    </row>
    <row r="78" spans="1:7" x14ac:dyDescent="0.2">
      <c r="A78" s="9" t="str">
        <f>Famille!$A$5</f>
        <v>FA300</v>
      </c>
      <c r="B78" s="9" t="str">
        <f>Famille!$A$13</f>
        <v>C</v>
      </c>
      <c r="C78" s="51">
        <f t="shared" si="5"/>
        <v>3022</v>
      </c>
      <c r="D78" s="9" t="str">
        <f t="shared" si="6"/>
        <v>3022A</v>
      </c>
      <c r="E78" s="9" t="str">
        <f t="shared" si="7"/>
        <v>3022A</v>
      </c>
      <c r="F78" s="11" t="s">
        <v>11</v>
      </c>
      <c r="G78" s="7">
        <f t="shared" si="8"/>
        <v>76</v>
      </c>
    </row>
    <row r="79" spans="1:7" x14ac:dyDescent="0.2">
      <c r="A79" s="9" t="str">
        <f>Famille!$A$5</f>
        <v>FA300</v>
      </c>
      <c r="B79" s="9" t="str">
        <f>Famille!$A$13</f>
        <v>C</v>
      </c>
      <c r="C79" s="51">
        <f t="shared" si="5"/>
        <v>3023</v>
      </c>
      <c r="D79" s="9" t="str">
        <f t="shared" si="6"/>
        <v>3023A</v>
      </c>
      <c r="E79" s="9" t="str">
        <f t="shared" si="7"/>
        <v>3023A</v>
      </c>
      <c r="F79" s="11" t="s">
        <v>11</v>
      </c>
      <c r="G79" s="7">
        <f t="shared" si="8"/>
        <v>77</v>
      </c>
    </row>
    <row r="80" spans="1:7" x14ac:dyDescent="0.2">
      <c r="A80" s="9" t="str">
        <f>Famille!$A$5</f>
        <v>FA300</v>
      </c>
      <c r="B80" s="9" t="str">
        <f>Famille!$A$13</f>
        <v>C</v>
      </c>
      <c r="C80" s="51">
        <f t="shared" si="5"/>
        <v>3024</v>
      </c>
      <c r="D80" s="9" t="str">
        <f t="shared" si="6"/>
        <v>3024A</v>
      </c>
      <c r="E80" s="9" t="str">
        <f t="shared" si="7"/>
        <v>3024A</v>
      </c>
      <c r="F80" s="11" t="s">
        <v>11</v>
      </c>
      <c r="G80" s="7">
        <f t="shared" si="8"/>
        <v>78</v>
      </c>
    </row>
    <row r="81" spans="1:7" x14ac:dyDescent="0.2">
      <c r="A81" s="9" t="str">
        <f>Famille!$A$6</f>
        <v>FA400</v>
      </c>
      <c r="C81" s="51">
        <f>4001</f>
        <v>4001</v>
      </c>
      <c r="D81" s="9" t="str">
        <f t="shared" si="6"/>
        <v>4001A</v>
      </c>
      <c r="E81" s="9" t="str">
        <f t="shared" si="7"/>
        <v>4001A</v>
      </c>
      <c r="F81" s="11" t="s">
        <v>11</v>
      </c>
      <c r="G81" s="7">
        <f t="shared" si="8"/>
        <v>79</v>
      </c>
    </row>
    <row r="82" spans="1:7" x14ac:dyDescent="0.2">
      <c r="A82" s="9" t="str">
        <f>Famille!$A$6</f>
        <v>FA400</v>
      </c>
      <c r="C82" s="51">
        <f>C81+1</f>
        <v>4002</v>
      </c>
      <c r="D82" s="9" t="str">
        <f t="shared" si="6"/>
        <v>4002A</v>
      </c>
      <c r="E82" s="9" t="str">
        <f t="shared" si="7"/>
        <v>4002A</v>
      </c>
      <c r="F82" s="11" t="s">
        <v>11</v>
      </c>
      <c r="G82" s="7">
        <f t="shared" si="8"/>
        <v>80</v>
      </c>
    </row>
    <row r="83" spans="1:7" x14ac:dyDescent="0.2">
      <c r="A83" s="9" t="str">
        <f>Famille!$A$6</f>
        <v>FA400</v>
      </c>
      <c r="C83" s="51">
        <f t="shared" ref="C83:C107" si="9">C82+1</f>
        <v>4003</v>
      </c>
      <c r="D83" s="9" t="str">
        <f t="shared" si="6"/>
        <v>4003A</v>
      </c>
      <c r="E83" s="9" t="str">
        <f t="shared" si="7"/>
        <v>4003A</v>
      </c>
      <c r="F83" s="11" t="s">
        <v>11</v>
      </c>
      <c r="G83" s="7">
        <f t="shared" si="8"/>
        <v>81</v>
      </c>
    </row>
    <row r="84" spans="1:7" x14ac:dyDescent="0.2">
      <c r="A84" s="9" t="str">
        <f>Famille!$A$6</f>
        <v>FA400</v>
      </c>
      <c r="C84" s="51">
        <f t="shared" si="9"/>
        <v>4004</v>
      </c>
      <c r="D84" s="9" t="str">
        <f t="shared" si="6"/>
        <v>4004A</v>
      </c>
      <c r="E84" s="9" t="str">
        <f t="shared" si="7"/>
        <v>4004A</v>
      </c>
      <c r="F84" s="11" t="s">
        <v>11</v>
      </c>
      <c r="G84" s="7">
        <f t="shared" si="8"/>
        <v>82</v>
      </c>
    </row>
    <row r="85" spans="1:7" x14ac:dyDescent="0.2">
      <c r="A85" s="9" t="str">
        <f>Famille!$A$6</f>
        <v>FA400</v>
      </c>
      <c r="C85" s="51">
        <f t="shared" si="9"/>
        <v>4005</v>
      </c>
      <c r="D85" s="9" t="str">
        <f t="shared" si="6"/>
        <v>4005A</v>
      </c>
      <c r="E85" s="9" t="str">
        <f t="shared" si="7"/>
        <v>4005A</v>
      </c>
      <c r="F85" s="11" t="s">
        <v>11</v>
      </c>
      <c r="G85" s="7">
        <f t="shared" si="8"/>
        <v>83</v>
      </c>
    </row>
    <row r="86" spans="1:7" x14ac:dyDescent="0.2">
      <c r="A86" s="9" t="str">
        <f>Famille!$A$6</f>
        <v>FA400</v>
      </c>
      <c r="C86" s="51">
        <f t="shared" si="9"/>
        <v>4006</v>
      </c>
      <c r="D86" s="9" t="str">
        <f t="shared" si="6"/>
        <v>4006A</v>
      </c>
      <c r="E86" s="9" t="str">
        <f t="shared" si="7"/>
        <v>4006A</v>
      </c>
      <c r="F86" s="11" t="s">
        <v>11</v>
      </c>
      <c r="G86" s="7">
        <f t="shared" si="8"/>
        <v>84</v>
      </c>
    </row>
    <row r="87" spans="1:7" x14ac:dyDescent="0.2">
      <c r="A87" s="9" t="str">
        <f>Famille!$A$6</f>
        <v>FA400</v>
      </c>
      <c r="C87" s="51">
        <f t="shared" si="9"/>
        <v>4007</v>
      </c>
      <c r="D87" s="9" t="str">
        <f t="shared" si="6"/>
        <v>4007A</v>
      </c>
      <c r="E87" s="9" t="str">
        <f t="shared" si="7"/>
        <v>4007A</v>
      </c>
      <c r="F87" s="11" t="s">
        <v>11</v>
      </c>
      <c r="G87" s="7">
        <f t="shared" si="8"/>
        <v>85</v>
      </c>
    </row>
    <row r="88" spans="1:7" x14ac:dyDescent="0.2">
      <c r="A88" s="9" t="str">
        <f>Famille!$A$6</f>
        <v>FA400</v>
      </c>
      <c r="C88" s="51">
        <f t="shared" si="9"/>
        <v>4008</v>
      </c>
      <c r="D88" s="9" t="str">
        <f t="shared" si="6"/>
        <v>4008A</v>
      </c>
      <c r="E88" s="9" t="str">
        <f t="shared" si="7"/>
        <v>4008A</v>
      </c>
      <c r="F88" s="11" t="s">
        <v>10</v>
      </c>
      <c r="G88" s="7">
        <f t="shared" si="8"/>
        <v>86</v>
      </c>
    </row>
    <row r="89" spans="1:7" x14ac:dyDescent="0.2">
      <c r="A89" s="9" t="str">
        <f>Famille!$A$6</f>
        <v>FA400</v>
      </c>
      <c r="C89" s="51">
        <f t="shared" si="9"/>
        <v>4009</v>
      </c>
      <c r="D89" s="9" t="str">
        <f t="shared" si="6"/>
        <v>4009A</v>
      </c>
      <c r="E89" s="9" t="str">
        <f t="shared" si="7"/>
        <v>4009A</v>
      </c>
      <c r="F89" s="11" t="s">
        <v>12</v>
      </c>
      <c r="G89" s="7">
        <f t="shared" si="8"/>
        <v>87</v>
      </c>
    </row>
    <row r="90" spans="1:7" x14ac:dyDescent="0.2">
      <c r="A90" s="9" t="str">
        <f>Famille!$A$6</f>
        <v>FA400</v>
      </c>
      <c r="C90" s="51">
        <f t="shared" si="9"/>
        <v>4010</v>
      </c>
      <c r="D90" s="9" t="str">
        <f t="shared" si="6"/>
        <v>4010A</v>
      </c>
      <c r="E90" s="9" t="str">
        <f t="shared" si="7"/>
        <v>4010A</v>
      </c>
      <c r="F90" s="11" t="s">
        <v>10</v>
      </c>
      <c r="G90" s="7">
        <f t="shared" si="8"/>
        <v>88</v>
      </c>
    </row>
    <row r="91" spans="1:7" x14ac:dyDescent="0.2">
      <c r="A91" s="9" t="str">
        <f>Famille!$A$6</f>
        <v>FA400</v>
      </c>
      <c r="C91" s="51">
        <f t="shared" si="9"/>
        <v>4011</v>
      </c>
      <c r="D91" s="9" t="str">
        <f t="shared" si="6"/>
        <v>4011A</v>
      </c>
      <c r="E91" s="9" t="str">
        <f t="shared" si="7"/>
        <v>4011A</v>
      </c>
      <c r="F91" s="11" t="s">
        <v>11</v>
      </c>
      <c r="G91" s="7">
        <f t="shared" si="8"/>
        <v>89</v>
      </c>
    </row>
    <row r="92" spans="1:7" x14ac:dyDescent="0.2">
      <c r="A92" s="9" t="str">
        <f>Famille!$A$6</f>
        <v>FA400</v>
      </c>
      <c r="C92" s="51">
        <f t="shared" si="9"/>
        <v>4012</v>
      </c>
      <c r="D92" s="9" t="str">
        <f t="shared" si="6"/>
        <v>4012A</v>
      </c>
      <c r="E92" s="9" t="str">
        <f t="shared" si="7"/>
        <v>4012A</v>
      </c>
      <c r="F92" s="11" t="s">
        <v>11</v>
      </c>
      <c r="G92" s="7">
        <f t="shared" si="8"/>
        <v>90</v>
      </c>
    </row>
    <row r="93" spans="1:7" x14ac:dyDescent="0.2">
      <c r="A93" s="9" t="str">
        <f>Famille!$A$6</f>
        <v>FA400</v>
      </c>
      <c r="C93" s="51">
        <f t="shared" si="9"/>
        <v>4013</v>
      </c>
      <c r="D93" s="9" t="str">
        <f t="shared" si="6"/>
        <v>4013A</v>
      </c>
      <c r="E93" s="9" t="str">
        <f t="shared" si="7"/>
        <v>4013A</v>
      </c>
      <c r="F93" s="11" t="s">
        <v>11</v>
      </c>
      <c r="G93" s="7">
        <f t="shared" si="8"/>
        <v>91</v>
      </c>
    </row>
    <row r="94" spans="1:7" x14ac:dyDescent="0.2">
      <c r="A94" s="9" t="str">
        <f>Famille!$A$6</f>
        <v>FA400</v>
      </c>
      <c r="C94" s="51">
        <f t="shared" si="9"/>
        <v>4014</v>
      </c>
      <c r="D94" s="9" t="str">
        <f t="shared" si="6"/>
        <v>4014A</v>
      </c>
      <c r="E94" s="9" t="str">
        <f t="shared" si="7"/>
        <v>4014A</v>
      </c>
      <c r="F94" s="11" t="s">
        <v>11</v>
      </c>
      <c r="G94" s="7">
        <f t="shared" si="8"/>
        <v>92</v>
      </c>
    </row>
    <row r="95" spans="1:7" x14ac:dyDescent="0.2">
      <c r="A95" s="9" t="str">
        <f>Famille!$A$6</f>
        <v>FA400</v>
      </c>
      <c r="C95" s="51">
        <f t="shared" si="9"/>
        <v>4015</v>
      </c>
      <c r="D95" s="9" t="str">
        <f t="shared" si="6"/>
        <v>4015A</v>
      </c>
      <c r="E95" s="9" t="str">
        <f t="shared" si="7"/>
        <v>4015A</v>
      </c>
      <c r="F95" s="11" t="s">
        <v>11</v>
      </c>
      <c r="G95" s="7">
        <f t="shared" si="8"/>
        <v>93</v>
      </c>
    </row>
    <row r="96" spans="1:7" x14ac:dyDescent="0.2">
      <c r="A96" s="9" t="str">
        <f>Famille!$A$6</f>
        <v>FA400</v>
      </c>
      <c r="C96" s="51">
        <f t="shared" si="9"/>
        <v>4016</v>
      </c>
      <c r="D96" s="9" t="str">
        <f t="shared" si="6"/>
        <v>4016A</v>
      </c>
      <c r="E96" s="9" t="str">
        <f t="shared" si="7"/>
        <v>4016A</v>
      </c>
      <c r="F96" s="11" t="s">
        <v>11</v>
      </c>
      <c r="G96" s="7">
        <f t="shared" si="8"/>
        <v>94</v>
      </c>
    </row>
    <row r="97" spans="1:7" x14ac:dyDescent="0.2">
      <c r="A97" s="9" t="str">
        <f>Famille!$A$6</f>
        <v>FA400</v>
      </c>
      <c r="C97" s="51">
        <f t="shared" si="9"/>
        <v>4017</v>
      </c>
      <c r="D97" s="9" t="str">
        <f t="shared" si="6"/>
        <v>4017A</v>
      </c>
      <c r="E97" s="9" t="str">
        <f t="shared" si="7"/>
        <v>4017A</v>
      </c>
      <c r="F97" s="11" t="s">
        <v>11</v>
      </c>
      <c r="G97" s="7">
        <f t="shared" si="8"/>
        <v>95</v>
      </c>
    </row>
    <row r="98" spans="1:7" x14ac:dyDescent="0.2">
      <c r="A98" s="9" t="str">
        <f>Famille!$A$6</f>
        <v>FA400</v>
      </c>
      <c r="C98" s="51">
        <f t="shared" si="9"/>
        <v>4018</v>
      </c>
      <c r="D98" s="9" t="str">
        <f t="shared" si="6"/>
        <v>4018A</v>
      </c>
      <c r="E98" s="9" t="str">
        <f t="shared" si="7"/>
        <v>4018A</v>
      </c>
      <c r="F98" s="11" t="s">
        <v>11</v>
      </c>
      <c r="G98" s="7">
        <f t="shared" si="8"/>
        <v>96</v>
      </c>
    </row>
    <row r="99" spans="1:7" x14ac:dyDescent="0.2">
      <c r="A99" s="9" t="str">
        <f>Famille!$A$6</f>
        <v>FA400</v>
      </c>
      <c r="C99" s="51">
        <f t="shared" si="9"/>
        <v>4019</v>
      </c>
      <c r="D99" s="9" t="str">
        <f t="shared" si="6"/>
        <v>4019A</v>
      </c>
      <c r="E99" s="9" t="str">
        <f t="shared" si="7"/>
        <v>4019A</v>
      </c>
      <c r="F99" s="11" t="s">
        <v>11</v>
      </c>
      <c r="G99" s="7">
        <f t="shared" si="8"/>
        <v>97</v>
      </c>
    </row>
    <row r="100" spans="1:7" x14ac:dyDescent="0.2">
      <c r="A100" s="9" t="str">
        <f>Famille!$A$6</f>
        <v>FA400</v>
      </c>
      <c r="C100" s="51">
        <f t="shared" si="9"/>
        <v>4020</v>
      </c>
      <c r="D100" s="9" t="str">
        <f t="shared" si="6"/>
        <v>4020A</v>
      </c>
      <c r="E100" s="9" t="str">
        <f t="shared" si="7"/>
        <v>4020A</v>
      </c>
      <c r="F100" s="11" t="s">
        <v>11</v>
      </c>
      <c r="G100" s="7">
        <f t="shared" si="8"/>
        <v>98</v>
      </c>
    </row>
    <row r="101" spans="1:7" x14ac:dyDescent="0.2">
      <c r="A101" s="9" t="str">
        <f>Famille!$A$6</f>
        <v>FA400</v>
      </c>
      <c r="C101" s="51">
        <f t="shared" si="9"/>
        <v>4021</v>
      </c>
      <c r="D101" s="9" t="str">
        <f t="shared" si="6"/>
        <v>4021A</v>
      </c>
      <c r="E101" s="9" t="str">
        <f t="shared" si="7"/>
        <v>4021A</v>
      </c>
      <c r="F101" s="11" t="s">
        <v>11</v>
      </c>
      <c r="G101" s="7">
        <f t="shared" si="8"/>
        <v>99</v>
      </c>
    </row>
    <row r="102" spans="1:7" x14ac:dyDescent="0.2">
      <c r="A102" s="9" t="str">
        <f>Famille!$A$6</f>
        <v>FA400</v>
      </c>
      <c r="C102" s="51">
        <f t="shared" si="9"/>
        <v>4022</v>
      </c>
      <c r="D102" s="9" t="str">
        <f t="shared" si="6"/>
        <v>4022A</v>
      </c>
      <c r="E102" s="9" t="str">
        <f t="shared" si="7"/>
        <v>4022A</v>
      </c>
      <c r="F102" s="11" t="s">
        <v>11</v>
      </c>
      <c r="G102" s="7">
        <f t="shared" si="8"/>
        <v>100</v>
      </c>
    </row>
    <row r="103" spans="1:7" x14ac:dyDescent="0.2">
      <c r="A103" s="9" t="str">
        <f>Famille!$A$6</f>
        <v>FA400</v>
      </c>
      <c r="C103" s="51">
        <f t="shared" si="9"/>
        <v>4023</v>
      </c>
      <c r="D103" s="9" t="str">
        <f t="shared" si="6"/>
        <v>4023A</v>
      </c>
      <c r="E103" s="9" t="str">
        <f t="shared" si="7"/>
        <v>4023A</v>
      </c>
      <c r="F103" s="11" t="s">
        <v>11</v>
      </c>
      <c r="G103" s="7">
        <f t="shared" si="8"/>
        <v>101</v>
      </c>
    </row>
    <row r="104" spans="1:7" x14ac:dyDescent="0.2">
      <c r="A104" s="9" t="str">
        <f>Famille!$A$6</f>
        <v>FA400</v>
      </c>
      <c r="C104" s="51">
        <f t="shared" si="9"/>
        <v>4024</v>
      </c>
      <c r="D104" s="9" t="str">
        <f t="shared" si="6"/>
        <v>4024A</v>
      </c>
      <c r="E104" s="9" t="str">
        <f t="shared" si="7"/>
        <v>4024A</v>
      </c>
      <c r="F104" s="11" t="s">
        <v>11</v>
      </c>
      <c r="G104" s="7">
        <f t="shared" si="8"/>
        <v>102</v>
      </c>
    </row>
    <row r="105" spans="1:7" x14ac:dyDescent="0.2">
      <c r="A105" s="9" t="str">
        <f>Famille!$A$6</f>
        <v>FA400</v>
      </c>
      <c r="C105" s="51">
        <f t="shared" si="9"/>
        <v>4025</v>
      </c>
      <c r="D105" s="9" t="str">
        <f t="shared" si="6"/>
        <v>4025A</v>
      </c>
      <c r="E105" s="9" t="str">
        <f t="shared" si="7"/>
        <v>4025A</v>
      </c>
      <c r="F105" s="11" t="s">
        <v>11</v>
      </c>
      <c r="G105" s="7">
        <f t="shared" si="8"/>
        <v>103</v>
      </c>
    </row>
    <row r="106" spans="1:7" x14ac:dyDescent="0.2">
      <c r="A106" s="9" t="str">
        <f>Famille!$A$6</f>
        <v>FA400</v>
      </c>
      <c r="C106" s="51">
        <f t="shared" si="9"/>
        <v>4026</v>
      </c>
      <c r="D106" s="9" t="str">
        <f t="shared" si="6"/>
        <v>4026A</v>
      </c>
      <c r="E106" s="9" t="str">
        <f t="shared" si="7"/>
        <v>4026A</v>
      </c>
      <c r="F106" s="11" t="s">
        <v>11</v>
      </c>
      <c r="G106" s="7">
        <f t="shared" si="8"/>
        <v>104</v>
      </c>
    </row>
    <row r="107" spans="1:7" x14ac:dyDescent="0.2">
      <c r="A107" s="9" t="str">
        <f>Famille!$A$6</f>
        <v>FA400</v>
      </c>
      <c r="C107" s="51">
        <f t="shared" si="9"/>
        <v>4027</v>
      </c>
      <c r="D107" s="9" t="str">
        <f t="shared" si="6"/>
        <v>4027A</v>
      </c>
      <c r="E107" s="9" t="str">
        <f t="shared" si="7"/>
        <v>4027A</v>
      </c>
      <c r="F107" s="11" t="s">
        <v>11</v>
      </c>
      <c r="G107" s="7">
        <f t="shared" si="8"/>
        <v>105</v>
      </c>
    </row>
    <row r="108" spans="1:7" x14ac:dyDescent="0.2">
      <c r="A108" s="9" t="str">
        <f>Famille!$A$7</f>
        <v>FA500</v>
      </c>
      <c r="C108" s="51">
        <f>5001</f>
        <v>5001</v>
      </c>
      <c r="D108" s="9" t="str">
        <f t="shared" si="6"/>
        <v>5001A</v>
      </c>
      <c r="E108" s="9" t="str">
        <f t="shared" si="7"/>
        <v>5001A</v>
      </c>
      <c r="F108" s="11" t="s">
        <v>11</v>
      </c>
      <c r="G108" s="7">
        <f t="shared" si="8"/>
        <v>106</v>
      </c>
    </row>
    <row r="109" spans="1:7" x14ac:dyDescent="0.2">
      <c r="A109" s="9" t="str">
        <f>Famille!$A$7</f>
        <v>FA500</v>
      </c>
      <c r="C109" s="51">
        <f>C108+1</f>
        <v>5002</v>
      </c>
      <c r="D109" s="9" t="str">
        <f t="shared" si="6"/>
        <v>5002A</v>
      </c>
      <c r="E109" s="9" t="str">
        <f t="shared" si="7"/>
        <v>5002A</v>
      </c>
      <c r="F109" s="11" t="s">
        <v>11</v>
      </c>
      <c r="G109" s="7">
        <f t="shared" si="8"/>
        <v>107</v>
      </c>
    </row>
    <row r="110" spans="1:7" x14ac:dyDescent="0.2">
      <c r="A110" s="9" t="str">
        <f>Famille!$A$7</f>
        <v>FA500</v>
      </c>
      <c r="C110" s="51">
        <f t="shared" ref="C110:C121" si="10">C109+1</f>
        <v>5003</v>
      </c>
      <c r="D110" s="9" t="str">
        <f t="shared" si="6"/>
        <v>5003A</v>
      </c>
      <c r="E110" s="9" t="str">
        <f t="shared" si="7"/>
        <v>5003A</v>
      </c>
      <c r="F110" s="11" t="s">
        <v>11</v>
      </c>
      <c r="G110" s="7">
        <f t="shared" si="8"/>
        <v>108</v>
      </c>
    </row>
    <row r="111" spans="1:7" x14ac:dyDescent="0.2">
      <c r="A111" s="9" t="str">
        <f>Famille!$A$7</f>
        <v>FA500</v>
      </c>
      <c r="C111" s="51">
        <f t="shared" si="10"/>
        <v>5004</v>
      </c>
      <c r="D111" s="9" t="str">
        <f t="shared" si="6"/>
        <v>5004A</v>
      </c>
      <c r="E111" s="9" t="str">
        <f t="shared" si="7"/>
        <v>5004A</v>
      </c>
      <c r="F111" s="11" t="s">
        <v>11</v>
      </c>
      <c r="G111" s="7">
        <f t="shared" si="8"/>
        <v>109</v>
      </c>
    </row>
    <row r="112" spans="1:7" x14ac:dyDescent="0.2">
      <c r="A112" s="9" t="str">
        <f>Famille!$A$7</f>
        <v>FA500</v>
      </c>
      <c r="C112" s="51">
        <f t="shared" si="10"/>
        <v>5005</v>
      </c>
      <c r="D112" s="9" t="str">
        <f t="shared" si="6"/>
        <v>5005A</v>
      </c>
      <c r="E112" s="9" t="str">
        <f t="shared" si="7"/>
        <v>5005A</v>
      </c>
      <c r="F112" s="11" t="s">
        <v>11</v>
      </c>
      <c r="G112" s="7">
        <f t="shared" si="8"/>
        <v>110</v>
      </c>
    </row>
    <row r="113" spans="1:7" x14ac:dyDescent="0.2">
      <c r="A113" s="9" t="str">
        <f>Famille!$A$7</f>
        <v>FA500</v>
      </c>
      <c r="C113" s="51">
        <f t="shared" si="10"/>
        <v>5006</v>
      </c>
      <c r="D113" s="9" t="str">
        <f t="shared" si="6"/>
        <v>5006A</v>
      </c>
      <c r="E113" s="9" t="str">
        <f t="shared" si="7"/>
        <v>5006A</v>
      </c>
      <c r="F113" s="11" t="s">
        <v>11</v>
      </c>
      <c r="G113" s="7">
        <f t="shared" si="8"/>
        <v>111</v>
      </c>
    </row>
    <row r="114" spans="1:7" x14ac:dyDescent="0.2">
      <c r="A114" s="9" t="str">
        <f>Famille!$A$7</f>
        <v>FA500</v>
      </c>
      <c r="C114" s="51">
        <f t="shared" si="10"/>
        <v>5007</v>
      </c>
      <c r="D114" s="9" t="str">
        <f t="shared" si="6"/>
        <v>5007A</v>
      </c>
      <c r="E114" s="9" t="str">
        <f t="shared" si="7"/>
        <v>5007A</v>
      </c>
      <c r="F114" s="11" t="s">
        <v>11</v>
      </c>
      <c r="G114" s="7">
        <f t="shared" si="8"/>
        <v>112</v>
      </c>
    </row>
    <row r="115" spans="1:7" x14ac:dyDescent="0.2">
      <c r="A115" s="9" t="str">
        <f>Famille!$A$7</f>
        <v>FA500</v>
      </c>
      <c r="C115" s="51">
        <f t="shared" si="10"/>
        <v>5008</v>
      </c>
      <c r="D115" s="9" t="str">
        <f t="shared" si="6"/>
        <v>5008A</v>
      </c>
      <c r="E115" s="9" t="str">
        <f t="shared" si="7"/>
        <v>5008A</v>
      </c>
      <c r="F115" s="11" t="s">
        <v>11</v>
      </c>
      <c r="G115" s="7">
        <f t="shared" si="8"/>
        <v>113</v>
      </c>
    </row>
    <row r="116" spans="1:7" x14ac:dyDescent="0.2">
      <c r="A116" s="9" t="str">
        <f>Famille!$A$7</f>
        <v>FA500</v>
      </c>
      <c r="C116" s="51">
        <f t="shared" si="10"/>
        <v>5009</v>
      </c>
      <c r="D116" s="9" t="str">
        <f t="shared" si="6"/>
        <v>5009A</v>
      </c>
      <c r="E116" s="9" t="str">
        <f t="shared" si="7"/>
        <v>5009A</v>
      </c>
      <c r="F116" s="11" t="s">
        <v>11</v>
      </c>
      <c r="G116" s="7">
        <f t="shared" si="8"/>
        <v>114</v>
      </c>
    </row>
    <row r="117" spans="1:7" x14ac:dyDescent="0.2">
      <c r="A117" s="9" t="str">
        <f>Famille!$A$7</f>
        <v>FA500</v>
      </c>
      <c r="C117" s="51">
        <f t="shared" si="10"/>
        <v>5010</v>
      </c>
      <c r="D117" s="9" t="str">
        <f t="shared" si="6"/>
        <v>5010A</v>
      </c>
      <c r="E117" s="9" t="str">
        <f t="shared" si="7"/>
        <v>5010A</v>
      </c>
      <c r="F117" s="11" t="s">
        <v>11</v>
      </c>
      <c r="G117" s="7">
        <f t="shared" si="8"/>
        <v>115</v>
      </c>
    </row>
    <row r="118" spans="1:7" x14ac:dyDescent="0.2">
      <c r="A118" s="9" t="str">
        <f>Famille!$A$7</f>
        <v>FA500</v>
      </c>
      <c r="C118" s="51">
        <f t="shared" si="10"/>
        <v>5011</v>
      </c>
      <c r="D118" s="9" t="str">
        <f t="shared" si="6"/>
        <v>5011A</v>
      </c>
      <c r="E118" s="9" t="str">
        <f t="shared" si="7"/>
        <v>5011A</v>
      </c>
      <c r="F118" s="11" t="s">
        <v>11</v>
      </c>
      <c r="G118" s="7">
        <f t="shared" si="8"/>
        <v>116</v>
      </c>
    </row>
    <row r="119" spans="1:7" x14ac:dyDescent="0.2">
      <c r="A119" s="9" t="str">
        <f>Famille!$A$7</f>
        <v>FA500</v>
      </c>
      <c r="C119" s="51">
        <f t="shared" si="10"/>
        <v>5012</v>
      </c>
      <c r="D119" s="9" t="str">
        <f t="shared" si="6"/>
        <v>5012A</v>
      </c>
      <c r="E119" s="9" t="str">
        <f t="shared" si="7"/>
        <v>5012A</v>
      </c>
      <c r="F119" s="11" t="s">
        <v>11</v>
      </c>
      <c r="G119" s="7">
        <f t="shared" si="8"/>
        <v>117</v>
      </c>
    </row>
    <row r="120" spans="1:7" x14ac:dyDescent="0.2">
      <c r="A120" s="9" t="str">
        <f>Famille!$A$7</f>
        <v>FA500</v>
      </c>
      <c r="C120" s="51">
        <f t="shared" si="10"/>
        <v>5013</v>
      </c>
      <c r="D120" s="9" t="str">
        <f t="shared" si="6"/>
        <v>5013A</v>
      </c>
      <c r="E120" s="9" t="str">
        <f t="shared" si="7"/>
        <v>5013A</v>
      </c>
      <c r="F120" s="11" t="s">
        <v>11</v>
      </c>
      <c r="G120" s="7">
        <f t="shared" si="8"/>
        <v>118</v>
      </c>
    </row>
    <row r="121" spans="1:7" x14ac:dyDescent="0.2">
      <c r="A121" s="9" t="str">
        <f>Famille!$A$7</f>
        <v>FA500</v>
      </c>
      <c r="C121" s="51">
        <f t="shared" si="10"/>
        <v>5014</v>
      </c>
      <c r="D121" s="9" t="str">
        <f t="shared" si="6"/>
        <v>5014A</v>
      </c>
      <c r="E121" s="9" t="str">
        <f t="shared" si="7"/>
        <v>5014A</v>
      </c>
      <c r="F121" s="11" t="s">
        <v>11</v>
      </c>
      <c r="G121" s="7">
        <f t="shared" si="8"/>
        <v>119</v>
      </c>
    </row>
    <row r="122" spans="1:7" x14ac:dyDescent="0.2">
      <c r="C122" s="51"/>
      <c r="D122" s="9" t="str">
        <f t="shared" si="6"/>
        <v/>
      </c>
      <c r="E122" s="9" t="str">
        <f t="shared" si="7"/>
        <v/>
      </c>
    </row>
    <row r="123" spans="1:7" x14ac:dyDescent="0.2">
      <c r="C123" s="51"/>
      <c r="D123" s="9" t="str">
        <f t="shared" si="6"/>
        <v/>
      </c>
      <c r="E123" s="9" t="str">
        <f t="shared" si="7"/>
        <v/>
      </c>
    </row>
    <row r="124" spans="1:7" x14ac:dyDescent="0.2">
      <c r="C124" s="51"/>
      <c r="D124" s="9" t="str">
        <f t="shared" si="6"/>
        <v/>
      </c>
      <c r="E124" s="9" t="str">
        <f t="shared" si="7"/>
        <v/>
      </c>
    </row>
    <row r="125" spans="1:7" x14ac:dyDescent="0.2">
      <c r="C125" s="51"/>
      <c r="D125" s="9" t="str">
        <f t="shared" si="6"/>
        <v/>
      </c>
      <c r="E125" s="9" t="str">
        <f t="shared" si="7"/>
        <v/>
      </c>
    </row>
    <row r="126" spans="1:7" x14ac:dyDescent="0.2">
      <c r="C126" s="51"/>
      <c r="D126" s="9" t="str">
        <f t="shared" si="6"/>
        <v/>
      </c>
      <c r="E126" s="9" t="str">
        <f t="shared" si="7"/>
        <v/>
      </c>
    </row>
    <row r="127" spans="1:7" x14ac:dyDescent="0.2">
      <c r="C127" s="51"/>
      <c r="D127" s="9" t="str">
        <f t="shared" si="6"/>
        <v/>
      </c>
      <c r="E127" s="9" t="str">
        <f t="shared" si="7"/>
        <v/>
      </c>
    </row>
    <row r="128" spans="1:7" x14ac:dyDescent="0.2">
      <c r="C128" s="51"/>
      <c r="D128" s="9" t="str">
        <f t="shared" si="6"/>
        <v/>
      </c>
      <c r="E128" s="9" t="str">
        <f t="shared" si="7"/>
        <v/>
      </c>
    </row>
    <row r="129" spans="3:5" x14ac:dyDescent="0.2">
      <c r="C129" s="51"/>
      <c r="D129" s="9" t="str">
        <f t="shared" si="6"/>
        <v/>
      </c>
      <c r="E129" s="9" t="str">
        <f t="shared" si="7"/>
        <v/>
      </c>
    </row>
    <row r="130" spans="3:5" x14ac:dyDescent="0.2">
      <c r="C130" s="51"/>
      <c r="D130" s="9" t="str">
        <f t="shared" si="6"/>
        <v/>
      </c>
      <c r="E130" s="9" t="str">
        <f t="shared" si="7"/>
        <v/>
      </c>
    </row>
    <row r="131" spans="3:5" x14ac:dyDescent="0.2">
      <c r="C131" s="51"/>
      <c r="D131" s="9" t="str">
        <f t="shared" si="6"/>
        <v/>
      </c>
      <c r="E131" s="9" t="str">
        <f t="shared" si="7"/>
        <v/>
      </c>
    </row>
    <row r="132" spans="3:5" x14ac:dyDescent="0.2">
      <c r="C132" s="51"/>
      <c r="D132" s="9" t="str">
        <f t="shared" ref="D132:D195" si="11">IF(C132="","",C132&amp;"A")</f>
        <v/>
      </c>
      <c r="E132" s="9" t="str">
        <f t="shared" ref="E132:E195" si="12">IF(D132="","",D132)</f>
        <v/>
      </c>
    </row>
    <row r="133" spans="3:5" x14ac:dyDescent="0.2">
      <c r="C133" s="51"/>
      <c r="D133" s="9" t="str">
        <f t="shared" si="11"/>
        <v/>
      </c>
      <c r="E133" s="9" t="str">
        <f t="shared" si="12"/>
        <v/>
      </c>
    </row>
    <row r="134" spans="3:5" x14ac:dyDescent="0.2">
      <c r="C134" s="51"/>
      <c r="D134" s="9" t="str">
        <f t="shared" si="11"/>
        <v/>
      </c>
      <c r="E134" s="9" t="str">
        <f t="shared" si="12"/>
        <v/>
      </c>
    </row>
    <row r="135" spans="3:5" x14ac:dyDescent="0.2">
      <c r="C135" s="51"/>
      <c r="D135" s="9" t="str">
        <f t="shared" si="11"/>
        <v/>
      </c>
      <c r="E135" s="9" t="str">
        <f t="shared" si="12"/>
        <v/>
      </c>
    </row>
    <row r="136" spans="3:5" x14ac:dyDescent="0.2">
      <c r="C136" s="51"/>
      <c r="D136" s="9" t="str">
        <f t="shared" si="11"/>
        <v/>
      </c>
      <c r="E136" s="9" t="str">
        <f t="shared" si="12"/>
        <v/>
      </c>
    </row>
    <row r="137" spans="3:5" x14ac:dyDescent="0.2">
      <c r="C137" s="51"/>
      <c r="D137" s="9" t="str">
        <f t="shared" si="11"/>
        <v/>
      </c>
      <c r="E137" s="9" t="str">
        <f t="shared" si="12"/>
        <v/>
      </c>
    </row>
    <row r="138" spans="3:5" x14ac:dyDescent="0.2">
      <c r="C138" s="51"/>
      <c r="D138" s="9" t="str">
        <f t="shared" si="11"/>
        <v/>
      </c>
      <c r="E138" s="9" t="str">
        <f t="shared" si="12"/>
        <v/>
      </c>
    </row>
    <row r="139" spans="3:5" x14ac:dyDescent="0.2">
      <c r="C139" s="51"/>
      <c r="D139" s="9" t="str">
        <f t="shared" si="11"/>
        <v/>
      </c>
      <c r="E139" s="9" t="str">
        <f t="shared" si="12"/>
        <v/>
      </c>
    </row>
    <row r="140" spans="3:5" x14ac:dyDescent="0.2">
      <c r="C140" s="51"/>
      <c r="D140" s="9" t="str">
        <f t="shared" si="11"/>
        <v/>
      </c>
      <c r="E140" s="9" t="str">
        <f t="shared" si="12"/>
        <v/>
      </c>
    </row>
    <row r="141" spans="3:5" x14ac:dyDescent="0.2">
      <c r="C141" s="51"/>
      <c r="D141" s="9" t="str">
        <f t="shared" si="11"/>
        <v/>
      </c>
      <c r="E141" s="9" t="str">
        <f t="shared" si="12"/>
        <v/>
      </c>
    </row>
    <row r="142" spans="3:5" x14ac:dyDescent="0.2">
      <c r="C142" s="51"/>
      <c r="D142" s="9" t="str">
        <f t="shared" si="11"/>
        <v/>
      </c>
      <c r="E142" s="9" t="str">
        <f t="shared" si="12"/>
        <v/>
      </c>
    </row>
    <row r="143" spans="3:5" x14ac:dyDescent="0.2">
      <c r="C143" s="51"/>
      <c r="D143" s="9" t="str">
        <f t="shared" si="11"/>
        <v/>
      </c>
      <c r="E143" s="9" t="str">
        <f t="shared" si="12"/>
        <v/>
      </c>
    </row>
    <row r="144" spans="3:5" x14ac:dyDescent="0.2">
      <c r="C144" s="51"/>
      <c r="D144" s="9" t="str">
        <f t="shared" si="11"/>
        <v/>
      </c>
      <c r="E144" s="9" t="str">
        <f t="shared" si="12"/>
        <v/>
      </c>
    </row>
    <row r="145" spans="3:5" x14ac:dyDescent="0.2">
      <c r="C145" s="51"/>
      <c r="D145" s="9" t="str">
        <f t="shared" si="11"/>
        <v/>
      </c>
      <c r="E145" s="9" t="str">
        <f t="shared" si="12"/>
        <v/>
      </c>
    </row>
    <row r="146" spans="3:5" x14ac:dyDescent="0.2">
      <c r="C146" s="51"/>
      <c r="D146" s="9" t="str">
        <f t="shared" si="11"/>
        <v/>
      </c>
      <c r="E146" s="9" t="str">
        <f t="shared" si="12"/>
        <v/>
      </c>
    </row>
    <row r="147" spans="3:5" x14ac:dyDescent="0.2">
      <c r="C147" s="51"/>
      <c r="D147" s="9" t="str">
        <f t="shared" si="11"/>
        <v/>
      </c>
      <c r="E147" s="9" t="str">
        <f t="shared" si="12"/>
        <v/>
      </c>
    </row>
    <row r="148" spans="3:5" x14ac:dyDescent="0.2">
      <c r="C148" s="51"/>
      <c r="D148" s="9" t="str">
        <f t="shared" si="11"/>
        <v/>
      </c>
      <c r="E148" s="9" t="str">
        <f t="shared" si="12"/>
        <v/>
      </c>
    </row>
    <row r="149" spans="3:5" x14ac:dyDescent="0.2">
      <c r="C149" s="51"/>
      <c r="D149" s="9" t="str">
        <f t="shared" si="11"/>
        <v/>
      </c>
      <c r="E149" s="9" t="str">
        <f t="shared" si="12"/>
        <v/>
      </c>
    </row>
    <row r="150" spans="3:5" x14ac:dyDescent="0.2">
      <c r="C150" s="51"/>
      <c r="D150" s="9" t="str">
        <f t="shared" si="11"/>
        <v/>
      </c>
      <c r="E150" s="9" t="str">
        <f t="shared" si="12"/>
        <v/>
      </c>
    </row>
    <row r="151" spans="3:5" x14ac:dyDescent="0.2">
      <c r="C151" s="51"/>
      <c r="D151" s="9" t="str">
        <f t="shared" si="11"/>
        <v/>
      </c>
      <c r="E151" s="9" t="str">
        <f t="shared" si="12"/>
        <v/>
      </c>
    </row>
    <row r="152" spans="3:5" x14ac:dyDescent="0.2">
      <c r="C152" s="51"/>
      <c r="D152" s="9" t="str">
        <f t="shared" si="11"/>
        <v/>
      </c>
      <c r="E152" s="9" t="str">
        <f t="shared" si="12"/>
        <v/>
      </c>
    </row>
    <row r="153" spans="3:5" x14ac:dyDescent="0.2">
      <c r="C153" s="51"/>
      <c r="D153" s="9" t="str">
        <f t="shared" si="11"/>
        <v/>
      </c>
      <c r="E153" s="9" t="str">
        <f t="shared" si="12"/>
        <v/>
      </c>
    </row>
    <row r="154" spans="3:5" x14ac:dyDescent="0.2">
      <c r="C154" s="51"/>
      <c r="D154" s="9" t="str">
        <f t="shared" si="11"/>
        <v/>
      </c>
      <c r="E154" s="9" t="str">
        <f t="shared" si="12"/>
        <v/>
      </c>
    </row>
    <row r="155" spans="3:5" x14ac:dyDescent="0.2">
      <c r="C155" s="51"/>
      <c r="D155" s="9" t="str">
        <f t="shared" si="11"/>
        <v/>
      </c>
      <c r="E155" s="9" t="str">
        <f t="shared" si="12"/>
        <v/>
      </c>
    </row>
    <row r="156" spans="3:5" x14ac:dyDescent="0.2">
      <c r="C156" s="51"/>
      <c r="D156" s="9" t="str">
        <f t="shared" si="11"/>
        <v/>
      </c>
      <c r="E156" s="9" t="str">
        <f t="shared" si="12"/>
        <v/>
      </c>
    </row>
    <row r="157" spans="3:5" x14ac:dyDescent="0.2">
      <c r="C157" s="51"/>
      <c r="D157" s="9" t="str">
        <f t="shared" si="11"/>
        <v/>
      </c>
      <c r="E157" s="9" t="str">
        <f t="shared" si="12"/>
        <v/>
      </c>
    </row>
    <row r="158" spans="3:5" x14ac:dyDescent="0.2">
      <c r="C158" s="51"/>
      <c r="D158" s="9" t="str">
        <f t="shared" si="11"/>
        <v/>
      </c>
      <c r="E158" s="9" t="str">
        <f t="shared" si="12"/>
        <v/>
      </c>
    </row>
    <row r="159" spans="3:5" x14ac:dyDescent="0.2">
      <c r="C159" s="51"/>
      <c r="D159" s="9" t="str">
        <f t="shared" si="11"/>
        <v/>
      </c>
      <c r="E159" s="9" t="str">
        <f t="shared" si="12"/>
        <v/>
      </c>
    </row>
    <row r="160" spans="3:5" x14ac:dyDescent="0.2">
      <c r="C160" s="51"/>
      <c r="D160" s="9" t="str">
        <f t="shared" si="11"/>
        <v/>
      </c>
      <c r="E160" s="9" t="str">
        <f t="shared" si="12"/>
        <v/>
      </c>
    </row>
    <row r="161" spans="3:5" x14ac:dyDescent="0.2">
      <c r="C161" s="51"/>
      <c r="D161" s="9" t="str">
        <f t="shared" si="11"/>
        <v/>
      </c>
      <c r="E161" s="9" t="str">
        <f t="shared" si="12"/>
        <v/>
      </c>
    </row>
    <row r="162" spans="3:5" x14ac:dyDescent="0.2">
      <c r="C162" s="51"/>
      <c r="D162" s="9" t="str">
        <f t="shared" si="11"/>
        <v/>
      </c>
      <c r="E162" s="9" t="str">
        <f t="shared" si="12"/>
        <v/>
      </c>
    </row>
    <row r="163" spans="3:5" x14ac:dyDescent="0.2">
      <c r="C163" s="51"/>
      <c r="D163" s="9" t="str">
        <f t="shared" si="11"/>
        <v/>
      </c>
      <c r="E163" s="9" t="str">
        <f t="shared" si="12"/>
        <v/>
      </c>
    </row>
    <row r="164" spans="3:5" x14ac:dyDescent="0.2">
      <c r="C164" s="51"/>
      <c r="D164" s="9" t="str">
        <f t="shared" si="11"/>
        <v/>
      </c>
      <c r="E164" s="9" t="str">
        <f t="shared" si="12"/>
        <v/>
      </c>
    </row>
    <row r="165" spans="3:5" x14ac:dyDescent="0.2">
      <c r="C165" s="51"/>
      <c r="D165" s="9" t="str">
        <f t="shared" si="11"/>
        <v/>
      </c>
      <c r="E165" s="9" t="str">
        <f t="shared" si="12"/>
        <v/>
      </c>
    </row>
    <row r="166" spans="3:5" x14ac:dyDescent="0.2">
      <c r="C166" s="51"/>
      <c r="D166" s="9" t="str">
        <f t="shared" si="11"/>
        <v/>
      </c>
      <c r="E166" s="9" t="str">
        <f t="shared" si="12"/>
        <v/>
      </c>
    </row>
    <row r="167" spans="3:5" x14ac:dyDescent="0.2">
      <c r="C167" s="51"/>
      <c r="D167" s="9" t="str">
        <f t="shared" si="11"/>
        <v/>
      </c>
      <c r="E167" s="9" t="str">
        <f t="shared" si="12"/>
        <v/>
      </c>
    </row>
    <row r="168" spans="3:5" x14ac:dyDescent="0.2">
      <c r="C168" s="51"/>
      <c r="D168" s="9" t="str">
        <f t="shared" si="11"/>
        <v/>
      </c>
      <c r="E168" s="9" t="str">
        <f t="shared" si="12"/>
        <v/>
      </c>
    </row>
    <row r="169" spans="3:5" x14ac:dyDescent="0.2">
      <c r="C169" s="51"/>
      <c r="D169" s="9" t="str">
        <f t="shared" si="11"/>
        <v/>
      </c>
      <c r="E169" s="9" t="str">
        <f t="shared" si="12"/>
        <v/>
      </c>
    </row>
    <row r="170" spans="3:5" x14ac:dyDescent="0.2">
      <c r="C170" s="51"/>
      <c r="D170" s="9" t="str">
        <f t="shared" si="11"/>
        <v/>
      </c>
      <c r="E170" s="9" t="str">
        <f t="shared" si="12"/>
        <v/>
      </c>
    </row>
    <row r="171" spans="3:5" x14ac:dyDescent="0.2">
      <c r="C171" s="51"/>
      <c r="D171" s="9" t="str">
        <f t="shared" si="11"/>
        <v/>
      </c>
      <c r="E171" s="9" t="str">
        <f t="shared" si="12"/>
        <v/>
      </c>
    </row>
    <row r="172" spans="3:5" x14ac:dyDescent="0.2">
      <c r="C172" s="51"/>
      <c r="D172" s="9" t="str">
        <f t="shared" si="11"/>
        <v/>
      </c>
      <c r="E172" s="9" t="str">
        <f t="shared" si="12"/>
        <v/>
      </c>
    </row>
    <row r="173" spans="3:5" x14ac:dyDescent="0.2">
      <c r="C173" s="51"/>
      <c r="D173" s="9" t="str">
        <f t="shared" si="11"/>
        <v/>
      </c>
      <c r="E173" s="9" t="str">
        <f t="shared" si="12"/>
        <v/>
      </c>
    </row>
    <row r="174" spans="3:5" x14ac:dyDescent="0.2">
      <c r="C174" s="51"/>
      <c r="D174" s="9" t="str">
        <f t="shared" si="11"/>
        <v/>
      </c>
      <c r="E174" s="9" t="str">
        <f t="shared" si="12"/>
        <v/>
      </c>
    </row>
    <row r="175" spans="3:5" x14ac:dyDescent="0.2">
      <c r="C175" s="51"/>
      <c r="D175" s="9" t="str">
        <f t="shared" si="11"/>
        <v/>
      </c>
      <c r="E175" s="9" t="str">
        <f t="shared" si="12"/>
        <v/>
      </c>
    </row>
    <row r="176" spans="3:5" x14ac:dyDescent="0.2">
      <c r="C176" s="51"/>
      <c r="D176" s="9" t="str">
        <f t="shared" si="11"/>
        <v/>
      </c>
      <c r="E176" s="9" t="str">
        <f t="shared" si="12"/>
        <v/>
      </c>
    </row>
    <row r="177" spans="3:5" x14ac:dyDescent="0.2">
      <c r="C177" s="51"/>
      <c r="D177" s="9" t="str">
        <f t="shared" si="11"/>
        <v/>
      </c>
      <c r="E177" s="9" t="str">
        <f t="shared" si="12"/>
        <v/>
      </c>
    </row>
    <row r="178" spans="3:5" x14ac:dyDescent="0.2">
      <c r="C178" s="51"/>
      <c r="D178" s="9" t="str">
        <f t="shared" si="11"/>
        <v/>
      </c>
      <c r="E178" s="9" t="str">
        <f t="shared" si="12"/>
        <v/>
      </c>
    </row>
    <row r="179" spans="3:5" x14ac:dyDescent="0.2">
      <c r="C179" s="51"/>
      <c r="D179" s="9" t="str">
        <f t="shared" si="11"/>
        <v/>
      </c>
      <c r="E179" s="9" t="str">
        <f t="shared" si="12"/>
        <v/>
      </c>
    </row>
    <row r="180" spans="3:5" x14ac:dyDescent="0.2">
      <c r="C180" s="51"/>
      <c r="D180" s="9" t="str">
        <f t="shared" si="11"/>
        <v/>
      </c>
      <c r="E180" s="9" t="str">
        <f t="shared" si="12"/>
        <v/>
      </c>
    </row>
    <row r="181" spans="3:5" x14ac:dyDescent="0.2">
      <c r="C181" s="51"/>
      <c r="D181" s="9" t="str">
        <f t="shared" si="11"/>
        <v/>
      </c>
      <c r="E181" s="9" t="str">
        <f t="shared" si="12"/>
        <v/>
      </c>
    </row>
    <row r="182" spans="3:5" x14ac:dyDescent="0.2">
      <c r="C182" s="51"/>
      <c r="D182" s="9" t="str">
        <f t="shared" si="11"/>
        <v/>
      </c>
      <c r="E182" s="9" t="str">
        <f t="shared" si="12"/>
        <v/>
      </c>
    </row>
    <row r="183" spans="3:5" x14ac:dyDescent="0.2">
      <c r="C183" s="51"/>
      <c r="D183" s="9" t="str">
        <f t="shared" si="11"/>
        <v/>
      </c>
      <c r="E183" s="9" t="str">
        <f t="shared" si="12"/>
        <v/>
      </c>
    </row>
    <row r="184" spans="3:5" x14ac:dyDescent="0.2">
      <c r="C184" s="51"/>
      <c r="D184" s="9" t="str">
        <f t="shared" si="11"/>
        <v/>
      </c>
      <c r="E184" s="9" t="str">
        <f t="shared" si="12"/>
        <v/>
      </c>
    </row>
    <row r="185" spans="3:5" x14ac:dyDescent="0.2">
      <c r="C185" s="51"/>
      <c r="D185" s="9" t="str">
        <f t="shared" si="11"/>
        <v/>
      </c>
      <c r="E185" s="9" t="str">
        <f t="shared" si="12"/>
        <v/>
      </c>
    </row>
    <row r="186" spans="3:5" x14ac:dyDescent="0.2">
      <c r="C186" s="51"/>
      <c r="D186" s="9" t="str">
        <f t="shared" si="11"/>
        <v/>
      </c>
      <c r="E186" s="9" t="str">
        <f t="shared" si="12"/>
        <v/>
      </c>
    </row>
    <row r="187" spans="3:5" x14ac:dyDescent="0.2">
      <c r="C187" s="51"/>
      <c r="D187" s="9" t="str">
        <f t="shared" si="11"/>
        <v/>
      </c>
      <c r="E187" s="9" t="str">
        <f t="shared" si="12"/>
        <v/>
      </c>
    </row>
    <row r="188" spans="3:5" x14ac:dyDescent="0.2">
      <c r="C188" s="51"/>
      <c r="D188" s="9" t="str">
        <f t="shared" si="11"/>
        <v/>
      </c>
      <c r="E188" s="9" t="str">
        <f t="shared" si="12"/>
        <v/>
      </c>
    </row>
    <row r="189" spans="3:5" x14ac:dyDescent="0.2">
      <c r="C189" s="51"/>
      <c r="D189" s="9" t="str">
        <f t="shared" si="11"/>
        <v/>
      </c>
      <c r="E189" s="9" t="str">
        <f t="shared" si="12"/>
        <v/>
      </c>
    </row>
    <row r="190" spans="3:5" x14ac:dyDescent="0.2">
      <c r="C190" s="51"/>
      <c r="D190" s="9" t="str">
        <f t="shared" si="11"/>
        <v/>
      </c>
      <c r="E190" s="9" t="str">
        <f t="shared" si="12"/>
        <v/>
      </c>
    </row>
    <row r="191" spans="3:5" x14ac:dyDescent="0.2">
      <c r="C191" s="51"/>
      <c r="D191" s="9" t="str">
        <f t="shared" si="11"/>
        <v/>
      </c>
      <c r="E191" s="9" t="str">
        <f t="shared" si="12"/>
        <v/>
      </c>
    </row>
    <row r="192" spans="3:5" x14ac:dyDescent="0.2">
      <c r="C192" s="51"/>
      <c r="D192" s="9" t="str">
        <f t="shared" si="11"/>
        <v/>
      </c>
      <c r="E192" s="9" t="str">
        <f t="shared" si="12"/>
        <v/>
      </c>
    </row>
    <row r="193" spans="3:5" x14ac:dyDescent="0.2">
      <c r="C193" s="51"/>
      <c r="D193" s="9" t="str">
        <f t="shared" si="11"/>
        <v/>
      </c>
      <c r="E193" s="9" t="str">
        <f t="shared" si="12"/>
        <v/>
      </c>
    </row>
    <row r="194" spans="3:5" x14ac:dyDescent="0.2">
      <c r="C194" s="51"/>
      <c r="D194" s="9" t="str">
        <f t="shared" si="11"/>
        <v/>
      </c>
      <c r="E194" s="9" t="str">
        <f t="shared" si="12"/>
        <v/>
      </c>
    </row>
    <row r="195" spans="3:5" x14ac:dyDescent="0.2">
      <c r="C195" s="51"/>
      <c r="D195" s="9" t="str">
        <f t="shared" si="11"/>
        <v/>
      </c>
      <c r="E195" s="9" t="str">
        <f t="shared" si="12"/>
        <v/>
      </c>
    </row>
    <row r="196" spans="3:5" x14ac:dyDescent="0.2">
      <c r="C196" s="51"/>
      <c r="D196" s="9" t="str">
        <f t="shared" ref="D196:D200" si="13">IF(C196="","",C196&amp;"A")</f>
        <v/>
      </c>
      <c r="E196" s="9" t="str">
        <f t="shared" ref="E196:E200" si="14">IF(D196="","",D196)</f>
        <v/>
      </c>
    </row>
    <row r="197" spans="3:5" x14ac:dyDescent="0.2">
      <c r="C197" s="51"/>
      <c r="D197" s="9" t="str">
        <f t="shared" si="13"/>
        <v/>
      </c>
      <c r="E197" s="9" t="str">
        <f t="shared" si="14"/>
        <v/>
      </c>
    </row>
    <row r="198" spans="3:5" x14ac:dyDescent="0.2">
      <c r="C198" s="51"/>
      <c r="D198" s="9" t="str">
        <f t="shared" si="13"/>
        <v/>
      </c>
      <c r="E198" s="9" t="str">
        <f t="shared" si="14"/>
        <v/>
      </c>
    </row>
    <row r="199" spans="3:5" x14ac:dyDescent="0.2">
      <c r="C199" s="51"/>
      <c r="D199" s="9" t="str">
        <f t="shared" si="13"/>
        <v/>
      </c>
      <c r="E199" s="9" t="str">
        <f t="shared" si="14"/>
        <v/>
      </c>
    </row>
    <row r="200" spans="3:5" x14ac:dyDescent="0.2">
      <c r="C200" s="51"/>
      <c r="D200" s="9" t="str">
        <f t="shared" si="13"/>
        <v/>
      </c>
      <c r="E200" s="9" t="str">
        <f t="shared" si="14"/>
        <v/>
      </c>
    </row>
  </sheetData>
  <autoFilter ref="A1:G1048576"/>
  <pageMargins left="0.7" right="0.7" top="0.75" bottom="0.75" header="0.3" footer="0.3"/>
  <ignoredErrors>
    <ignoredError sqref="C30 C57 C81 C10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tabSelected="1" workbookViewId="0">
      <selection activeCell="A12" sqref="A12"/>
    </sheetView>
  </sheetViews>
  <sheetFormatPr baseColWidth="10" defaultRowHeight="15" x14ac:dyDescent="0.25"/>
  <cols>
    <col min="1" max="1" width="30.7109375" customWidth="1"/>
  </cols>
  <sheetData>
    <row r="1" spans="1:1" ht="30" customHeight="1" x14ac:dyDescent="0.25">
      <c r="A1" s="17" t="s">
        <v>13</v>
      </c>
    </row>
    <row r="2" spans="1:1" ht="12" customHeight="1" x14ac:dyDescent="0.25">
      <c r="A2" s="18"/>
    </row>
    <row r="3" spans="1:1" ht="12" customHeight="1" x14ac:dyDescent="0.25">
      <c r="A3" s="46" t="s">
        <v>27</v>
      </c>
    </row>
    <row r="4" spans="1:1" ht="12" customHeight="1" x14ac:dyDescent="0.25">
      <c r="A4" s="46" t="s">
        <v>28</v>
      </c>
    </row>
    <row r="5" spans="1:1" ht="12" customHeight="1" x14ac:dyDescent="0.25">
      <c r="A5" s="46" t="s">
        <v>29</v>
      </c>
    </row>
    <row r="6" spans="1:1" ht="12" customHeight="1" x14ac:dyDescent="0.25">
      <c r="A6" s="46" t="s">
        <v>30</v>
      </c>
    </row>
    <row r="7" spans="1:1" ht="12" customHeight="1" x14ac:dyDescent="0.25">
      <c r="A7" s="46" t="s">
        <v>31</v>
      </c>
    </row>
    <row r="8" spans="1:1" ht="12" customHeight="1" x14ac:dyDescent="0.25">
      <c r="A8" s="47"/>
    </row>
    <row r="9" spans="1:1" ht="12" customHeight="1" x14ac:dyDescent="0.25">
      <c r="A9" s="48" t="s">
        <v>14</v>
      </c>
    </row>
    <row r="10" spans="1:1" ht="12" customHeight="1" x14ac:dyDescent="0.25">
      <c r="A10" s="49"/>
    </row>
    <row r="11" spans="1:1" ht="12" customHeight="1" x14ac:dyDescent="0.25">
      <c r="A11" s="46" t="s">
        <v>24</v>
      </c>
    </row>
    <row r="12" spans="1:1" ht="12" customHeight="1" x14ac:dyDescent="0.25">
      <c r="A12" s="46" t="s">
        <v>25</v>
      </c>
    </row>
    <row r="13" spans="1:1" ht="12" customHeight="1" x14ac:dyDescent="0.25">
      <c r="A13" s="4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Bon de sortie</vt:lpstr>
      <vt:lpstr>Bon d'entrée</vt:lpstr>
      <vt:lpstr>Produits</vt:lpstr>
      <vt:lpstr>Famille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Grellard</dc:creator>
  <cp:lastModifiedBy>Moi</cp:lastModifiedBy>
  <cp:lastPrinted>2017-01-18T07:20:27Z</cp:lastPrinted>
  <dcterms:created xsi:type="dcterms:W3CDTF">2016-11-26T13:59:56Z</dcterms:created>
  <dcterms:modified xsi:type="dcterms:W3CDTF">2017-01-19T12:05:57Z</dcterms:modified>
</cp:coreProperties>
</file>