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\\Nas_sbi\gestion stock dorma\"/>
    </mc:Choice>
  </mc:AlternateContent>
  <bookViews>
    <workbookView xWindow="0" yWindow="0" windowWidth="28800" windowHeight="11610" tabRatio="712" xr2:uid="{00000000-000D-0000-FFFF-FFFF00000000}"/>
  </bookViews>
  <sheets>
    <sheet name="Tableau de bord" sheetId="15" r:id="rId1"/>
    <sheet name="Cbo_sousfamille_source" sheetId="24" state="hidden" r:id="rId2"/>
    <sheet name="Sortie" sheetId="28" r:id="rId3"/>
    <sheet name="Produits" sheetId="11" r:id="rId4"/>
    <sheet name="Famille" sheetId="10" r:id="rId5"/>
    <sheet name="Cbo_produits_source" sheetId="25" state="hidden" r:id="rId6"/>
    <sheet name="Archives Sorties" sheetId="21" r:id="rId7"/>
  </sheets>
  <functionGroups builtInGroupCount="19"/>
  <definedNames>
    <definedName name="_xlnm._FilterDatabase" localSheetId="6" hidden="1">'Archives Sorties'!$A$2:$C$499</definedName>
    <definedName name="_xlnm._FilterDatabase" localSheetId="3" hidden="1">Produits!$A$2:$I$477</definedName>
    <definedName name="_xlnm._FilterDatabase" localSheetId="0" hidden="1">'Tableau de bord'!$A$2:$C$1003</definedName>
    <definedName name="ActiveRow">5</definedName>
    <definedName name="Confirmation">Famille!$C$8:$C$10</definedName>
    <definedName name="Contact">Famille!$E$2:$E$8</definedName>
    <definedName name="Contenu_cbo_sousfamille">Produits!$A$2:$B$2,Produits!#REF!</definedName>
    <definedName name="Préparation">Famille!$C$18:$C$20</definedName>
    <definedName name="Validation">Famille!$C$13:$C$15</definedName>
    <definedName name="_xlnm.Print_Area" localSheetId="0">'Tableau de bord'!$A$1:$P$426</definedName>
  </definedNames>
  <calcPr calcId="171027"/>
  <fileRecoveryPr autoRecover="0"/>
  <extLst>
    <ext xmlns:x14="http://schemas.microsoft.com/office/spreadsheetml/2009/9/main" uri="{79F54976-1DA5-4618-B147-4CDE4B953A38}">
      <x14:workbookPr defaultImageDpi="32767"/>
    </ext>
  </extLst>
</workbook>
</file>

<file path=xl/calcChain.xml><?xml version="1.0" encoding="utf-8"?>
<calcChain xmlns="http://schemas.openxmlformats.org/spreadsheetml/2006/main">
  <c r="M9" i="15" l="1"/>
  <c r="M10" i="15"/>
  <c r="M11" i="15"/>
  <c r="M12" i="15"/>
  <c r="M13" i="15"/>
  <c r="M14" i="15"/>
  <c r="M15" i="15"/>
  <c r="M16" i="15"/>
  <c r="M17" i="15"/>
  <c r="M18" i="15"/>
  <c r="M19" i="15"/>
  <c r="M20" i="15"/>
  <c r="M21" i="15"/>
  <c r="M22" i="15"/>
  <c r="M23" i="15"/>
  <c r="M24" i="15"/>
  <c r="M25" i="15"/>
  <c r="M26" i="15"/>
  <c r="M27" i="15"/>
  <c r="M28" i="15"/>
  <c r="M29" i="15"/>
  <c r="M30" i="15"/>
  <c r="K8" i="15"/>
  <c r="K9" i="15"/>
  <c r="K10" i="15"/>
  <c r="K11" i="15"/>
  <c r="K12" i="15"/>
  <c r="K13" i="15"/>
  <c r="K14" i="15"/>
  <c r="K15" i="15"/>
  <c r="K16" i="15"/>
  <c r="K17" i="15"/>
  <c r="K18" i="15"/>
  <c r="K19" i="15"/>
  <c r="K20" i="15"/>
  <c r="K21" i="15"/>
  <c r="K22" i="15"/>
  <c r="K23" i="15"/>
  <c r="K24" i="15"/>
  <c r="K25" i="15"/>
  <c r="K26" i="15"/>
  <c r="K27" i="15"/>
  <c r="K28" i="15"/>
  <c r="K29" i="15"/>
  <c r="K30" i="15"/>
  <c r="C5" i="15" l="1"/>
  <c r="D5" i="15"/>
  <c r="E5" i="15"/>
  <c r="F5" i="15"/>
  <c r="C6" i="15"/>
  <c r="D6" i="15"/>
  <c r="E6" i="15"/>
  <c r="F6" i="15"/>
  <c r="C7" i="15"/>
  <c r="D7" i="15"/>
  <c r="E7" i="15"/>
  <c r="F7" i="15"/>
  <c r="C8" i="15"/>
  <c r="D8" i="15"/>
  <c r="E8" i="15"/>
  <c r="F8" i="15"/>
  <c r="M8" i="15" s="1"/>
  <c r="C9" i="15"/>
  <c r="D9" i="15"/>
  <c r="E9" i="15"/>
  <c r="F9" i="15"/>
  <c r="C10" i="15"/>
  <c r="D10" i="15"/>
  <c r="E10" i="15"/>
  <c r="F10" i="15"/>
  <c r="C11" i="15"/>
  <c r="D11" i="15"/>
  <c r="E11" i="15"/>
  <c r="F11" i="15"/>
  <c r="C12" i="15"/>
  <c r="D12" i="15"/>
  <c r="E12" i="15"/>
  <c r="F12" i="15"/>
  <c r="C13" i="15"/>
  <c r="D13" i="15"/>
  <c r="E13" i="15"/>
  <c r="F13" i="15"/>
  <c r="C14" i="15"/>
  <c r="D14" i="15"/>
  <c r="E14" i="15"/>
  <c r="F14" i="15"/>
  <c r="C15" i="15"/>
  <c r="D15" i="15"/>
  <c r="E15" i="15"/>
  <c r="F15" i="15"/>
  <c r="C16" i="15"/>
  <c r="D16" i="15"/>
  <c r="E16" i="15"/>
  <c r="F16" i="15"/>
  <c r="C17" i="15"/>
  <c r="D17" i="15"/>
  <c r="E17" i="15"/>
  <c r="F17" i="15"/>
  <c r="C18" i="15"/>
  <c r="D18" i="15"/>
  <c r="E18" i="15"/>
  <c r="F18" i="15"/>
  <c r="C19" i="15"/>
  <c r="D19" i="15"/>
  <c r="E19" i="15"/>
  <c r="F19" i="15"/>
  <c r="C20" i="15"/>
  <c r="D20" i="15"/>
  <c r="E20" i="15"/>
  <c r="F20" i="15"/>
  <c r="C21" i="15"/>
  <c r="D21" i="15"/>
  <c r="E21" i="15"/>
  <c r="F21" i="15"/>
  <c r="C22" i="15"/>
  <c r="D22" i="15"/>
  <c r="E22" i="15"/>
  <c r="F22" i="15"/>
  <c r="C23" i="15"/>
  <c r="D23" i="15"/>
  <c r="E23" i="15"/>
  <c r="F23" i="15"/>
  <c r="C24" i="15"/>
  <c r="D24" i="15"/>
  <c r="E24" i="15"/>
  <c r="F24" i="15"/>
  <c r="C25" i="15"/>
  <c r="D25" i="15"/>
  <c r="E25" i="15"/>
  <c r="F25" i="15"/>
  <c r="C26" i="15"/>
  <c r="D26" i="15"/>
  <c r="E26" i="15"/>
  <c r="F26" i="15"/>
  <c r="C27" i="15"/>
  <c r="D27" i="15"/>
  <c r="E27" i="15"/>
  <c r="F27" i="15"/>
  <c r="C28" i="15"/>
  <c r="D28" i="15"/>
  <c r="E28" i="15"/>
  <c r="F28" i="15"/>
  <c r="C29" i="15"/>
  <c r="D29" i="15"/>
  <c r="E29" i="15"/>
  <c r="F29" i="15"/>
  <c r="C30" i="15"/>
  <c r="D30" i="15"/>
  <c r="E30" i="15"/>
  <c r="F30" i="15"/>
  <c r="B30" i="11"/>
  <c r="B30" i="15" s="1"/>
  <c r="B21" i="11"/>
  <c r="B21" i="15" s="1"/>
  <c r="B12" i="11"/>
  <c r="B12" i="15" s="1"/>
  <c r="K7" i="15" l="1"/>
  <c r="M7" i="15"/>
  <c r="K6" i="15"/>
  <c r="M6" i="15"/>
  <c r="K5" i="15"/>
  <c r="M5" i="15"/>
  <c r="F4" i="15" l="1"/>
  <c r="E4" i="15"/>
  <c r="C4" i="15"/>
  <c r="D4" i="15"/>
  <c r="D1001" i="21" l="1"/>
  <c r="C1001" i="21"/>
  <c r="B1001" i="21"/>
  <c r="A1001" i="21"/>
  <c r="D1000" i="21"/>
  <c r="C1000" i="21"/>
  <c r="B1000" i="21"/>
  <c r="A1000" i="21"/>
  <c r="D999" i="21"/>
  <c r="C999" i="21"/>
  <c r="B999" i="21"/>
  <c r="A999" i="21"/>
  <c r="D998" i="21"/>
  <c r="C998" i="21"/>
  <c r="B998" i="21"/>
  <c r="A998" i="21"/>
  <c r="D997" i="21"/>
  <c r="C997" i="21"/>
  <c r="B997" i="21"/>
  <c r="A997" i="21"/>
  <c r="D996" i="21"/>
  <c r="C996" i="21"/>
  <c r="B996" i="21"/>
  <c r="A996" i="21"/>
  <c r="D995" i="21"/>
  <c r="C995" i="21"/>
  <c r="B995" i="21"/>
  <c r="A995" i="21"/>
  <c r="D994" i="21"/>
  <c r="C994" i="21"/>
  <c r="B994" i="21"/>
  <c r="A994" i="21"/>
  <c r="D993" i="21"/>
  <c r="C993" i="21"/>
  <c r="B993" i="21"/>
  <c r="A993" i="21"/>
  <c r="F992" i="21"/>
  <c r="E992" i="21"/>
  <c r="D992" i="21"/>
  <c r="C992" i="21"/>
  <c r="B992" i="21"/>
  <c r="A992" i="21"/>
  <c r="F991" i="21"/>
  <c r="E991" i="21"/>
  <c r="D991" i="21"/>
  <c r="C991" i="21"/>
  <c r="B991" i="21"/>
  <c r="A991" i="21"/>
  <c r="F990" i="21"/>
  <c r="E990" i="21"/>
  <c r="D990" i="21"/>
  <c r="C990" i="21"/>
  <c r="B990" i="21"/>
  <c r="A990" i="21"/>
  <c r="F989" i="21"/>
  <c r="E989" i="21"/>
  <c r="D989" i="21"/>
  <c r="C989" i="21"/>
  <c r="B989" i="21"/>
  <c r="A989" i="21"/>
  <c r="F988" i="21"/>
  <c r="E988" i="21"/>
  <c r="D988" i="21"/>
  <c r="C988" i="21"/>
  <c r="B988" i="21"/>
  <c r="A988" i="21"/>
  <c r="F987" i="21"/>
  <c r="E987" i="21"/>
  <c r="D987" i="21"/>
  <c r="C987" i="21"/>
  <c r="B987" i="21"/>
  <c r="A987" i="21"/>
  <c r="F986" i="21"/>
  <c r="E986" i="21"/>
  <c r="D986" i="21"/>
  <c r="C986" i="21"/>
  <c r="B986" i="21"/>
  <c r="A986" i="21"/>
  <c r="F985" i="21"/>
  <c r="E985" i="21"/>
  <c r="D985" i="21"/>
  <c r="C985" i="21"/>
  <c r="B985" i="21"/>
  <c r="A985" i="21"/>
  <c r="F984" i="21"/>
  <c r="E984" i="21"/>
  <c r="D984" i="21"/>
  <c r="C984" i="21"/>
  <c r="B984" i="21"/>
  <c r="A984" i="21"/>
  <c r="F983" i="21"/>
  <c r="E983" i="21"/>
  <c r="D983" i="21"/>
  <c r="C983" i="21"/>
  <c r="B983" i="21"/>
  <c r="A983" i="21"/>
  <c r="F982" i="21"/>
  <c r="E982" i="21"/>
  <c r="D982" i="21"/>
  <c r="C982" i="21"/>
  <c r="B982" i="21"/>
  <c r="A982" i="21"/>
  <c r="F981" i="21"/>
  <c r="E981" i="21"/>
  <c r="D981" i="21"/>
  <c r="C981" i="21"/>
  <c r="B981" i="21"/>
  <c r="A981" i="21"/>
  <c r="F980" i="21"/>
  <c r="E980" i="21"/>
  <c r="D980" i="21"/>
  <c r="C980" i="21"/>
  <c r="B980" i="21"/>
  <c r="A980" i="21"/>
  <c r="F979" i="21"/>
  <c r="E979" i="21"/>
  <c r="D979" i="21"/>
  <c r="C979" i="21"/>
  <c r="B979" i="21"/>
  <c r="A979" i="21"/>
  <c r="F978" i="21"/>
  <c r="E978" i="21"/>
  <c r="D978" i="21"/>
  <c r="C978" i="21"/>
  <c r="B978" i="21"/>
  <c r="A978" i="21"/>
  <c r="F977" i="21"/>
  <c r="E977" i="21"/>
  <c r="D977" i="21"/>
  <c r="C977" i="21"/>
  <c r="B977" i="21"/>
  <c r="A977" i="21"/>
  <c r="F976" i="21"/>
  <c r="E976" i="21"/>
  <c r="D976" i="21"/>
  <c r="C976" i="21"/>
  <c r="B976" i="21"/>
  <c r="A976" i="21"/>
  <c r="F975" i="21"/>
  <c r="E975" i="21"/>
  <c r="D975" i="21"/>
  <c r="C975" i="21"/>
  <c r="B975" i="21"/>
  <c r="A975" i="21"/>
  <c r="F974" i="21"/>
  <c r="E974" i="21"/>
  <c r="D974" i="21"/>
  <c r="C974" i="21"/>
  <c r="B974" i="21"/>
  <c r="A974" i="21"/>
  <c r="F973" i="21"/>
  <c r="E973" i="21"/>
  <c r="D973" i="21"/>
  <c r="C973" i="21"/>
  <c r="B973" i="21"/>
  <c r="A973" i="21"/>
  <c r="F972" i="21"/>
  <c r="E972" i="21"/>
  <c r="D972" i="21"/>
  <c r="C972" i="21"/>
  <c r="B972" i="21"/>
  <c r="A972" i="21"/>
  <c r="F971" i="21"/>
  <c r="E971" i="21"/>
  <c r="D971" i="21"/>
  <c r="C971" i="21"/>
  <c r="B971" i="21"/>
  <c r="A971" i="21"/>
  <c r="F970" i="21"/>
  <c r="E970" i="21"/>
  <c r="D970" i="21"/>
  <c r="C970" i="21"/>
  <c r="B970" i="21"/>
  <c r="A970" i="21"/>
  <c r="F969" i="21"/>
  <c r="E969" i="21"/>
  <c r="D969" i="21"/>
  <c r="C969" i="21"/>
  <c r="B969" i="21"/>
  <c r="A969" i="21"/>
  <c r="F968" i="21"/>
  <c r="E968" i="21"/>
  <c r="D968" i="21"/>
  <c r="C968" i="21"/>
  <c r="B968" i="21"/>
  <c r="A968" i="21"/>
  <c r="F967" i="21"/>
  <c r="E967" i="21"/>
  <c r="D967" i="21"/>
  <c r="C967" i="21"/>
  <c r="B967" i="21"/>
  <c r="A967" i="21"/>
  <c r="F966" i="21"/>
  <c r="E966" i="21"/>
  <c r="D966" i="21"/>
  <c r="C966" i="21"/>
  <c r="B966" i="21"/>
  <c r="A966" i="21"/>
  <c r="F965" i="21"/>
  <c r="E965" i="21"/>
  <c r="D965" i="21"/>
  <c r="C965" i="21"/>
  <c r="B965" i="21"/>
  <c r="A965" i="21"/>
  <c r="F964" i="21"/>
  <c r="E964" i="21"/>
  <c r="D964" i="21"/>
  <c r="C964" i="21"/>
  <c r="B964" i="21"/>
  <c r="A964" i="21"/>
  <c r="F963" i="21"/>
  <c r="E963" i="21"/>
  <c r="D963" i="21"/>
  <c r="C963" i="21"/>
  <c r="B963" i="21"/>
  <c r="A963" i="21"/>
  <c r="F962" i="21"/>
  <c r="E962" i="21"/>
  <c r="D962" i="21"/>
  <c r="C962" i="21"/>
  <c r="B962" i="21"/>
  <c r="A962" i="21"/>
  <c r="F961" i="21"/>
  <c r="E961" i="21"/>
  <c r="D961" i="21"/>
  <c r="C961" i="21"/>
  <c r="B961" i="21"/>
  <c r="A961" i="21"/>
  <c r="F960" i="21"/>
  <c r="E960" i="21"/>
  <c r="D960" i="21"/>
  <c r="C960" i="21"/>
  <c r="B960" i="21"/>
  <c r="A960" i="21"/>
  <c r="F959" i="21"/>
  <c r="E959" i="21"/>
  <c r="D959" i="21"/>
  <c r="C959" i="21"/>
  <c r="B959" i="21"/>
  <c r="A959" i="21"/>
  <c r="F958" i="21"/>
  <c r="E958" i="21"/>
  <c r="D958" i="21"/>
  <c r="C958" i="21"/>
  <c r="B958" i="21"/>
  <c r="A958" i="21"/>
  <c r="F957" i="21"/>
  <c r="E957" i="21"/>
  <c r="D957" i="21"/>
  <c r="C957" i="21"/>
  <c r="B957" i="21"/>
  <c r="A957" i="21"/>
  <c r="F956" i="21"/>
  <c r="E956" i="21"/>
  <c r="D956" i="21"/>
  <c r="C956" i="21"/>
  <c r="B956" i="21"/>
  <c r="A956" i="21"/>
  <c r="F955" i="21"/>
  <c r="E955" i="21"/>
  <c r="D955" i="21"/>
  <c r="C955" i="21"/>
  <c r="B955" i="21"/>
  <c r="A955" i="21"/>
  <c r="F954" i="21"/>
  <c r="E954" i="21"/>
  <c r="D954" i="21"/>
  <c r="C954" i="21"/>
  <c r="B954" i="21"/>
  <c r="A954" i="21"/>
  <c r="F953" i="21"/>
  <c r="E953" i="21"/>
  <c r="D953" i="21"/>
  <c r="C953" i="21"/>
  <c r="B953" i="21"/>
  <c r="A953" i="21"/>
  <c r="F952" i="21"/>
  <c r="E952" i="21"/>
  <c r="D952" i="21"/>
  <c r="C952" i="21"/>
  <c r="B952" i="21"/>
  <c r="A952" i="21"/>
  <c r="F951" i="21"/>
  <c r="E951" i="21"/>
  <c r="D951" i="21"/>
  <c r="C951" i="21"/>
  <c r="B951" i="21"/>
  <c r="A951" i="21"/>
  <c r="F950" i="21"/>
  <c r="E950" i="21"/>
  <c r="D950" i="21"/>
  <c r="C950" i="21"/>
  <c r="B950" i="21"/>
  <c r="A950" i="21"/>
  <c r="F949" i="21"/>
  <c r="E949" i="21"/>
  <c r="D949" i="21"/>
  <c r="C949" i="21"/>
  <c r="B949" i="21"/>
  <c r="A949" i="21"/>
  <c r="F948" i="21"/>
  <c r="E948" i="21"/>
  <c r="D948" i="21"/>
  <c r="C948" i="21"/>
  <c r="B948" i="21"/>
  <c r="A948" i="21"/>
  <c r="F947" i="21"/>
  <c r="E947" i="21"/>
  <c r="D947" i="21"/>
  <c r="C947" i="21"/>
  <c r="B947" i="21"/>
  <c r="A947" i="21"/>
  <c r="F946" i="21"/>
  <c r="E946" i="21"/>
  <c r="D946" i="21"/>
  <c r="C946" i="21"/>
  <c r="B946" i="21"/>
  <c r="A946" i="21"/>
  <c r="F945" i="21"/>
  <c r="E945" i="21"/>
  <c r="D945" i="21"/>
  <c r="C945" i="21"/>
  <c r="B945" i="21"/>
  <c r="A945" i="21"/>
  <c r="F944" i="21"/>
  <c r="E944" i="21"/>
  <c r="D944" i="21"/>
  <c r="C944" i="21"/>
  <c r="B944" i="21"/>
  <c r="A944" i="21"/>
  <c r="F943" i="21"/>
  <c r="E943" i="21"/>
  <c r="D943" i="21"/>
  <c r="C943" i="21"/>
  <c r="B943" i="21"/>
  <c r="A943" i="21"/>
  <c r="F942" i="21"/>
  <c r="E942" i="21"/>
  <c r="D942" i="21"/>
  <c r="C942" i="21"/>
  <c r="B942" i="21"/>
  <c r="A942" i="21"/>
  <c r="F941" i="21"/>
  <c r="E941" i="21"/>
  <c r="D941" i="21"/>
  <c r="C941" i="21"/>
  <c r="B941" i="21"/>
  <c r="A941" i="21"/>
  <c r="F940" i="21"/>
  <c r="E940" i="21"/>
  <c r="D940" i="21"/>
  <c r="C940" i="21"/>
  <c r="B940" i="21"/>
  <c r="A940" i="21"/>
  <c r="F939" i="21"/>
  <c r="E939" i="21"/>
  <c r="D939" i="21"/>
  <c r="C939" i="21"/>
  <c r="B939" i="21"/>
  <c r="A939" i="21"/>
  <c r="F938" i="21"/>
  <c r="E938" i="21"/>
  <c r="D938" i="21"/>
  <c r="C938" i="21"/>
  <c r="B938" i="21"/>
  <c r="A938" i="21"/>
  <c r="F937" i="21"/>
  <c r="E937" i="21"/>
  <c r="D937" i="21"/>
  <c r="C937" i="21"/>
  <c r="B937" i="21"/>
  <c r="A937" i="21"/>
  <c r="F936" i="21"/>
  <c r="E936" i="21"/>
  <c r="D936" i="21"/>
  <c r="C936" i="21"/>
  <c r="B936" i="21"/>
  <c r="A936" i="21"/>
  <c r="F935" i="21"/>
  <c r="E935" i="21"/>
  <c r="D935" i="21"/>
  <c r="C935" i="21"/>
  <c r="B935" i="21"/>
  <c r="A935" i="21"/>
  <c r="F934" i="21"/>
  <c r="E934" i="21"/>
  <c r="D934" i="21"/>
  <c r="C934" i="21"/>
  <c r="B934" i="21"/>
  <c r="A934" i="21"/>
  <c r="F933" i="21"/>
  <c r="E933" i="21"/>
  <c r="D933" i="21"/>
  <c r="C933" i="21"/>
  <c r="B933" i="21"/>
  <c r="A933" i="21"/>
  <c r="F932" i="21"/>
  <c r="E932" i="21"/>
  <c r="D932" i="21"/>
  <c r="C932" i="21"/>
  <c r="B932" i="21"/>
  <c r="A932" i="21"/>
  <c r="F931" i="21"/>
  <c r="E931" i="21"/>
  <c r="D931" i="21"/>
  <c r="C931" i="21"/>
  <c r="B931" i="21"/>
  <c r="A931" i="21"/>
  <c r="F930" i="21"/>
  <c r="E930" i="21"/>
  <c r="D930" i="21"/>
  <c r="C930" i="21"/>
  <c r="B930" i="21"/>
  <c r="A930" i="21"/>
  <c r="F929" i="21"/>
  <c r="E929" i="21"/>
  <c r="D929" i="21"/>
  <c r="C929" i="21"/>
  <c r="B929" i="21"/>
  <c r="A929" i="21"/>
  <c r="F928" i="21"/>
  <c r="E928" i="21"/>
  <c r="D928" i="21"/>
  <c r="C928" i="21"/>
  <c r="B928" i="21"/>
  <c r="A928" i="21"/>
  <c r="F927" i="21"/>
  <c r="E927" i="21"/>
  <c r="D927" i="21"/>
  <c r="C927" i="21"/>
  <c r="B927" i="21"/>
  <c r="A927" i="21"/>
  <c r="F926" i="21"/>
  <c r="E926" i="21"/>
  <c r="D926" i="21"/>
  <c r="C926" i="21"/>
  <c r="B926" i="21"/>
  <c r="A926" i="21"/>
  <c r="F925" i="21"/>
  <c r="E925" i="21"/>
  <c r="D925" i="21"/>
  <c r="C925" i="21"/>
  <c r="B925" i="21"/>
  <c r="A925" i="21"/>
  <c r="F924" i="21"/>
  <c r="E924" i="21"/>
  <c r="D924" i="21"/>
  <c r="C924" i="21"/>
  <c r="B924" i="21"/>
  <c r="A924" i="21"/>
  <c r="F923" i="21"/>
  <c r="E923" i="21"/>
  <c r="D923" i="21"/>
  <c r="C923" i="21"/>
  <c r="B923" i="21"/>
  <c r="A923" i="21"/>
  <c r="F922" i="21"/>
  <c r="E922" i="21"/>
  <c r="D922" i="21"/>
  <c r="C922" i="21"/>
  <c r="B922" i="21"/>
  <c r="A922" i="21"/>
  <c r="F921" i="21"/>
  <c r="E921" i="21"/>
  <c r="D921" i="21"/>
  <c r="C921" i="21"/>
  <c r="B921" i="21"/>
  <c r="A921" i="21"/>
  <c r="F920" i="21"/>
  <c r="E920" i="21"/>
  <c r="D920" i="21"/>
  <c r="C920" i="21"/>
  <c r="B920" i="21"/>
  <c r="A920" i="21"/>
  <c r="F919" i="21"/>
  <c r="E919" i="21"/>
  <c r="D919" i="21"/>
  <c r="C919" i="21"/>
  <c r="B919" i="21"/>
  <c r="A919" i="21"/>
  <c r="F918" i="21"/>
  <c r="E918" i="21"/>
  <c r="D918" i="21"/>
  <c r="C918" i="21"/>
  <c r="B918" i="21"/>
  <c r="A918" i="21"/>
  <c r="F917" i="21"/>
  <c r="E917" i="21"/>
  <c r="D917" i="21"/>
  <c r="C917" i="21"/>
  <c r="B917" i="21"/>
  <c r="A917" i="21"/>
  <c r="F916" i="21"/>
  <c r="E916" i="21"/>
  <c r="D916" i="21"/>
  <c r="C916" i="21"/>
  <c r="B916" i="21"/>
  <c r="A916" i="21"/>
  <c r="F915" i="21"/>
  <c r="E915" i="21"/>
  <c r="D915" i="21"/>
  <c r="C915" i="21"/>
  <c r="B915" i="21"/>
  <c r="A915" i="21"/>
  <c r="F914" i="21"/>
  <c r="E914" i="21"/>
  <c r="D914" i="21"/>
  <c r="C914" i="21"/>
  <c r="B914" i="21"/>
  <c r="A914" i="21"/>
  <c r="F913" i="21"/>
  <c r="E913" i="21"/>
  <c r="D913" i="21"/>
  <c r="C913" i="21"/>
  <c r="B913" i="21"/>
  <c r="A913" i="21"/>
  <c r="F912" i="21"/>
  <c r="E912" i="21"/>
  <c r="D912" i="21"/>
  <c r="C912" i="21"/>
  <c r="B912" i="21"/>
  <c r="A912" i="21"/>
  <c r="F911" i="21"/>
  <c r="E911" i="21"/>
  <c r="D911" i="21"/>
  <c r="C911" i="21"/>
  <c r="B911" i="21"/>
  <c r="A911" i="21"/>
  <c r="F910" i="21"/>
  <c r="E910" i="21"/>
  <c r="D910" i="21"/>
  <c r="C910" i="21"/>
  <c r="B910" i="21"/>
  <c r="A910" i="21"/>
  <c r="F909" i="21"/>
  <c r="E909" i="21"/>
  <c r="D909" i="21"/>
  <c r="C909" i="21"/>
  <c r="B909" i="21"/>
  <c r="A909" i="21"/>
  <c r="F908" i="21"/>
  <c r="E908" i="21"/>
  <c r="D908" i="21"/>
  <c r="C908" i="21"/>
  <c r="B908" i="21"/>
  <c r="A908" i="21"/>
  <c r="F907" i="21"/>
  <c r="E907" i="21"/>
  <c r="D907" i="21"/>
  <c r="C907" i="21"/>
  <c r="B907" i="21"/>
  <c r="A907" i="21"/>
  <c r="F906" i="21"/>
  <c r="E906" i="21"/>
  <c r="D906" i="21"/>
  <c r="C906" i="21"/>
  <c r="B906" i="21"/>
  <c r="A906" i="21"/>
  <c r="F905" i="21"/>
  <c r="E905" i="21"/>
  <c r="D905" i="21"/>
  <c r="C905" i="21"/>
  <c r="B905" i="21"/>
  <c r="A905" i="21"/>
  <c r="F904" i="21"/>
  <c r="E904" i="21"/>
  <c r="D904" i="21"/>
  <c r="C904" i="21"/>
  <c r="B904" i="21"/>
  <c r="A904" i="21"/>
  <c r="F903" i="21"/>
  <c r="E903" i="21"/>
  <c r="D903" i="21"/>
  <c r="C903" i="21"/>
  <c r="B903" i="21"/>
  <c r="A903" i="21"/>
  <c r="F902" i="21"/>
  <c r="E902" i="21"/>
  <c r="D902" i="21"/>
  <c r="C902" i="21"/>
  <c r="B902" i="21"/>
  <c r="A902" i="21"/>
  <c r="F901" i="21"/>
  <c r="E901" i="21"/>
  <c r="D901" i="21"/>
  <c r="C901" i="21"/>
  <c r="B901" i="21"/>
  <c r="A901" i="21"/>
  <c r="F900" i="21"/>
  <c r="E900" i="21"/>
  <c r="D900" i="21"/>
  <c r="C900" i="21"/>
  <c r="B900" i="21"/>
  <c r="A900" i="21"/>
  <c r="F899" i="21"/>
  <c r="E899" i="21"/>
  <c r="D899" i="21"/>
  <c r="C899" i="21"/>
  <c r="B899" i="21"/>
  <c r="A899" i="21"/>
  <c r="F898" i="21"/>
  <c r="E898" i="21"/>
  <c r="D898" i="21"/>
  <c r="C898" i="21"/>
  <c r="B898" i="21"/>
  <c r="A898" i="21"/>
  <c r="F897" i="21"/>
  <c r="E897" i="21"/>
  <c r="D897" i="21"/>
  <c r="C897" i="21"/>
  <c r="B897" i="21"/>
  <c r="A897" i="21"/>
  <c r="F896" i="21"/>
  <c r="E896" i="21"/>
  <c r="D896" i="21"/>
  <c r="C896" i="21"/>
  <c r="B896" i="21"/>
  <c r="A896" i="21"/>
  <c r="F895" i="21"/>
  <c r="E895" i="21"/>
  <c r="D895" i="21"/>
  <c r="C895" i="21"/>
  <c r="B895" i="21"/>
  <c r="A895" i="21"/>
  <c r="F894" i="21"/>
  <c r="E894" i="21"/>
  <c r="D894" i="21"/>
  <c r="C894" i="21"/>
  <c r="B894" i="21"/>
  <c r="A894" i="21"/>
  <c r="F893" i="21"/>
  <c r="E893" i="21"/>
  <c r="D893" i="21"/>
  <c r="C893" i="21"/>
  <c r="B893" i="21"/>
  <c r="A893" i="21"/>
  <c r="F892" i="21"/>
  <c r="E892" i="21"/>
  <c r="D892" i="21"/>
  <c r="C892" i="21"/>
  <c r="B892" i="21"/>
  <c r="A892" i="21"/>
  <c r="F891" i="21"/>
  <c r="E891" i="21"/>
  <c r="D891" i="21"/>
  <c r="C891" i="21"/>
  <c r="B891" i="21"/>
  <c r="A891" i="21"/>
  <c r="F890" i="21"/>
  <c r="E890" i="21"/>
  <c r="D890" i="21"/>
  <c r="C890" i="21"/>
  <c r="B890" i="21"/>
  <c r="A890" i="21"/>
  <c r="F889" i="21"/>
  <c r="E889" i="21"/>
  <c r="D889" i="21"/>
  <c r="C889" i="21"/>
  <c r="B889" i="21"/>
  <c r="A889" i="21"/>
  <c r="F888" i="21"/>
  <c r="E888" i="21"/>
  <c r="D888" i="21"/>
  <c r="C888" i="21"/>
  <c r="B888" i="21"/>
  <c r="A888" i="21"/>
  <c r="F887" i="21"/>
  <c r="E887" i="21"/>
  <c r="D887" i="21"/>
  <c r="C887" i="21"/>
  <c r="B887" i="21"/>
  <c r="A887" i="21"/>
  <c r="F886" i="21"/>
  <c r="E886" i="21"/>
  <c r="D886" i="21"/>
  <c r="C886" i="21"/>
  <c r="B886" i="21"/>
  <c r="A886" i="21"/>
  <c r="F885" i="21"/>
  <c r="E885" i="21"/>
  <c r="D885" i="21"/>
  <c r="C885" i="21"/>
  <c r="B885" i="21"/>
  <c r="A885" i="21"/>
  <c r="F884" i="21"/>
  <c r="E884" i="21"/>
  <c r="D884" i="21"/>
  <c r="C884" i="21"/>
  <c r="B884" i="21"/>
  <c r="A884" i="21"/>
  <c r="F883" i="21"/>
  <c r="E883" i="21"/>
  <c r="D883" i="21"/>
  <c r="C883" i="21"/>
  <c r="B883" i="21"/>
  <c r="A883" i="21"/>
  <c r="F882" i="21"/>
  <c r="E882" i="21"/>
  <c r="D882" i="21"/>
  <c r="C882" i="21"/>
  <c r="B882" i="21"/>
  <c r="A882" i="21"/>
  <c r="F881" i="21"/>
  <c r="E881" i="21"/>
  <c r="D881" i="21"/>
  <c r="C881" i="21"/>
  <c r="B881" i="21"/>
  <c r="A881" i="21"/>
  <c r="F880" i="21"/>
  <c r="E880" i="21"/>
  <c r="D880" i="21"/>
  <c r="C880" i="21"/>
  <c r="B880" i="21"/>
  <c r="A880" i="21"/>
  <c r="F879" i="21"/>
  <c r="E879" i="21"/>
  <c r="D879" i="21"/>
  <c r="C879" i="21"/>
  <c r="B879" i="21"/>
  <c r="A879" i="21"/>
  <c r="F878" i="21"/>
  <c r="E878" i="21"/>
  <c r="D878" i="21"/>
  <c r="C878" i="21"/>
  <c r="B878" i="21"/>
  <c r="A878" i="21"/>
  <c r="F877" i="21"/>
  <c r="E877" i="21"/>
  <c r="D877" i="21"/>
  <c r="C877" i="21"/>
  <c r="B877" i="21"/>
  <c r="A877" i="21"/>
  <c r="F876" i="21"/>
  <c r="E876" i="21"/>
  <c r="D876" i="21"/>
  <c r="C876" i="21"/>
  <c r="B876" i="21"/>
  <c r="A876" i="21"/>
  <c r="F875" i="21"/>
  <c r="E875" i="21"/>
  <c r="D875" i="21"/>
  <c r="C875" i="21"/>
  <c r="B875" i="21"/>
  <c r="A875" i="21"/>
  <c r="F874" i="21"/>
  <c r="E874" i="21"/>
  <c r="D874" i="21"/>
  <c r="C874" i="21"/>
  <c r="B874" i="21"/>
  <c r="A874" i="21"/>
  <c r="F873" i="21"/>
  <c r="E873" i="21"/>
  <c r="D873" i="21"/>
  <c r="C873" i="21"/>
  <c r="B873" i="21"/>
  <c r="A873" i="21"/>
  <c r="F872" i="21"/>
  <c r="E872" i="21"/>
  <c r="D872" i="21"/>
  <c r="C872" i="21"/>
  <c r="B872" i="21"/>
  <c r="A872" i="21"/>
  <c r="F871" i="21"/>
  <c r="E871" i="21"/>
  <c r="D871" i="21"/>
  <c r="C871" i="21"/>
  <c r="B871" i="21"/>
  <c r="A871" i="21"/>
  <c r="F870" i="21"/>
  <c r="E870" i="21"/>
  <c r="D870" i="21"/>
  <c r="C870" i="21"/>
  <c r="B870" i="21"/>
  <c r="A870" i="21"/>
  <c r="F869" i="21"/>
  <c r="E869" i="21"/>
  <c r="D869" i="21"/>
  <c r="C869" i="21"/>
  <c r="B869" i="21"/>
  <c r="A869" i="21"/>
  <c r="F868" i="21"/>
  <c r="E868" i="21"/>
  <c r="D868" i="21"/>
  <c r="C868" i="21"/>
  <c r="B868" i="21"/>
  <c r="A868" i="21"/>
  <c r="F867" i="21"/>
  <c r="E867" i="21"/>
  <c r="D867" i="21"/>
  <c r="C867" i="21"/>
  <c r="B867" i="21"/>
  <c r="A867" i="21"/>
  <c r="F866" i="21"/>
  <c r="E866" i="21"/>
  <c r="D866" i="21"/>
  <c r="C866" i="21"/>
  <c r="B866" i="21"/>
  <c r="A866" i="21"/>
  <c r="F865" i="21"/>
  <c r="E865" i="21"/>
  <c r="D865" i="21"/>
  <c r="C865" i="21"/>
  <c r="B865" i="21"/>
  <c r="A865" i="21"/>
  <c r="F864" i="21"/>
  <c r="E864" i="21"/>
  <c r="D864" i="21"/>
  <c r="C864" i="21"/>
  <c r="B864" i="21"/>
  <c r="A864" i="21"/>
  <c r="F863" i="21"/>
  <c r="E863" i="21"/>
  <c r="D863" i="21"/>
  <c r="C863" i="21"/>
  <c r="B863" i="21"/>
  <c r="A863" i="21"/>
  <c r="F862" i="21"/>
  <c r="E862" i="21"/>
  <c r="D862" i="21"/>
  <c r="C862" i="21"/>
  <c r="B862" i="21"/>
  <c r="A862" i="21"/>
  <c r="F861" i="21"/>
  <c r="E861" i="21"/>
  <c r="D861" i="21"/>
  <c r="C861" i="21"/>
  <c r="B861" i="21"/>
  <c r="A861" i="21"/>
  <c r="F860" i="21"/>
  <c r="E860" i="21"/>
  <c r="D860" i="21"/>
  <c r="C860" i="21"/>
  <c r="B860" i="21"/>
  <c r="A860" i="21"/>
  <c r="F859" i="21"/>
  <c r="E859" i="21"/>
  <c r="D859" i="21"/>
  <c r="C859" i="21"/>
  <c r="B859" i="21"/>
  <c r="A859" i="21"/>
  <c r="F858" i="21"/>
  <c r="E858" i="21"/>
  <c r="D858" i="21"/>
  <c r="C858" i="21"/>
  <c r="B858" i="21"/>
  <c r="A858" i="21"/>
  <c r="F857" i="21"/>
  <c r="E857" i="21"/>
  <c r="D857" i="21"/>
  <c r="C857" i="21"/>
  <c r="B857" i="21"/>
  <c r="A857" i="21"/>
  <c r="F856" i="21"/>
  <c r="E856" i="21"/>
  <c r="D856" i="21"/>
  <c r="C856" i="21"/>
  <c r="B856" i="21"/>
  <c r="A856" i="21"/>
  <c r="F855" i="21"/>
  <c r="E855" i="21"/>
  <c r="D855" i="21"/>
  <c r="C855" i="21"/>
  <c r="B855" i="21"/>
  <c r="A855" i="21"/>
  <c r="F854" i="21"/>
  <c r="E854" i="21"/>
  <c r="D854" i="21"/>
  <c r="C854" i="21"/>
  <c r="B854" i="21"/>
  <c r="A854" i="21"/>
  <c r="F853" i="21"/>
  <c r="E853" i="21"/>
  <c r="D853" i="21"/>
  <c r="C853" i="21"/>
  <c r="B853" i="21"/>
  <c r="A853" i="21"/>
  <c r="F852" i="21"/>
  <c r="E852" i="21"/>
  <c r="D852" i="21"/>
  <c r="C852" i="21"/>
  <c r="B852" i="21"/>
  <c r="A852" i="21"/>
  <c r="F851" i="21"/>
  <c r="E851" i="21"/>
  <c r="D851" i="21"/>
  <c r="C851" i="21"/>
  <c r="B851" i="21"/>
  <c r="A851" i="21"/>
  <c r="F850" i="21"/>
  <c r="E850" i="21"/>
  <c r="D850" i="21"/>
  <c r="C850" i="21"/>
  <c r="B850" i="21"/>
  <c r="A850" i="21"/>
  <c r="F849" i="21"/>
  <c r="E849" i="21"/>
  <c r="D849" i="21"/>
  <c r="C849" i="21"/>
  <c r="B849" i="21"/>
  <c r="A849" i="21"/>
  <c r="F848" i="21"/>
  <c r="E848" i="21"/>
  <c r="D848" i="21"/>
  <c r="C848" i="21"/>
  <c r="B848" i="21"/>
  <c r="A848" i="21"/>
  <c r="F847" i="21"/>
  <c r="E847" i="21"/>
  <c r="D847" i="21"/>
  <c r="C847" i="21"/>
  <c r="B847" i="21"/>
  <c r="A847" i="21"/>
  <c r="F846" i="21"/>
  <c r="E846" i="21"/>
  <c r="D846" i="21"/>
  <c r="C846" i="21"/>
  <c r="B846" i="21"/>
  <c r="A846" i="21"/>
  <c r="F845" i="21"/>
  <c r="E845" i="21"/>
  <c r="D845" i="21"/>
  <c r="C845" i="21"/>
  <c r="B845" i="21"/>
  <c r="A845" i="21"/>
  <c r="F844" i="21"/>
  <c r="E844" i="21"/>
  <c r="D844" i="21"/>
  <c r="C844" i="21"/>
  <c r="B844" i="21"/>
  <c r="A844" i="21"/>
  <c r="F843" i="21"/>
  <c r="E843" i="21"/>
  <c r="D843" i="21"/>
  <c r="C843" i="21"/>
  <c r="B843" i="21"/>
  <c r="A843" i="21"/>
  <c r="F842" i="21"/>
  <c r="E842" i="21"/>
  <c r="D842" i="21"/>
  <c r="C842" i="21"/>
  <c r="B842" i="21"/>
  <c r="A842" i="21"/>
  <c r="F841" i="21"/>
  <c r="E841" i="21"/>
  <c r="D841" i="21"/>
  <c r="C841" i="21"/>
  <c r="B841" i="21"/>
  <c r="A841" i="21"/>
  <c r="F840" i="21"/>
  <c r="E840" i="21"/>
  <c r="D840" i="21"/>
  <c r="C840" i="21"/>
  <c r="B840" i="21"/>
  <c r="A840" i="21"/>
  <c r="F839" i="21"/>
  <c r="E839" i="21"/>
  <c r="D839" i="21"/>
  <c r="C839" i="21"/>
  <c r="B839" i="21"/>
  <c r="A839" i="21"/>
  <c r="F838" i="21"/>
  <c r="E838" i="21"/>
  <c r="D838" i="21"/>
  <c r="C838" i="21"/>
  <c r="B838" i="21"/>
  <c r="A838" i="21"/>
  <c r="F837" i="21"/>
  <c r="E837" i="21"/>
  <c r="D837" i="21"/>
  <c r="C837" i="21"/>
  <c r="B837" i="21"/>
  <c r="A837" i="21"/>
  <c r="F836" i="21"/>
  <c r="E836" i="21"/>
  <c r="D836" i="21"/>
  <c r="C836" i="21"/>
  <c r="B836" i="21"/>
  <c r="A836" i="21"/>
  <c r="F835" i="21"/>
  <c r="E835" i="21"/>
  <c r="D835" i="21"/>
  <c r="C835" i="21"/>
  <c r="B835" i="21"/>
  <c r="A835" i="21"/>
  <c r="F834" i="21"/>
  <c r="E834" i="21"/>
  <c r="D834" i="21"/>
  <c r="C834" i="21"/>
  <c r="B834" i="21"/>
  <c r="A834" i="21"/>
  <c r="F833" i="21"/>
  <c r="E833" i="21"/>
  <c r="D833" i="21"/>
  <c r="C833" i="21"/>
  <c r="B833" i="21"/>
  <c r="A833" i="21"/>
  <c r="F832" i="21"/>
  <c r="E832" i="21"/>
  <c r="D832" i="21"/>
  <c r="C832" i="21"/>
  <c r="B832" i="21"/>
  <c r="A832" i="21"/>
  <c r="F831" i="21"/>
  <c r="E831" i="21"/>
  <c r="D831" i="21"/>
  <c r="C831" i="21"/>
  <c r="B831" i="21"/>
  <c r="A831" i="21"/>
  <c r="F830" i="21"/>
  <c r="E830" i="21"/>
  <c r="D830" i="21"/>
  <c r="C830" i="21"/>
  <c r="B830" i="21"/>
  <c r="A830" i="21"/>
  <c r="F829" i="21"/>
  <c r="E829" i="21"/>
  <c r="D829" i="21"/>
  <c r="C829" i="21"/>
  <c r="B829" i="21"/>
  <c r="A829" i="21"/>
  <c r="F828" i="21"/>
  <c r="E828" i="21"/>
  <c r="D828" i="21"/>
  <c r="C828" i="21"/>
  <c r="B828" i="21"/>
  <c r="A828" i="21"/>
  <c r="F827" i="21"/>
  <c r="E827" i="21"/>
  <c r="D827" i="21"/>
  <c r="C827" i="21"/>
  <c r="B827" i="21"/>
  <c r="A827" i="21"/>
  <c r="F826" i="21"/>
  <c r="E826" i="21"/>
  <c r="D826" i="21"/>
  <c r="C826" i="21"/>
  <c r="B826" i="21"/>
  <c r="A826" i="21"/>
  <c r="F825" i="21"/>
  <c r="E825" i="21"/>
  <c r="D825" i="21"/>
  <c r="C825" i="21"/>
  <c r="B825" i="21"/>
  <c r="A825" i="21"/>
  <c r="F824" i="21"/>
  <c r="E824" i="21"/>
  <c r="D824" i="21"/>
  <c r="C824" i="21"/>
  <c r="B824" i="21"/>
  <c r="A824" i="21"/>
  <c r="F823" i="21"/>
  <c r="E823" i="21"/>
  <c r="D823" i="21"/>
  <c r="C823" i="21"/>
  <c r="B823" i="21"/>
  <c r="A823" i="21"/>
  <c r="F822" i="21"/>
  <c r="E822" i="21"/>
  <c r="D822" i="21"/>
  <c r="C822" i="21"/>
  <c r="B822" i="21"/>
  <c r="A822" i="21"/>
  <c r="F821" i="21"/>
  <c r="E821" i="21"/>
  <c r="D821" i="21"/>
  <c r="C821" i="21"/>
  <c r="B821" i="21"/>
  <c r="A821" i="21"/>
  <c r="F820" i="21"/>
  <c r="E820" i="21"/>
  <c r="D820" i="21"/>
  <c r="C820" i="21"/>
  <c r="B820" i="21"/>
  <c r="A820" i="21"/>
  <c r="F819" i="21"/>
  <c r="E819" i="21"/>
  <c r="D819" i="21"/>
  <c r="C819" i="21"/>
  <c r="B819" i="21"/>
  <c r="A819" i="21"/>
  <c r="F818" i="21"/>
  <c r="E818" i="21"/>
  <c r="D818" i="21"/>
  <c r="C818" i="21"/>
  <c r="B818" i="21"/>
  <c r="A818" i="21"/>
  <c r="F817" i="21"/>
  <c r="E817" i="21"/>
  <c r="D817" i="21"/>
  <c r="C817" i="21"/>
  <c r="B817" i="21"/>
  <c r="A817" i="21"/>
  <c r="F816" i="21"/>
  <c r="E816" i="21"/>
  <c r="D816" i="21"/>
  <c r="C816" i="21"/>
  <c r="B816" i="21"/>
  <c r="A816" i="21"/>
  <c r="F815" i="21"/>
  <c r="E815" i="21"/>
  <c r="D815" i="21"/>
  <c r="C815" i="21"/>
  <c r="B815" i="21"/>
  <c r="A815" i="21"/>
  <c r="F814" i="21"/>
  <c r="E814" i="21"/>
  <c r="D814" i="21"/>
  <c r="C814" i="21"/>
  <c r="B814" i="21"/>
  <c r="A814" i="21"/>
  <c r="F813" i="21"/>
  <c r="E813" i="21"/>
  <c r="D813" i="21"/>
  <c r="C813" i="21"/>
  <c r="B813" i="21"/>
  <c r="A813" i="21"/>
  <c r="F812" i="21"/>
  <c r="E812" i="21"/>
  <c r="D812" i="21"/>
  <c r="C812" i="21"/>
  <c r="B812" i="21"/>
  <c r="A812" i="21"/>
  <c r="F811" i="21"/>
  <c r="E811" i="21"/>
  <c r="D811" i="21"/>
  <c r="C811" i="21"/>
  <c r="B811" i="21"/>
  <c r="A811" i="21"/>
  <c r="F810" i="21"/>
  <c r="E810" i="21"/>
  <c r="D810" i="21"/>
  <c r="C810" i="21"/>
  <c r="B810" i="21"/>
  <c r="A810" i="21"/>
  <c r="F809" i="21"/>
  <c r="E809" i="21"/>
  <c r="D809" i="21"/>
  <c r="C809" i="21"/>
  <c r="B809" i="21"/>
  <c r="A809" i="21"/>
  <c r="F808" i="21"/>
  <c r="E808" i="21"/>
  <c r="D808" i="21"/>
  <c r="C808" i="21"/>
  <c r="B808" i="21"/>
  <c r="A808" i="21"/>
  <c r="F807" i="21"/>
  <c r="E807" i="21"/>
  <c r="D807" i="21"/>
  <c r="C807" i="21"/>
  <c r="B807" i="21"/>
  <c r="A807" i="21"/>
  <c r="F806" i="21"/>
  <c r="E806" i="21"/>
  <c r="D806" i="21"/>
  <c r="C806" i="21"/>
  <c r="B806" i="21"/>
  <c r="A806" i="21"/>
  <c r="F805" i="21"/>
  <c r="E805" i="21"/>
  <c r="D805" i="21"/>
  <c r="C805" i="21"/>
  <c r="B805" i="21"/>
  <c r="A805" i="21"/>
  <c r="F804" i="21"/>
  <c r="E804" i="21"/>
  <c r="D804" i="21"/>
  <c r="C804" i="21"/>
  <c r="B804" i="21"/>
  <c r="A804" i="21"/>
  <c r="F803" i="21"/>
  <c r="E803" i="21"/>
  <c r="D803" i="21"/>
  <c r="C803" i="21"/>
  <c r="B803" i="21"/>
  <c r="A803" i="21"/>
  <c r="F802" i="21"/>
  <c r="E802" i="21"/>
  <c r="D802" i="21"/>
  <c r="C802" i="21"/>
  <c r="B802" i="21"/>
  <c r="A802" i="21"/>
  <c r="F801" i="21"/>
  <c r="E801" i="21"/>
  <c r="D801" i="21"/>
  <c r="C801" i="21"/>
  <c r="B801" i="21"/>
  <c r="A801" i="21"/>
  <c r="F800" i="21"/>
  <c r="E800" i="21"/>
  <c r="D800" i="21"/>
  <c r="C800" i="21"/>
  <c r="B800" i="21"/>
  <c r="A800" i="21"/>
  <c r="F799" i="21"/>
  <c r="E799" i="21"/>
  <c r="D799" i="21"/>
  <c r="C799" i="21"/>
  <c r="B799" i="21"/>
  <c r="A799" i="21"/>
  <c r="F798" i="21"/>
  <c r="E798" i="21"/>
  <c r="D798" i="21"/>
  <c r="C798" i="21"/>
  <c r="B798" i="21"/>
  <c r="A798" i="21"/>
  <c r="F797" i="21"/>
  <c r="E797" i="21"/>
  <c r="D797" i="21"/>
  <c r="C797" i="21"/>
  <c r="B797" i="21"/>
  <c r="A797" i="21"/>
  <c r="F796" i="21"/>
  <c r="E796" i="21"/>
  <c r="D796" i="21"/>
  <c r="C796" i="21"/>
  <c r="B796" i="21"/>
  <c r="A796" i="21"/>
  <c r="F795" i="21"/>
  <c r="E795" i="21"/>
  <c r="D795" i="21"/>
  <c r="C795" i="21"/>
  <c r="B795" i="21"/>
  <c r="A795" i="21"/>
  <c r="F794" i="21"/>
  <c r="E794" i="21"/>
  <c r="D794" i="21"/>
  <c r="C794" i="21"/>
  <c r="B794" i="21"/>
  <c r="A794" i="21"/>
  <c r="F793" i="21"/>
  <c r="E793" i="21"/>
  <c r="D793" i="21"/>
  <c r="C793" i="21"/>
  <c r="B793" i="21"/>
  <c r="A793" i="21"/>
  <c r="F792" i="21"/>
  <c r="E792" i="21"/>
  <c r="D792" i="21"/>
  <c r="C792" i="21"/>
  <c r="B792" i="21"/>
  <c r="A792" i="21"/>
  <c r="F791" i="21"/>
  <c r="E791" i="21"/>
  <c r="D791" i="21"/>
  <c r="C791" i="21"/>
  <c r="B791" i="21"/>
  <c r="A791" i="21"/>
  <c r="F790" i="21"/>
  <c r="E790" i="21"/>
  <c r="D790" i="21"/>
  <c r="C790" i="21"/>
  <c r="B790" i="21"/>
  <c r="A790" i="21"/>
  <c r="F789" i="21"/>
  <c r="E789" i="21"/>
  <c r="D789" i="21"/>
  <c r="C789" i="21"/>
  <c r="B789" i="21"/>
  <c r="A789" i="21"/>
  <c r="F788" i="21"/>
  <c r="E788" i="21"/>
  <c r="D788" i="21"/>
  <c r="C788" i="21"/>
  <c r="B788" i="21"/>
  <c r="A788" i="21"/>
  <c r="F787" i="21"/>
  <c r="E787" i="21"/>
  <c r="D787" i="21"/>
  <c r="C787" i="21"/>
  <c r="B787" i="21"/>
  <c r="A787" i="21"/>
  <c r="F786" i="21"/>
  <c r="E786" i="21"/>
  <c r="D786" i="21"/>
  <c r="C786" i="21"/>
  <c r="B786" i="21"/>
  <c r="A786" i="21"/>
  <c r="F785" i="21"/>
  <c r="E785" i="21"/>
  <c r="D785" i="21"/>
  <c r="C785" i="21"/>
  <c r="B785" i="21"/>
  <c r="A785" i="21"/>
  <c r="F784" i="21"/>
  <c r="E784" i="21"/>
  <c r="D784" i="21"/>
  <c r="C784" i="21"/>
  <c r="B784" i="21"/>
  <c r="A784" i="21"/>
  <c r="F783" i="21"/>
  <c r="E783" i="21"/>
  <c r="D783" i="21"/>
  <c r="C783" i="21"/>
  <c r="B783" i="21"/>
  <c r="A783" i="21"/>
  <c r="F782" i="21"/>
  <c r="E782" i="21"/>
  <c r="D782" i="21"/>
  <c r="C782" i="21"/>
  <c r="B782" i="21"/>
  <c r="A782" i="21"/>
  <c r="F781" i="21"/>
  <c r="E781" i="21"/>
  <c r="D781" i="21"/>
  <c r="C781" i="21"/>
  <c r="B781" i="21"/>
  <c r="A781" i="21"/>
  <c r="F780" i="21"/>
  <c r="E780" i="21"/>
  <c r="D780" i="21"/>
  <c r="C780" i="21"/>
  <c r="B780" i="21"/>
  <c r="A780" i="21"/>
  <c r="F779" i="21"/>
  <c r="E779" i="21"/>
  <c r="D779" i="21"/>
  <c r="C779" i="21"/>
  <c r="B779" i="21"/>
  <c r="A779" i="21"/>
  <c r="F778" i="21"/>
  <c r="E778" i="21"/>
  <c r="D778" i="21"/>
  <c r="C778" i="21"/>
  <c r="B778" i="21"/>
  <c r="A778" i="21"/>
  <c r="F777" i="21"/>
  <c r="E777" i="21"/>
  <c r="D777" i="21"/>
  <c r="C777" i="21"/>
  <c r="B777" i="21"/>
  <c r="A777" i="21"/>
  <c r="F776" i="21"/>
  <c r="E776" i="21"/>
  <c r="D776" i="21"/>
  <c r="C776" i="21"/>
  <c r="B776" i="21"/>
  <c r="A776" i="21"/>
  <c r="F775" i="21"/>
  <c r="E775" i="21"/>
  <c r="D775" i="21"/>
  <c r="C775" i="21"/>
  <c r="B775" i="21"/>
  <c r="A775" i="21"/>
  <c r="F774" i="21"/>
  <c r="E774" i="21"/>
  <c r="D774" i="21"/>
  <c r="C774" i="21"/>
  <c r="B774" i="21"/>
  <c r="A774" i="21"/>
  <c r="F773" i="21"/>
  <c r="E773" i="21"/>
  <c r="D773" i="21"/>
  <c r="C773" i="21"/>
  <c r="B773" i="21"/>
  <c r="A773" i="21"/>
  <c r="F772" i="21"/>
  <c r="E772" i="21"/>
  <c r="D772" i="21"/>
  <c r="C772" i="21"/>
  <c r="B772" i="21"/>
  <c r="A772" i="21"/>
  <c r="F771" i="21"/>
  <c r="E771" i="21"/>
  <c r="D771" i="21"/>
  <c r="C771" i="21"/>
  <c r="B771" i="21"/>
  <c r="A771" i="21"/>
  <c r="F770" i="21"/>
  <c r="E770" i="21"/>
  <c r="D770" i="21"/>
  <c r="C770" i="21"/>
  <c r="B770" i="21"/>
  <c r="A770" i="21"/>
  <c r="F769" i="21"/>
  <c r="E769" i="21"/>
  <c r="D769" i="21"/>
  <c r="C769" i="21"/>
  <c r="B769" i="21"/>
  <c r="A769" i="21"/>
  <c r="F768" i="21"/>
  <c r="E768" i="21"/>
  <c r="D768" i="21"/>
  <c r="C768" i="21"/>
  <c r="B768" i="21"/>
  <c r="A768" i="21"/>
  <c r="F767" i="21"/>
  <c r="E767" i="21"/>
  <c r="D767" i="21"/>
  <c r="C767" i="21"/>
  <c r="B767" i="21"/>
  <c r="A767" i="21"/>
  <c r="F766" i="21"/>
  <c r="E766" i="21"/>
  <c r="D766" i="21"/>
  <c r="C766" i="21"/>
  <c r="B766" i="21"/>
  <c r="A766" i="21"/>
  <c r="F30" i="21"/>
  <c r="E30" i="21"/>
  <c r="D30" i="21"/>
  <c r="C30" i="21"/>
  <c r="F29" i="21"/>
  <c r="E29" i="21"/>
  <c r="D29" i="21"/>
  <c r="C29" i="21"/>
  <c r="F28" i="21"/>
  <c r="E28" i="21"/>
  <c r="D28" i="21"/>
  <c r="C28" i="21"/>
  <c r="F27" i="21"/>
  <c r="E27" i="21"/>
  <c r="D27" i="21"/>
  <c r="C27" i="21"/>
  <c r="F26" i="21"/>
  <c r="E26" i="21"/>
  <c r="D26" i="21"/>
  <c r="C26" i="21"/>
  <c r="F25" i="21"/>
  <c r="E25" i="21"/>
  <c r="D25" i="21"/>
  <c r="C25" i="21"/>
  <c r="F24" i="21"/>
  <c r="E24" i="21"/>
  <c r="D24" i="21"/>
  <c r="C24" i="21"/>
  <c r="F23" i="21"/>
  <c r="E23" i="21"/>
  <c r="D23" i="21"/>
  <c r="C23" i="21"/>
  <c r="F22" i="21"/>
  <c r="E22" i="21"/>
  <c r="D22" i="21"/>
  <c r="C22" i="21"/>
  <c r="F21" i="21"/>
  <c r="E21" i="21"/>
  <c r="D21" i="21"/>
  <c r="C21" i="21"/>
  <c r="F20" i="21"/>
  <c r="E20" i="21"/>
  <c r="D20" i="21"/>
  <c r="C20" i="21"/>
  <c r="F19" i="21"/>
  <c r="E19" i="21"/>
  <c r="D19" i="21"/>
  <c r="C19" i="21"/>
  <c r="F18" i="21"/>
  <c r="E18" i="21"/>
  <c r="D18" i="21"/>
  <c r="C18" i="21"/>
  <c r="F17" i="21"/>
  <c r="E17" i="21"/>
  <c r="D17" i="21"/>
  <c r="C17" i="21"/>
  <c r="F16" i="21"/>
  <c r="E16" i="21"/>
  <c r="D16" i="21"/>
  <c r="C16" i="21"/>
  <c r="F15" i="21"/>
  <c r="E15" i="21"/>
  <c r="D15" i="21"/>
  <c r="C15" i="21"/>
  <c r="F14" i="21"/>
  <c r="E14" i="21"/>
  <c r="D14" i="21"/>
  <c r="C14" i="21"/>
  <c r="F13" i="21"/>
  <c r="E13" i="21"/>
  <c r="D13" i="21"/>
  <c r="C13" i="21"/>
  <c r="F12" i="21"/>
  <c r="E12" i="21"/>
  <c r="D12" i="21"/>
  <c r="C12" i="21"/>
  <c r="F11" i="21"/>
  <c r="E11" i="21"/>
  <c r="D11" i="21"/>
  <c r="C11" i="21"/>
  <c r="F10" i="21"/>
  <c r="E10" i="21"/>
  <c r="D10" i="21"/>
  <c r="C10" i="21"/>
  <c r="F9" i="21"/>
  <c r="E9" i="21"/>
  <c r="D9" i="21"/>
  <c r="C9" i="21"/>
  <c r="F8" i="21"/>
  <c r="E8" i="21"/>
  <c r="D8" i="21"/>
  <c r="C8" i="21"/>
  <c r="F7" i="21"/>
  <c r="E7" i="21"/>
  <c r="D7" i="21"/>
  <c r="C7" i="21"/>
  <c r="F6" i="21"/>
  <c r="E6" i="21"/>
  <c r="D6" i="21"/>
  <c r="C6" i="21"/>
  <c r="F5" i="21"/>
  <c r="E5" i="21"/>
  <c r="D5" i="21"/>
  <c r="C5" i="21"/>
  <c r="F4" i="21"/>
  <c r="E4" i="21"/>
  <c r="D4" i="21"/>
  <c r="C4" i="21"/>
  <c r="F2" i="21"/>
  <c r="E2" i="21"/>
  <c r="D2" i="21"/>
  <c r="C2" i="21"/>
  <c r="B2" i="21"/>
  <c r="A2" i="21"/>
  <c r="A30" i="11"/>
  <c r="A30" i="15" s="1"/>
  <c r="B29" i="11"/>
  <c r="B29" i="15" s="1"/>
  <c r="A29" i="11"/>
  <c r="A29" i="15" s="1"/>
  <c r="B28" i="11"/>
  <c r="B28" i="15" s="1"/>
  <c r="A28" i="11"/>
  <c r="A28" i="15" s="1"/>
  <c r="B27" i="11"/>
  <c r="B27" i="15" s="1"/>
  <c r="A27" i="11"/>
  <c r="A27" i="15" s="1"/>
  <c r="B26" i="11"/>
  <c r="B26" i="15" s="1"/>
  <c r="A26" i="11"/>
  <c r="A26" i="15" s="1"/>
  <c r="R26" i="15" s="1"/>
  <c r="B25" i="11"/>
  <c r="B25" i="15" s="1"/>
  <c r="A25" i="11"/>
  <c r="A25" i="15" s="1"/>
  <c r="B24" i="11"/>
  <c r="B24" i="15" s="1"/>
  <c r="A24" i="11"/>
  <c r="A24" i="15" s="1"/>
  <c r="B23" i="11"/>
  <c r="B23" i="15" s="1"/>
  <c r="A23" i="11"/>
  <c r="A23" i="15" s="1"/>
  <c r="R23" i="15" s="1"/>
  <c r="B22" i="11"/>
  <c r="B22" i="15" s="1"/>
  <c r="A22" i="11"/>
  <c r="A22" i="15" s="1"/>
  <c r="A21" i="11"/>
  <c r="A21" i="15" s="1"/>
  <c r="B20" i="11"/>
  <c r="B20" i="15" s="1"/>
  <c r="A20" i="11"/>
  <c r="A20" i="15" s="1"/>
  <c r="B19" i="11"/>
  <c r="B19" i="15" s="1"/>
  <c r="A19" i="11"/>
  <c r="A19" i="15" s="1"/>
  <c r="R19" i="15" s="1"/>
  <c r="B18" i="11"/>
  <c r="B18" i="15" s="1"/>
  <c r="A18" i="11"/>
  <c r="A18" i="15" s="1"/>
  <c r="R18" i="15" s="1"/>
  <c r="B17" i="11"/>
  <c r="B17" i="15" s="1"/>
  <c r="A17" i="11"/>
  <c r="A17" i="15" s="1"/>
  <c r="B16" i="11"/>
  <c r="B16" i="15" s="1"/>
  <c r="A16" i="11"/>
  <c r="A16" i="15" s="1"/>
  <c r="B15" i="11"/>
  <c r="B15" i="15" s="1"/>
  <c r="A15" i="11"/>
  <c r="A15" i="15" s="1"/>
  <c r="R15" i="15" s="1"/>
  <c r="B14" i="11"/>
  <c r="B14" i="15" s="1"/>
  <c r="A14" i="11"/>
  <c r="A14" i="15" s="1"/>
  <c r="B13" i="11"/>
  <c r="B13" i="15" s="1"/>
  <c r="A13" i="11"/>
  <c r="A13" i="15" s="1"/>
  <c r="A12" i="11"/>
  <c r="A12" i="15" s="1"/>
  <c r="R12" i="15" s="1"/>
  <c r="B11" i="11"/>
  <c r="B11" i="15" s="1"/>
  <c r="A11" i="11"/>
  <c r="A11" i="15" s="1"/>
  <c r="R11" i="15" s="1"/>
  <c r="B10" i="11"/>
  <c r="B10" i="15" s="1"/>
  <c r="A10" i="11"/>
  <c r="A10" i="15" s="1"/>
  <c r="R10" i="15" s="1"/>
  <c r="B9" i="11"/>
  <c r="B9" i="15" s="1"/>
  <c r="A9" i="11"/>
  <c r="A9" i="15" s="1"/>
  <c r="B8" i="11"/>
  <c r="B8" i="15" s="1"/>
  <c r="A8" i="11"/>
  <c r="A8" i="15" s="1"/>
  <c r="B7" i="11"/>
  <c r="B7" i="15" s="1"/>
  <c r="A7" i="11"/>
  <c r="A7" i="15" s="1"/>
  <c r="R7" i="15" s="1"/>
  <c r="B6" i="11"/>
  <c r="B6" i="15" s="1"/>
  <c r="A6" i="11"/>
  <c r="A6" i="15" s="1"/>
  <c r="B5" i="11"/>
  <c r="B5" i="15" s="1"/>
  <c r="A5" i="11"/>
  <c r="A5" i="15" s="1"/>
  <c r="B4" i="11"/>
  <c r="B4" i="15" s="1"/>
  <c r="A4" i="11"/>
  <c r="A4" i="15" s="1"/>
  <c r="E1" i="28"/>
  <c r="F1" i="28" s="1"/>
  <c r="F2" i="15"/>
  <c r="E2" i="15"/>
  <c r="D2" i="15"/>
  <c r="C2" i="15"/>
  <c r="B2" i="15"/>
  <c r="A2" i="15"/>
  <c r="U15" i="15" l="1"/>
  <c r="T15" i="15"/>
  <c r="S15" i="15"/>
  <c r="U19" i="15"/>
  <c r="S19" i="15"/>
  <c r="T19" i="15"/>
  <c r="U7" i="15"/>
  <c r="S7" i="15"/>
  <c r="T7" i="15"/>
  <c r="U11" i="15"/>
  <c r="S11" i="15"/>
  <c r="T11" i="15"/>
  <c r="R24" i="15"/>
  <c r="U24" i="15" s="1"/>
  <c r="R28" i="15"/>
  <c r="U28" i="15" s="1"/>
  <c r="R16" i="15"/>
  <c r="U16" i="15" s="1"/>
  <c r="R20" i="15"/>
  <c r="U20" i="15" s="1"/>
  <c r="R8" i="15"/>
  <c r="U8" i="15" s="1"/>
  <c r="U12" i="15"/>
  <c r="T12" i="15"/>
  <c r="S12" i="15"/>
  <c r="R25" i="15"/>
  <c r="U25" i="15" s="1"/>
  <c r="R29" i="15"/>
  <c r="U29" i="15" s="1"/>
  <c r="R13" i="15"/>
  <c r="U13" i="15" s="1"/>
  <c r="R17" i="15"/>
  <c r="U17" i="15" s="1"/>
  <c r="R21" i="15"/>
  <c r="U21" i="15" s="1"/>
  <c r="R5" i="15"/>
  <c r="U5" i="15" s="1"/>
  <c r="R9" i="15"/>
  <c r="U9" i="15" s="1"/>
  <c r="R22" i="15"/>
  <c r="U22" i="15" s="1"/>
  <c r="U26" i="15"/>
  <c r="T26" i="15"/>
  <c r="S26" i="15"/>
  <c r="R30" i="15"/>
  <c r="U30" i="15" s="1"/>
  <c r="R14" i="15"/>
  <c r="U14" i="15" s="1"/>
  <c r="U18" i="15"/>
  <c r="S18" i="15"/>
  <c r="T18" i="15"/>
  <c r="R6" i="15"/>
  <c r="U6" i="15" s="1"/>
  <c r="U10" i="15"/>
  <c r="S10" i="15"/>
  <c r="T10" i="15"/>
  <c r="U23" i="15"/>
  <c r="S23" i="15"/>
  <c r="T23" i="15"/>
  <c r="R27" i="15"/>
  <c r="U27" i="15" s="1"/>
  <c r="A9" i="21"/>
  <c r="A13" i="21"/>
  <c r="A17" i="21"/>
  <c r="A21" i="21"/>
  <c r="A25" i="21"/>
  <c r="A29" i="21"/>
  <c r="B9" i="21"/>
  <c r="B13" i="21"/>
  <c r="B17" i="21"/>
  <c r="B21" i="21"/>
  <c r="B25" i="21"/>
  <c r="B29" i="21"/>
  <c r="A6" i="21"/>
  <c r="A10" i="21"/>
  <c r="A14" i="21"/>
  <c r="A18" i="21"/>
  <c r="A22" i="21"/>
  <c r="A26" i="21"/>
  <c r="A30" i="21"/>
  <c r="B6" i="21"/>
  <c r="B10" i="21"/>
  <c r="B14" i="21"/>
  <c r="B18" i="21"/>
  <c r="B22" i="21"/>
  <c r="B26" i="21"/>
  <c r="B30" i="21"/>
  <c r="A4" i="21"/>
  <c r="A7" i="21"/>
  <c r="A11" i="21"/>
  <c r="A15" i="21"/>
  <c r="A19" i="21"/>
  <c r="A23" i="21"/>
  <c r="A27" i="21"/>
  <c r="B4" i="21"/>
  <c r="B7" i="21"/>
  <c r="B11" i="21"/>
  <c r="B15" i="21"/>
  <c r="B19" i="21"/>
  <c r="B23" i="21"/>
  <c r="B27" i="21"/>
  <c r="A5" i="21"/>
  <c r="A8" i="21"/>
  <c r="A12" i="21"/>
  <c r="A16" i="21"/>
  <c r="A20" i="21"/>
  <c r="A24" i="21"/>
  <c r="A28" i="21"/>
  <c r="B5" i="21"/>
  <c r="B8" i="21"/>
  <c r="B12" i="21"/>
  <c r="B16" i="21"/>
  <c r="B20" i="21"/>
  <c r="B24" i="21"/>
  <c r="B28" i="21"/>
  <c r="R4" i="15"/>
  <c r="M4" i="15"/>
  <c r="K4" i="15"/>
  <c r="S21" i="15" l="1"/>
  <c r="T21" i="15"/>
  <c r="T28" i="15"/>
  <c r="S28" i="15"/>
  <c r="T27" i="15"/>
  <c r="S27" i="15"/>
  <c r="S6" i="15"/>
  <c r="T6" i="15"/>
  <c r="S22" i="15"/>
  <c r="T22" i="15"/>
  <c r="S17" i="15"/>
  <c r="T17" i="15"/>
  <c r="S8" i="15"/>
  <c r="T8" i="15"/>
  <c r="S20" i="15"/>
  <c r="T20" i="15"/>
  <c r="S29" i="15"/>
  <c r="T29" i="15"/>
  <c r="S24" i="15"/>
  <c r="T24" i="15"/>
  <c r="S9" i="15"/>
  <c r="T9" i="15"/>
  <c r="S13" i="15"/>
  <c r="T13" i="15"/>
  <c r="S16" i="15"/>
  <c r="T16" i="15"/>
  <c r="S30" i="15"/>
  <c r="T30" i="15"/>
  <c r="S25" i="15"/>
  <c r="T25" i="15"/>
  <c r="S14" i="15"/>
  <c r="T14" i="15"/>
  <c r="S5" i="15"/>
  <c r="T5" i="15"/>
  <c r="T4" i="15"/>
  <c r="U4" i="15"/>
  <c r="S4" i="15"/>
</calcChain>
</file>

<file path=xl/sharedStrings.xml><?xml version="1.0" encoding="utf-8"?>
<sst xmlns="http://schemas.openxmlformats.org/spreadsheetml/2006/main" count="175" uniqueCount="82">
  <si>
    <t>Date</t>
  </si>
  <si>
    <t>U</t>
  </si>
  <si>
    <t>Famille</t>
  </si>
  <si>
    <t>Sous Famille</t>
  </si>
  <si>
    <t>Description (Français)</t>
  </si>
  <si>
    <t>Description (English)</t>
  </si>
  <si>
    <t>3 m</t>
  </si>
  <si>
    <t>1 pcs</t>
  </si>
  <si>
    <t>Sous famille</t>
  </si>
  <si>
    <t>PRODUITS</t>
  </si>
  <si>
    <t>Qté</t>
  </si>
  <si>
    <t>Entrées</t>
  </si>
  <si>
    <t>Sorties</t>
  </si>
  <si>
    <t>Stock Min</t>
  </si>
  <si>
    <t>Sotck Max</t>
  </si>
  <si>
    <t>Stock Final</t>
  </si>
  <si>
    <t>Stock Initial</t>
  </si>
  <si>
    <t>Etat</t>
  </si>
  <si>
    <t>PU HT</t>
  </si>
  <si>
    <t>Référence Chantier</t>
  </si>
  <si>
    <t>ARCHIVES SORTIES</t>
  </si>
  <si>
    <t>Référence / Fournisseur</t>
  </si>
  <si>
    <t>En Stock</t>
  </si>
  <si>
    <t>Surstockage</t>
  </si>
  <si>
    <t>Montant</t>
  </si>
  <si>
    <t>TABLEAU DE BORD</t>
  </si>
  <si>
    <t>Référence</t>
  </si>
  <si>
    <t>F.</t>
  </si>
  <si>
    <t>DD.</t>
  </si>
  <si>
    <t>Date de commande</t>
  </si>
  <si>
    <t>Verifié</t>
  </si>
  <si>
    <t>Refusé</t>
  </si>
  <si>
    <t>En attente</t>
  </si>
  <si>
    <t>Cdt</t>
  </si>
  <si>
    <t>Contact</t>
  </si>
  <si>
    <t>Sur commande</t>
  </si>
  <si>
    <t>A commander</t>
  </si>
  <si>
    <t>Sortie matériel</t>
  </si>
  <si>
    <t>Préparé</t>
  </si>
  <si>
    <t>Livré</t>
  </si>
  <si>
    <t>Confirmation</t>
  </si>
  <si>
    <t>Validation</t>
  </si>
  <si>
    <t>Préparation</t>
  </si>
  <si>
    <t>Reçu</t>
  </si>
  <si>
    <t>Incomplet</t>
  </si>
  <si>
    <t>A valider</t>
  </si>
  <si>
    <t>Terminé</t>
  </si>
  <si>
    <t>1000,00,1001</t>
  </si>
  <si>
    <t>1000,00,1002</t>
  </si>
  <si>
    <t>1000,00,1003</t>
  </si>
  <si>
    <t>1000,00,1004</t>
  </si>
  <si>
    <t>1000,00,1005</t>
  </si>
  <si>
    <t>1000,00,1006</t>
  </si>
  <si>
    <t>1000,00,1007</t>
  </si>
  <si>
    <t>1000,00,1008</t>
  </si>
  <si>
    <t>1000,00,1009</t>
  </si>
  <si>
    <t>1000,00,1010</t>
  </si>
  <si>
    <t>1000,00,1011</t>
  </si>
  <si>
    <t>1000,00,1012</t>
  </si>
  <si>
    <t>1000,00,1013</t>
  </si>
  <si>
    <t>1000,00,1014</t>
  </si>
  <si>
    <t>1000,00,1015</t>
  </si>
  <si>
    <t>1000,00,1016</t>
  </si>
  <si>
    <t>1000,00,1017</t>
  </si>
  <si>
    <t>1000,00,1018</t>
  </si>
  <si>
    <t>1000,00,1019</t>
  </si>
  <si>
    <t>aaaa</t>
  </si>
  <si>
    <t>bbbb</t>
  </si>
  <si>
    <t>cccc</t>
  </si>
  <si>
    <t>dddd</t>
  </si>
  <si>
    <t>eeee</t>
  </si>
  <si>
    <t>Test</t>
  </si>
  <si>
    <t>Test 0</t>
  </si>
  <si>
    <t>1000,00,1020</t>
  </si>
  <si>
    <t>1000,00,1021</t>
  </si>
  <si>
    <t>1000,00,1022</t>
  </si>
  <si>
    <t>1000,00,1023</t>
  </si>
  <si>
    <t>1000,00,1024</t>
  </si>
  <si>
    <t>1000,00,1025</t>
  </si>
  <si>
    <t>1000,00,1026</t>
  </si>
  <si>
    <t>1000,00,1027</t>
  </si>
  <si>
    <t>Test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</si>
</sst>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3" x14ac:knownFonts="1">
    <font>
      <sz val="11"/>
      <color indexed="8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sz val="10"/>
      <name val="Arial"/>
      <family val="2"/>
    </font>
    <font>
      <sz val="10"/>
      <color indexed="8"/>
      <name val="Calibri Light"/>
      <family val="2"/>
      <scheme val="major"/>
    </font>
    <font>
      <b/>
      <sz val="10"/>
      <color indexed="8"/>
      <name val="Calibri Light"/>
      <family val="2"/>
      <scheme val="major"/>
    </font>
    <font>
      <b/>
      <sz val="10"/>
      <color rgb="FFFF0000"/>
      <name val="Calibri Light"/>
      <family val="2"/>
      <scheme val="major"/>
    </font>
    <font>
      <sz val="10"/>
      <color indexed="8"/>
      <name val="Calibri"/>
      <family val="2"/>
    </font>
    <font>
      <sz val="10"/>
      <color theme="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i/>
      <sz val="10"/>
      <color indexed="8"/>
      <name val="Calibri Light"/>
      <family val="2"/>
      <scheme val="major"/>
    </font>
    <font>
      <sz val="10"/>
      <color theme="1"/>
      <name val="Calibri"/>
      <family val="2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color indexed="8"/>
      <name val="Calibri Light"/>
      <family val="2"/>
      <scheme val="major"/>
    </font>
    <font>
      <b/>
      <sz val="10"/>
      <color indexed="8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color theme="0"/>
      <name val="Calibri Light"/>
      <family val="2"/>
      <scheme val="maj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7D7D7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ashed">
        <color auto="1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0" fontId="2" fillId="0" borderId="0"/>
    <xf numFmtId="0" fontId="25" fillId="0" borderId="0"/>
    <xf numFmtId="0" fontId="1" fillId="0" borderId="0"/>
  </cellStyleXfs>
  <cellXfs count="140">
    <xf numFmtId="0" fontId="0" fillId="0" borderId="0" xfId="0"/>
    <xf numFmtId="0" fontId="22" fillId="0" borderId="0" xfId="43" applyFont="1" applyAlignment="1">
      <alignment vertical="center" wrapText="1"/>
    </xf>
    <xf numFmtId="0" fontId="21" fillId="0" borderId="0" xfId="43" applyFont="1" applyAlignment="1">
      <alignment vertical="center"/>
    </xf>
    <xf numFmtId="0" fontId="21" fillId="0" borderId="0" xfId="43" applyFont="1" applyFill="1" applyBorder="1" applyAlignment="1">
      <alignment horizontal="left" vertical="center"/>
    </xf>
    <xf numFmtId="0" fontId="21" fillId="0" borderId="0" xfId="43" applyFont="1" applyAlignment="1">
      <alignment vertical="center" wrapText="1"/>
    </xf>
    <xf numFmtId="0" fontId="21" fillId="0" borderId="0" xfId="43" applyFont="1" applyFill="1" applyAlignment="1">
      <alignment horizontal="left" vertical="center"/>
    </xf>
    <xf numFmtId="0" fontId="21" fillId="0" borderId="0" xfId="43" applyFont="1" applyAlignment="1">
      <alignment horizontal="left" vertical="center"/>
    </xf>
    <xf numFmtId="0" fontId="21" fillId="0" borderId="0" xfId="43" applyFont="1" applyAlignment="1">
      <alignment horizontal="right" vertical="center"/>
    </xf>
    <xf numFmtId="0" fontId="21" fillId="0" borderId="0" xfId="43" applyFont="1" applyFill="1" applyBorder="1" applyAlignment="1">
      <alignment vertical="center" wrapText="1"/>
    </xf>
    <xf numFmtId="0" fontId="26" fillId="0" borderId="0" xfId="0" applyFont="1"/>
    <xf numFmtId="0" fontId="21" fillId="0" borderId="0" xfId="43" applyFont="1" applyFill="1" applyBorder="1" applyAlignment="1">
      <alignment horizontal="right" vertical="center"/>
    </xf>
    <xf numFmtId="0" fontId="21" fillId="0" borderId="0" xfId="43" applyFont="1" applyFill="1" applyBorder="1" applyAlignment="1">
      <alignment vertical="center"/>
    </xf>
    <xf numFmtId="14" fontId="21" fillId="0" borderId="0" xfId="43" applyNumberFormat="1" applyFont="1" applyAlignment="1">
      <alignment vertical="center" wrapText="1"/>
    </xf>
    <xf numFmtId="0" fontId="22" fillId="33" borderId="10" xfId="43" applyFont="1" applyFill="1" applyBorder="1" applyAlignment="1">
      <alignment vertical="center"/>
    </xf>
    <xf numFmtId="49" fontId="28" fillId="33" borderId="10" xfId="43" applyNumberFormat="1" applyFont="1" applyFill="1" applyBorder="1" applyAlignment="1">
      <alignment vertical="center"/>
    </xf>
    <xf numFmtId="0" fontId="29" fillId="0" borderId="0" xfId="0" applyFont="1"/>
    <xf numFmtId="0" fontId="26" fillId="0" borderId="0" xfId="0" applyFont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0" fontId="21" fillId="0" borderId="0" xfId="0" applyFont="1" applyFill="1" applyAlignment="1">
      <alignment horizontal="left" vertical="center"/>
    </xf>
    <xf numFmtId="49" fontId="21" fillId="0" borderId="0" xfId="43" applyNumberFormat="1" applyFont="1" applyFill="1" applyBorder="1" applyAlignment="1">
      <alignment horizontal="center" vertical="center" wrapText="1"/>
    </xf>
    <xf numFmtId="14" fontId="21" fillId="0" borderId="0" xfId="43" applyNumberFormat="1" applyFont="1" applyFill="1" applyBorder="1" applyAlignment="1">
      <alignment horizontal="center" vertical="center" wrapText="1"/>
    </xf>
    <xf numFmtId="164" fontId="21" fillId="0" borderId="0" xfId="43" applyNumberFormat="1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/>
    </xf>
    <xf numFmtId="14" fontId="26" fillId="0" borderId="15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27" fillId="33" borderId="12" xfId="0" applyFont="1" applyFill="1" applyBorder="1" applyAlignment="1">
      <alignment horizontal="center" vertical="center" wrapText="1"/>
    </xf>
    <xf numFmtId="0" fontId="21" fillId="0" borderId="0" xfId="43" applyFont="1" applyFill="1" applyBorder="1" applyAlignment="1">
      <alignment horizontal="left" vertical="center" wrapText="1"/>
    </xf>
    <xf numFmtId="0" fontId="34" fillId="0" borderId="0" xfId="0" applyFont="1" applyFill="1" applyBorder="1"/>
    <xf numFmtId="0" fontId="27" fillId="0" borderId="0" xfId="0" applyFont="1" applyFill="1" applyBorder="1" applyAlignment="1">
      <alignment horizontal="center" vertical="center" wrapText="1"/>
    </xf>
    <xf numFmtId="14" fontId="27" fillId="33" borderId="11" xfId="0" applyNumberFormat="1" applyFont="1" applyFill="1" applyBorder="1" applyAlignment="1">
      <alignment horizontal="center" vertical="center" wrapText="1"/>
    </xf>
    <xf numFmtId="14" fontId="26" fillId="0" borderId="0" xfId="0" applyNumberFormat="1" applyFont="1" applyAlignment="1">
      <alignment horizontal="center" vertical="center"/>
    </xf>
    <xf numFmtId="14" fontId="26" fillId="0" borderId="0" xfId="0" applyNumberFormat="1" applyFont="1"/>
    <xf numFmtId="0" fontId="27" fillId="33" borderId="14" xfId="0" applyFont="1" applyFill="1" applyBorder="1" applyAlignment="1">
      <alignment horizontal="center" vertical="center" wrapText="1"/>
    </xf>
    <xf numFmtId="0" fontId="27" fillId="34" borderId="12" xfId="0" applyFont="1" applyFill="1" applyBorder="1" applyAlignment="1">
      <alignment vertical="center"/>
    </xf>
    <xf numFmtId="0" fontId="27" fillId="34" borderId="14" xfId="0" applyFont="1" applyFill="1" applyBorder="1" applyAlignment="1">
      <alignment vertical="center"/>
    </xf>
    <xf numFmtId="0" fontId="26" fillId="0" borderId="14" xfId="0" applyFont="1" applyBorder="1" applyAlignment="1">
      <alignment horizontal="center" vertical="center"/>
    </xf>
    <xf numFmtId="14" fontId="26" fillId="0" borderId="0" xfId="0" applyNumberFormat="1" applyFont="1" applyBorder="1" applyAlignment="1">
      <alignment horizontal="center" vertical="center"/>
    </xf>
    <xf numFmtId="14" fontId="22" fillId="34" borderId="0" xfId="43" applyNumberFormat="1" applyFont="1" applyFill="1" applyBorder="1" applyAlignment="1">
      <alignment vertical="center"/>
    </xf>
    <xf numFmtId="0" fontId="26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0" fontId="29" fillId="0" borderId="0" xfId="0" applyFont="1" applyFill="1" applyBorder="1"/>
    <xf numFmtId="0" fontId="26" fillId="0" borderId="0" xfId="0" applyFont="1" applyFill="1" applyBorder="1" applyAlignment="1">
      <alignment horizontal="center" vertical="center"/>
    </xf>
    <xf numFmtId="0" fontId="29" fillId="0" borderId="0" xfId="0" applyFont="1" applyBorder="1"/>
    <xf numFmtId="0" fontId="21" fillId="0" borderId="10" xfId="43" applyFont="1" applyFill="1" applyBorder="1" applyAlignment="1">
      <alignment vertical="center" wrapText="1"/>
    </xf>
    <xf numFmtId="49" fontId="30" fillId="35" borderId="0" xfId="43" applyNumberFormat="1" applyFont="1" applyFill="1" applyBorder="1" applyAlignment="1">
      <alignment horizontal="center" vertical="center"/>
    </xf>
    <xf numFmtId="49" fontId="30" fillId="35" borderId="0" xfId="43" applyNumberFormat="1" applyFont="1" applyFill="1" applyBorder="1" applyAlignment="1">
      <alignment horizontal="left" vertical="center"/>
    </xf>
    <xf numFmtId="0" fontId="29" fillId="0" borderId="0" xfId="0" applyFont="1" applyFill="1" applyBorder="1" applyAlignment="1">
      <alignment horizontal="left"/>
    </xf>
    <xf numFmtId="49" fontId="21" fillId="0" borderId="0" xfId="43" applyNumberFormat="1" applyFont="1" applyFill="1" applyBorder="1" applyAlignment="1">
      <alignment horizontal="left" vertical="center"/>
    </xf>
    <xf numFmtId="49" fontId="35" fillId="33" borderId="10" xfId="43" applyNumberFormat="1" applyFont="1" applyFill="1" applyBorder="1" applyAlignment="1">
      <alignment vertical="center"/>
    </xf>
    <xf numFmtId="0" fontId="35" fillId="33" borderId="10" xfId="43" applyFont="1" applyFill="1" applyBorder="1" applyAlignment="1">
      <alignment vertical="center"/>
    </xf>
    <xf numFmtId="1" fontId="35" fillId="33" borderId="10" xfId="43" applyNumberFormat="1" applyFont="1" applyFill="1" applyBorder="1" applyAlignment="1">
      <alignment vertical="center"/>
    </xf>
    <xf numFmtId="164" fontId="35" fillId="33" borderId="10" xfId="43" applyNumberFormat="1" applyFont="1" applyFill="1" applyBorder="1" applyAlignment="1">
      <alignment vertical="center"/>
    </xf>
    <xf numFmtId="0" fontId="36" fillId="0" borderId="0" xfId="43" applyFont="1" applyAlignment="1">
      <alignment vertical="center"/>
    </xf>
    <xf numFmtId="0" fontId="35" fillId="34" borderId="13" xfId="43" applyFont="1" applyFill="1" applyBorder="1" applyAlignment="1">
      <alignment horizontal="center" vertical="center" wrapText="1"/>
    </xf>
    <xf numFmtId="1" fontId="35" fillId="34" borderId="13" xfId="43" applyNumberFormat="1" applyFont="1" applyFill="1" applyBorder="1" applyAlignment="1">
      <alignment horizontal="center" vertical="center" wrapText="1"/>
    </xf>
    <xf numFmtId="164" fontId="35" fillId="34" borderId="13" xfId="43" applyNumberFormat="1" applyFont="1" applyFill="1" applyBorder="1" applyAlignment="1">
      <alignment horizontal="center" vertical="center" wrapText="1"/>
    </xf>
    <xf numFmtId="0" fontId="35" fillId="0" borderId="0" xfId="43" applyFont="1" applyAlignment="1">
      <alignment horizontal="center" vertical="center" wrapText="1"/>
    </xf>
    <xf numFmtId="0" fontId="35" fillId="0" borderId="0" xfId="43" applyFont="1" applyAlignment="1">
      <alignment vertical="center" wrapText="1"/>
    </xf>
    <xf numFmtId="0" fontId="35" fillId="34" borderId="0" xfId="43" applyFont="1" applyFill="1" applyBorder="1" applyAlignment="1">
      <alignment horizontal="center" vertical="center" wrapText="1"/>
    </xf>
    <xf numFmtId="1" fontId="35" fillId="34" borderId="0" xfId="43" applyNumberFormat="1" applyFont="1" applyFill="1" applyBorder="1" applyAlignment="1">
      <alignment horizontal="center" vertical="center" wrapText="1"/>
    </xf>
    <xf numFmtId="164" fontId="35" fillId="34" borderId="0" xfId="43" applyNumberFormat="1" applyFont="1" applyFill="1" applyBorder="1" applyAlignment="1">
      <alignment horizontal="center" vertical="center" wrapText="1"/>
    </xf>
    <xf numFmtId="0" fontId="36" fillId="0" borderId="0" xfId="43" applyFont="1" applyFill="1" applyBorder="1" applyAlignment="1">
      <alignment horizontal="left" vertical="center"/>
    </xf>
    <xf numFmtId="164" fontId="37" fillId="0" borderId="0" xfId="43" applyNumberFormat="1" applyFont="1" applyFill="1" applyBorder="1" applyAlignment="1">
      <alignment horizontal="right"/>
    </xf>
    <xf numFmtId="0" fontId="36" fillId="0" borderId="0" xfId="43" applyFont="1" applyAlignment="1">
      <alignment vertical="center" wrapText="1"/>
    </xf>
    <xf numFmtId="0" fontId="36" fillId="0" borderId="0" xfId="43" applyFont="1" applyAlignment="1">
      <alignment horizontal="left" vertical="center"/>
    </xf>
    <xf numFmtId="0" fontId="36" fillId="0" borderId="0" xfId="43" applyFont="1" applyAlignment="1">
      <alignment horizontal="right" vertical="center"/>
    </xf>
    <xf numFmtId="1" fontId="36" fillId="0" borderId="0" xfId="43" applyNumberFormat="1" applyFont="1" applyAlignment="1">
      <alignment horizontal="right" vertical="center"/>
    </xf>
    <xf numFmtId="164" fontId="36" fillId="0" borderId="0" xfId="43" applyNumberFormat="1" applyFont="1" applyAlignment="1">
      <alignment horizontal="right" vertical="center"/>
    </xf>
    <xf numFmtId="0" fontId="36" fillId="0" borderId="0" xfId="43" applyFont="1" applyFill="1" applyAlignment="1">
      <alignment horizontal="left" vertical="center"/>
    </xf>
    <xf numFmtId="49" fontId="38" fillId="33" borderId="10" xfId="43" applyNumberFormat="1" applyFont="1" applyFill="1" applyBorder="1" applyAlignment="1">
      <alignment vertical="center"/>
    </xf>
    <xf numFmtId="0" fontId="38" fillId="33" borderId="10" xfId="43" applyFont="1" applyFill="1" applyBorder="1" applyAlignment="1">
      <alignment vertical="center"/>
    </xf>
    <xf numFmtId="0" fontId="39" fillId="0" borderId="0" xfId="0" applyFont="1"/>
    <xf numFmtId="1" fontId="38" fillId="34" borderId="12" xfId="43" applyNumberFormat="1" applyFont="1" applyFill="1" applyBorder="1" applyAlignment="1">
      <alignment horizontal="center" vertical="center" wrapText="1"/>
    </xf>
    <xf numFmtId="1" fontId="38" fillId="34" borderId="11" xfId="43" applyNumberFormat="1" applyFont="1" applyFill="1" applyBorder="1" applyAlignment="1">
      <alignment horizontal="center" vertical="center" wrapText="1"/>
    </xf>
    <xf numFmtId="0" fontId="39" fillId="0" borderId="0" xfId="0" applyFont="1" applyFill="1" applyAlignment="1">
      <alignment wrapText="1"/>
    </xf>
    <xf numFmtId="1" fontId="39" fillId="34" borderId="12" xfId="0" applyNumberFormat="1" applyFont="1" applyFill="1" applyBorder="1" applyAlignment="1">
      <alignment horizontal="center" vertical="center" wrapText="1"/>
    </xf>
    <xf numFmtId="1" fontId="39" fillId="34" borderId="10" xfId="0" applyNumberFormat="1" applyFont="1" applyFill="1" applyBorder="1" applyAlignment="1">
      <alignment horizontal="center" vertical="center" wrapText="1"/>
    </xf>
    <xf numFmtId="164" fontId="39" fillId="34" borderId="12" xfId="0" applyNumberFormat="1" applyFont="1" applyFill="1" applyBorder="1" applyAlignment="1">
      <alignment horizontal="center" vertical="center" wrapText="1"/>
    </xf>
    <xf numFmtId="1" fontId="39" fillId="34" borderId="11" xfId="0" applyNumberFormat="1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41" fillId="0" borderId="0" xfId="43" applyFont="1" applyFill="1" applyBorder="1" applyAlignment="1">
      <alignment horizontal="left" vertical="center"/>
    </xf>
    <xf numFmtId="1" fontId="41" fillId="0" borderId="0" xfId="43" applyNumberFormat="1" applyFont="1" applyFill="1" applyBorder="1" applyAlignment="1">
      <alignment horizontal="center" vertical="center"/>
    </xf>
    <xf numFmtId="1" fontId="39" fillId="0" borderId="0" xfId="0" applyNumberFormat="1" applyFont="1" applyAlignment="1">
      <alignment horizontal="right"/>
    </xf>
    <xf numFmtId="164" fontId="39" fillId="0" borderId="0" xfId="0" applyNumberFormat="1" applyFont="1" applyAlignment="1">
      <alignment horizontal="right"/>
    </xf>
    <xf numFmtId="0" fontId="39" fillId="0" borderId="0" xfId="0" applyFont="1" applyAlignment="1">
      <alignment horizontal="left"/>
    </xf>
    <xf numFmtId="1" fontId="39" fillId="0" borderId="0" xfId="0" applyNumberFormat="1" applyFont="1" applyAlignment="1">
      <alignment horizontal="center"/>
    </xf>
    <xf numFmtId="1" fontId="40" fillId="0" borderId="0" xfId="0" applyNumberFormat="1" applyFont="1" applyFill="1" applyAlignment="1">
      <alignment horizontal="center"/>
    </xf>
    <xf numFmtId="0" fontId="41" fillId="0" borderId="0" xfId="0" applyFont="1" applyFill="1" applyAlignment="1">
      <alignment horizontal="center"/>
    </xf>
    <xf numFmtId="0" fontId="41" fillId="0" borderId="0" xfId="0" applyFont="1" applyFill="1" applyAlignment="1"/>
    <xf numFmtId="1" fontId="40" fillId="0" borderId="0" xfId="0" applyNumberFormat="1" applyFont="1" applyAlignment="1">
      <alignment horizontal="center"/>
    </xf>
    <xf numFmtId="0" fontId="38" fillId="0" borderId="0" xfId="0" applyFont="1" applyAlignment="1">
      <alignment horizontal="center"/>
    </xf>
    <xf numFmtId="0" fontId="42" fillId="0" borderId="0" xfId="0" applyFont="1" applyAlignment="1"/>
    <xf numFmtId="14" fontId="32" fillId="0" borderId="0" xfId="43" applyNumberFormat="1" applyFont="1" applyFill="1" applyBorder="1" applyAlignment="1">
      <alignment vertical="center" wrapText="1"/>
    </xf>
    <xf numFmtId="14" fontId="31" fillId="0" borderId="12" xfId="43" applyNumberFormat="1" applyFont="1" applyFill="1" applyBorder="1" applyAlignment="1">
      <alignment horizontal="center" vertical="center" wrapText="1"/>
    </xf>
    <xf numFmtId="49" fontId="32" fillId="0" borderId="0" xfId="43" applyNumberFormat="1" applyFont="1" applyFill="1" applyBorder="1" applyAlignment="1">
      <alignment vertical="center" wrapText="1"/>
    </xf>
    <xf numFmtId="49" fontId="22" fillId="0" borderId="10" xfId="43" applyNumberFormat="1" applyFont="1" applyFill="1" applyBorder="1" applyAlignment="1">
      <alignment horizontal="center" vertical="center" wrapText="1"/>
    </xf>
    <xf numFmtId="1" fontId="24" fillId="0" borderId="0" xfId="43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24" fillId="0" borderId="0" xfId="43" applyFont="1" applyFill="1" applyBorder="1" applyAlignment="1">
      <alignment horizontal="left" vertical="center"/>
    </xf>
    <xf numFmtId="0" fontId="24" fillId="0" borderId="0" xfId="43" applyFont="1" applyFill="1" applyBorder="1" applyAlignment="1">
      <alignment horizontal="left"/>
    </xf>
    <xf numFmtId="0" fontId="24" fillId="0" borderId="0" xfId="43" applyFont="1" applyFill="1" applyAlignment="1">
      <alignment horizontal="left" vertical="center"/>
    </xf>
    <xf numFmtId="0" fontId="24" fillId="0" borderId="0" xfId="0" applyFont="1" applyFill="1" applyAlignment="1">
      <alignment horizontal="left"/>
    </xf>
    <xf numFmtId="1" fontId="23" fillId="0" borderId="0" xfId="43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164" fontId="24" fillId="0" borderId="0" xfId="43" applyNumberFormat="1" applyFont="1" applyFill="1" applyBorder="1" applyAlignment="1">
      <alignment horizontal="right"/>
    </xf>
    <xf numFmtId="0" fontId="23" fillId="0" borderId="0" xfId="0" applyFont="1" applyFill="1" applyBorder="1" applyAlignment="1">
      <alignment horizontal="center" wrapText="1"/>
    </xf>
    <xf numFmtId="0" fontId="23" fillId="0" borderId="0" xfId="43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/>
    </xf>
    <xf numFmtId="164" fontId="32" fillId="0" borderId="0" xfId="43" applyNumberFormat="1" applyFont="1" applyFill="1" applyBorder="1" applyAlignment="1">
      <alignment vertical="center" wrapText="1"/>
    </xf>
    <xf numFmtId="164" fontId="22" fillId="0" borderId="10" xfId="43" applyNumberFormat="1" applyFont="1" applyFill="1" applyBorder="1" applyAlignment="1">
      <alignment horizontal="center" vertical="center" wrapText="1"/>
    </xf>
    <xf numFmtId="0" fontId="22" fillId="0" borderId="0" xfId="43" applyFont="1" applyFill="1" applyBorder="1" applyAlignment="1">
      <alignment vertical="center" wrapText="1"/>
    </xf>
    <xf numFmtId="0" fontId="21" fillId="0" borderId="0" xfId="43" applyFont="1" applyFill="1" applyAlignment="1">
      <alignment vertical="center" wrapText="1"/>
    </xf>
    <xf numFmtId="164" fontId="41" fillId="0" borderId="0" xfId="43" applyNumberFormat="1" applyFont="1" applyFill="1" applyBorder="1" applyAlignment="1">
      <alignment horizontal="left" vertical="center"/>
    </xf>
    <xf numFmtId="0" fontId="39" fillId="0" borderId="0" xfId="0" applyFont="1" applyAlignment="1"/>
    <xf numFmtId="164" fontId="39" fillId="0" borderId="0" xfId="0" applyNumberFormat="1" applyFont="1" applyAlignment="1"/>
    <xf numFmtId="0" fontId="21" fillId="0" borderId="0" xfId="43" applyFont="1" applyFill="1" applyBorder="1" applyAlignment="1">
      <alignment horizontal="left"/>
    </xf>
    <xf numFmtId="49" fontId="21" fillId="0" borderId="0" xfId="43" applyNumberFormat="1" applyFont="1" applyFill="1" applyBorder="1" applyAlignment="1">
      <alignment horizontal="right" vertical="center"/>
    </xf>
    <xf numFmtId="1" fontId="21" fillId="0" borderId="0" xfId="43" applyNumberFormat="1" applyFont="1" applyFill="1" applyBorder="1" applyAlignment="1">
      <alignment horizontal="right" vertical="center"/>
    </xf>
    <xf numFmtId="0" fontId="21" fillId="0" borderId="0" xfId="43" applyFont="1" applyFill="1" applyBorder="1" applyAlignment="1">
      <alignment horizontal="right"/>
    </xf>
    <xf numFmtId="1" fontId="21" fillId="0" borderId="0" xfId="43" applyNumberFormat="1" applyFont="1" applyFill="1" applyBorder="1" applyAlignment="1">
      <alignment horizontal="right"/>
    </xf>
    <xf numFmtId="1" fontId="39" fillId="34" borderId="14" xfId="0" applyNumberFormat="1" applyFont="1" applyFill="1" applyBorder="1" applyAlignment="1">
      <alignment horizontal="center" vertical="center" wrapText="1"/>
    </xf>
    <xf numFmtId="164" fontId="39" fillId="0" borderId="0" xfId="0" applyNumberFormat="1" applyFont="1"/>
    <xf numFmtId="164" fontId="26" fillId="34" borderId="13" xfId="0" applyNumberFormat="1" applyFont="1" applyFill="1" applyBorder="1" applyAlignment="1">
      <alignment horizontal="center" vertical="center" wrapText="1"/>
    </xf>
    <xf numFmtId="49" fontId="21" fillId="36" borderId="0" xfId="43" applyNumberFormat="1" applyFont="1" applyFill="1" applyBorder="1" applyAlignment="1">
      <alignment horizontal="center" vertical="center" wrapText="1"/>
    </xf>
    <xf numFmtId="14" fontId="21" fillId="36" borderId="0" xfId="43" applyNumberFormat="1" applyFont="1" applyFill="1" applyBorder="1" applyAlignment="1">
      <alignment horizontal="center" vertical="center" wrapText="1"/>
    </xf>
    <xf numFmtId="164" fontId="21" fillId="36" borderId="0" xfId="43" applyNumberFormat="1" applyFont="1" applyFill="1" applyBorder="1" applyAlignment="1">
      <alignment horizontal="center" vertical="center" wrapText="1"/>
    </xf>
    <xf numFmtId="0" fontId="21" fillId="36" borderId="0" xfId="43" applyFont="1" applyFill="1" applyBorder="1" applyAlignment="1">
      <alignment vertical="center" wrapText="1"/>
    </xf>
    <xf numFmtId="0" fontId="21" fillId="36" borderId="0" xfId="43" applyFont="1" applyFill="1" applyBorder="1" applyAlignment="1">
      <alignment vertical="center"/>
    </xf>
    <xf numFmtId="14" fontId="26" fillId="0" borderId="17" xfId="0" applyNumberFormat="1" applyFont="1" applyBorder="1" applyAlignment="1">
      <alignment horizontal="center" vertical="center"/>
    </xf>
    <xf numFmtId="164" fontId="40" fillId="34" borderId="13" xfId="0" applyNumberFormat="1" applyFont="1" applyFill="1" applyBorder="1" applyAlignment="1">
      <alignment vertical="center" wrapText="1"/>
    </xf>
    <xf numFmtId="164" fontId="40" fillId="34" borderId="10" xfId="0" applyNumberFormat="1" applyFont="1" applyFill="1" applyBorder="1" applyAlignment="1">
      <alignment vertical="center" wrapText="1"/>
    </xf>
    <xf numFmtId="164" fontId="40" fillId="34" borderId="13" xfId="0" applyNumberFormat="1" applyFont="1" applyFill="1" applyBorder="1" applyAlignment="1">
      <alignment horizontal="center" vertical="center" wrapText="1"/>
    </xf>
    <xf numFmtId="164" fontId="40" fillId="34" borderId="10" xfId="0" applyNumberFormat="1" applyFont="1" applyFill="1" applyBorder="1" applyAlignment="1">
      <alignment horizontal="center" vertical="center" wrapText="1"/>
    </xf>
    <xf numFmtId="0" fontId="38" fillId="34" borderId="12" xfId="43" applyFont="1" applyFill="1" applyBorder="1" applyAlignment="1">
      <alignment horizontal="center" vertical="center" wrapText="1"/>
    </xf>
    <xf numFmtId="0" fontId="41" fillId="34" borderId="16" xfId="0" applyFont="1" applyFill="1" applyBorder="1" applyAlignment="1">
      <alignment vertical="center" wrapText="1"/>
    </xf>
    <xf numFmtId="0" fontId="41" fillId="34" borderId="13" xfId="0" applyFont="1" applyFill="1" applyBorder="1" applyAlignment="1">
      <alignment vertical="center" wrapText="1"/>
    </xf>
    <xf numFmtId="0" fontId="38" fillId="34" borderId="10" xfId="43" applyFont="1" applyFill="1" applyBorder="1" applyAlignment="1">
      <alignment horizontal="center" vertical="center" wrapText="1"/>
    </xf>
    <xf numFmtId="14" fontId="22" fillId="34" borderId="13" xfId="43" applyNumberFormat="1" applyFont="1" applyFill="1" applyBorder="1" applyAlignment="1">
      <alignment horizontal="center" vertical="center" wrapText="1"/>
    </xf>
    <xf numFmtId="14" fontId="22" fillId="34" borderId="10" xfId="43" applyNumberFormat="1" applyFont="1" applyFill="1" applyBorder="1" applyAlignment="1">
      <alignment horizontal="center" vertical="center" wrapText="1"/>
    </xf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00000000-0005-0000-0000-00001F000000}"/>
    <cellStyle name="Normal 2 2" xfId="44" xr:uid="{00000000-0005-0000-0000-000020000000}"/>
    <cellStyle name="Normal 3" xfId="43" xr:uid="{00000000-0005-0000-0000-000021000000}"/>
    <cellStyle name="Normal 3 2" xfId="45" xr:uid="{00000000-0005-0000-0000-000022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rgb="FFC00000"/>
      </font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006666"/>
      <color rgb="FFFF9999"/>
      <color rgb="FFFF7C80"/>
      <color rgb="FFFF5050"/>
      <color rgb="FF008080"/>
      <color rgb="FF009999"/>
      <color rgb="FFFFA7A7"/>
      <color rgb="FFFF7575"/>
      <color rgb="FFC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7" Type="http://schemas.openxmlformats.org/officeDocument/2006/relationships/image" Target="../media/image11.sv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5" Type="http://schemas.openxmlformats.org/officeDocument/2006/relationships/image" Target="../media/image9.svg"/><Relationship Id="rId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file:///\\NAS_SBI\gestion%20stock%20dorma\Pi&#232;ces%20d&#233;tach&#233;es\Biblioth&#232;que%20Photos\0_Ensemble\0129.40.0017.jpg" TargetMode="External"/><Relationship Id="rId1" Type="http://schemas.openxmlformats.org/officeDocument/2006/relationships/image" Target="../media/image12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svg"/><Relationship Id="rId2" Type="http://schemas.openxmlformats.org/officeDocument/2006/relationships/image" Target="../media/image13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38100</xdr:rowOff>
    </xdr:from>
    <xdr:to>
      <xdr:col>0</xdr:col>
      <xdr:colOff>649950</xdr:colOff>
      <xdr:row>0</xdr:row>
      <xdr:rowOff>326100</xdr:rowOff>
    </xdr:to>
    <xdr:pic macro="[0]!Lance_UF_Mouvement">
      <xdr:nvPicPr>
        <xdr:cNvPr id="4" name="Graphique 3" descr="Caddi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61950" y="381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1</xdr:col>
      <xdr:colOff>464325</xdr:colOff>
      <xdr:row>0</xdr:row>
      <xdr:rowOff>54750</xdr:rowOff>
    </xdr:from>
    <xdr:to>
      <xdr:col>1</xdr:col>
      <xdr:colOff>734325</xdr:colOff>
      <xdr:row>0</xdr:row>
      <xdr:rowOff>324750</xdr:rowOff>
    </xdr:to>
    <xdr:pic macro="[0]!bouton_sortie">
      <xdr:nvPicPr>
        <xdr:cNvPr id="11" name="Graphique 10" descr="Partager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445400" y="54750"/>
          <a:ext cx="270000" cy="27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2</xdr:row>
      <xdr:rowOff>76199</xdr:rowOff>
    </xdr:from>
    <xdr:to>
      <xdr:col>0</xdr:col>
      <xdr:colOff>700725</xdr:colOff>
      <xdr:row>2</xdr:row>
      <xdr:rowOff>310199</xdr:rowOff>
    </xdr:to>
    <xdr:sp macro="[0]!supp_sorti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466725" y="838199"/>
          <a:ext cx="234000" cy="234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133350</xdr:colOff>
      <xdr:row>2</xdr:row>
      <xdr:rowOff>76200</xdr:rowOff>
    </xdr:from>
    <xdr:to>
      <xdr:col>0</xdr:col>
      <xdr:colOff>367350</xdr:colOff>
      <xdr:row>2</xdr:row>
      <xdr:rowOff>310200</xdr:rowOff>
    </xdr:to>
    <xdr:sp macro="[0]!nouv_sorti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133350" y="838200"/>
          <a:ext cx="234000" cy="234000"/>
        </a:xfrm>
        <a:prstGeom prst="roundRect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133349</xdr:colOff>
      <xdr:row>0</xdr:row>
      <xdr:rowOff>76200</xdr:rowOff>
    </xdr:from>
    <xdr:to>
      <xdr:col>0</xdr:col>
      <xdr:colOff>378149</xdr:colOff>
      <xdr:row>0</xdr:row>
      <xdr:rowOff>321000</xdr:rowOff>
    </xdr:to>
    <xdr:sp macro="[0]!bouton_tableau_de_bord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133349" y="76200"/>
          <a:ext cx="244800" cy="244800"/>
        </a:xfrm>
        <a:prstGeom prst="roundRect">
          <a:avLst/>
        </a:prstGeom>
        <a:blipFill dpi="0" rotWithShape="1"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476250</xdr:colOff>
      <xdr:row>0</xdr:row>
      <xdr:rowOff>38100</xdr:rowOff>
    </xdr:from>
    <xdr:to>
      <xdr:col>0</xdr:col>
      <xdr:colOff>782250</xdr:colOff>
      <xdr:row>0</xdr:row>
      <xdr:rowOff>344100</xdr:rowOff>
    </xdr:to>
    <xdr:pic macro="[0]!bouton_archives_sorties">
      <xdr:nvPicPr>
        <xdr:cNvPr id="15" name="Graphique 14" descr="Dossier ouvert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476250" y="38100"/>
          <a:ext cx="306000" cy="306000"/>
        </a:xfrm>
        <a:prstGeom prst="rect">
          <a:avLst/>
        </a:prstGeom>
      </xdr:spPr>
    </xdr:pic>
    <xdr:clientData/>
  </xdr:twoCellAnchor>
  <xdr:twoCellAnchor editAs="oneCell">
    <xdr:from>
      <xdr:col>6</xdr:col>
      <xdr:colOff>254000</xdr:colOff>
      <xdr:row>4</xdr:row>
      <xdr:rowOff>209550</xdr:rowOff>
    </xdr:from>
    <xdr:to>
      <xdr:col>6</xdr:col>
      <xdr:colOff>542000</xdr:colOff>
      <xdr:row>6</xdr:row>
      <xdr:rowOff>133083</xdr:rowOff>
    </xdr:to>
    <xdr:pic>
      <xdr:nvPicPr>
        <xdr:cNvPr id="3" name="Graphique 2" descr="Œil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7"/>
            </a:ext>
          </a:extLst>
        </a:blip>
        <a:stretch>
          <a:fillRect/>
        </a:stretch>
      </xdr:blipFill>
      <xdr:spPr>
        <a:xfrm>
          <a:off x="5807075" y="1600200"/>
          <a:ext cx="288000" cy="33310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276224</xdr:colOff>
      <xdr:row>0</xdr:row>
      <xdr:rowOff>76200</xdr:rowOff>
    </xdr:from>
    <xdr:to>
      <xdr:col>0</xdr:col>
      <xdr:colOff>521024</xdr:colOff>
      <xdr:row>0</xdr:row>
      <xdr:rowOff>321000</xdr:rowOff>
    </xdr:to>
    <xdr:sp macro="[0]!bouton_tableau_de_bord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76224" y="76200"/>
          <a:ext cx="244800" cy="244800"/>
        </a:xfrm>
        <a:prstGeom prst="round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276224</xdr:colOff>
      <xdr:row>0</xdr:row>
      <xdr:rowOff>76200</xdr:rowOff>
    </xdr:from>
    <xdr:to>
      <xdr:col>0</xdr:col>
      <xdr:colOff>521024</xdr:colOff>
      <xdr:row>0</xdr:row>
      <xdr:rowOff>321000</xdr:rowOff>
    </xdr:to>
    <xdr:sp macro="[0]!tableau_de_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276224" y="76200"/>
          <a:ext cx="244800" cy="244800"/>
        </a:xfrm>
        <a:prstGeom prst="round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28575</xdr:colOff>
      <xdr:row>0</xdr:row>
      <xdr:rowOff>0</xdr:rowOff>
    </xdr:from>
    <xdr:to>
      <xdr:col>15</xdr:col>
      <xdr:colOff>28575</xdr:colOff>
      <xdr:row>2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6575" y="0"/>
          <a:ext cx="762000" cy="381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0</xdr:row>
      <xdr:rowOff>76200</xdr:rowOff>
    </xdr:from>
    <xdr:to>
      <xdr:col>0</xdr:col>
      <xdr:colOff>378149</xdr:colOff>
      <xdr:row>0</xdr:row>
      <xdr:rowOff>321000</xdr:rowOff>
    </xdr:to>
    <xdr:sp macro="[0]!bouton_tableau_de_bord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33349" y="76200"/>
          <a:ext cx="244800" cy="244800"/>
        </a:xfrm>
        <a:prstGeom prst="round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457200</xdr:colOff>
      <xdr:row>0</xdr:row>
      <xdr:rowOff>66675</xdr:rowOff>
    </xdr:from>
    <xdr:to>
      <xdr:col>0</xdr:col>
      <xdr:colOff>709200</xdr:colOff>
      <xdr:row>0</xdr:row>
      <xdr:rowOff>318675</xdr:rowOff>
    </xdr:to>
    <xdr:pic macro="[0]!bouton_sortie">
      <xdr:nvPicPr>
        <xdr:cNvPr id="5" name="Graphique 4" descr="Flèche : demi-tour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457200" y="66675"/>
          <a:ext cx="252000" cy="25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>
    <tabColor theme="9" tint="0.39997558519241921"/>
  </sheetPr>
  <dimension ref="A1:U1003"/>
  <sheetViews>
    <sheetView tabSelected="1" zoomScaleNormal="100" workbookViewId="0">
      <pane ySplit="3" topLeftCell="A4" activePane="bottomLeft" state="frozen"/>
      <selection pane="bottomLeft" activeCell="A5" sqref="A5"/>
    </sheetView>
  </sheetViews>
  <sheetFormatPr baseColWidth="10" defaultRowHeight="12" customHeight="1" x14ac:dyDescent="0.2"/>
  <cols>
    <col min="1" max="1" width="14.7109375" style="85" customWidth="1"/>
    <col min="2" max="2" width="12.7109375" style="85" customWidth="1"/>
    <col min="3" max="3" width="14.7109375" style="85" customWidth="1"/>
    <col min="4" max="4" width="41.7109375" style="85" customWidth="1"/>
    <col min="5" max="5" width="6.7109375" style="114" customWidth="1"/>
    <col min="6" max="6" width="10.7109375" style="115" customWidth="1"/>
    <col min="7" max="7" width="4.7109375" style="102" customWidth="1"/>
    <col min="8" max="8" width="6.7109375" style="86" customWidth="1"/>
    <col min="9" max="9" width="4.7109375" style="102" customWidth="1"/>
    <col min="10" max="10" width="6.7109375" style="83" customWidth="1"/>
    <col min="11" max="11" width="12.7109375" style="84" customWidth="1"/>
    <col min="12" max="12" width="6.7109375" style="83" customWidth="1"/>
    <col min="13" max="13" width="12.7109375" style="84" customWidth="1"/>
    <col min="14" max="14" width="4.7109375" style="102" customWidth="1"/>
    <col min="15" max="15" width="8.7109375" style="86" customWidth="1"/>
    <col min="16" max="16" width="8.7109375" style="90" customWidth="1"/>
    <col min="17" max="17" width="4.7109375" style="108" customWidth="1"/>
    <col min="18" max="18" width="8.7109375" style="90" customWidth="1"/>
    <col min="19" max="19" width="2.7109375" style="91" customWidth="1"/>
    <col min="20" max="20" width="12.7109375" style="92" customWidth="1"/>
    <col min="21" max="21" width="11.42578125" style="122"/>
    <col min="22" max="16384" width="11.42578125" style="72"/>
  </cols>
  <sheetData>
    <row r="1" spans="1:21" ht="30" customHeight="1" x14ac:dyDescent="0.2">
      <c r="A1" s="70"/>
      <c r="B1" s="70"/>
      <c r="C1" s="70" t="s">
        <v>25</v>
      </c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21" s="75" customFormat="1" ht="24.95" customHeight="1" x14ac:dyDescent="0.2">
      <c r="A2" s="132" t="str">
        <f>Produits!A2</f>
        <v>Famille</v>
      </c>
      <c r="B2" s="132" t="str">
        <f>Produits!B2</f>
        <v>Sous Famille</v>
      </c>
      <c r="C2" s="132" t="str">
        <f>Produits!C2</f>
        <v>Référence / Fournisseur</v>
      </c>
      <c r="D2" s="132" t="str">
        <f>Produits!D2</f>
        <v>Description (Français)</v>
      </c>
      <c r="E2" s="130" t="str">
        <f>Produits!F2</f>
        <v>U</v>
      </c>
      <c r="F2" s="130" t="str">
        <f>Produits!H2</f>
        <v>PU HT</v>
      </c>
      <c r="G2" s="97"/>
      <c r="H2" s="73" t="s">
        <v>16</v>
      </c>
      <c r="I2" s="103"/>
      <c r="J2" s="134" t="s">
        <v>11</v>
      </c>
      <c r="K2" s="134"/>
      <c r="L2" s="134" t="s">
        <v>12</v>
      </c>
      <c r="M2" s="134"/>
      <c r="N2" s="106"/>
      <c r="O2" s="73" t="s">
        <v>13</v>
      </c>
      <c r="P2" s="74" t="s">
        <v>14</v>
      </c>
      <c r="Q2" s="107"/>
      <c r="R2" s="137" t="s">
        <v>15</v>
      </c>
      <c r="S2" s="137"/>
      <c r="T2" s="137"/>
      <c r="U2" s="137"/>
    </row>
    <row r="3" spans="1:21" s="80" customFormat="1" ht="15" customHeight="1" x14ac:dyDescent="0.25">
      <c r="A3" s="133"/>
      <c r="B3" s="133"/>
      <c r="C3" s="133"/>
      <c r="D3" s="133"/>
      <c r="E3" s="131"/>
      <c r="F3" s="131"/>
      <c r="G3" s="98"/>
      <c r="H3" s="76" t="s">
        <v>10</v>
      </c>
      <c r="I3" s="104"/>
      <c r="J3" s="77" t="s">
        <v>10</v>
      </c>
      <c r="K3" s="78" t="s">
        <v>24</v>
      </c>
      <c r="L3" s="76" t="s">
        <v>10</v>
      </c>
      <c r="M3" s="78" t="s">
        <v>24</v>
      </c>
      <c r="N3" s="104"/>
      <c r="O3" s="76" t="s">
        <v>10</v>
      </c>
      <c r="P3" s="79" t="s">
        <v>10</v>
      </c>
      <c r="Q3" s="104"/>
      <c r="R3" s="121" t="s">
        <v>10</v>
      </c>
      <c r="S3" s="135" t="s">
        <v>17</v>
      </c>
      <c r="T3" s="136"/>
      <c r="U3" s="123" t="s">
        <v>24</v>
      </c>
    </row>
    <row r="4" spans="1:21" ht="12" customHeight="1" x14ac:dyDescent="0.2">
      <c r="A4" s="81" t="str">
        <f>IF(Produits!A4="","",Produits!A4)</f>
        <v>Test</v>
      </c>
      <c r="B4" s="81" t="str">
        <f>IF(Produits!B4="","",Produits!B4)</f>
        <v>aaaa</v>
      </c>
      <c r="C4" s="81" t="str">
        <f>IF(Produits!C4="","",Produits!C4)</f>
        <v>1000,00,1001</v>
      </c>
      <c r="D4" s="81">
        <f>IF(Produits!D4="","",Produits!D4)</f>
        <v>1</v>
      </c>
      <c r="E4" s="81" t="str">
        <f>IF(Produits!F4="","",Produits!F4)</f>
        <v>3 m</v>
      </c>
      <c r="F4" s="113">
        <f>IF(Produits!H4="","",Produits!H4)</f>
        <v>11</v>
      </c>
      <c r="G4" s="99"/>
      <c r="H4" s="82">
        <v>25</v>
      </c>
      <c r="I4" s="105"/>
      <c r="J4" s="83">
        <v>0</v>
      </c>
      <c r="K4" s="84" t="str">
        <f>IF(J4=0,"0,00€",J4*F4)</f>
        <v>0,00€</v>
      </c>
      <c r="L4" s="83">
        <v>10</v>
      </c>
      <c r="M4" s="84">
        <f>IF(L4=0,"0,00€",L4*F4)</f>
        <v>110</v>
      </c>
      <c r="O4" s="86">
        <v>5</v>
      </c>
      <c r="P4" s="86">
        <v>10</v>
      </c>
      <c r="R4" s="87">
        <f>IF(A4="","",((J4+H4)-L4))</f>
        <v>15</v>
      </c>
      <c r="S4" s="88">
        <f>IF(R4="","",IF(R4=0,0,IF(R4&lt;O4,0,IF(R4&lt;=P4,1,2))))</f>
        <v>2</v>
      </c>
      <c r="T4" s="89" t="str">
        <f>IF(R4="","",IF(O4=0,Famille!$C$5,IF(R4&lt;O4,Famille!$C$2,IF(R4&lt;=P4,Famille!$C$3,Famille!$C$4))))</f>
        <v>Surstockage</v>
      </c>
      <c r="U4" s="122">
        <f>IF(A4="","",R4*F4)</f>
        <v>165</v>
      </c>
    </row>
    <row r="5" spans="1:21" ht="12" customHeight="1" x14ac:dyDescent="0.2">
      <c r="A5" s="81" t="str">
        <f>IF(Produits!A5="","",Produits!A5)</f>
        <v>Test</v>
      </c>
      <c r="B5" s="81" t="str">
        <f>IF(Produits!B5="","",Produits!B5)</f>
        <v>aaaa</v>
      </c>
      <c r="C5" s="81" t="str">
        <f>IF(Produits!C5="","",Produits!C5)</f>
        <v>1000,00,1002</v>
      </c>
      <c r="D5" s="81">
        <f>IF(Produits!D5="","",Produits!D5)</f>
        <v>2</v>
      </c>
      <c r="E5" s="81" t="str">
        <f>IF(Produits!F5="","",Produits!F5)</f>
        <v>1 pcs</v>
      </c>
      <c r="F5" s="113">
        <f>IF(Produits!H5="","",Produits!H5)</f>
        <v>12</v>
      </c>
      <c r="G5" s="99"/>
      <c r="H5" s="82">
        <v>25</v>
      </c>
      <c r="I5" s="105"/>
      <c r="J5" s="83">
        <v>0</v>
      </c>
      <c r="K5" s="84" t="str">
        <f t="shared" ref="K5:K30" si="0">IF(J5=0,"0,00€",J5*F5)</f>
        <v>0,00€</v>
      </c>
      <c r="L5" s="83">
        <v>10</v>
      </c>
      <c r="M5" s="84">
        <f t="shared" ref="M5:M30" si="1">IF(L5=0,"0,00€",L5*F5)</f>
        <v>120</v>
      </c>
      <c r="O5" s="86">
        <v>5</v>
      </c>
      <c r="P5" s="86">
        <v>10</v>
      </c>
      <c r="R5" s="87">
        <f t="shared" ref="R5:R30" si="2">IF(A5="","",((J5+H5)-L5))</f>
        <v>15</v>
      </c>
      <c r="S5" s="88">
        <f t="shared" ref="S5:S30" si="3">IF(R5="","",IF(R5=0,0,IF(R5&lt;O5,0,IF(R5&lt;=P5,1,2))))</f>
        <v>2</v>
      </c>
      <c r="T5" s="89" t="str">
        <f>IF(R5="","",IF(O5=0,Famille!$C$5,IF(R5&lt;O5,Famille!$C$2,IF(R5&lt;=P5,Famille!$C$3,Famille!$C$4))))</f>
        <v>Surstockage</v>
      </c>
      <c r="U5" s="122">
        <f t="shared" ref="U5:U30" si="4">IF(A5="","",R5*F5)</f>
        <v>180</v>
      </c>
    </row>
    <row r="6" spans="1:21" ht="12" customHeight="1" x14ac:dyDescent="0.2">
      <c r="A6" s="81" t="str">
        <f>IF(Produits!A6="","",Produits!A6)</f>
        <v>Test</v>
      </c>
      <c r="B6" s="81" t="str">
        <f>IF(Produits!B6="","",Produits!B6)</f>
        <v>aaaa</v>
      </c>
      <c r="C6" s="81" t="str">
        <f>IF(Produits!C6="","",Produits!C6)</f>
        <v>1000,00,1003</v>
      </c>
      <c r="D6" s="81">
        <f>IF(Produits!D6="","",Produits!D6)</f>
        <v>3</v>
      </c>
      <c r="E6" s="81" t="str">
        <f>IF(Produits!F6="","",Produits!F6)</f>
        <v>1 pcs</v>
      </c>
      <c r="F6" s="113">
        <f>IF(Produits!H6="","",Produits!H6)</f>
        <v>13</v>
      </c>
      <c r="G6" s="99"/>
      <c r="H6" s="82">
        <v>25</v>
      </c>
      <c r="I6" s="105"/>
      <c r="J6" s="83">
        <v>0</v>
      </c>
      <c r="K6" s="84" t="str">
        <f t="shared" si="0"/>
        <v>0,00€</v>
      </c>
      <c r="L6" s="83">
        <v>10</v>
      </c>
      <c r="M6" s="84">
        <f t="shared" si="1"/>
        <v>130</v>
      </c>
      <c r="O6" s="86">
        <v>5</v>
      </c>
      <c r="P6" s="86">
        <v>10</v>
      </c>
      <c r="R6" s="87">
        <f t="shared" si="2"/>
        <v>15</v>
      </c>
      <c r="S6" s="88">
        <f t="shared" si="3"/>
        <v>2</v>
      </c>
      <c r="T6" s="89" t="str">
        <f>IF(R6="","",IF(O6=0,Famille!$C$5,IF(R6&lt;O6,Famille!$C$2,IF(R6&lt;=P6,Famille!$C$3,Famille!$C$4))))</f>
        <v>Surstockage</v>
      </c>
      <c r="U6" s="122">
        <f t="shared" si="4"/>
        <v>195</v>
      </c>
    </row>
    <row r="7" spans="1:21" ht="12" customHeight="1" x14ac:dyDescent="0.2">
      <c r="A7" s="81" t="str">
        <f>IF(Produits!A7="","",Produits!A7)</f>
        <v>Test</v>
      </c>
      <c r="B7" s="81" t="str">
        <f>IF(Produits!B7="","",Produits!B7)</f>
        <v>aaaa</v>
      </c>
      <c r="C7" s="81" t="str">
        <f>IF(Produits!C7="","",Produits!C7)</f>
        <v>1000,00,1004</v>
      </c>
      <c r="D7" s="81">
        <f>IF(Produits!D7="","",Produits!D7)</f>
        <v>4</v>
      </c>
      <c r="E7" s="81" t="str">
        <f>IF(Produits!F7="","",Produits!F7)</f>
        <v>1 pcs</v>
      </c>
      <c r="F7" s="113">
        <f>IF(Produits!H7="","",Produits!H7)</f>
        <v>14</v>
      </c>
      <c r="G7" s="100"/>
      <c r="H7" s="82">
        <v>25</v>
      </c>
      <c r="I7" s="105"/>
      <c r="J7" s="83">
        <v>0</v>
      </c>
      <c r="K7" s="84" t="str">
        <f t="shared" si="0"/>
        <v>0,00€</v>
      </c>
      <c r="L7" s="83">
        <v>0</v>
      </c>
      <c r="M7" s="84" t="str">
        <f t="shared" si="1"/>
        <v>0,00€</v>
      </c>
      <c r="O7" s="86">
        <v>5</v>
      </c>
      <c r="P7" s="86">
        <v>10</v>
      </c>
      <c r="R7" s="87">
        <f t="shared" si="2"/>
        <v>25</v>
      </c>
      <c r="S7" s="88">
        <f t="shared" si="3"/>
        <v>2</v>
      </c>
      <c r="T7" s="89" t="str">
        <f>IF(R7="","",IF(O7=0,Famille!$C$5,IF(R7&lt;O7,Famille!$C$2,IF(R7&lt;=P7,Famille!$C$3,Famille!$C$4))))</f>
        <v>Surstockage</v>
      </c>
      <c r="U7" s="122">
        <f t="shared" si="4"/>
        <v>350</v>
      </c>
    </row>
    <row r="8" spans="1:21" ht="12" customHeight="1" x14ac:dyDescent="0.2">
      <c r="A8" s="81" t="str">
        <f>IF(Produits!A8="","",Produits!A8)</f>
        <v>Test</v>
      </c>
      <c r="B8" s="81" t="str">
        <f>IF(Produits!B8="","",Produits!B8)</f>
        <v>aaaa</v>
      </c>
      <c r="C8" s="81" t="str">
        <f>IF(Produits!C8="","",Produits!C8)</f>
        <v>1000,00,1005</v>
      </c>
      <c r="D8" s="81">
        <f>IF(Produits!D8="","",Produits!D8)</f>
        <v>5</v>
      </c>
      <c r="E8" s="81" t="str">
        <f>IF(Produits!F8="","",Produits!F8)</f>
        <v>1 pcs</v>
      </c>
      <c r="F8" s="113">
        <f>IF(Produits!H8="","",Produits!H8)</f>
        <v>15</v>
      </c>
      <c r="G8" s="99"/>
      <c r="H8" s="82">
        <v>25</v>
      </c>
      <c r="I8" s="105"/>
      <c r="J8" s="83">
        <v>0</v>
      </c>
      <c r="K8" s="84" t="str">
        <f t="shared" si="0"/>
        <v>0,00€</v>
      </c>
      <c r="L8" s="83">
        <v>0</v>
      </c>
      <c r="M8" s="84" t="str">
        <f t="shared" si="1"/>
        <v>0,00€</v>
      </c>
      <c r="O8" s="86">
        <v>5</v>
      </c>
      <c r="P8" s="86">
        <v>10</v>
      </c>
      <c r="R8" s="87">
        <f t="shared" si="2"/>
        <v>25</v>
      </c>
      <c r="S8" s="88">
        <f t="shared" si="3"/>
        <v>2</v>
      </c>
      <c r="T8" s="89" t="str">
        <f>IF(R8="","",IF(O8=0,Famille!$C$5,IF(R8&lt;O8,Famille!$C$2,IF(R8&lt;=P8,Famille!$C$3,Famille!$C$4))))</f>
        <v>Surstockage</v>
      </c>
      <c r="U8" s="122">
        <f t="shared" si="4"/>
        <v>375</v>
      </c>
    </row>
    <row r="9" spans="1:21" ht="12" customHeight="1" x14ac:dyDescent="0.2">
      <c r="A9" s="81" t="str">
        <f>IF(Produits!A9="","",Produits!A9)</f>
        <v>Test</v>
      </c>
      <c r="B9" s="81" t="str">
        <f>IF(Produits!B9="","",Produits!B9)</f>
        <v>aaaa</v>
      </c>
      <c r="C9" s="81" t="str">
        <f>IF(Produits!C9="","",Produits!C9)</f>
        <v>1000,00,1006</v>
      </c>
      <c r="D9" s="81">
        <f>IF(Produits!D9="","",Produits!D9)</f>
        <v>6</v>
      </c>
      <c r="E9" s="81" t="str">
        <f>IF(Produits!F9="","",Produits!F9)</f>
        <v>1 pcs</v>
      </c>
      <c r="F9" s="113">
        <f>IF(Produits!H9="","",Produits!H9)</f>
        <v>16</v>
      </c>
      <c r="G9" s="99"/>
      <c r="H9" s="82">
        <v>25</v>
      </c>
      <c r="I9" s="105"/>
      <c r="J9" s="83">
        <v>0</v>
      </c>
      <c r="K9" s="84" t="str">
        <f t="shared" si="0"/>
        <v>0,00€</v>
      </c>
      <c r="L9" s="83">
        <v>0</v>
      </c>
      <c r="M9" s="84" t="str">
        <f t="shared" si="1"/>
        <v>0,00€</v>
      </c>
      <c r="O9" s="86">
        <v>5</v>
      </c>
      <c r="P9" s="86">
        <v>10</v>
      </c>
      <c r="R9" s="87">
        <f t="shared" si="2"/>
        <v>25</v>
      </c>
      <c r="S9" s="88">
        <f t="shared" si="3"/>
        <v>2</v>
      </c>
      <c r="T9" s="89" t="str">
        <f>IF(R9="","",IF(O9=0,Famille!$C$5,IF(R9&lt;O9,Famille!$C$2,IF(R9&lt;=P9,Famille!$C$3,Famille!$C$4))))</f>
        <v>Surstockage</v>
      </c>
      <c r="U9" s="122">
        <f t="shared" si="4"/>
        <v>400</v>
      </c>
    </row>
    <row r="10" spans="1:21" ht="12" customHeight="1" x14ac:dyDescent="0.2">
      <c r="A10" s="81" t="str">
        <f>IF(Produits!A10="","",Produits!A10)</f>
        <v>Test</v>
      </c>
      <c r="B10" s="81" t="str">
        <f>IF(Produits!B10="","",Produits!B10)</f>
        <v>aaaa</v>
      </c>
      <c r="C10" s="81" t="str">
        <f>IF(Produits!C10="","",Produits!C10)</f>
        <v>1000,00,1007</v>
      </c>
      <c r="D10" s="81">
        <f>IF(Produits!D10="","",Produits!D10)</f>
        <v>7</v>
      </c>
      <c r="E10" s="81" t="str">
        <f>IF(Produits!F10="","",Produits!F10)</f>
        <v>1 pcs</v>
      </c>
      <c r="F10" s="113">
        <f>IF(Produits!H10="","",Produits!H10)</f>
        <v>17</v>
      </c>
      <c r="G10" s="99"/>
      <c r="H10" s="82">
        <v>25</v>
      </c>
      <c r="I10" s="105"/>
      <c r="J10" s="83">
        <v>0</v>
      </c>
      <c r="K10" s="84" t="str">
        <f t="shared" si="0"/>
        <v>0,00€</v>
      </c>
      <c r="L10" s="83">
        <v>0</v>
      </c>
      <c r="M10" s="84" t="str">
        <f t="shared" si="1"/>
        <v>0,00€</v>
      </c>
      <c r="O10" s="86">
        <v>5</v>
      </c>
      <c r="P10" s="86">
        <v>10</v>
      </c>
      <c r="R10" s="87">
        <f t="shared" si="2"/>
        <v>25</v>
      </c>
      <c r="S10" s="88">
        <f t="shared" si="3"/>
        <v>2</v>
      </c>
      <c r="T10" s="89" t="str">
        <f>IF(R10="","",IF(O10=0,Famille!$C$5,IF(R10&lt;O10,Famille!$C$2,IF(R10&lt;=P10,Famille!$C$3,Famille!$C$4))))</f>
        <v>Surstockage</v>
      </c>
      <c r="U10" s="122">
        <f t="shared" si="4"/>
        <v>425</v>
      </c>
    </row>
    <row r="11" spans="1:21" ht="12" customHeight="1" x14ac:dyDescent="0.2">
      <c r="A11" s="81" t="str">
        <f>IF(Produits!A11="","",Produits!A11)</f>
        <v>Test</v>
      </c>
      <c r="B11" s="81" t="str">
        <f>IF(Produits!B11="","",Produits!B11)</f>
        <v>aaaa</v>
      </c>
      <c r="C11" s="81" t="str">
        <f>IF(Produits!C11="","",Produits!C11)</f>
        <v>1000,00,1008</v>
      </c>
      <c r="D11" s="81">
        <f>IF(Produits!D11="","",Produits!D11)</f>
        <v>8</v>
      </c>
      <c r="E11" s="81" t="str">
        <f>IF(Produits!F11="","",Produits!F11)</f>
        <v>1 pcs</v>
      </c>
      <c r="F11" s="113">
        <f>IF(Produits!H11="","",Produits!H11)</f>
        <v>18</v>
      </c>
      <c r="G11" s="99"/>
      <c r="H11" s="82">
        <v>25</v>
      </c>
      <c r="I11" s="105"/>
      <c r="J11" s="83">
        <v>0</v>
      </c>
      <c r="K11" s="84" t="str">
        <f t="shared" si="0"/>
        <v>0,00€</v>
      </c>
      <c r="L11" s="83">
        <v>0</v>
      </c>
      <c r="M11" s="84" t="str">
        <f t="shared" si="1"/>
        <v>0,00€</v>
      </c>
      <c r="O11" s="86">
        <v>5</v>
      </c>
      <c r="P11" s="86">
        <v>10</v>
      </c>
      <c r="R11" s="87">
        <f t="shared" si="2"/>
        <v>25</v>
      </c>
      <c r="S11" s="88">
        <f t="shared" si="3"/>
        <v>2</v>
      </c>
      <c r="T11" s="89" t="str">
        <f>IF(R11="","",IF(O11=0,Famille!$C$5,IF(R11&lt;O11,Famille!$C$2,IF(R11&lt;=P11,Famille!$C$3,Famille!$C$4))))</f>
        <v>Surstockage</v>
      </c>
      <c r="U11" s="122">
        <f t="shared" si="4"/>
        <v>450</v>
      </c>
    </row>
    <row r="12" spans="1:21" ht="12" customHeight="1" x14ac:dyDescent="0.2">
      <c r="A12" s="81" t="str">
        <f>IF(Produits!A12="","",Produits!A12)</f>
        <v>Test</v>
      </c>
      <c r="B12" s="81" t="str">
        <f>IF(Produits!B12="","",Produits!B12)</f>
        <v>aaaa</v>
      </c>
      <c r="C12" s="81" t="str">
        <f>IF(Produits!C12="","",Produits!C12)</f>
        <v>1000,00,1009</v>
      </c>
      <c r="D12" s="81">
        <f>IF(Produits!D12="","",Produits!D12)</f>
        <v>9</v>
      </c>
      <c r="E12" s="81" t="str">
        <f>IF(Produits!F12="","",Produits!F12)</f>
        <v>1 pcs</v>
      </c>
      <c r="F12" s="113">
        <f>IF(Produits!H12="","",Produits!H12)</f>
        <v>19</v>
      </c>
      <c r="G12" s="100"/>
      <c r="H12" s="82">
        <v>25</v>
      </c>
      <c r="I12" s="105"/>
      <c r="J12" s="83">
        <v>0</v>
      </c>
      <c r="K12" s="84" t="str">
        <f t="shared" si="0"/>
        <v>0,00€</v>
      </c>
      <c r="L12" s="83">
        <v>0</v>
      </c>
      <c r="M12" s="84" t="str">
        <f t="shared" si="1"/>
        <v>0,00€</v>
      </c>
      <c r="O12" s="86">
        <v>5</v>
      </c>
      <c r="P12" s="86">
        <v>10</v>
      </c>
      <c r="R12" s="87">
        <f t="shared" si="2"/>
        <v>25</v>
      </c>
      <c r="S12" s="88">
        <f t="shared" si="3"/>
        <v>2</v>
      </c>
      <c r="T12" s="89" t="str">
        <f>IF(R12="","",IF(O12=0,Famille!$C$5,IF(R12&lt;O12,Famille!$C$2,IF(R12&lt;=P12,Famille!$C$3,Famille!$C$4))))</f>
        <v>Surstockage</v>
      </c>
      <c r="U12" s="122">
        <f t="shared" si="4"/>
        <v>475</v>
      </c>
    </row>
    <row r="13" spans="1:21" ht="12" customHeight="1" x14ac:dyDescent="0.2">
      <c r="A13" s="81" t="str">
        <f>IF(Produits!A13="","",Produits!A13)</f>
        <v>Test</v>
      </c>
      <c r="B13" s="81" t="str">
        <f>IF(Produits!B13="","",Produits!B13)</f>
        <v>bbbb</v>
      </c>
      <c r="C13" s="81" t="str">
        <f>IF(Produits!C13="","",Produits!C13)</f>
        <v>1000,00,1010</v>
      </c>
      <c r="D13" s="81">
        <f>IF(Produits!D13="","",Produits!D13)</f>
        <v>10</v>
      </c>
      <c r="E13" s="81" t="str">
        <f>IF(Produits!F13="","",Produits!F13)</f>
        <v>3 m</v>
      </c>
      <c r="F13" s="113">
        <f>IF(Produits!H13="","",Produits!H13)</f>
        <v>20</v>
      </c>
      <c r="G13" s="100"/>
      <c r="H13" s="82">
        <v>20</v>
      </c>
      <c r="I13" s="105"/>
      <c r="J13" s="83">
        <v>0</v>
      </c>
      <c r="K13" s="84" t="str">
        <f t="shared" si="0"/>
        <v>0,00€</v>
      </c>
      <c r="L13" s="83">
        <v>0</v>
      </c>
      <c r="M13" s="84" t="str">
        <f t="shared" si="1"/>
        <v>0,00€</v>
      </c>
      <c r="O13" s="86">
        <v>25</v>
      </c>
      <c r="P13" s="86">
        <v>30</v>
      </c>
      <c r="R13" s="87">
        <f t="shared" si="2"/>
        <v>20</v>
      </c>
      <c r="S13" s="88">
        <f t="shared" si="3"/>
        <v>0</v>
      </c>
      <c r="T13" s="89" t="str">
        <f>IF(R13="","",IF(O13=0,Famille!$C$5,IF(R13&lt;O13,Famille!$C$2,IF(R13&lt;=P13,Famille!$C$3,Famille!$C$4))))</f>
        <v>A commander</v>
      </c>
      <c r="U13" s="122">
        <f t="shared" si="4"/>
        <v>400</v>
      </c>
    </row>
    <row r="14" spans="1:21" ht="12" customHeight="1" x14ac:dyDescent="0.2">
      <c r="A14" s="81" t="str">
        <f>IF(Produits!A14="","",Produits!A14)</f>
        <v>Test</v>
      </c>
      <c r="B14" s="81" t="str">
        <f>IF(Produits!B14="","",Produits!B14)</f>
        <v>bbbb</v>
      </c>
      <c r="C14" s="81" t="str">
        <f>IF(Produits!C14="","",Produits!C14)</f>
        <v>1000,00,1011</v>
      </c>
      <c r="D14" s="81">
        <f>IF(Produits!D14="","",Produits!D14)</f>
        <v>11</v>
      </c>
      <c r="E14" s="81" t="str">
        <f>IF(Produits!F14="","",Produits!F14)</f>
        <v>1 pcs</v>
      </c>
      <c r="F14" s="113">
        <f>IF(Produits!H14="","",Produits!H14)</f>
        <v>21</v>
      </c>
      <c r="G14" s="99"/>
      <c r="H14" s="82">
        <v>20</v>
      </c>
      <c r="I14" s="105"/>
      <c r="J14" s="83">
        <v>0</v>
      </c>
      <c r="K14" s="84" t="str">
        <f t="shared" si="0"/>
        <v>0,00€</v>
      </c>
      <c r="L14" s="83">
        <v>0</v>
      </c>
      <c r="M14" s="84" t="str">
        <f t="shared" si="1"/>
        <v>0,00€</v>
      </c>
      <c r="O14" s="86">
        <v>25</v>
      </c>
      <c r="P14" s="86">
        <v>30</v>
      </c>
      <c r="R14" s="87">
        <f t="shared" si="2"/>
        <v>20</v>
      </c>
      <c r="S14" s="88">
        <f t="shared" si="3"/>
        <v>0</v>
      </c>
      <c r="T14" s="89" t="str">
        <f>IF(R14="","",IF(O14=0,Famille!$C$5,IF(R14&lt;O14,Famille!$C$2,IF(R14&lt;=P14,Famille!$C$3,Famille!$C$4))))</f>
        <v>A commander</v>
      </c>
      <c r="U14" s="122">
        <f t="shared" si="4"/>
        <v>420</v>
      </c>
    </row>
    <row r="15" spans="1:21" ht="12" customHeight="1" x14ac:dyDescent="0.2">
      <c r="A15" s="81" t="str">
        <f>IF(Produits!A15="","",Produits!A15)</f>
        <v>Test</v>
      </c>
      <c r="B15" s="81" t="str">
        <f>IF(Produits!B15="","",Produits!B15)</f>
        <v>bbbb</v>
      </c>
      <c r="C15" s="81" t="str">
        <f>IF(Produits!C15="","",Produits!C15)</f>
        <v>1000,00,1012</v>
      </c>
      <c r="D15" s="81">
        <f>IF(Produits!D15="","",Produits!D15)</f>
        <v>12</v>
      </c>
      <c r="E15" s="81" t="str">
        <f>IF(Produits!F15="","",Produits!F15)</f>
        <v>1 pcs</v>
      </c>
      <c r="F15" s="113">
        <f>IF(Produits!H15="","",Produits!H15)</f>
        <v>22</v>
      </c>
      <c r="G15" s="99"/>
      <c r="H15" s="82">
        <v>20</v>
      </c>
      <c r="I15" s="105"/>
      <c r="J15" s="83">
        <v>0</v>
      </c>
      <c r="K15" s="84" t="str">
        <f t="shared" si="0"/>
        <v>0,00€</v>
      </c>
      <c r="L15" s="83">
        <v>0</v>
      </c>
      <c r="M15" s="84" t="str">
        <f t="shared" si="1"/>
        <v>0,00€</v>
      </c>
      <c r="O15" s="86">
        <v>25</v>
      </c>
      <c r="P15" s="86">
        <v>30</v>
      </c>
      <c r="R15" s="87">
        <f t="shared" si="2"/>
        <v>20</v>
      </c>
      <c r="S15" s="88">
        <f t="shared" si="3"/>
        <v>0</v>
      </c>
      <c r="T15" s="89" t="str">
        <f>IF(R15="","",IF(O15=0,Famille!$C$5,IF(R15&lt;O15,Famille!$C$2,IF(R15&lt;=P15,Famille!$C$3,Famille!$C$4))))</f>
        <v>A commander</v>
      </c>
      <c r="U15" s="122">
        <f t="shared" si="4"/>
        <v>440</v>
      </c>
    </row>
    <row r="16" spans="1:21" ht="12" customHeight="1" x14ac:dyDescent="0.2">
      <c r="A16" s="81" t="str">
        <f>IF(Produits!A16="","",Produits!A16)</f>
        <v>Test</v>
      </c>
      <c r="B16" s="81" t="str">
        <f>IF(Produits!B16="","",Produits!B16)</f>
        <v>bbbb</v>
      </c>
      <c r="C16" s="81" t="str">
        <f>IF(Produits!C16="","",Produits!C16)</f>
        <v>1000,00,1013</v>
      </c>
      <c r="D16" s="81">
        <f>IF(Produits!D16="","",Produits!D16)</f>
        <v>13</v>
      </c>
      <c r="E16" s="81" t="str">
        <f>IF(Produits!F16="","",Produits!F16)</f>
        <v>1 pcs</v>
      </c>
      <c r="F16" s="113">
        <f>IF(Produits!H16="","",Produits!H16)</f>
        <v>23</v>
      </c>
      <c r="G16" s="99"/>
      <c r="H16" s="82">
        <v>20</v>
      </c>
      <c r="I16" s="105"/>
      <c r="J16" s="83">
        <v>0</v>
      </c>
      <c r="K16" s="84" t="str">
        <f t="shared" si="0"/>
        <v>0,00€</v>
      </c>
      <c r="L16" s="83">
        <v>0</v>
      </c>
      <c r="M16" s="84" t="str">
        <f t="shared" si="1"/>
        <v>0,00€</v>
      </c>
      <c r="O16" s="86">
        <v>25</v>
      </c>
      <c r="P16" s="86">
        <v>30</v>
      </c>
      <c r="R16" s="87">
        <f t="shared" si="2"/>
        <v>20</v>
      </c>
      <c r="S16" s="88">
        <f t="shared" si="3"/>
        <v>0</v>
      </c>
      <c r="T16" s="89" t="str">
        <f>IF(R16="","",IF(O16=0,Famille!$C$5,IF(R16&lt;O16,Famille!$C$2,IF(R16&lt;=P16,Famille!$C$3,Famille!$C$4))))</f>
        <v>A commander</v>
      </c>
      <c r="U16" s="122">
        <f t="shared" si="4"/>
        <v>460</v>
      </c>
    </row>
    <row r="17" spans="1:21" ht="12" customHeight="1" x14ac:dyDescent="0.2">
      <c r="A17" s="81" t="str">
        <f>IF(Produits!A17="","",Produits!A17)</f>
        <v>Test</v>
      </c>
      <c r="B17" s="81" t="str">
        <f>IF(Produits!B17="","",Produits!B17)</f>
        <v>bbbb</v>
      </c>
      <c r="C17" s="81" t="str">
        <f>IF(Produits!C17="","",Produits!C17)</f>
        <v>1000,00,1014</v>
      </c>
      <c r="D17" s="81">
        <f>IF(Produits!D17="","",Produits!D17)</f>
        <v>14</v>
      </c>
      <c r="E17" s="81" t="str">
        <f>IF(Produits!F17="","",Produits!F17)</f>
        <v>1 pcs</v>
      </c>
      <c r="F17" s="113">
        <f>IF(Produits!H17="","",Produits!H17)</f>
        <v>24</v>
      </c>
      <c r="G17" s="99"/>
      <c r="H17" s="82">
        <v>20</v>
      </c>
      <c r="I17" s="105"/>
      <c r="J17" s="83">
        <v>0</v>
      </c>
      <c r="K17" s="84" t="str">
        <f t="shared" si="0"/>
        <v>0,00€</v>
      </c>
      <c r="L17" s="83">
        <v>0</v>
      </c>
      <c r="M17" s="84" t="str">
        <f t="shared" si="1"/>
        <v>0,00€</v>
      </c>
      <c r="O17" s="86">
        <v>25</v>
      </c>
      <c r="P17" s="86">
        <v>30</v>
      </c>
      <c r="R17" s="87">
        <f t="shared" si="2"/>
        <v>20</v>
      </c>
      <c r="S17" s="88">
        <f t="shared" si="3"/>
        <v>0</v>
      </c>
      <c r="T17" s="89" t="str">
        <f>IF(R17="","",IF(O17=0,Famille!$C$5,IF(R17&lt;O17,Famille!$C$2,IF(R17&lt;=P17,Famille!$C$3,Famille!$C$4))))</f>
        <v>A commander</v>
      </c>
      <c r="U17" s="122">
        <f t="shared" si="4"/>
        <v>480</v>
      </c>
    </row>
    <row r="18" spans="1:21" ht="12" customHeight="1" x14ac:dyDescent="0.2">
      <c r="A18" s="81" t="str">
        <f>IF(Produits!A18="","",Produits!A18)</f>
        <v>Test</v>
      </c>
      <c r="B18" s="81" t="str">
        <f>IF(Produits!B18="","",Produits!B18)</f>
        <v>bbbb</v>
      </c>
      <c r="C18" s="81" t="str">
        <f>IF(Produits!C18="","",Produits!C18)</f>
        <v>1000,00,1015</v>
      </c>
      <c r="D18" s="81">
        <f>IF(Produits!D18="","",Produits!D18)</f>
        <v>15</v>
      </c>
      <c r="E18" s="81" t="str">
        <f>IF(Produits!F18="","",Produits!F18)</f>
        <v>1 pcs</v>
      </c>
      <c r="F18" s="113">
        <f>IF(Produits!H18="","",Produits!H18)</f>
        <v>25</v>
      </c>
      <c r="G18" s="99"/>
      <c r="H18" s="82">
        <v>20</v>
      </c>
      <c r="I18" s="105"/>
      <c r="J18" s="83">
        <v>0</v>
      </c>
      <c r="K18" s="84" t="str">
        <f t="shared" si="0"/>
        <v>0,00€</v>
      </c>
      <c r="L18" s="83">
        <v>0</v>
      </c>
      <c r="M18" s="84" t="str">
        <f t="shared" si="1"/>
        <v>0,00€</v>
      </c>
      <c r="O18" s="86">
        <v>25</v>
      </c>
      <c r="P18" s="86">
        <v>30</v>
      </c>
      <c r="R18" s="87">
        <f t="shared" si="2"/>
        <v>20</v>
      </c>
      <c r="S18" s="88">
        <f t="shared" si="3"/>
        <v>0</v>
      </c>
      <c r="T18" s="89" t="str">
        <f>IF(R18="","",IF(O18=0,Famille!$C$5,IF(R18&lt;O18,Famille!$C$2,IF(R18&lt;=P18,Famille!$C$3,Famille!$C$4))))</f>
        <v>A commander</v>
      </c>
      <c r="U18" s="122">
        <f t="shared" si="4"/>
        <v>500</v>
      </c>
    </row>
    <row r="19" spans="1:21" ht="12" customHeight="1" x14ac:dyDescent="0.2">
      <c r="A19" s="81" t="str">
        <f>IF(Produits!A19="","",Produits!A19)</f>
        <v>Test</v>
      </c>
      <c r="B19" s="81" t="str">
        <f>IF(Produits!B19="","",Produits!B19)</f>
        <v>bbbb</v>
      </c>
      <c r="C19" s="81" t="str">
        <f>IF(Produits!C19="","",Produits!C19)</f>
        <v>1000,00,1016</v>
      </c>
      <c r="D19" s="81">
        <f>IF(Produits!D19="","",Produits!D19)</f>
        <v>16</v>
      </c>
      <c r="E19" s="81" t="str">
        <f>IF(Produits!F19="","",Produits!F19)</f>
        <v>1 pcs</v>
      </c>
      <c r="F19" s="113">
        <f>IF(Produits!H19="","",Produits!H19)</f>
        <v>26</v>
      </c>
      <c r="G19" s="99"/>
      <c r="H19" s="82">
        <v>20</v>
      </c>
      <c r="I19" s="105"/>
      <c r="J19" s="83">
        <v>0</v>
      </c>
      <c r="K19" s="84" t="str">
        <f t="shared" si="0"/>
        <v>0,00€</v>
      </c>
      <c r="L19" s="83">
        <v>0</v>
      </c>
      <c r="M19" s="84" t="str">
        <f t="shared" si="1"/>
        <v>0,00€</v>
      </c>
      <c r="O19" s="86">
        <v>25</v>
      </c>
      <c r="P19" s="86">
        <v>30</v>
      </c>
      <c r="R19" s="87">
        <f t="shared" si="2"/>
        <v>20</v>
      </c>
      <c r="S19" s="88">
        <f t="shared" si="3"/>
        <v>0</v>
      </c>
      <c r="T19" s="89" t="str">
        <f>IF(R19="","",IF(O19=0,Famille!$C$5,IF(R19&lt;O19,Famille!$C$2,IF(R19&lt;=P19,Famille!$C$3,Famille!$C$4))))</f>
        <v>A commander</v>
      </c>
      <c r="U19" s="122">
        <f t="shared" si="4"/>
        <v>520</v>
      </c>
    </row>
    <row r="20" spans="1:21" ht="12" customHeight="1" x14ac:dyDescent="0.2">
      <c r="A20" s="81" t="str">
        <f>IF(Produits!A20="","",Produits!A20)</f>
        <v>Test</v>
      </c>
      <c r="B20" s="81" t="str">
        <f>IF(Produits!B20="","",Produits!B20)</f>
        <v>bbbb</v>
      </c>
      <c r="C20" s="81" t="str">
        <f>IF(Produits!C20="","",Produits!C20)</f>
        <v>1000,00,1017</v>
      </c>
      <c r="D20" s="81">
        <f>IF(Produits!D20="","",Produits!D20)</f>
        <v>17</v>
      </c>
      <c r="E20" s="81" t="str">
        <f>IF(Produits!F20="","",Produits!F20)</f>
        <v>1 pcs</v>
      </c>
      <c r="F20" s="113">
        <f>IF(Produits!H20="","",Produits!H20)</f>
        <v>27</v>
      </c>
      <c r="G20" s="99"/>
      <c r="H20" s="82">
        <v>20</v>
      </c>
      <c r="I20" s="105"/>
      <c r="J20" s="83">
        <v>0</v>
      </c>
      <c r="K20" s="84" t="str">
        <f t="shared" si="0"/>
        <v>0,00€</v>
      </c>
      <c r="L20" s="83">
        <v>0</v>
      </c>
      <c r="M20" s="84" t="str">
        <f t="shared" si="1"/>
        <v>0,00€</v>
      </c>
      <c r="O20" s="86">
        <v>25</v>
      </c>
      <c r="P20" s="86">
        <v>30</v>
      </c>
      <c r="R20" s="87">
        <f t="shared" si="2"/>
        <v>20</v>
      </c>
      <c r="S20" s="88">
        <f t="shared" si="3"/>
        <v>0</v>
      </c>
      <c r="T20" s="89" t="str">
        <f>IF(R20="","",IF(O20=0,Famille!$C$5,IF(R20&lt;O20,Famille!$C$2,IF(R20&lt;=P20,Famille!$C$3,Famille!$C$4))))</f>
        <v>A commander</v>
      </c>
      <c r="U20" s="122">
        <f t="shared" si="4"/>
        <v>540</v>
      </c>
    </row>
    <row r="21" spans="1:21" ht="12" customHeight="1" x14ac:dyDescent="0.2">
      <c r="A21" s="81" t="str">
        <f>IF(Produits!A21="","",Produits!A21)</f>
        <v>Test</v>
      </c>
      <c r="B21" s="81" t="str">
        <f>IF(Produits!B21="","",Produits!B21)</f>
        <v>bbbb</v>
      </c>
      <c r="C21" s="81" t="str">
        <f>IF(Produits!C21="","",Produits!C21)</f>
        <v>1000,00,1018</v>
      </c>
      <c r="D21" s="81">
        <f>IF(Produits!D21="","",Produits!D21)</f>
        <v>18</v>
      </c>
      <c r="E21" s="81" t="str">
        <f>IF(Produits!F21="","",Produits!F21)</f>
        <v>1 pcs</v>
      </c>
      <c r="F21" s="113">
        <f>IF(Produits!H21="","",Produits!H21)</f>
        <v>28</v>
      </c>
      <c r="G21" s="100"/>
      <c r="H21" s="82">
        <v>20</v>
      </c>
      <c r="I21" s="105"/>
      <c r="J21" s="83">
        <v>0</v>
      </c>
      <c r="K21" s="84" t="str">
        <f t="shared" si="0"/>
        <v>0,00€</v>
      </c>
      <c r="L21" s="83">
        <v>0</v>
      </c>
      <c r="M21" s="84" t="str">
        <f t="shared" si="1"/>
        <v>0,00€</v>
      </c>
      <c r="O21" s="86">
        <v>25</v>
      </c>
      <c r="P21" s="86">
        <v>30</v>
      </c>
      <c r="R21" s="87">
        <f t="shared" si="2"/>
        <v>20</v>
      </c>
      <c r="S21" s="88">
        <f t="shared" si="3"/>
        <v>0</v>
      </c>
      <c r="T21" s="89" t="str">
        <f>IF(R21="","",IF(O21=0,Famille!$C$5,IF(R21&lt;O21,Famille!$C$2,IF(R21&lt;=P21,Famille!$C$3,Famille!$C$4))))</f>
        <v>A commander</v>
      </c>
      <c r="U21" s="122">
        <f t="shared" si="4"/>
        <v>560</v>
      </c>
    </row>
    <row r="22" spans="1:21" ht="12" customHeight="1" x14ac:dyDescent="0.2">
      <c r="A22" s="81" t="str">
        <f>IF(Produits!A22="","",Produits!A22)</f>
        <v>Test</v>
      </c>
      <c r="B22" s="81" t="str">
        <f>IF(Produits!B22="","",Produits!B22)</f>
        <v>cccc</v>
      </c>
      <c r="C22" s="81" t="str">
        <f>IF(Produits!C22="","",Produits!C22)</f>
        <v>1000,00,1019</v>
      </c>
      <c r="D22" s="81">
        <f>IF(Produits!D22="","",Produits!D22)</f>
        <v>19</v>
      </c>
      <c r="E22" s="81" t="str">
        <f>IF(Produits!F22="","",Produits!F22)</f>
        <v>3 m</v>
      </c>
      <c r="F22" s="113">
        <f>IF(Produits!H22="","",Produits!H22)</f>
        <v>29</v>
      </c>
      <c r="G22" s="100"/>
      <c r="H22" s="82">
        <v>15</v>
      </c>
      <c r="I22" s="105"/>
      <c r="J22" s="83">
        <v>0</v>
      </c>
      <c r="K22" s="84" t="str">
        <f t="shared" si="0"/>
        <v>0,00€</v>
      </c>
      <c r="L22" s="83">
        <v>0</v>
      </c>
      <c r="M22" s="84" t="str">
        <f t="shared" si="1"/>
        <v>0,00€</v>
      </c>
      <c r="O22" s="86">
        <v>5</v>
      </c>
      <c r="P22" s="86">
        <v>15</v>
      </c>
      <c r="R22" s="87">
        <f t="shared" si="2"/>
        <v>15</v>
      </c>
      <c r="S22" s="88">
        <f t="shared" si="3"/>
        <v>1</v>
      </c>
      <c r="T22" s="89" t="str">
        <f>IF(R22="","",IF(O22=0,Famille!$C$5,IF(R22&lt;O22,Famille!$C$2,IF(R22&lt;=P22,Famille!$C$3,Famille!$C$4))))</f>
        <v>En Stock</v>
      </c>
      <c r="U22" s="122">
        <f t="shared" si="4"/>
        <v>435</v>
      </c>
    </row>
    <row r="23" spans="1:21" ht="12" customHeight="1" x14ac:dyDescent="0.2">
      <c r="A23" s="81" t="str">
        <f>IF(Produits!A23="","",Produits!A23)</f>
        <v>Test</v>
      </c>
      <c r="B23" s="81" t="str">
        <f>IF(Produits!B23="","",Produits!B23)</f>
        <v>cccc</v>
      </c>
      <c r="C23" s="81" t="str">
        <f>IF(Produits!C23="","",Produits!C23)</f>
        <v>1000,00,1020</v>
      </c>
      <c r="D23" s="81">
        <f>IF(Produits!D23="","",Produits!D23)</f>
        <v>20</v>
      </c>
      <c r="E23" s="81" t="str">
        <f>IF(Produits!F23="","",Produits!F23)</f>
        <v>1 pcs</v>
      </c>
      <c r="F23" s="113">
        <f>IF(Produits!H23="","",Produits!H23)</f>
        <v>30</v>
      </c>
      <c r="G23" s="99"/>
      <c r="H23" s="82">
        <v>15</v>
      </c>
      <c r="I23" s="105"/>
      <c r="J23" s="83">
        <v>0</v>
      </c>
      <c r="K23" s="84" t="str">
        <f t="shared" si="0"/>
        <v>0,00€</v>
      </c>
      <c r="L23" s="83">
        <v>0</v>
      </c>
      <c r="M23" s="84" t="str">
        <f t="shared" si="1"/>
        <v>0,00€</v>
      </c>
      <c r="O23" s="86">
        <v>5</v>
      </c>
      <c r="P23" s="86">
        <v>15</v>
      </c>
      <c r="R23" s="87">
        <f t="shared" si="2"/>
        <v>15</v>
      </c>
      <c r="S23" s="88">
        <f t="shared" si="3"/>
        <v>1</v>
      </c>
      <c r="T23" s="89" t="str">
        <f>IF(R23="","",IF(O23=0,Famille!$C$5,IF(R23&lt;O23,Famille!$C$2,IF(R23&lt;=P23,Famille!$C$3,Famille!$C$4))))</f>
        <v>En Stock</v>
      </c>
      <c r="U23" s="122">
        <f t="shared" si="4"/>
        <v>450</v>
      </c>
    </row>
    <row r="24" spans="1:21" ht="12" customHeight="1" x14ac:dyDescent="0.2">
      <c r="A24" s="81" t="str">
        <f>IF(Produits!A24="","",Produits!A24)</f>
        <v>Test</v>
      </c>
      <c r="B24" s="81" t="str">
        <f>IF(Produits!B24="","",Produits!B24)</f>
        <v>cccc</v>
      </c>
      <c r="C24" s="81" t="str">
        <f>IF(Produits!C24="","",Produits!C24)</f>
        <v>1000,00,1021</v>
      </c>
      <c r="D24" s="81">
        <f>IF(Produits!D24="","",Produits!D24)</f>
        <v>21</v>
      </c>
      <c r="E24" s="81" t="str">
        <f>IF(Produits!F24="","",Produits!F24)</f>
        <v>1 pcs</v>
      </c>
      <c r="F24" s="113">
        <f>IF(Produits!H24="","",Produits!H24)</f>
        <v>31</v>
      </c>
      <c r="G24" s="99"/>
      <c r="H24" s="82">
        <v>15</v>
      </c>
      <c r="I24" s="105"/>
      <c r="J24" s="83">
        <v>0</v>
      </c>
      <c r="K24" s="84" t="str">
        <f t="shared" si="0"/>
        <v>0,00€</v>
      </c>
      <c r="L24" s="83">
        <v>0</v>
      </c>
      <c r="M24" s="84" t="str">
        <f t="shared" si="1"/>
        <v>0,00€</v>
      </c>
      <c r="O24" s="86">
        <v>5</v>
      </c>
      <c r="P24" s="86">
        <v>15</v>
      </c>
      <c r="R24" s="87">
        <f t="shared" si="2"/>
        <v>15</v>
      </c>
      <c r="S24" s="88">
        <f t="shared" si="3"/>
        <v>1</v>
      </c>
      <c r="T24" s="89" t="str">
        <f>IF(R24="","",IF(O24=0,Famille!$C$5,IF(R24&lt;O24,Famille!$C$2,IF(R24&lt;=P24,Famille!$C$3,Famille!$C$4))))</f>
        <v>En Stock</v>
      </c>
      <c r="U24" s="122">
        <f t="shared" si="4"/>
        <v>465</v>
      </c>
    </row>
    <row r="25" spans="1:21" ht="12" customHeight="1" x14ac:dyDescent="0.2">
      <c r="A25" s="81" t="str">
        <f>IF(Produits!A25="","",Produits!A25)</f>
        <v>Test</v>
      </c>
      <c r="B25" s="81" t="str">
        <f>IF(Produits!B25="","",Produits!B25)</f>
        <v>cccc</v>
      </c>
      <c r="C25" s="81" t="str">
        <f>IF(Produits!C25="","",Produits!C25)</f>
        <v>1000,00,1022</v>
      </c>
      <c r="D25" s="81">
        <f>IF(Produits!D25="","",Produits!D25)</f>
        <v>22</v>
      </c>
      <c r="E25" s="81" t="str">
        <f>IF(Produits!F25="","",Produits!F25)</f>
        <v>1 pcs</v>
      </c>
      <c r="F25" s="113">
        <f>IF(Produits!H25="","",Produits!H25)</f>
        <v>32</v>
      </c>
      <c r="G25" s="99"/>
      <c r="H25" s="82">
        <v>15</v>
      </c>
      <c r="I25" s="105"/>
      <c r="J25" s="83">
        <v>0</v>
      </c>
      <c r="K25" s="84" t="str">
        <f t="shared" si="0"/>
        <v>0,00€</v>
      </c>
      <c r="L25" s="83">
        <v>0</v>
      </c>
      <c r="M25" s="84" t="str">
        <f t="shared" si="1"/>
        <v>0,00€</v>
      </c>
      <c r="O25" s="86">
        <v>5</v>
      </c>
      <c r="P25" s="86">
        <v>15</v>
      </c>
      <c r="R25" s="87">
        <f t="shared" si="2"/>
        <v>15</v>
      </c>
      <c r="S25" s="88">
        <f t="shared" si="3"/>
        <v>1</v>
      </c>
      <c r="T25" s="89" t="str">
        <f>IF(R25="","",IF(O25=0,Famille!$C$5,IF(R25&lt;O25,Famille!$C$2,IF(R25&lt;=P25,Famille!$C$3,Famille!$C$4))))</f>
        <v>En Stock</v>
      </c>
      <c r="U25" s="122">
        <f t="shared" si="4"/>
        <v>480</v>
      </c>
    </row>
    <row r="26" spans="1:21" ht="12" customHeight="1" x14ac:dyDescent="0.2">
      <c r="A26" s="81" t="str">
        <f>IF(Produits!A26="","",Produits!A26)</f>
        <v>Test</v>
      </c>
      <c r="B26" s="81" t="str">
        <f>IF(Produits!B26="","",Produits!B26)</f>
        <v>cccc</v>
      </c>
      <c r="C26" s="81" t="str">
        <f>IF(Produits!C26="","",Produits!C26)</f>
        <v>1000,00,1023</v>
      </c>
      <c r="D26" s="81">
        <f>IF(Produits!D26="","",Produits!D26)</f>
        <v>23</v>
      </c>
      <c r="E26" s="81" t="str">
        <f>IF(Produits!F26="","",Produits!F26)</f>
        <v>1 pcs</v>
      </c>
      <c r="F26" s="113">
        <f>IF(Produits!H26="","",Produits!H26)</f>
        <v>33</v>
      </c>
      <c r="G26" s="99"/>
      <c r="H26" s="82">
        <v>15</v>
      </c>
      <c r="I26" s="105"/>
      <c r="J26" s="83">
        <v>0</v>
      </c>
      <c r="K26" s="84" t="str">
        <f t="shared" si="0"/>
        <v>0,00€</v>
      </c>
      <c r="L26" s="83">
        <v>0</v>
      </c>
      <c r="M26" s="84" t="str">
        <f t="shared" si="1"/>
        <v>0,00€</v>
      </c>
      <c r="O26" s="86">
        <v>5</v>
      </c>
      <c r="P26" s="86">
        <v>15</v>
      </c>
      <c r="R26" s="87">
        <f t="shared" si="2"/>
        <v>15</v>
      </c>
      <c r="S26" s="88">
        <f t="shared" si="3"/>
        <v>1</v>
      </c>
      <c r="T26" s="89" t="str">
        <f>IF(R26="","",IF(O26=0,Famille!$C$5,IF(R26&lt;O26,Famille!$C$2,IF(R26&lt;=P26,Famille!$C$3,Famille!$C$4))))</f>
        <v>En Stock</v>
      </c>
      <c r="U26" s="122">
        <f t="shared" si="4"/>
        <v>495</v>
      </c>
    </row>
    <row r="27" spans="1:21" ht="12" customHeight="1" x14ac:dyDescent="0.2">
      <c r="A27" s="81" t="str">
        <f>IF(Produits!A27="","",Produits!A27)</f>
        <v>Test</v>
      </c>
      <c r="B27" s="81" t="str">
        <f>IF(Produits!B27="","",Produits!B27)</f>
        <v>cccc</v>
      </c>
      <c r="C27" s="81" t="str">
        <f>IF(Produits!C27="","",Produits!C27)</f>
        <v>1000,00,1024</v>
      </c>
      <c r="D27" s="81">
        <f>IF(Produits!D27="","",Produits!D27)</f>
        <v>24</v>
      </c>
      <c r="E27" s="81" t="str">
        <f>IF(Produits!F27="","",Produits!F27)</f>
        <v>1 pcs</v>
      </c>
      <c r="F27" s="113">
        <f>IF(Produits!H27="","",Produits!H27)</f>
        <v>34</v>
      </c>
      <c r="G27" s="99"/>
      <c r="H27" s="82">
        <v>15</v>
      </c>
      <c r="I27" s="105"/>
      <c r="J27" s="83">
        <v>0</v>
      </c>
      <c r="K27" s="84" t="str">
        <f t="shared" si="0"/>
        <v>0,00€</v>
      </c>
      <c r="L27" s="83">
        <v>0</v>
      </c>
      <c r="M27" s="84" t="str">
        <f t="shared" si="1"/>
        <v>0,00€</v>
      </c>
      <c r="O27" s="86">
        <v>5</v>
      </c>
      <c r="P27" s="86">
        <v>15</v>
      </c>
      <c r="R27" s="87">
        <f t="shared" si="2"/>
        <v>15</v>
      </c>
      <c r="S27" s="88">
        <f t="shared" si="3"/>
        <v>1</v>
      </c>
      <c r="T27" s="89" t="str">
        <f>IF(R27="","",IF(O27=0,Famille!$C$5,IF(R27&lt;O27,Famille!$C$2,IF(R27&lt;=P27,Famille!$C$3,Famille!$C$4))))</f>
        <v>En Stock</v>
      </c>
      <c r="U27" s="122">
        <f t="shared" si="4"/>
        <v>510</v>
      </c>
    </row>
    <row r="28" spans="1:21" ht="12" customHeight="1" x14ac:dyDescent="0.2">
      <c r="A28" s="81" t="str">
        <f>IF(Produits!A28="","",Produits!A28)</f>
        <v>Test</v>
      </c>
      <c r="B28" s="81" t="str">
        <f>IF(Produits!B28="","",Produits!B28)</f>
        <v>cccc</v>
      </c>
      <c r="C28" s="81" t="str">
        <f>IF(Produits!C28="","",Produits!C28)</f>
        <v>1000,00,1025</v>
      </c>
      <c r="D28" s="81">
        <f>IF(Produits!D28="","",Produits!D28)</f>
        <v>25</v>
      </c>
      <c r="E28" s="81" t="str">
        <f>IF(Produits!F28="","",Produits!F28)</f>
        <v>1 pcs</v>
      </c>
      <c r="F28" s="113">
        <f>IF(Produits!H28="","",Produits!H28)</f>
        <v>35</v>
      </c>
      <c r="G28" s="99"/>
      <c r="H28" s="82">
        <v>15</v>
      </c>
      <c r="I28" s="105"/>
      <c r="J28" s="83">
        <v>0</v>
      </c>
      <c r="K28" s="84" t="str">
        <f t="shared" si="0"/>
        <v>0,00€</v>
      </c>
      <c r="L28" s="83">
        <v>0</v>
      </c>
      <c r="M28" s="84" t="str">
        <f t="shared" si="1"/>
        <v>0,00€</v>
      </c>
      <c r="O28" s="86">
        <v>5</v>
      </c>
      <c r="P28" s="86">
        <v>15</v>
      </c>
      <c r="R28" s="87">
        <f t="shared" si="2"/>
        <v>15</v>
      </c>
      <c r="S28" s="88">
        <f t="shared" si="3"/>
        <v>1</v>
      </c>
      <c r="T28" s="89" t="str">
        <f>IF(R28="","",IF(O28=0,Famille!$C$5,IF(R28&lt;O28,Famille!$C$2,IF(R28&lt;=P28,Famille!$C$3,Famille!$C$4))))</f>
        <v>En Stock</v>
      </c>
      <c r="U28" s="122">
        <f t="shared" si="4"/>
        <v>525</v>
      </c>
    </row>
    <row r="29" spans="1:21" ht="12" customHeight="1" x14ac:dyDescent="0.2">
      <c r="A29" s="81" t="str">
        <f>IF(Produits!A29="","",Produits!A29)</f>
        <v>Test</v>
      </c>
      <c r="B29" s="81" t="str">
        <f>IF(Produits!B29="","",Produits!B29)</f>
        <v>cccc</v>
      </c>
      <c r="C29" s="81" t="str">
        <f>IF(Produits!C29="","",Produits!C29)</f>
        <v>1000,00,1026</v>
      </c>
      <c r="D29" s="81">
        <f>IF(Produits!D29="","",Produits!D29)</f>
        <v>26</v>
      </c>
      <c r="E29" s="81" t="str">
        <f>IF(Produits!F29="","",Produits!F29)</f>
        <v>1 pcs</v>
      </c>
      <c r="F29" s="113">
        <f>IF(Produits!H29="","",Produits!H29)</f>
        <v>36</v>
      </c>
      <c r="G29" s="99"/>
      <c r="H29" s="82">
        <v>15</v>
      </c>
      <c r="I29" s="105"/>
      <c r="J29" s="83">
        <v>0</v>
      </c>
      <c r="K29" s="84" t="str">
        <f t="shared" si="0"/>
        <v>0,00€</v>
      </c>
      <c r="L29" s="83">
        <v>0</v>
      </c>
      <c r="M29" s="84" t="str">
        <f t="shared" si="1"/>
        <v>0,00€</v>
      </c>
      <c r="O29" s="86">
        <v>5</v>
      </c>
      <c r="P29" s="86">
        <v>15</v>
      </c>
      <c r="R29" s="87">
        <f t="shared" si="2"/>
        <v>15</v>
      </c>
      <c r="S29" s="88">
        <f t="shared" si="3"/>
        <v>1</v>
      </c>
      <c r="T29" s="89" t="str">
        <f>IF(R29="","",IF(O29=0,Famille!$C$5,IF(R29&lt;O29,Famille!$C$2,IF(R29&lt;=P29,Famille!$C$3,Famille!$C$4))))</f>
        <v>En Stock</v>
      </c>
      <c r="U29" s="122">
        <f t="shared" si="4"/>
        <v>540</v>
      </c>
    </row>
    <row r="30" spans="1:21" ht="12" customHeight="1" x14ac:dyDescent="0.2">
      <c r="A30" s="81" t="str">
        <f>IF(Produits!A30="","",Produits!A30)</f>
        <v>Test</v>
      </c>
      <c r="B30" s="81" t="str">
        <f>IF(Produits!B30="","",Produits!B30)</f>
        <v>cccc</v>
      </c>
      <c r="C30" s="81" t="str">
        <f>IF(Produits!C30="","",Produits!C30)</f>
        <v>1000,00,1027</v>
      </c>
      <c r="D30" s="81">
        <f>IF(Produits!D30="","",Produits!D30)</f>
        <v>27</v>
      </c>
      <c r="E30" s="81" t="str">
        <f>IF(Produits!F30="","",Produits!F30)</f>
        <v>1 pcs</v>
      </c>
      <c r="F30" s="113">
        <f>IF(Produits!H30="","",Produits!H30)</f>
        <v>37</v>
      </c>
      <c r="G30" s="100"/>
      <c r="H30" s="82">
        <v>15</v>
      </c>
      <c r="I30" s="105"/>
      <c r="J30" s="83">
        <v>0</v>
      </c>
      <c r="K30" s="84" t="str">
        <f t="shared" si="0"/>
        <v>0,00€</v>
      </c>
      <c r="L30" s="83">
        <v>0</v>
      </c>
      <c r="M30" s="84" t="str">
        <f t="shared" si="1"/>
        <v>0,00€</v>
      </c>
      <c r="O30" s="86">
        <v>5</v>
      </c>
      <c r="P30" s="86">
        <v>15</v>
      </c>
      <c r="R30" s="87">
        <f t="shared" si="2"/>
        <v>15</v>
      </c>
      <c r="S30" s="88">
        <f t="shared" si="3"/>
        <v>1</v>
      </c>
      <c r="T30" s="89" t="str">
        <f>IF(R30="","",IF(O30=0,Famille!$C$5,IF(R30&lt;O30,Famille!$C$2,IF(R30&lt;=P30,Famille!$C$3,Famille!$C$4))))</f>
        <v>En Stock</v>
      </c>
      <c r="U30" s="122">
        <f t="shared" si="4"/>
        <v>555</v>
      </c>
    </row>
    <row r="31" spans="1:21" ht="12" customHeight="1" x14ac:dyDescent="0.2">
      <c r="A31" s="81"/>
      <c r="B31" s="81"/>
      <c r="C31" s="81"/>
      <c r="D31" s="81"/>
      <c r="E31" s="81"/>
      <c r="F31" s="113"/>
      <c r="G31" s="100"/>
      <c r="H31" s="82"/>
      <c r="I31" s="105"/>
      <c r="L31" s="83">
        <v>0</v>
      </c>
      <c r="P31" s="86"/>
      <c r="R31" s="87"/>
      <c r="S31" s="88"/>
      <c r="T31" s="89"/>
    </row>
    <row r="32" spans="1:21" ht="12" customHeight="1" x14ac:dyDescent="0.2">
      <c r="A32" s="81"/>
      <c r="B32" s="81"/>
      <c r="C32" s="81"/>
      <c r="D32" s="81"/>
      <c r="E32" s="81"/>
      <c r="F32" s="113"/>
      <c r="G32" s="99"/>
      <c r="H32" s="82"/>
      <c r="I32" s="105"/>
      <c r="L32" s="83">
        <v>0</v>
      </c>
      <c r="P32" s="86"/>
      <c r="R32" s="87"/>
      <c r="S32" s="88"/>
      <c r="T32" s="89"/>
    </row>
    <row r="33" spans="1:20" ht="12" customHeight="1" x14ac:dyDescent="0.2">
      <c r="A33" s="81"/>
      <c r="B33" s="81"/>
      <c r="C33" s="81"/>
      <c r="D33" s="81"/>
      <c r="E33" s="81"/>
      <c r="F33" s="113"/>
      <c r="G33" s="99"/>
      <c r="H33" s="82"/>
      <c r="I33" s="105"/>
      <c r="L33" s="83">
        <v>0</v>
      </c>
      <c r="P33" s="86"/>
      <c r="R33" s="87"/>
      <c r="S33" s="88"/>
      <c r="T33" s="89"/>
    </row>
    <row r="34" spans="1:20" ht="12" customHeight="1" x14ac:dyDescent="0.2">
      <c r="A34" s="81"/>
      <c r="B34" s="81"/>
      <c r="C34" s="81"/>
      <c r="D34" s="81"/>
      <c r="E34" s="81"/>
      <c r="F34" s="113"/>
      <c r="G34" s="99"/>
      <c r="H34" s="82"/>
      <c r="I34" s="105"/>
      <c r="L34" s="83">
        <v>0</v>
      </c>
      <c r="P34" s="86"/>
      <c r="R34" s="87"/>
      <c r="S34" s="88"/>
      <c r="T34" s="89"/>
    </row>
    <row r="35" spans="1:20" ht="12" customHeight="1" x14ac:dyDescent="0.2">
      <c r="A35" s="81"/>
      <c r="B35" s="81"/>
      <c r="C35" s="81"/>
      <c r="D35" s="81"/>
      <c r="E35" s="81"/>
      <c r="F35" s="113"/>
      <c r="G35" s="99"/>
      <c r="H35" s="82"/>
      <c r="I35" s="105"/>
      <c r="L35" s="83">
        <v>0</v>
      </c>
      <c r="P35" s="86"/>
      <c r="R35" s="87"/>
      <c r="S35" s="88"/>
      <c r="T35" s="89"/>
    </row>
    <row r="36" spans="1:20" ht="12" customHeight="1" x14ac:dyDescent="0.2">
      <c r="A36" s="81"/>
      <c r="B36" s="81"/>
      <c r="C36" s="81"/>
      <c r="D36" s="81"/>
      <c r="E36" s="81"/>
      <c r="F36" s="113"/>
      <c r="G36" s="99"/>
      <c r="H36" s="82"/>
      <c r="I36" s="105"/>
      <c r="L36" s="83">
        <v>0</v>
      </c>
      <c r="P36" s="86"/>
      <c r="R36" s="87"/>
      <c r="S36" s="88"/>
      <c r="T36" s="89"/>
    </row>
    <row r="37" spans="1:20" ht="12" customHeight="1" x14ac:dyDescent="0.2">
      <c r="A37" s="81"/>
      <c r="B37" s="81"/>
      <c r="C37" s="81"/>
      <c r="D37" s="81"/>
      <c r="E37" s="81"/>
      <c r="F37" s="113"/>
      <c r="G37" s="99"/>
      <c r="H37" s="82"/>
      <c r="I37" s="105"/>
      <c r="L37" s="83">
        <v>0</v>
      </c>
      <c r="P37" s="86"/>
      <c r="R37" s="87"/>
      <c r="S37" s="88"/>
      <c r="T37" s="89"/>
    </row>
    <row r="38" spans="1:20" ht="12" customHeight="1" x14ac:dyDescent="0.2">
      <c r="A38" s="81"/>
      <c r="B38" s="81"/>
      <c r="C38" s="81"/>
      <c r="D38" s="81"/>
      <c r="E38" s="81"/>
      <c r="F38" s="113"/>
      <c r="G38" s="99"/>
      <c r="H38" s="82"/>
      <c r="I38" s="105"/>
      <c r="L38" s="83">
        <v>0</v>
      </c>
      <c r="P38" s="86"/>
      <c r="R38" s="87"/>
      <c r="S38" s="88"/>
      <c r="T38" s="89"/>
    </row>
    <row r="39" spans="1:20" ht="12" customHeight="1" x14ac:dyDescent="0.2">
      <c r="A39" s="81"/>
      <c r="B39" s="81"/>
      <c r="C39" s="81"/>
      <c r="D39" s="81"/>
      <c r="E39" s="81"/>
      <c r="F39" s="113"/>
      <c r="G39" s="100"/>
      <c r="H39" s="82"/>
      <c r="I39" s="105"/>
      <c r="L39" s="83">
        <v>0</v>
      </c>
      <c r="P39" s="86"/>
      <c r="R39" s="87"/>
      <c r="S39" s="88"/>
      <c r="T39" s="89"/>
    </row>
    <row r="40" spans="1:20" ht="12" customHeight="1" x14ac:dyDescent="0.2">
      <c r="A40" s="81"/>
      <c r="B40" s="81"/>
      <c r="C40" s="81"/>
      <c r="D40" s="81"/>
      <c r="E40" s="81"/>
      <c r="F40" s="113"/>
      <c r="G40" s="100"/>
      <c r="H40" s="82"/>
      <c r="I40" s="105"/>
      <c r="L40" s="83">
        <v>0</v>
      </c>
      <c r="P40" s="86"/>
      <c r="R40" s="87"/>
      <c r="S40" s="88"/>
      <c r="T40" s="89"/>
    </row>
    <row r="41" spans="1:20" ht="12" customHeight="1" x14ac:dyDescent="0.2">
      <c r="A41" s="81"/>
      <c r="B41" s="81"/>
      <c r="C41" s="81"/>
      <c r="D41" s="81"/>
      <c r="E41" s="81"/>
      <c r="F41" s="113"/>
      <c r="G41" s="99"/>
      <c r="H41" s="82"/>
      <c r="I41" s="105"/>
      <c r="L41" s="83">
        <v>0</v>
      </c>
      <c r="P41" s="86"/>
      <c r="R41" s="87"/>
      <c r="S41" s="88"/>
      <c r="T41" s="89"/>
    </row>
    <row r="42" spans="1:20" ht="12" customHeight="1" x14ac:dyDescent="0.2">
      <c r="A42" s="81"/>
      <c r="B42" s="81"/>
      <c r="C42" s="81"/>
      <c r="D42" s="81"/>
      <c r="E42" s="81"/>
      <c r="F42" s="113"/>
      <c r="G42" s="99"/>
      <c r="H42" s="82"/>
      <c r="I42" s="105"/>
      <c r="L42" s="83">
        <v>0</v>
      </c>
      <c r="P42" s="86"/>
      <c r="R42" s="87"/>
      <c r="S42" s="88"/>
      <c r="T42" s="89"/>
    </row>
    <row r="43" spans="1:20" ht="12" customHeight="1" x14ac:dyDescent="0.2">
      <c r="A43" s="81"/>
      <c r="B43" s="81"/>
      <c r="C43" s="81"/>
      <c r="D43" s="81"/>
      <c r="E43" s="81"/>
      <c r="F43" s="113"/>
      <c r="G43" s="99"/>
      <c r="H43" s="82"/>
      <c r="I43" s="105"/>
      <c r="L43" s="83">
        <v>0</v>
      </c>
      <c r="P43" s="86"/>
      <c r="R43" s="87"/>
      <c r="S43" s="88"/>
      <c r="T43" s="89"/>
    </row>
    <row r="44" spans="1:20" ht="12" customHeight="1" x14ac:dyDescent="0.2">
      <c r="A44" s="81"/>
      <c r="B44" s="81"/>
      <c r="C44" s="81"/>
      <c r="D44" s="81"/>
      <c r="E44" s="81"/>
      <c r="F44" s="113"/>
      <c r="G44" s="99"/>
      <c r="H44" s="82"/>
      <c r="I44" s="105"/>
      <c r="L44" s="83">
        <v>0</v>
      </c>
      <c r="P44" s="86"/>
      <c r="R44" s="87"/>
      <c r="S44" s="88"/>
      <c r="T44" s="89"/>
    </row>
    <row r="45" spans="1:20" ht="12" customHeight="1" x14ac:dyDescent="0.2">
      <c r="A45" s="81"/>
      <c r="B45" s="81"/>
      <c r="C45" s="81"/>
      <c r="D45" s="81"/>
      <c r="E45" s="81"/>
      <c r="F45" s="113"/>
      <c r="G45" s="99"/>
      <c r="H45" s="82"/>
      <c r="I45" s="105"/>
      <c r="L45" s="83">
        <v>0</v>
      </c>
      <c r="P45" s="86"/>
      <c r="R45" s="87"/>
      <c r="S45" s="88"/>
      <c r="T45" s="89"/>
    </row>
    <row r="46" spans="1:20" ht="12" customHeight="1" x14ac:dyDescent="0.2">
      <c r="A46" s="81"/>
      <c r="B46" s="81"/>
      <c r="C46" s="81"/>
      <c r="D46" s="81"/>
      <c r="E46" s="81"/>
      <c r="F46" s="113"/>
      <c r="G46" s="99"/>
      <c r="H46" s="82"/>
      <c r="I46" s="105"/>
      <c r="L46" s="83">
        <v>0</v>
      </c>
      <c r="P46" s="86"/>
      <c r="R46" s="87"/>
      <c r="S46" s="88"/>
      <c r="T46" s="89"/>
    </row>
    <row r="47" spans="1:20" ht="12" customHeight="1" x14ac:dyDescent="0.2">
      <c r="A47" s="81"/>
      <c r="B47" s="81"/>
      <c r="C47" s="81"/>
      <c r="D47" s="81"/>
      <c r="E47" s="81"/>
      <c r="F47" s="113"/>
      <c r="G47" s="99"/>
      <c r="H47" s="82"/>
      <c r="I47" s="105"/>
      <c r="L47" s="83">
        <v>0</v>
      </c>
      <c r="P47" s="86"/>
      <c r="R47" s="87"/>
      <c r="S47" s="88"/>
      <c r="T47" s="89"/>
    </row>
    <row r="48" spans="1:20" ht="12" customHeight="1" x14ac:dyDescent="0.2">
      <c r="A48" s="81"/>
      <c r="B48" s="81"/>
      <c r="C48" s="81"/>
      <c r="D48" s="81"/>
      <c r="E48" s="81"/>
      <c r="F48" s="113"/>
      <c r="G48" s="100"/>
      <c r="H48" s="82"/>
      <c r="I48" s="105"/>
      <c r="L48" s="83">
        <v>0</v>
      </c>
      <c r="P48" s="86"/>
      <c r="R48" s="87"/>
      <c r="S48" s="88"/>
      <c r="T48" s="89"/>
    </row>
    <row r="49" spans="1:20" ht="12" customHeight="1" x14ac:dyDescent="0.2">
      <c r="A49" s="81"/>
      <c r="B49" s="81"/>
      <c r="C49" s="81"/>
      <c r="D49" s="81"/>
      <c r="E49" s="81"/>
      <c r="F49" s="113"/>
      <c r="G49" s="100"/>
      <c r="H49" s="82"/>
      <c r="I49" s="105"/>
      <c r="L49" s="83">
        <v>0</v>
      </c>
      <c r="P49" s="86"/>
      <c r="R49" s="87"/>
      <c r="S49" s="88"/>
      <c r="T49" s="89"/>
    </row>
    <row r="50" spans="1:20" ht="12" customHeight="1" x14ac:dyDescent="0.2">
      <c r="A50" s="81"/>
      <c r="B50" s="81"/>
      <c r="C50" s="81"/>
      <c r="D50" s="81"/>
      <c r="E50" s="81"/>
      <c r="F50" s="113"/>
      <c r="G50" s="99"/>
      <c r="H50" s="82"/>
      <c r="I50" s="105"/>
      <c r="L50" s="83">
        <v>0</v>
      </c>
      <c r="P50" s="86"/>
      <c r="R50" s="87"/>
      <c r="S50" s="88"/>
      <c r="T50" s="89"/>
    </row>
    <row r="51" spans="1:20" ht="12" customHeight="1" x14ac:dyDescent="0.2">
      <c r="A51" s="81"/>
      <c r="B51" s="81"/>
      <c r="C51" s="81"/>
      <c r="D51" s="81"/>
      <c r="E51" s="81"/>
      <c r="F51" s="113"/>
      <c r="G51" s="99"/>
      <c r="H51" s="82"/>
      <c r="I51" s="105"/>
      <c r="L51" s="83">
        <v>0</v>
      </c>
      <c r="P51" s="86"/>
      <c r="R51" s="87"/>
      <c r="S51" s="88"/>
      <c r="T51" s="89"/>
    </row>
    <row r="52" spans="1:20" ht="12" customHeight="1" x14ac:dyDescent="0.2">
      <c r="A52" s="81"/>
      <c r="B52" s="81"/>
      <c r="C52" s="81"/>
      <c r="D52" s="81"/>
      <c r="E52" s="81"/>
      <c r="F52" s="113"/>
      <c r="G52" s="99"/>
      <c r="H52" s="82"/>
      <c r="I52" s="105"/>
      <c r="L52" s="83">
        <v>0</v>
      </c>
      <c r="P52" s="86"/>
      <c r="R52" s="87"/>
      <c r="S52" s="88"/>
      <c r="T52" s="89"/>
    </row>
    <row r="53" spans="1:20" ht="12" customHeight="1" x14ac:dyDescent="0.2">
      <c r="A53" s="81"/>
      <c r="B53" s="81"/>
      <c r="C53" s="81"/>
      <c r="D53" s="81"/>
      <c r="E53" s="81"/>
      <c r="F53" s="113"/>
      <c r="G53" s="99"/>
      <c r="H53" s="82"/>
      <c r="I53" s="105"/>
      <c r="L53" s="83">
        <v>0</v>
      </c>
      <c r="P53" s="86"/>
      <c r="R53" s="87"/>
      <c r="S53" s="88"/>
      <c r="T53" s="89"/>
    </row>
    <row r="54" spans="1:20" ht="12" customHeight="1" x14ac:dyDescent="0.2">
      <c r="A54" s="81"/>
      <c r="B54" s="81"/>
      <c r="C54" s="81"/>
      <c r="D54" s="81"/>
      <c r="E54" s="81"/>
      <c r="F54" s="113"/>
      <c r="G54" s="99"/>
      <c r="H54" s="82"/>
      <c r="I54" s="105"/>
      <c r="L54" s="83">
        <v>0</v>
      </c>
      <c r="P54" s="86"/>
      <c r="R54" s="87"/>
      <c r="S54" s="88"/>
      <c r="T54" s="89"/>
    </row>
    <row r="55" spans="1:20" ht="12" customHeight="1" x14ac:dyDescent="0.2">
      <c r="A55" s="81"/>
      <c r="B55" s="81"/>
      <c r="C55" s="81"/>
      <c r="D55" s="81"/>
      <c r="E55" s="81"/>
      <c r="F55" s="113"/>
      <c r="G55" s="99"/>
      <c r="H55" s="82"/>
      <c r="I55" s="105"/>
      <c r="L55" s="83">
        <v>0</v>
      </c>
      <c r="P55" s="86"/>
      <c r="R55" s="87"/>
      <c r="S55" s="88"/>
      <c r="T55" s="89"/>
    </row>
    <row r="56" spans="1:20" ht="12" customHeight="1" x14ac:dyDescent="0.2">
      <c r="A56" s="81"/>
      <c r="B56" s="81"/>
      <c r="C56" s="81"/>
      <c r="D56" s="81"/>
      <c r="E56" s="81"/>
      <c r="F56" s="113"/>
      <c r="G56" s="99"/>
      <c r="H56" s="82"/>
      <c r="I56" s="105"/>
      <c r="L56" s="83">
        <v>0</v>
      </c>
      <c r="P56" s="86"/>
      <c r="R56" s="87"/>
      <c r="S56" s="88"/>
      <c r="T56" s="89"/>
    </row>
    <row r="57" spans="1:20" ht="12" customHeight="1" x14ac:dyDescent="0.2">
      <c r="A57" s="81"/>
      <c r="B57" s="81"/>
      <c r="C57" s="81"/>
      <c r="D57" s="81"/>
      <c r="E57" s="81"/>
      <c r="F57" s="113"/>
      <c r="G57" s="100"/>
      <c r="H57" s="82"/>
      <c r="I57" s="105"/>
      <c r="L57" s="83">
        <v>0</v>
      </c>
      <c r="P57" s="86"/>
      <c r="R57" s="87"/>
      <c r="S57" s="88"/>
      <c r="T57" s="89"/>
    </row>
    <row r="58" spans="1:20" ht="12" customHeight="1" x14ac:dyDescent="0.2">
      <c r="A58" s="81"/>
      <c r="B58" s="81"/>
      <c r="C58" s="81"/>
      <c r="D58" s="81"/>
      <c r="E58" s="81"/>
      <c r="F58" s="113"/>
      <c r="G58" s="100"/>
      <c r="H58" s="82"/>
      <c r="I58" s="105"/>
      <c r="L58" s="83">
        <v>0</v>
      </c>
      <c r="P58" s="86"/>
      <c r="R58" s="87"/>
      <c r="S58" s="88"/>
      <c r="T58" s="89"/>
    </row>
    <row r="59" spans="1:20" ht="12" customHeight="1" x14ac:dyDescent="0.2">
      <c r="A59" s="81"/>
      <c r="B59" s="81"/>
      <c r="C59" s="81"/>
      <c r="D59" s="81"/>
      <c r="E59" s="81"/>
      <c r="F59" s="113"/>
      <c r="G59" s="100"/>
      <c r="H59" s="82"/>
      <c r="I59" s="105"/>
      <c r="L59" s="83">
        <v>0</v>
      </c>
      <c r="P59" s="86"/>
      <c r="R59" s="87"/>
      <c r="S59" s="88"/>
      <c r="T59" s="89"/>
    </row>
    <row r="60" spans="1:20" ht="12" customHeight="1" x14ac:dyDescent="0.2">
      <c r="A60" s="81"/>
      <c r="B60" s="81"/>
      <c r="C60" s="81"/>
      <c r="D60" s="81"/>
      <c r="E60" s="81"/>
      <c r="F60" s="113"/>
      <c r="G60" s="99"/>
      <c r="H60" s="82"/>
      <c r="I60" s="105"/>
      <c r="L60" s="83">
        <v>0</v>
      </c>
      <c r="P60" s="86"/>
      <c r="R60" s="87"/>
      <c r="S60" s="88"/>
      <c r="T60" s="89"/>
    </row>
    <row r="61" spans="1:20" ht="12" customHeight="1" x14ac:dyDescent="0.2">
      <c r="A61" s="81"/>
      <c r="B61" s="81"/>
      <c r="C61" s="81"/>
      <c r="D61" s="81"/>
      <c r="E61" s="81"/>
      <c r="F61" s="113"/>
      <c r="G61" s="99"/>
      <c r="H61" s="82"/>
      <c r="I61" s="105"/>
      <c r="L61" s="83">
        <v>0</v>
      </c>
      <c r="P61" s="86"/>
      <c r="R61" s="87"/>
      <c r="S61" s="88"/>
      <c r="T61" s="89"/>
    </row>
    <row r="62" spans="1:20" ht="12" customHeight="1" x14ac:dyDescent="0.2">
      <c r="A62" s="81"/>
      <c r="B62" s="81"/>
      <c r="C62" s="81"/>
      <c r="D62" s="81"/>
      <c r="E62" s="81"/>
      <c r="F62" s="113"/>
      <c r="G62" s="99"/>
      <c r="H62" s="82"/>
      <c r="I62" s="105"/>
      <c r="L62" s="83">
        <v>0</v>
      </c>
      <c r="P62" s="86"/>
      <c r="R62" s="87"/>
      <c r="S62" s="88"/>
      <c r="T62" s="89"/>
    </row>
    <row r="63" spans="1:20" ht="12" customHeight="1" x14ac:dyDescent="0.2">
      <c r="A63" s="81"/>
      <c r="B63" s="81"/>
      <c r="C63" s="81"/>
      <c r="D63" s="81"/>
      <c r="E63" s="81"/>
      <c r="F63" s="113"/>
      <c r="G63" s="99"/>
      <c r="H63" s="82"/>
      <c r="I63" s="105"/>
      <c r="L63" s="83">
        <v>0</v>
      </c>
      <c r="P63" s="86"/>
      <c r="R63" s="87"/>
      <c r="S63" s="88"/>
      <c r="T63" s="89"/>
    </row>
    <row r="64" spans="1:20" ht="12" customHeight="1" x14ac:dyDescent="0.2">
      <c r="A64" s="81"/>
      <c r="B64" s="81"/>
      <c r="C64" s="81"/>
      <c r="D64" s="81"/>
      <c r="E64" s="81"/>
      <c r="F64" s="113"/>
      <c r="G64" s="100"/>
      <c r="H64" s="82"/>
      <c r="I64" s="105"/>
      <c r="L64" s="83">
        <v>0</v>
      </c>
      <c r="P64" s="86"/>
      <c r="R64" s="87"/>
      <c r="S64" s="88"/>
      <c r="T64" s="89"/>
    </row>
    <row r="65" spans="1:20" ht="12" customHeight="1" x14ac:dyDescent="0.2">
      <c r="A65" s="81"/>
      <c r="B65" s="81"/>
      <c r="C65" s="81"/>
      <c r="D65" s="81"/>
      <c r="E65" s="81"/>
      <c r="F65" s="113"/>
      <c r="G65" s="100"/>
      <c r="H65" s="82"/>
      <c r="I65" s="105"/>
      <c r="L65" s="83">
        <v>0</v>
      </c>
      <c r="P65" s="86"/>
      <c r="R65" s="87"/>
      <c r="S65" s="88"/>
      <c r="T65" s="89"/>
    </row>
    <row r="66" spans="1:20" ht="12" customHeight="1" x14ac:dyDescent="0.2">
      <c r="A66" s="81"/>
      <c r="B66" s="81"/>
      <c r="C66" s="81"/>
      <c r="D66" s="81"/>
      <c r="E66" s="81"/>
      <c r="F66" s="113"/>
      <c r="G66" s="100"/>
      <c r="H66" s="82"/>
      <c r="I66" s="105"/>
      <c r="L66" s="83">
        <v>0</v>
      </c>
      <c r="P66" s="86"/>
      <c r="R66" s="87"/>
      <c r="S66" s="88"/>
      <c r="T66" s="89"/>
    </row>
    <row r="67" spans="1:20" ht="12" customHeight="1" x14ac:dyDescent="0.2">
      <c r="A67" s="81"/>
      <c r="B67" s="81"/>
      <c r="C67" s="81"/>
      <c r="D67" s="81"/>
      <c r="E67" s="81"/>
      <c r="F67" s="113"/>
      <c r="G67" s="100"/>
      <c r="H67" s="82"/>
      <c r="I67" s="105"/>
      <c r="L67" s="83">
        <v>0</v>
      </c>
      <c r="P67" s="86"/>
      <c r="R67" s="87"/>
      <c r="S67" s="88"/>
      <c r="T67" s="89"/>
    </row>
    <row r="68" spans="1:20" ht="12" customHeight="1" x14ac:dyDescent="0.2">
      <c r="A68" s="81"/>
      <c r="B68" s="81"/>
      <c r="C68" s="81"/>
      <c r="D68" s="81"/>
      <c r="E68" s="81"/>
      <c r="F68" s="113"/>
      <c r="G68" s="99"/>
      <c r="H68" s="82"/>
      <c r="I68" s="105"/>
      <c r="L68" s="83">
        <v>0</v>
      </c>
      <c r="P68" s="86"/>
      <c r="R68" s="87"/>
      <c r="S68" s="88"/>
      <c r="T68" s="89"/>
    </row>
    <row r="69" spans="1:20" ht="12" customHeight="1" x14ac:dyDescent="0.2">
      <c r="A69" s="81"/>
      <c r="B69" s="81"/>
      <c r="C69" s="81"/>
      <c r="D69" s="81"/>
      <c r="E69" s="81"/>
      <c r="F69" s="113"/>
      <c r="G69" s="99"/>
      <c r="H69" s="82"/>
      <c r="I69" s="105"/>
      <c r="L69" s="83">
        <v>0</v>
      </c>
      <c r="P69" s="86"/>
      <c r="R69" s="87"/>
      <c r="S69" s="88"/>
      <c r="T69" s="89"/>
    </row>
    <row r="70" spans="1:20" ht="12" customHeight="1" x14ac:dyDescent="0.2">
      <c r="A70" s="81"/>
      <c r="B70" s="81"/>
      <c r="C70" s="81"/>
      <c r="D70" s="81"/>
      <c r="E70" s="81"/>
      <c r="F70" s="113"/>
      <c r="G70" s="101"/>
      <c r="H70" s="82"/>
      <c r="I70" s="105"/>
      <c r="L70" s="83">
        <v>0</v>
      </c>
      <c r="P70" s="86"/>
      <c r="R70" s="87"/>
      <c r="S70" s="88"/>
      <c r="T70" s="89"/>
    </row>
    <row r="71" spans="1:20" ht="12" customHeight="1" x14ac:dyDescent="0.2">
      <c r="A71" s="81"/>
      <c r="B71" s="81"/>
      <c r="C71" s="81"/>
      <c r="D71" s="81"/>
      <c r="E71" s="81"/>
      <c r="F71" s="113"/>
      <c r="G71" s="101"/>
      <c r="H71" s="82"/>
      <c r="I71" s="105"/>
      <c r="L71" s="83">
        <v>0</v>
      </c>
      <c r="P71" s="86"/>
      <c r="R71" s="87"/>
      <c r="S71" s="88"/>
      <c r="T71" s="89"/>
    </row>
    <row r="72" spans="1:20" ht="12" customHeight="1" x14ac:dyDescent="0.2">
      <c r="A72" s="81"/>
      <c r="B72" s="81"/>
      <c r="C72" s="81"/>
      <c r="D72" s="81"/>
      <c r="E72" s="81"/>
      <c r="F72" s="113"/>
      <c r="G72" s="100"/>
      <c r="H72" s="82"/>
      <c r="I72" s="105"/>
      <c r="L72" s="83">
        <v>0</v>
      </c>
      <c r="P72" s="86"/>
      <c r="R72" s="87"/>
      <c r="S72" s="88"/>
      <c r="T72" s="89"/>
    </row>
    <row r="73" spans="1:20" ht="12" customHeight="1" x14ac:dyDescent="0.2">
      <c r="A73" s="81"/>
      <c r="B73" s="81"/>
      <c r="C73" s="81"/>
      <c r="D73" s="81"/>
      <c r="E73" s="81"/>
      <c r="F73" s="113"/>
      <c r="G73" s="100"/>
      <c r="H73" s="82"/>
      <c r="I73" s="105"/>
      <c r="L73" s="83">
        <v>0</v>
      </c>
      <c r="P73" s="86"/>
      <c r="R73" s="87"/>
      <c r="S73" s="88"/>
      <c r="T73" s="89"/>
    </row>
    <row r="74" spans="1:20" ht="12" customHeight="1" x14ac:dyDescent="0.2">
      <c r="A74" s="81"/>
      <c r="B74" s="81"/>
      <c r="C74" s="81"/>
      <c r="D74" s="81"/>
      <c r="E74" s="81"/>
      <c r="F74" s="113"/>
      <c r="G74" s="100"/>
      <c r="H74" s="82"/>
      <c r="I74" s="105"/>
      <c r="L74" s="83">
        <v>0</v>
      </c>
      <c r="P74" s="86"/>
      <c r="R74" s="87"/>
      <c r="S74" s="88"/>
      <c r="T74" s="89"/>
    </row>
    <row r="75" spans="1:20" ht="12" customHeight="1" x14ac:dyDescent="0.2">
      <c r="A75" s="81"/>
      <c r="B75" s="81"/>
      <c r="C75" s="81"/>
      <c r="D75" s="81"/>
      <c r="E75" s="81"/>
      <c r="F75" s="113"/>
      <c r="G75" s="100"/>
      <c r="H75" s="82"/>
      <c r="I75" s="105"/>
      <c r="L75" s="83">
        <v>0</v>
      </c>
      <c r="P75" s="86"/>
      <c r="R75" s="87"/>
      <c r="S75" s="88"/>
      <c r="T75" s="89"/>
    </row>
    <row r="76" spans="1:20" ht="12" customHeight="1" x14ac:dyDescent="0.2">
      <c r="A76" s="81"/>
      <c r="B76" s="81"/>
      <c r="C76" s="81"/>
      <c r="D76" s="81"/>
      <c r="E76" s="81"/>
      <c r="F76" s="113"/>
      <c r="G76" s="99"/>
      <c r="H76" s="82"/>
      <c r="I76" s="105"/>
      <c r="L76" s="83">
        <v>0</v>
      </c>
      <c r="P76" s="86"/>
      <c r="R76" s="87"/>
      <c r="S76" s="88"/>
      <c r="T76" s="89"/>
    </row>
    <row r="77" spans="1:20" ht="12" customHeight="1" x14ac:dyDescent="0.2">
      <c r="A77" s="81"/>
      <c r="B77" s="81"/>
      <c r="C77" s="81"/>
      <c r="D77" s="81"/>
      <c r="E77" s="81"/>
      <c r="F77" s="113"/>
      <c r="G77" s="99"/>
      <c r="H77" s="82"/>
      <c r="I77" s="105"/>
      <c r="L77" s="83">
        <v>0</v>
      </c>
      <c r="P77" s="86"/>
      <c r="R77" s="87"/>
      <c r="S77" s="88"/>
      <c r="T77" s="89"/>
    </row>
    <row r="78" spans="1:20" ht="12" customHeight="1" x14ac:dyDescent="0.2">
      <c r="A78" s="81"/>
      <c r="B78" s="81"/>
      <c r="C78" s="81"/>
      <c r="D78" s="81"/>
      <c r="E78" s="81"/>
      <c r="F78" s="113"/>
      <c r="G78" s="101"/>
      <c r="H78" s="82"/>
      <c r="I78" s="105"/>
      <c r="L78" s="83">
        <v>0</v>
      </c>
      <c r="P78" s="86"/>
      <c r="R78" s="87"/>
      <c r="S78" s="88"/>
      <c r="T78" s="89"/>
    </row>
    <row r="79" spans="1:20" ht="12" customHeight="1" x14ac:dyDescent="0.2">
      <c r="A79" s="81"/>
      <c r="B79" s="81"/>
      <c r="C79" s="81"/>
      <c r="D79" s="81"/>
      <c r="E79" s="81"/>
      <c r="F79" s="113"/>
      <c r="G79" s="101"/>
      <c r="H79" s="82"/>
      <c r="I79" s="105"/>
      <c r="L79" s="83">
        <v>0</v>
      </c>
      <c r="P79" s="86"/>
      <c r="R79" s="87"/>
      <c r="S79" s="88"/>
      <c r="T79" s="89"/>
    </row>
    <row r="80" spans="1:20" ht="12" customHeight="1" x14ac:dyDescent="0.2">
      <c r="A80" s="81"/>
      <c r="B80" s="81"/>
      <c r="C80" s="81"/>
      <c r="D80" s="81"/>
      <c r="E80" s="81"/>
      <c r="F80" s="113"/>
      <c r="G80" s="100"/>
      <c r="H80" s="82"/>
      <c r="I80" s="105"/>
      <c r="L80" s="83">
        <v>0</v>
      </c>
      <c r="P80" s="86"/>
      <c r="R80" s="87"/>
      <c r="S80" s="88"/>
      <c r="T80" s="89"/>
    </row>
    <row r="81" spans="1:20" ht="12" customHeight="1" x14ac:dyDescent="0.2">
      <c r="A81" s="81"/>
      <c r="B81" s="81"/>
      <c r="C81" s="81"/>
      <c r="D81" s="81"/>
      <c r="E81" s="81"/>
      <c r="F81" s="113"/>
      <c r="G81" s="100"/>
      <c r="H81" s="82"/>
      <c r="I81" s="105"/>
      <c r="L81" s="83">
        <v>0</v>
      </c>
      <c r="P81" s="86"/>
      <c r="R81" s="87"/>
      <c r="S81" s="88"/>
      <c r="T81" s="89"/>
    </row>
    <row r="82" spans="1:20" ht="12" customHeight="1" x14ac:dyDescent="0.2">
      <c r="A82" s="81"/>
      <c r="B82" s="81"/>
      <c r="C82" s="81"/>
      <c r="D82" s="81"/>
      <c r="E82" s="81"/>
      <c r="F82" s="113"/>
      <c r="G82" s="100"/>
      <c r="H82" s="82"/>
      <c r="I82" s="105"/>
      <c r="L82" s="83">
        <v>0</v>
      </c>
      <c r="P82" s="86"/>
      <c r="R82" s="87"/>
      <c r="S82" s="88"/>
      <c r="T82" s="89"/>
    </row>
    <row r="83" spans="1:20" ht="12" customHeight="1" x14ac:dyDescent="0.2">
      <c r="A83" s="81"/>
      <c r="B83" s="81"/>
      <c r="C83" s="81"/>
      <c r="D83" s="81"/>
      <c r="E83" s="81"/>
      <c r="F83" s="113"/>
      <c r="G83" s="100"/>
      <c r="H83" s="82"/>
      <c r="I83" s="105"/>
      <c r="L83" s="83">
        <v>0</v>
      </c>
      <c r="P83" s="86"/>
      <c r="R83" s="87"/>
      <c r="S83" s="88"/>
      <c r="T83" s="89"/>
    </row>
    <row r="84" spans="1:20" ht="12" customHeight="1" x14ac:dyDescent="0.2">
      <c r="A84" s="81"/>
      <c r="B84" s="81"/>
      <c r="C84" s="81"/>
      <c r="D84" s="81"/>
      <c r="E84" s="81"/>
      <c r="F84" s="113"/>
      <c r="G84" s="100"/>
      <c r="H84" s="82"/>
      <c r="I84" s="105"/>
      <c r="L84" s="83">
        <v>0</v>
      </c>
      <c r="P84" s="86"/>
      <c r="R84" s="87"/>
      <c r="S84" s="88"/>
      <c r="T84" s="89"/>
    </row>
    <row r="85" spans="1:20" ht="12" customHeight="1" x14ac:dyDescent="0.2">
      <c r="A85" s="81"/>
      <c r="B85" s="81"/>
      <c r="C85" s="81"/>
      <c r="D85" s="81"/>
      <c r="E85" s="81"/>
      <c r="F85" s="113"/>
      <c r="G85" s="100"/>
      <c r="H85" s="82"/>
      <c r="I85" s="105"/>
      <c r="L85" s="83">
        <v>0</v>
      </c>
      <c r="P85" s="86"/>
      <c r="R85" s="87"/>
      <c r="S85" s="88"/>
      <c r="T85" s="89"/>
    </row>
    <row r="86" spans="1:20" ht="12" customHeight="1" x14ac:dyDescent="0.2">
      <c r="A86" s="81"/>
      <c r="B86" s="81"/>
      <c r="C86" s="81"/>
      <c r="D86" s="81"/>
      <c r="E86" s="81"/>
      <c r="F86" s="113"/>
      <c r="G86" s="100"/>
      <c r="H86" s="82"/>
      <c r="I86" s="105"/>
      <c r="L86" s="83">
        <v>0</v>
      </c>
      <c r="P86" s="86"/>
      <c r="R86" s="87"/>
      <c r="S86" s="88"/>
      <c r="T86" s="89"/>
    </row>
    <row r="87" spans="1:20" ht="12" customHeight="1" x14ac:dyDescent="0.2">
      <c r="A87" s="81"/>
      <c r="B87" s="81"/>
      <c r="C87" s="81"/>
      <c r="D87" s="81"/>
      <c r="E87" s="81"/>
      <c r="F87" s="113"/>
      <c r="G87" s="100"/>
      <c r="H87" s="82"/>
      <c r="I87" s="105"/>
      <c r="L87" s="83">
        <v>0</v>
      </c>
      <c r="P87" s="86"/>
      <c r="R87" s="87"/>
      <c r="S87" s="88"/>
      <c r="T87" s="89"/>
    </row>
    <row r="88" spans="1:20" ht="12" customHeight="1" x14ac:dyDescent="0.2">
      <c r="A88" s="81"/>
      <c r="B88" s="81"/>
      <c r="C88" s="81"/>
      <c r="D88" s="81"/>
      <c r="E88" s="81"/>
      <c r="F88" s="113"/>
      <c r="G88" s="100"/>
      <c r="H88" s="82"/>
      <c r="I88" s="105"/>
      <c r="L88" s="83">
        <v>0</v>
      </c>
      <c r="P88" s="86"/>
      <c r="R88" s="87"/>
      <c r="S88" s="88"/>
      <c r="T88" s="89"/>
    </row>
    <row r="89" spans="1:20" ht="12" customHeight="1" x14ac:dyDescent="0.2">
      <c r="A89" s="81"/>
      <c r="B89" s="81"/>
      <c r="C89" s="81"/>
      <c r="D89" s="81"/>
      <c r="E89" s="81"/>
      <c r="F89" s="113"/>
      <c r="G89" s="100"/>
      <c r="H89" s="82"/>
      <c r="I89" s="105"/>
      <c r="L89" s="83">
        <v>0</v>
      </c>
      <c r="P89" s="86"/>
      <c r="R89" s="87"/>
      <c r="S89" s="88"/>
      <c r="T89" s="89"/>
    </row>
    <row r="90" spans="1:20" ht="12" customHeight="1" x14ac:dyDescent="0.2">
      <c r="A90" s="81"/>
      <c r="B90" s="81"/>
      <c r="C90" s="81"/>
      <c r="D90" s="81"/>
      <c r="E90" s="81"/>
      <c r="F90" s="113"/>
      <c r="G90" s="100"/>
      <c r="H90" s="82"/>
      <c r="I90" s="105"/>
      <c r="L90" s="83">
        <v>0</v>
      </c>
      <c r="P90" s="86"/>
      <c r="R90" s="87"/>
      <c r="S90" s="88"/>
      <c r="T90" s="89"/>
    </row>
    <row r="91" spans="1:20" ht="12" customHeight="1" x14ac:dyDescent="0.2">
      <c r="A91" s="81"/>
      <c r="B91" s="81"/>
      <c r="C91" s="81"/>
      <c r="D91" s="81"/>
      <c r="E91" s="81"/>
      <c r="F91" s="113"/>
      <c r="G91" s="100"/>
      <c r="H91" s="82"/>
      <c r="I91" s="105"/>
      <c r="L91" s="83">
        <v>0</v>
      </c>
      <c r="P91" s="86"/>
      <c r="R91" s="87"/>
      <c r="S91" s="88"/>
      <c r="T91" s="89"/>
    </row>
    <row r="92" spans="1:20" ht="12" customHeight="1" x14ac:dyDescent="0.2">
      <c r="A92" s="81"/>
      <c r="B92" s="81"/>
      <c r="C92" s="81"/>
      <c r="D92" s="81"/>
      <c r="E92" s="81"/>
      <c r="F92" s="113"/>
      <c r="G92" s="100"/>
      <c r="H92" s="82"/>
      <c r="I92" s="105"/>
      <c r="L92" s="83">
        <v>0</v>
      </c>
      <c r="P92" s="86"/>
      <c r="R92" s="87"/>
      <c r="S92" s="88"/>
      <c r="T92" s="89"/>
    </row>
    <row r="93" spans="1:20" ht="12" customHeight="1" x14ac:dyDescent="0.2">
      <c r="A93" s="81"/>
      <c r="B93" s="81"/>
      <c r="C93" s="81"/>
      <c r="D93" s="81"/>
      <c r="E93" s="81"/>
      <c r="F93" s="113"/>
      <c r="G93" s="100"/>
      <c r="H93" s="82"/>
      <c r="I93" s="105"/>
      <c r="L93" s="83">
        <v>0</v>
      </c>
      <c r="P93" s="86"/>
      <c r="R93" s="87"/>
      <c r="S93" s="88"/>
      <c r="T93" s="89"/>
    </row>
    <row r="94" spans="1:20" ht="12" customHeight="1" x14ac:dyDescent="0.2">
      <c r="A94" s="81"/>
      <c r="B94" s="81"/>
      <c r="C94" s="81"/>
      <c r="D94" s="81"/>
      <c r="E94" s="81"/>
      <c r="F94" s="113"/>
      <c r="G94" s="100"/>
      <c r="H94" s="82"/>
      <c r="I94" s="105"/>
      <c r="L94" s="83">
        <v>0</v>
      </c>
      <c r="P94" s="86"/>
      <c r="R94" s="87"/>
      <c r="S94" s="88"/>
      <c r="T94" s="89"/>
    </row>
    <row r="95" spans="1:20" ht="12" customHeight="1" x14ac:dyDescent="0.2">
      <c r="A95" s="81"/>
      <c r="B95" s="81"/>
      <c r="C95" s="81"/>
      <c r="D95" s="81"/>
      <c r="E95" s="81"/>
      <c r="F95" s="113"/>
      <c r="G95" s="100"/>
      <c r="H95" s="82"/>
      <c r="I95" s="105"/>
      <c r="L95" s="83">
        <v>0</v>
      </c>
      <c r="P95" s="86"/>
      <c r="R95" s="87"/>
      <c r="S95" s="88"/>
      <c r="T95" s="89"/>
    </row>
    <row r="96" spans="1:20" ht="12" customHeight="1" x14ac:dyDescent="0.2">
      <c r="A96" s="81"/>
      <c r="B96" s="81"/>
      <c r="C96" s="81"/>
      <c r="D96" s="81"/>
      <c r="E96" s="81"/>
      <c r="F96" s="113"/>
      <c r="G96" s="100"/>
      <c r="H96" s="82"/>
      <c r="I96" s="105"/>
      <c r="L96" s="83">
        <v>0</v>
      </c>
      <c r="P96" s="86"/>
      <c r="R96" s="87"/>
      <c r="S96" s="88"/>
      <c r="T96" s="89"/>
    </row>
    <row r="97" spans="1:20" ht="12" customHeight="1" x14ac:dyDescent="0.2">
      <c r="A97" s="81"/>
      <c r="B97" s="81"/>
      <c r="C97" s="81"/>
      <c r="D97" s="81"/>
      <c r="E97" s="81"/>
      <c r="F97" s="113"/>
      <c r="G97" s="100"/>
      <c r="H97" s="82"/>
      <c r="I97" s="105"/>
      <c r="L97" s="83">
        <v>0</v>
      </c>
      <c r="P97" s="86"/>
      <c r="R97" s="87"/>
      <c r="S97" s="88"/>
      <c r="T97" s="89"/>
    </row>
    <row r="98" spans="1:20" ht="12" customHeight="1" x14ac:dyDescent="0.2">
      <c r="A98" s="81"/>
      <c r="B98" s="81"/>
      <c r="C98" s="81"/>
      <c r="D98" s="81"/>
      <c r="E98" s="81"/>
      <c r="F98" s="113"/>
      <c r="G98" s="100"/>
      <c r="H98" s="82"/>
      <c r="I98" s="105"/>
      <c r="L98" s="83">
        <v>0</v>
      </c>
      <c r="P98" s="86"/>
      <c r="R98" s="87"/>
      <c r="S98" s="88"/>
      <c r="T98" s="89"/>
    </row>
    <row r="99" spans="1:20" ht="12" customHeight="1" x14ac:dyDescent="0.2">
      <c r="A99" s="81"/>
      <c r="B99" s="81"/>
      <c r="C99" s="81"/>
      <c r="D99" s="81"/>
      <c r="E99" s="81"/>
      <c r="F99" s="113"/>
      <c r="G99" s="100"/>
      <c r="H99" s="82"/>
      <c r="I99" s="105"/>
      <c r="L99" s="83">
        <v>0</v>
      </c>
      <c r="P99" s="86"/>
      <c r="R99" s="87"/>
      <c r="S99" s="88"/>
      <c r="T99" s="89"/>
    </row>
    <row r="100" spans="1:20" ht="12" customHeight="1" x14ac:dyDescent="0.2">
      <c r="A100" s="81"/>
      <c r="B100" s="81"/>
      <c r="C100" s="81"/>
      <c r="D100" s="81"/>
      <c r="E100" s="81"/>
      <c r="F100" s="113"/>
      <c r="G100" s="100"/>
      <c r="H100" s="82"/>
      <c r="I100" s="105"/>
      <c r="L100" s="83">
        <v>0</v>
      </c>
      <c r="P100" s="86"/>
      <c r="R100" s="87"/>
      <c r="S100" s="88"/>
      <c r="T100" s="89"/>
    </row>
    <row r="101" spans="1:20" ht="12" customHeight="1" x14ac:dyDescent="0.2">
      <c r="A101" s="81"/>
      <c r="B101" s="81"/>
      <c r="C101" s="81"/>
      <c r="D101" s="81"/>
      <c r="E101" s="81"/>
      <c r="F101" s="113"/>
      <c r="G101" s="100"/>
      <c r="H101" s="82"/>
      <c r="I101" s="105"/>
      <c r="L101" s="83">
        <v>0</v>
      </c>
      <c r="P101" s="86"/>
      <c r="R101" s="87"/>
      <c r="S101" s="88"/>
      <c r="T101" s="89"/>
    </row>
    <row r="102" spans="1:20" ht="12" customHeight="1" x14ac:dyDescent="0.2">
      <c r="A102" s="81"/>
      <c r="B102" s="81"/>
      <c r="C102" s="81"/>
      <c r="D102" s="81"/>
      <c r="E102" s="81"/>
      <c r="F102" s="113"/>
      <c r="G102" s="100"/>
      <c r="H102" s="82"/>
      <c r="I102" s="105"/>
      <c r="L102" s="83">
        <v>0</v>
      </c>
      <c r="P102" s="86"/>
      <c r="R102" s="87"/>
      <c r="S102" s="88"/>
      <c r="T102" s="89"/>
    </row>
    <row r="103" spans="1:20" ht="12" customHeight="1" x14ac:dyDescent="0.2">
      <c r="A103" s="81"/>
      <c r="B103" s="81"/>
      <c r="C103" s="81"/>
      <c r="D103" s="81"/>
      <c r="E103" s="81"/>
      <c r="F103" s="113"/>
      <c r="G103" s="100"/>
      <c r="H103" s="82"/>
      <c r="I103" s="105"/>
      <c r="L103" s="83">
        <v>0</v>
      </c>
      <c r="P103" s="86"/>
      <c r="R103" s="87"/>
      <c r="S103" s="88"/>
      <c r="T103" s="89"/>
    </row>
    <row r="104" spans="1:20" ht="12" customHeight="1" x14ac:dyDescent="0.2">
      <c r="A104" s="81"/>
      <c r="B104" s="81"/>
      <c r="C104" s="81"/>
      <c r="D104" s="81"/>
      <c r="E104" s="81"/>
      <c r="F104" s="113"/>
      <c r="G104" s="100"/>
      <c r="H104" s="82"/>
      <c r="I104" s="105"/>
      <c r="L104" s="83">
        <v>0</v>
      </c>
      <c r="P104" s="86"/>
      <c r="R104" s="87"/>
      <c r="S104" s="88"/>
      <c r="T104" s="89"/>
    </row>
    <row r="105" spans="1:20" ht="12" customHeight="1" x14ac:dyDescent="0.2">
      <c r="A105" s="81"/>
      <c r="B105" s="81"/>
      <c r="C105" s="81"/>
      <c r="D105" s="81"/>
      <c r="E105" s="81"/>
      <c r="F105" s="113"/>
      <c r="G105" s="100"/>
      <c r="H105" s="82"/>
      <c r="I105" s="105"/>
      <c r="L105" s="83">
        <v>0</v>
      </c>
      <c r="P105" s="86"/>
      <c r="R105" s="87"/>
      <c r="S105" s="88"/>
      <c r="T105" s="89"/>
    </row>
    <row r="106" spans="1:20" ht="12" customHeight="1" x14ac:dyDescent="0.2">
      <c r="A106" s="81"/>
      <c r="B106" s="81"/>
      <c r="C106" s="81"/>
      <c r="D106" s="81"/>
      <c r="E106" s="81"/>
      <c r="F106" s="113"/>
      <c r="G106" s="100"/>
      <c r="H106" s="82"/>
      <c r="I106" s="105"/>
      <c r="L106" s="83">
        <v>0</v>
      </c>
      <c r="P106" s="86"/>
      <c r="R106" s="87"/>
      <c r="S106" s="88"/>
      <c r="T106" s="89"/>
    </row>
    <row r="107" spans="1:20" ht="12" customHeight="1" x14ac:dyDescent="0.2">
      <c r="A107" s="81"/>
      <c r="B107" s="81"/>
      <c r="C107" s="81"/>
      <c r="D107" s="81"/>
      <c r="E107" s="81"/>
      <c r="F107" s="113"/>
      <c r="G107" s="100"/>
      <c r="H107" s="82"/>
      <c r="I107" s="105"/>
      <c r="L107" s="83">
        <v>0</v>
      </c>
      <c r="P107" s="86"/>
      <c r="R107" s="87"/>
      <c r="S107" s="88"/>
      <c r="T107" s="89"/>
    </row>
    <row r="108" spans="1:20" ht="12" customHeight="1" x14ac:dyDescent="0.2">
      <c r="A108" s="81"/>
      <c r="B108" s="81"/>
      <c r="C108" s="81"/>
      <c r="D108" s="81"/>
      <c r="E108" s="81"/>
      <c r="F108" s="113"/>
      <c r="G108" s="100"/>
      <c r="H108" s="82"/>
      <c r="I108" s="105"/>
      <c r="L108" s="83">
        <v>0</v>
      </c>
      <c r="P108" s="86"/>
      <c r="R108" s="87"/>
      <c r="S108" s="88"/>
      <c r="T108" s="89"/>
    </row>
    <row r="109" spans="1:20" ht="12" customHeight="1" x14ac:dyDescent="0.2">
      <c r="A109" s="81"/>
      <c r="B109" s="81"/>
      <c r="C109" s="81"/>
      <c r="D109" s="81"/>
      <c r="E109" s="81"/>
      <c r="F109" s="113"/>
      <c r="G109" s="100"/>
      <c r="H109" s="82"/>
      <c r="I109" s="105"/>
      <c r="L109" s="83">
        <v>0</v>
      </c>
      <c r="P109" s="86"/>
      <c r="R109" s="87"/>
      <c r="S109" s="88"/>
      <c r="T109" s="89"/>
    </row>
    <row r="110" spans="1:20" ht="12" customHeight="1" x14ac:dyDescent="0.2">
      <c r="A110" s="81"/>
      <c r="B110" s="81"/>
      <c r="C110" s="81"/>
      <c r="D110" s="81"/>
      <c r="E110" s="81"/>
      <c r="F110" s="113"/>
      <c r="G110" s="100"/>
      <c r="H110" s="82"/>
      <c r="I110" s="105"/>
      <c r="L110" s="83">
        <v>0</v>
      </c>
      <c r="P110" s="86"/>
      <c r="R110" s="87"/>
      <c r="S110" s="88"/>
      <c r="T110" s="89"/>
    </row>
    <row r="111" spans="1:20" ht="12" customHeight="1" x14ac:dyDescent="0.2">
      <c r="A111" s="81"/>
      <c r="B111" s="81"/>
      <c r="C111" s="81"/>
      <c r="D111" s="81"/>
      <c r="E111" s="81"/>
      <c r="F111" s="113"/>
      <c r="G111" s="100"/>
      <c r="H111" s="82"/>
      <c r="I111" s="105"/>
      <c r="L111" s="83">
        <v>0</v>
      </c>
      <c r="P111" s="86"/>
      <c r="R111" s="87"/>
      <c r="S111" s="88"/>
      <c r="T111" s="89"/>
    </row>
    <row r="112" spans="1:20" ht="12" customHeight="1" x14ac:dyDescent="0.2">
      <c r="A112" s="81"/>
      <c r="B112" s="81"/>
      <c r="C112" s="81"/>
      <c r="D112" s="81"/>
      <c r="E112" s="81"/>
      <c r="F112" s="113"/>
      <c r="G112" s="100"/>
      <c r="H112" s="82"/>
      <c r="I112" s="105"/>
      <c r="L112" s="83">
        <v>0</v>
      </c>
      <c r="P112" s="86"/>
      <c r="R112" s="87"/>
      <c r="S112" s="88"/>
      <c r="T112" s="89"/>
    </row>
    <row r="113" spans="1:20" ht="12" customHeight="1" x14ac:dyDescent="0.2">
      <c r="A113" s="81"/>
      <c r="B113" s="81"/>
      <c r="C113" s="81"/>
      <c r="D113" s="81"/>
      <c r="E113" s="81"/>
      <c r="F113" s="113"/>
      <c r="G113" s="100"/>
      <c r="H113" s="82"/>
      <c r="I113" s="105"/>
      <c r="L113" s="83">
        <v>0</v>
      </c>
      <c r="P113" s="86"/>
      <c r="R113" s="87"/>
      <c r="S113" s="88"/>
      <c r="T113" s="89"/>
    </row>
    <row r="114" spans="1:20" ht="12" customHeight="1" x14ac:dyDescent="0.2">
      <c r="A114" s="81"/>
      <c r="B114" s="81"/>
      <c r="C114" s="81"/>
      <c r="D114" s="81"/>
      <c r="E114" s="81"/>
      <c r="F114" s="113"/>
      <c r="G114" s="100"/>
      <c r="H114" s="82"/>
      <c r="I114" s="105"/>
      <c r="L114" s="83">
        <v>0</v>
      </c>
      <c r="P114" s="86"/>
      <c r="R114" s="87"/>
      <c r="S114" s="88"/>
      <c r="T114" s="89"/>
    </row>
    <row r="115" spans="1:20" ht="12" customHeight="1" x14ac:dyDescent="0.2">
      <c r="A115" s="81"/>
      <c r="B115" s="81"/>
      <c r="C115" s="81"/>
      <c r="D115" s="81"/>
      <c r="E115" s="81"/>
      <c r="F115" s="113"/>
      <c r="G115" s="100"/>
      <c r="H115" s="82"/>
      <c r="I115" s="105"/>
      <c r="L115" s="83">
        <v>0</v>
      </c>
      <c r="P115" s="86"/>
      <c r="R115" s="87"/>
      <c r="S115" s="88"/>
      <c r="T115" s="89"/>
    </row>
    <row r="116" spans="1:20" ht="12" customHeight="1" x14ac:dyDescent="0.2">
      <c r="A116" s="81"/>
      <c r="B116" s="81"/>
      <c r="C116" s="81"/>
      <c r="D116" s="81"/>
      <c r="E116" s="81"/>
      <c r="F116" s="113"/>
      <c r="G116" s="100"/>
      <c r="H116" s="82"/>
      <c r="I116" s="105"/>
      <c r="L116" s="83">
        <v>0</v>
      </c>
      <c r="P116" s="86"/>
      <c r="R116" s="87"/>
      <c r="S116" s="88"/>
      <c r="T116" s="89"/>
    </row>
    <row r="117" spans="1:20" ht="12" customHeight="1" x14ac:dyDescent="0.2">
      <c r="A117" s="81"/>
      <c r="B117" s="81"/>
      <c r="C117" s="81"/>
      <c r="D117" s="81"/>
      <c r="E117" s="81"/>
      <c r="F117" s="113"/>
      <c r="G117" s="100"/>
      <c r="H117" s="82"/>
      <c r="I117" s="105"/>
      <c r="L117" s="83">
        <v>0</v>
      </c>
      <c r="P117" s="86"/>
      <c r="R117" s="87"/>
      <c r="S117" s="88"/>
      <c r="T117" s="89"/>
    </row>
    <row r="118" spans="1:20" ht="12" customHeight="1" x14ac:dyDescent="0.2">
      <c r="A118" s="81"/>
      <c r="B118" s="81"/>
      <c r="C118" s="81"/>
      <c r="D118" s="81"/>
      <c r="E118" s="81"/>
      <c r="F118" s="113"/>
      <c r="G118" s="100"/>
      <c r="H118" s="82"/>
      <c r="I118" s="105"/>
      <c r="L118" s="83">
        <v>0</v>
      </c>
      <c r="P118" s="86"/>
      <c r="R118" s="87"/>
      <c r="S118" s="88"/>
      <c r="T118" s="89"/>
    </row>
    <row r="119" spans="1:20" ht="12" customHeight="1" x14ac:dyDescent="0.2">
      <c r="A119" s="81"/>
      <c r="B119" s="81"/>
      <c r="C119" s="81"/>
      <c r="D119" s="81"/>
      <c r="E119" s="81"/>
      <c r="F119" s="113"/>
      <c r="G119" s="100"/>
      <c r="H119" s="82"/>
      <c r="I119" s="105"/>
      <c r="L119" s="83">
        <v>0</v>
      </c>
      <c r="P119" s="86"/>
      <c r="R119" s="87"/>
      <c r="S119" s="88"/>
      <c r="T119" s="89"/>
    </row>
    <row r="120" spans="1:20" ht="12" customHeight="1" x14ac:dyDescent="0.2">
      <c r="A120" s="81"/>
      <c r="B120" s="81"/>
      <c r="C120" s="81"/>
      <c r="D120" s="81"/>
      <c r="E120" s="81"/>
      <c r="F120" s="113"/>
      <c r="G120" s="100"/>
      <c r="H120" s="82"/>
      <c r="I120" s="105"/>
      <c r="L120" s="83">
        <v>0</v>
      </c>
      <c r="P120" s="86"/>
      <c r="R120" s="87"/>
      <c r="S120" s="88"/>
      <c r="T120" s="89"/>
    </row>
    <row r="121" spans="1:20" ht="12" customHeight="1" x14ac:dyDescent="0.2">
      <c r="A121" s="81"/>
      <c r="B121" s="81"/>
      <c r="C121" s="81"/>
      <c r="D121" s="81"/>
      <c r="E121" s="81"/>
      <c r="F121" s="113"/>
      <c r="G121" s="100"/>
      <c r="H121" s="82"/>
      <c r="I121" s="105"/>
      <c r="L121" s="83">
        <v>0</v>
      </c>
      <c r="P121" s="86"/>
      <c r="R121" s="87"/>
      <c r="S121" s="88"/>
      <c r="T121" s="89"/>
    </row>
    <row r="122" spans="1:20" ht="12" customHeight="1" x14ac:dyDescent="0.2">
      <c r="A122" s="81"/>
      <c r="B122" s="81"/>
      <c r="C122" s="81"/>
      <c r="D122" s="81"/>
      <c r="E122" s="81"/>
      <c r="F122" s="113"/>
      <c r="G122" s="100"/>
      <c r="H122" s="82"/>
      <c r="I122" s="105"/>
      <c r="L122" s="83">
        <v>0</v>
      </c>
      <c r="P122" s="86"/>
      <c r="R122" s="87"/>
      <c r="S122" s="88"/>
      <c r="T122" s="89"/>
    </row>
    <row r="123" spans="1:20" ht="12" customHeight="1" x14ac:dyDescent="0.2">
      <c r="A123" s="81"/>
      <c r="B123" s="81"/>
      <c r="C123" s="81"/>
      <c r="D123" s="81"/>
      <c r="E123" s="81"/>
      <c r="F123" s="113"/>
      <c r="G123" s="100"/>
      <c r="H123" s="82"/>
      <c r="I123" s="105"/>
      <c r="L123" s="83">
        <v>0</v>
      </c>
      <c r="P123" s="86"/>
      <c r="R123" s="87"/>
      <c r="S123" s="88"/>
      <c r="T123" s="89"/>
    </row>
    <row r="124" spans="1:20" ht="12" customHeight="1" x14ac:dyDescent="0.2">
      <c r="A124" s="81"/>
      <c r="B124" s="81"/>
      <c r="C124" s="81"/>
      <c r="D124" s="81"/>
      <c r="E124" s="81"/>
      <c r="F124" s="113"/>
      <c r="G124" s="100"/>
      <c r="H124" s="82"/>
      <c r="I124" s="105"/>
      <c r="L124" s="83">
        <v>0</v>
      </c>
      <c r="P124" s="86"/>
      <c r="R124" s="87"/>
      <c r="S124" s="88"/>
      <c r="T124" s="89"/>
    </row>
    <row r="125" spans="1:20" ht="12" customHeight="1" x14ac:dyDescent="0.2">
      <c r="A125" s="81"/>
      <c r="B125" s="81"/>
      <c r="C125" s="81"/>
      <c r="D125" s="81"/>
      <c r="E125" s="81"/>
      <c r="F125" s="113"/>
      <c r="G125" s="100"/>
      <c r="H125" s="82"/>
      <c r="I125" s="105"/>
      <c r="L125" s="83">
        <v>0</v>
      </c>
      <c r="P125" s="86"/>
      <c r="R125" s="87"/>
      <c r="S125" s="88"/>
      <c r="T125" s="89"/>
    </row>
    <row r="126" spans="1:20" ht="12" customHeight="1" x14ac:dyDescent="0.2">
      <c r="A126" s="81"/>
      <c r="B126" s="81"/>
      <c r="C126" s="81"/>
      <c r="D126" s="81"/>
      <c r="E126" s="81"/>
      <c r="F126" s="113"/>
      <c r="G126" s="100"/>
      <c r="H126" s="82"/>
      <c r="I126" s="105"/>
      <c r="L126" s="83">
        <v>0</v>
      </c>
      <c r="P126" s="86"/>
      <c r="R126" s="87"/>
      <c r="S126" s="88"/>
      <c r="T126" s="89"/>
    </row>
    <row r="127" spans="1:20" ht="12" customHeight="1" x14ac:dyDescent="0.2">
      <c r="A127" s="81"/>
      <c r="B127" s="81"/>
      <c r="C127" s="81"/>
      <c r="D127" s="81"/>
      <c r="E127" s="81"/>
      <c r="F127" s="113"/>
      <c r="G127" s="100"/>
      <c r="H127" s="82"/>
      <c r="I127" s="105"/>
      <c r="L127" s="83">
        <v>0</v>
      </c>
      <c r="P127" s="86"/>
      <c r="R127" s="87"/>
      <c r="S127" s="88"/>
      <c r="T127" s="89"/>
    </row>
    <row r="128" spans="1:20" ht="12" customHeight="1" x14ac:dyDescent="0.2">
      <c r="A128" s="81"/>
      <c r="B128" s="81"/>
      <c r="C128" s="81"/>
      <c r="D128" s="81"/>
      <c r="E128" s="81"/>
      <c r="F128" s="113"/>
      <c r="G128" s="100"/>
      <c r="H128" s="82"/>
      <c r="I128" s="105"/>
      <c r="L128" s="83">
        <v>0</v>
      </c>
      <c r="P128" s="86"/>
      <c r="R128" s="87"/>
      <c r="S128" s="88"/>
      <c r="T128" s="89"/>
    </row>
    <row r="129" spans="1:20" ht="12" customHeight="1" x14ac:dyDescent="0.2">
      <c r="A129" s="81"/>
      <c r="B129" s="81"/>
      <c r="C129" s="81"/>
      <c r="D129" s="81"/>
      <c r="E129" s="81"/>
      <c r="F129" s="113"/>
      <c r="G129" s="100"/>
      <c r="H129" s="82"/>
      <c r="I129" s="105"/>
      <c r="L129" s="83">
        <v>0</v>
      </c>
      <c r="P129" s="86"/>
      <c r="R129" s="87"/>
      <c r="S129" s="88"/>
      <c r="T129" s="89"/>
    </row>
    <row r="130" spans="1:20" ht="12" customHeight="1" x14ac:dyDescent="0.2">
      <c r="A130" s="81"/>
      <c r="B130" s="81"/>
      <c r="C130" s="81"/>
      <c r="D130" s="81"/>
      <c r="E130" s="81"/>
      <c r="F130" s="113"/>
      <c r="G130" s="100"/>
      <c r="H130" s="82"/>
      <c r="I130" s="105"/>
      <c r="L130" s="83">
        <v>0</v>
      </c>
      <c r="P130" s="86"/>
      <c r="R130" s="87"/>
      <c r="S130" s="88"/>
      <c r="T130" s="89"/>
    </row>
    <row r="131" spans="1:20" ht="12" customHeight="1" x14ac:dyDescent="0.2">
      <c r="A131" s="81"/>
      <c r="B131" s="81"/>
      <c r="C131" s="81"/>
      <c r="D131" s="81"/>
      <c r="E131" s="81"/>
      <c r="F131" s="113"/>
      <c r="G131" s="100"/>
      <c r="H131" s="82"/>
      <c r="I131" s="105"/>
      <c r="L131" s="83">
        <v>0</v>
      </c>
      <c r="P131" s="86"/>
      <c r="R131" s="87"/>
      <c r="S131" s="88"/>
      <c r="T131" s="89"/>
    </row>
    <row r="132" spans="1:20" ht="12" customHeight="1" x14ac:dyDescent="0.2">
      <c r="A132" s="81"/>
      <c r="B132" s="81"/>
      <c r="C132" s="81"/>
      <c r="D132" s="81"/>
      <c r="E132" s="81"/>
      <c r="F132" s="113"/>
      <c r="G132" s="100"/>
      <c r="H132" s="82"/>
      <c r="I132" s="105"/>
      <c r="L132" s="83">
        <v>0</v>
      </c>
      <c r="P132" s="86"/>
      <c r="R132" s="87"/>
      <c r="S132" s="88"/>
      <c r="T132" s="89"/>
    </row>
    <row r="133" spans="1:20" ht="12" customHeight="1" x14ac:dyDescent="0.2">
      <c r="A133" s="81"/>
      <c r="B133" s="81"/>
      <c r="C133" s="81"/>
      <c r="D133" s="81"/>
      <c r="E133" s="81"/>
      <c r="F133" s="113"/>
      <c r="G133" s="100"/>
      <c r="H133" s="82"/>
      <c r="I133" s="105"/>
      <c r="L133" s="83">
        <v>0</v>
      </c>
      <c r="P133" s="86"/>
      <c r="R133" s="87"/>
      <c r="S133" s="88"/>
      <c r="T133" s="89"/>
    </row>
    <row r="134" spans="1:20" ht="12" customHeight="1" x14ac:dyDescent="0.2">
      <c r="A134" s="81"/>
      <c r="B134" s="81"/>
      <c r="C134" s="81"/>
      <c r="D134" s="81"/>
      <c r="E134" s="81"/>
      <c r="F134" s="113"/>
      <c r="G134" s="100"/>
      <c r="H134" s="82"/>
      <c r="I134" s="105"/>
      <c r="L134" s="83">
        <v>0</v>
      </c>
      <c r="P134" s="86"/>
      <c r="R134" s="87"/>
      <c r="S134" s="88"/>
      <c r="T134" s="89"/>
    </row>
    <row r="135" spans="1:20" ht="12" customHeight="1" x14ac:dyDescent="0.2">
      <c r="A135" s="81"/>
      <c r="B135" s="81"/>
      <c r="C135" s="81"/>
      <c r="D135" s="81"/>
      <c r="E135" s="81"/>
      <c r="F135" s="113"/>
      <c r="H135" s="82"/>
      <c r="I135" s="105"/>
      <c r="L135" s="83">
        <v>0</v>
      </c>
      <c r="P135" s="86"/>
      <c r="R135" s="87"/>
      <c r="S135" s="88"/>
      <c r="T135" s="89"/>
    </row>
    <row r="136" spans="1:20" ht="12" customHeight="1" x14ac:dyDescent="0.2">
      <c r="A136" s="81"/>
      <c r="B136" s="81"/>
      <c r="C136" s="81"/>
      <c r="D136" s="81"/>
      <c r="E136" s="81"/>
      <c r="F136" s="113"/>
      <c r="H136" s="82"/>
      <c r="I136" s="105"/>
      <c r="L136" s="83">
        <v>0</v>
      </c>
      <c r="P136" s="86"/>
      <c r="R136" s="87"/>
      <c r="S136" s="88"/>
      <c r="T136" s="89"/>
    </row>
    <row r="137" spans="1:20" ht="12" customHeight="1" x14ac:dyDescent="0.2">
      <c r="A137" s="81"/>
      <c r="B137" s="81"/>
      <c r="C137" s="81"/>
      <c r="D137" s="81"/>
      <c r="E137" s="81"/>
      <c r="F137" s="113"/>
      <c r="H137" s="82"/>
      <c r="I137" s="105"/>
      <c r="L137" s="83">
        <v>0</v>
      </c>
      <c r="P137" s="86"/>
      <c r="R137" s="87"/>
      <c r="S137" s="88"/>
      <c r="T137" s="89"/>
    </row>
    <row r="138" spans="1:20" ht="12" customHeight="1" x14ac:dyDescent="0.2">
      <c r="A138" s="81"/>
      <c r="B138" s="81"/>
      <c r="C138" s="81"/>
      <c r="D138" s="81"/>
      <c r="E138" s="81"/>
      <c r="F138" s="113"/>
      <c r="H138" s="82"/>
      <c r="I138" s="105"/>
      <c r="L138" s="83">
        <v>0</v>
      </c>
      <c r="P138" s="86"/>
      <c r="R138" s="87"/>
      <c r="S138" s="88"/>
      <c r="T138" s="89"/>
    </row>
    <row r="139" spans="1:20" ht="12" customHeight="1" x14ac:dyDescent="0.2">
      <c r="A139" s="81"/>
      <c r="B139" s="81"/>
      <c r="C139" s="81"/>
      <c r="D139" s="81"/>
      <c r="E139" s="81"/>
      <c r="F139" s="113"/>
      <c r="H139" s="82"/>
      <c r="I139" s="105"/>
      <c r="L139" s="83">
        <v>0</v>
      </c>
      <c r="P139" s="86"/>
      <c r="R139" s="87"/>
      <c r="S139" s="88"/>
      <c r="T139" s="89"/>
    </row>
    <row r="140" spans="1:20" ht="12" customHeight="1" x14ac:dyDescent="0.2">
      <c r="A140" s="81"/>
      <c r="B140" s="81"/>
      <c r="C140" s="81"/>
      <c r="D140" s="81"/>
      <c r="E140" s="81"/>
      <c r="F140" s="113"/>
      <c r="H140" s="82"/>
      <c r="I140" s="105"/>
      <c r="L140" s="83">
        <v>0</v>
      </c>
      <c r="P140" s="86"/>
      <c r="R140" s="87"/>
      <c r="S140" s="88"/>
      <c r="T140" s="89"/>
    </row>
    <row r="141" spans="1:20" ht="12" customHeight="1" x14ac:dyDescent="0.2">
      <c r="A141" s="81"/>
      <c r="B141" s="81"/>
      <c r="C141" s="81"/>
      <c r="D141" s="81"/>
      <c r="E141" s="81"/>
      <c r="F141" s="113"/>
      <c r="H141" s="82"/>
      <c r="I141" s="105"/>
      <c r="L141" s="83">
        <v>0</v>
      </c>
      <c r="P141" s="86"/>
      <c r="R141" s="87"/>
      <c r="S141" s="88"/>
      <c r="T141" s="89"/>
    </row>
    <row r="142" spans="1:20" ht="12" customHeight="1" x14ac:dyDescent="0.2">
      <c r="A142" s="81"/>
      <c r="B142" s="81"/>
      <c r="C142" s="81"/>
      <c r="D142" s="81"/>
      <c r="E142" s="81"/>
      <c r="F142" s="113"/>
      <c r="H142" s="82"/>
      <c r="I142" s="105"/>
      <c r="L142" s="83">
        <v>0</v>
      </c>
      <c r="P142" s="86"/>
      <c r="R142" s="87"/>
      <c r="S142" s="88"/>
      <c r="T142" s="89"/>
    </row>
    <row r="143" spans="1:20" ht="12" customHeight="1" x14ac:dyDescent="0.2">
      <c r="A143" s="81"/>
      <c r="B143" s="81"/>
      <c r="C143" s="81"/>
      <c r="D143" s="81"/>
      <c r="E143" s="81"/>
      <c r="F143" s="113"/>
      <c r="H143" s="82"/>
      <c r="I143" s="105"/>
      <c r="L143" s="83">
        <v>0</v>
      </c>
      <c r="P143" s="86"/>
      <c r="R143" s="87"/>
      <c r="S143" s="88"/>
      <c r="T143" s="89"/>
    </row>
    <row r="144" spans="1:20" ht="12" customHeight="1" x14ac:dyDescent="0.2">
      <c r="A144" s="81"/>
      <c r="B144" s="81"/>
      <c r="C144" s="81"/>
      <c r="D144" s="81"/>
      <c r="E144" s="81"/>
      <c r="F144" s="113"/>
      <c r="H144" s="82"/>
      <c r="I144" s="105"/>
      <c r="L144" s="83">
        <v>0</v>
      </c>
      <c r="P144" s="86"/>
      <c r="R144" s="87"/>
      <c r="S144" s="88"/>
      <c r="T144" s="89"/>
    </row>
    <row r="145" spans="1:20" ht="12" customHeight="1" x14ac:dyDescent="0.2">
      <c r="A145" s="81"/>
      <c r="B145" s="81"/>
      <c r="C145" s="81"/>
      <c r="D145" s="81"/>
      <c r="E145" s="81"/>
      <c r="F145" s="113"/>
      <c r="H145" s="82"/>
      <c r="I145" s="105"/>
      <c r="L145" s="83">
        <v>0</v>
      </c>
      <c r="P145" s="86"/>
      <c r="R145" s="87"/>
      <c r="S145" s="88"/>
      <c r="T145" s="89"/>
    </row>
    <row r="146" spans="1:20" ht="12" customHeight="1" x14ac:dyDescent="0.2">
      <c r="A146" s="81"/>
      <c r="B146" s="81"/>
      <c r="C146" s="81"/>
      <c r="D146" s="81"/>
      <c r="E146" s="81"/>
      <c r="F146" s="113"/>
      <c r="H146" s="82"/>
      <c r="I146" s="105"/>
      <c r="L146" s="83">
        <v>0</v>
      </c>
      <c r="P146" s="86"/>
      <c r="R146" s="87"/>
      <c r="S146" s="88"/>
      <c r="T146" s="89"/>
    </row>
    <row r="147" spans="1:20" ht="12" customHeight="1" x14ac:dyDescent="0.2">
      <c r="A147" s="81"/>
      <c r="B147" s="81"/>
      <c r="C147" s="81"/>
      <c r="D147" s="81"/>
      <c r="E147" s="81"/>
      <c r="F147" s="113"/>
      <c r="H147" s="82"/>
      <c r="I147" s="105"/>
      <c r="L147" s="83">
        <v>0</v>
      </c>
      <c r="P147" s="86"/>
      <c r="R147" s="87"/>
      <c r="S147" s="88"/>
      <c r="T147" s="89"/>
    </row>
    <row r="148" spans="1:20" ht="12" customHeight="1" x14ac:dyDescent="0.2">
      <c r="A148" s="81"/>
      <c r="B148" s="81"/>
      <c r="C148" s="81"/>
      <c r="D148" s="81"/>
      <c r="E148" s="81"/>
      <c r="F148" s="113"/>
      <c r="H148" s="82"/>
      <c r="I148" s="105"/>
      <c r="L148" s="83">
        <v>0</v>
      </c>
      <c r="P148" s="86"/>
      <c r="R148" s="87"/>
      <c r="S148" s="88"/>
      <c r="T148" s="89"/>
    </row>
    <row r="149" spans="1:20" ht="12" customHeight="1" x14ac:dyDescent="0.2">
      <c r="A149" s="81"/>
      <c r="B149" s="81"/>
      <c r="C149" s="81"/>
      <c r="D149" s="81"/>
      <c r="E149" s="81"/>
      <c r="F149" s="113"/>
      <c r="H149" s="82"/>
      <c r="I149" s="105"/>
      <c r="L149" s="83">
        <v>0</v>
      </c>
      <c r="P149" s="86"/>
      <c r="R149" s="87"/>
      <c r="S149" s="88"/>
      <c r="T149" s="89"/>
    </row>
    <row r="150" spans="1:20" ht="12" customHeight="1" x14ac:dyDescent="0.2">
      <c r="A150" s="81"/>
      <c r="B150" s="81"/>
      <c r="C150" s="81"/>
      <c r="D150" s="81"/>
      <c r="E150" s="81"/>
      <c r="F150" s="113"/>
      <c r="H150" s="82"/>
      <c r="I150" s="105"/>
      <c r="L150" s="83">
        <v>0</v>
      </c>
      <c r="P150" s="86"/>
      <c r="R150" s="87"/>
      <c r="S150" s="88"/>
      <c r="T150" s="89"/>
    </row>
    <row r="151" spans="1:20" ht="12" customHeight="1" x14ac:dyDescent="0.2">
      <c r="A151" s="81"/>
      <c r="B151" s="81"/>
      <c r="C151" s="81"/>
      <c r="D151" s="81"/>
      <c r="E151" s="81"/>
      <c r="F151" s="113"/>
      <c r="H151" s="82"/>
      <c r="I151" s="105"/>
      <c r="L151" s="83">
        <v>0</v>
      </c>
      <c r="P151" s="86"/>
      <c r="R151" s="87"/>
      <c r="S151" s="88"/>
      <c r="T151" s="89"/>
    </row>
    <row r="152" spans="1:20" ht="12" customHeight="1" x14ac:dyDescent="0.2">
      <c r="A152" s="81"/>
      <c r="B152" s="81"/>
      <c r="C152" s="81"/>
      <c r="D152" s="81"/>
      <c r="E152" s="81"/>
      <c r="F152" s="113"/>
      <c r="H152" s="82"/>
      <c r="I152" s="105"/>
      <c r="L152" s="83">
        <v>0</v>
      </c>
      <c r="P152" s="86"/>
      <c r="R152" s="87"/>
      <c r="S152" s="88"/>
      <c r="T152" s="89"/>
    </row>
    <row r="153" spans="1:20" ht="12" customHeight="1" x14ac:dyDescent="0.2">
      <c r="A153" s="81"/>
      <c r="B153" s="81"/>
      <c r="C153" s="81"/>
      <c r="D153" s="81"/>
      <c r="E153" s="81"/>
      <c r="F153" s="113"/>
      <c r="H153" s="82"/>
      <c r="I153" s="105"/>
      <c r="L153" s="83">
        <v>0</v>
      </c>
      <c r="P153" s="86"/>
      <c r="R153" s="87"/>
      <c r="S153" s="88"/>
      <c r="T153" s="89"/>
    </row>
    <row r="154" spans="1:20" ht="12" customHeight="1" x14ac:dyDescent="0.2">
      <c r="A154" s="81"/>
      <c r="B154" s="81"/>
      <c r="C154" s="81"/>
      <c r="D154" s="81"/>
      <c r="E154" s="81"/>
      <c r="F154" s="113"/>
      <c r="H154" s="82"/>
      <c r="I154" s="105"/>
      <c r="L154" s="83">
        <v>0</v>
      </c>
      <c r="P154" s="86"/>
      <c r="R154" s="87"/>
      <c r="S154" s="88"/>
      <c r="T154" s="89"/>
    </row>
    <row r="155" spans="1:20" ht="12" customHeight="1" x14ac:dyDescent="0.2">
      <c r="A155" s="81"/>
      <c r="B155" s="81"/>
      <c r="C155" s="81"/>
      <c r="D155" s="81"/>
      <c r="E155" s="81"/>
      <c r="F155" s="113"/>
      <c r="H155" s="82"/>
      <c r="I155" s="105"/>
      <c r="L155" s="83">
        <v>0</v>
      </c>
      <c r="P155" s="86"/>
      <c r="R155" s="87"/>
      <c r="S155" s="88"/>
      <c r="T155" s="89"/>
    </row>
    <row r="156" spans="1:20" ht="12" customHeight="1" x14ac:dyDescent="0.2">
      <c r="A156" s="81"/>
      <c r="B156" s="81"/>
      <c r="C156" s="81"/>
      <c r="D156" s="81"/>
      <c r="E156" s="81"/>
      <c r="F156" s="113"/>
      <c r="H156" s="82"/>
      <c r="I156" s="105"/>
      <c r="L156" s="83">
        <v>0</v>
      </c>
      <c r="P156" s="86"/>
      <c r="R156" s="87"/>
      <c r="S156" s="88"/>
      <c r="T156" s="89"/>
    </row>
    <row r="157" spans="1:20" ht="12" customHeight="1" x14ac:dyDescent="0.2">
      <c r="A157" s="81"/>
      <c r="B157" s="81"/>
      <c r="C157" s="81"/>
      <c r="D157" s="81"/>
      <c r="E157" s="81"/>
      <c r="F157" s="113"/>
      <c r="H157" s="82"/>
      <c r="I157" s="105"/>
      <c r="L157" s="83">
        <v>0</v>
      </c>
      <c r="P157" s="86"/>
      <c r="R157" s="87"/>
      <c r="S157" s="88"/>
      <c r="T157" s="89"/>
    </row>
    <row r="158" spans="1:20" ht="12" customHeight="1" x14ac:dyDescent="0.2">
      <c r="A158" s="81"/>
      <c r="B158" s="81"/>
      <c r="C158" s="81"/>
      <c r="D158" s="81"/>
      <c r="E158" s="81"/>
      <c r="F158" s="113"/>
      <c r="H158" s="82"/>
      <c r="I158" s="105"/>
      <c r="L158" s="83">
        <v>0</v>
      </c>
      <c r="P158" s="86"/>
      <c r="R158" s="87"/>
      <c r="S158" s="88"/>
      <c r="T158" s="89"/>
    </row>
    <row r="159" spans="1:20" ht="12" customHeight="1" x14ac:dyDescent="0.2">
      <c r="A159" s="81"/>
      <c r="B159" s="81"/>
      <c r="C159" s="81"/>
      <c r="D159" s="81"/>
      <c r="E159" s="81"/>
      <c r="F159" s="113"/>
      <c r="H159" s="82"/>
      <c r="I159" s="105"/>
      <c r="L159" s="83">
        <v>0</v>
      </c>
      <c r="P159" s="86"/>
      <c r="R159" s="87"/>
      <c r="S159" s="88"/>
      <c r="T159" s="89"/>
    </row>
    <row r="160" spans="1:20" ht="12" customHeight="1" x14ac:dyDescent="0.2">
      <c r="A160" s="81"/>
      <c r="B160" s="81"/>
      <c r="C160" s="81"/>
      <c r="D160" s="81"/>
      <c r="E160" s="81"/>
      <c r="F160" s="113"/>
      <c r="H160" s="82"/>
      <c r="I160" s="105"/>
      <c r="L160" s="83">
        <v>0</v>
      </c>
      <c r="P160" s="86"/>
      <c r="R160" s="87"/>
      <c r="S160" s="88"/>
      <c r="T160" s="89"/>
    </row>
    <row r="161" spans="1:20" ht="12" customHeight="1" x14ac:dyDescent="0.2">
      <c r="A161" s="81"/>
      <c r="B161" s="81"/>
      <c r="C161" s="81"/>
      <c r="D161" s="81"/>
      <c r="E161" s="81"/>
      <c r="F161" s="113"/>
      <c r="H161" s="82"/>
      <c r="I161" s="105"/>
      <c r="L161" s="83">
        <v>0</v>
      </c>
      <c r="P161" s="86"/>
      <c r="R161" s="87"/>
      <c r="S161" s="88"/>
      <c r="T161" s="89"/>
    </row>
    <row r="162" spans="1:20" ht="12" customHeight="1" x14ac:dyDescent="0.2">
      <c r="A162" s="81"/>
      <c r="B162" s="81"/>
      <c r="C162" s="81"/>
      <c r="D162" s="81"/>
      <c r="E162" s="81"/>
      <c r="F162" s="113"/>
      <c r="H162" s="82"/>
      <c r="I162" s="105"/>
      <c r="L162" s="83">
        <v>0</v>
      </c>
      <c r="P162" s="86"/>
      <c r="R162" s="87"/>
      <c r="S162" s="88"/>
      <c r="T162" s="89"/>
    </row>
    <row r="163" spans="1:20" ht="12" customHeight="1" x14ac:dyDescent="0.2">
      <c r="A163" s="81"/>
      <c r="B163" s="81"/>
      <c r="C163" s="81"/>
      <c r="D163" s="81"/>
      <c r="E163" s="81"/>
      <c r="F163" s="113"/>
      <c r="H163" s="82"/>
      <c r="I163" s="105"/>
      <c r="L163" s="83">
        <v>0</v>
      </c>
      <c r="P163" s="86"/>
      <c r="R163" s="87"/>
      <c r="S163" s="88"/>
      <c r="T163" s="89"/>
    </row>
    <row r="164" spans="1:20" ht="12" customHeight="1" x14ac:dyDescent="0.2">
      <c r="A164" s="81"/>
      <c r="B164" s="81"/>
      <c r="C164" s="81"/>
      <c r="D164" s="81"/>
      <c r="E164" s="81"/>
      <c r="F164" s="113"/>
      <c r="H164" s="82"/>
      <c r="I164" s="105"/>
      <c r="L164" s="83">
        <v>0</v>
      </c>
      <c r="P164" s="86"/>
      <c r="R164" s="87"/>
      <c r="S164" s="88"/>
      <c r="T164" s="89"/>
    </row>
    <row r="165" spans="1:20" ht="12" customHeight="1" x14ac:dyDescent="0.2">
      <c r="A165" s="81"/>
      <c r="B165" s="81"/>
      <c r="C165" s="81"/>
      <c r="D165" s="81"/>
      <c r="E165" s="81"/>
      <c r="F165" s="113"/>
      <c r="H165" s="82"/>
      <c r="I165" s="105"/>
      <c r="L165" s="83">
        <v>0</v>
      </c>
      <c r="P165" s="86"/>
      <c r="R165" s="87"/>
      <c r="S165" s="88"/>
      <c r="T165" s="89"/>
    </row>
    <row r="166" spans="1:20" ht="12" customHeight="1" x14ac:dyDescent="0.2">
      <c r="A166" s="81"/>
      <c r="B166" s="81"/>
      <c r="C166" s="81"/>
      <c r="D166" s="81"/>
      <c r="E166" s="81"/>
      <c r="F166" s="113"/>
      <c r="H166" s="82"/>
      <c r="I166" s="105"/>
      <c r="L166" s="83">
        <v>0</v>
      </c>
      <c r="P166" s="86"/>
      <c r="R166" s="87"/>
      <c r="S166" s="88"/>
      <c r="T166" s="89"/>
    </row>
    <row r="167" spans="1:20" ht="12" customHeight="1" x14ac:dyDescent="0.2">
      <c r="A167" s="81"/>
      <c r="B167" s="81"/>
      <c r="C167" s="81"/>
      <c r="D167" s="81"/>
      <c r="E167" s="81"/>
      <c r="F167" s="113"/>
      <c r="H167" s="82"/>
      <c r="I167" s="105"/>
      <c r="L167" s="83">
        <v>0</v>
      </c>
      <c r="P167" s="86"/>
      <c r="R167" s="87"/>
      <c r="S167" s="88"/>
      <c r="T167" s="89"/>
    </row>
    <row r="168" spans="1:20" ht="12" customHeight="1" x14ac:dyDescent="0.2">
      <c r="A168" s="81"/>
      <c r="B168" s="81"/>
      <c r="C168" s="81"/>
      <c r="D168" s="81"/>
      <c r="E168" s="81"/>
      <c r="F168" s="113"/>
      <c r="H168" s="82"/>
      <c r="I168" s="105"/>
      <c r="L168" s="83">
        <v>0</v>
      </c>
      <c r="P168" s="86"/>
      <c r="R168" s="87"/>
      <c r="S168" s="88"/>
      <c r="T168" s="89"/>
    </row>
    <row r="169" spans="1:20" ht="12" customHeight="1" x14ac:dyDescent="0.2">
      <c r="A169" s="81"/>
      <c r="B169" s="81"/>
      <c r="C169" s="81"/>
      <c r="D169" s="81"/>
      <c r="E169" s="81"/>
      <c r="F169" s="113"/>
      <c r="H169" s="82"/>
      <c r="I169" s="105"/>
      <c r="L169" s="83">
        <v>0</v>
      </c>
      <c r="P169" s="86"/>
      <c r="R169" s="87"/>
      <c r="S169" s="88"/>
      <c r="T169" s="89"/>
    </row>
    <row r="170" spans="1:20" ht="12" customHeight="1" x14ac:dyDescent="0.2">
      <c r="A170" s="81"/>
      <c r="B170" s="81"/>
      <c r="C170" s="81"/>
      <c r="D170" s="81"/>
      <c r="E170" s="81"/>
      <c r="F170" s="113"/>
      <c r="H170" s="82"/>
      <c r="I170" s="105"/>
      <c r="L170" s="83">
        <v>0</v>
      </c>
      <c r="P170" s="86"/>
      <c r="R170" s="87"/>
      <c r="S170" s="88"/>
      <c r="T170" s="89"/>
    </row>
    <row r="171" spans="1:20" ht="12" customHeight="1" x14ac:dyDescent="0.2">
      <c r="A171" s="81"/>
      <c r="B171" s="81"/>
      <c r="C171" s="81"/>
      <c r="D171" s="81"/>
      <c r="E171" s="81"/>
      <c r="F171" s="113"/>
      <c r="H171" s="82"/>
      <c r="I171" s="105"/>
      <c r="L171" s="83">
        <v>0</v>
      </c>
      <c r="P171" s="86"/>
      <c r="R171" s="87"/>
      <c r="S171" s="88"/>
      <c r="T171" s="89"/>
    </row>
    <row r="172" spans="1:20" ht="12" customHeight="1" x14ac:dyDescent="0.2">
      <c r="A172" s="81"/>
      <c r="B172" s="81"/>
      <c r="C172" s="81"/>
      <c r="D172" s="81"/>
      <c r="E172" s="81"/>
      <c r="F172" s="113"/>
      <c r="H172" s="82"/>
      <c r="I172" s="105"/>
      <c r="L172" s="83">
        <v>0</v>
      </c>
      <c r="P172" s="86"/>
      <c r="R172" s="87"/>
      <c r="S172" s="88"/>
      <c r="T172" s="89"/>
    </row>
    <row r="173" spans="1:20" ht="12" customHeight="1" x14ac:dyDescent="0.2">
      <c r="A173" s="81"/>
      <c r="B173" s="81"/>
      <c r="C173" s="81"/>
      <c r="D173" s="81"/>
      <c r="E173" s="81"/>
      <c r="F173" s="113"/>
      <c r="H173" s="82"/>
      <c r="I173" s="105"/>
      <c r="L173" s="83">
        <v>0</v>
      </c>
      <c r="P173" s="86"/>
      <c r="R173" s="87"/>
      <c r="S173" s="88"/>
      <c r="T173" s="89"/>
    </row>
    <row r="174" spans="1:20" ht="12" customHeight="1" x14ac:dyDescent="0.2">
      <c r="A174" s="81"/>
      <c r="B174" s="81"/>
      <c r="C174" s="81"/>
      <c r="D174" s="81"/>
      <c r="E174" s="81"/>
      <c r="F174" s="113"/>
      <c r="H174" s="82"/>
      <c r="I174" s="105"/>
      <c r="L174" s="83">
        <v>0</v>
      </c>
      <c r="P174" s="86"/>
      <c r="R174" s="87"/>
      <c r="S174" s="88"/>
      <c r="T174" s="89"/>
    </row>
    <row r="175" spans="1:20" ht="12" customHeight="1" x14ac:dyDescent="0.2">
      <c r="A175" s="81"/>
      <c r="B175" s="81"/>
      <c r="C175" s="81"/>
      <c r="D175" s="81"/>
      <c r="E175" s="81"/>
      <c r="F175" s="113"/>
      <c r="H175" s="82"/>
      <c r="I175" s="105"/>
      <c r="L175" s="83">
        <v>0</v>
      </c>
      <c r="P175" s="86"/>
      <c r="R175" s="87"/>
      <c r="S175" s="88"/>
      <c r="T175" s="89"/>
    </row>
    <row r="176" spans="1:20" ht="12" customHeight="1" x14ac:dyDescent="0.2">
      <c r="A176" s="81"/>
      <c r="B176" s="81"/>
      <c r="C176" s="81"/>
      <c r="D176" s="81"/>
      <c r="E176" s="81"/>
      <c r="F176" s="113"/>
      <c r="H176" s="82"/>
      <c r="I176" s="105"/>
      <c r="L176" s="83">
        <v>0</v>
      </c>
      <c r="P176" s="86"/>
      <c r="R176" s="87"/>
      <c r="S176" s="88"/>
      <c r="T176" s="89"/>
    </row>
    <row r="177" spans="1:20" ht="12" customHeight="1" x14ac:dyDescent="0.2">
      <c r="A177" s="81"/>
      <c r="B177" s="81"/>
      <c r="C177" s="81"/>
      <c r="D177" s="81"/>
      <c r="E177" s="81"/>
      <c r="F177" s="113"/>
      <c r="H177" s="82"/>
      <c r="I177" s="105"/>
      <c r="L177" s="83">
        <v>0</v>
      </c>
      <c r="P177" s="86"/>
      <c r="R177" s="87"/>
      <c r="S177" s="88"/>
      <c r="T177" s="89"/>
    </row>
    <row r="178" spans="1:20" ht="12" customHeight="1" x14ac:dyDescent="0.2">
      <c r="A178" s="81"/>
      <c r="B178" s="81"/>
      <c r="C178" s="81"/>
      <c r="D178" s="81"/>
      <c r="E178" s="81"/>
      <c r="F178" s="113"/>
      <c r="H178" s="82"/>
      <c r="I178" s="105"/>
      <c r="L178" s="83">
        <v>0</v>
      </c>
      <c r="P178" s="86"/>
      <c r="R178" s="87"/>
      <c r="S178" s="88"/>
      <c r="T178" s="89"/>
    </row>
    <row r="179" spans="1:20" ht="12" customHeight="1" x14ac:dyDescent="0.2">
      <c r="A179" s="81"/>
      <c r="B179" s="81"/>
      <c r="C179" s="81"/>
      <c r="D179" s="81"/>
      <c r="E179" s="81"/>
      <c r="F179" s="113"/>
      <c r="H179" s="82"/>
      <c r="I179" s="105"/>
      <c r="L179" s="83">
        <v>0</v>
      </c>
      <c r="P179" s="86"/>
      <c r="R179" s="87"/>
      <c r="S179" s="88"/>
      <c r="T179" s="89"/>
    </row>
    <row r="180" spans="1:20" ht="12" customHeight="1" x14ac:dyDescent="0.2">
      <c r="A180" s="81"/>
      <c r="B180" s="81"/>
      <c r="C180" s="81"/>
      <c r="D180" s="81"/>
      <c r="E180" s="81"/>
      <c r="F180" s="113"/>
      <c r="H180" s="82"/>
      <c r="I180" s="105"/>
      <c r="L180" s="83">
        <v>0</v>
      </c>
      <c r="P180" s="86"/>
      <c r="R180" s="87"/>
      <c r="S180" s="88"/>
      <c r="T180" s="89"/>
    </row>
    <row r="181" spans="1:20" ht="12" customHeight="1" x14ac:dyDescent="0.2">
      <c r="A181" s="81"/>
      <c r="B181" s="81"/>
      <c r="C181" s="81"/>
      <c r="D181" s="81"/>
      <c r="E181" s="81"/>
      <c r="F181" s="113"/>
      <c r="H181" s="82"/>
      <c r="I181" s="105"/>
      <c r="L181" s="83">
        <v>0</v>
      </c>
      <c r="P181" s="86"/>
      <c r="R181" s="87"/>
      <c r="S181" s="88"/>
      <c r="T181" s="89"/>
    </row>
    <row r="182" spans="1:20" ht="12" customHeight="1" x14ac:dyDescent="0.2">
      <c r="A182" s="81"/>
      <c r="B182" s="81"/>
      <c r="C182" s="81"/>
      <c r="D182" s="81"/>
      <c r="E182" s="81"/>
      <c r="F182" s="113"/>
      <c r="H182" s="82"/>
      <c r="I182" s="105"/>
      <c r="L182" s="83">
        <v>0</v>
      </c>
      <c r="P182" s="86"/>
      <c r="R182" s="87"/>
      <c r="S182" s="88"/>
      <c r="T182" s="89"/>
    </row>
    <row r="183" spans="1:20" ht="12" customHeight="1" x14ac:dyDescent="0.2">
      <c r="A183" s="81"/>
      <c r="B183" s="81"/>
      <c r="C183" s="81"/>
      <c r="D183" s="81"/>
      <c r="E183" s="81"/>
      <c r="F183" s="113"/>
      <c r="H183" s="82"/>
      <c r="I183" s="105"/>
      <c r="L183" s="83">
        <v>0</v>
      </c>
      <c r="P183" s="86"/>
      <c r="R183" s="87"/>
      <c r="S183" s="88"/>
      <c r="T183" s="89"/>
    </row>
    <row r="184" spans="1:20" ht="12" customHeight="1" x14ac:dyDescent="0.2">
      <c r="A184" s="81"/>
      <c r="B184" s="81"/>
      <c r="C184" s="81"/>
      <c r="D184" s="81"/>
      <c r="E184" s="81"/>
      <c r="F184" s="113"/>
      <c r="H184" s="82"/>
      <c r="I184" s="105"/>
      <c r="L184" s="83">
        <v>0</v>
      </c>
      <c r="P184" s="86"/>
      <c r="R184" s="87"/>
      <c r="S184" s="88"/>
      <c r="T184" s="89"/>
    </row>
    <row r="185" spans="1:20" ht="12" customHeight="1" x14ac:dyDescent="0.2">
      <c r="A185" s="81"/>
      <c r="B185" s="81"/>
      <c r="C185" s="81"/>
      <c r="D185" s="81"/>
      <c r="E185" s="81"/>
      <c r="F185" s="113"/>
      <c r="H185" s="82"/>
      <c r="I185" s="105"/>
      <c r="L185" s="83">
        <v>0</v>
      </c>
      <c r="P185" s="86"/>
      <c r="R185" s="87"/>
      <c r="S185" s="88"/>
      <c r="T185" s="89"/>
    </row>
    <row r="186" spans="1:20" ht="12" customHeight="1" x14ac:dyDescent="0.2">
      <c r="A186" s="81"/>
      <c r="B186" s="81"/>
      <c r="C186" s="81"/>
      <c r="D186" s="81"/>
      <c r="E186" s="81"/>
      <c r="F186" s="113"/>
      <c r="H186" s="82"/>
      <c r="I186" s="105"/>
      <c r="L186" s="83">
        <v>0</v>
      </c>
      <c r="P186" s="86"/>
      <c r="R186" s="87"/>
      <c r="S186" s="88"/>
      <c r="T186" s="89"/>
    </row>
    <row r="187" spans="1:20" ht="12" customHeight="1" x14ac:dyDescent="0.2">
      <c r="A187" s="81"/>
      <c r="B187" s="81"/>
      <c r="C187" s="81"/>
      <c r="D187" s="81"/>
      <c r="E187" s="81"/>
      <c r="F187" s="113"/>
      <c r="H187" s="82"/>
      <c r="I187" s="105"/>
      <c r="L187" s="83">
        <v>0</v>
      </c>
      <c r="P187" s="86"/>
      <c r="R187" s="87"/>
      <c r="S187" s="88"/>
      <c r="T187" s="89"/>
    </row>
    <row r="188" spans="1:20" ht="12" customHeight="1" x14ac:dyDescent="0.2">
      <c r="A188" s="81"/>
      <c r="B188" s="81"/>
      <c r="C188" s="81"/>
      <c r="D188" s="81"/>
      <c r="E188" s="81"/>
      <c r="F188" s="113"/>
      <c r="H188" s="82"/>
      <c r="I188" s="105"/>
      <c r="L188" s="83">
        <v>0</v>
      </c>
      <c r="P188" s="86"/>
      <c r="R188" s="87"/>
      <c r="S188" s="88"/>
      <c r="T188" s="89"/>
    </row>
    <row r="189" spans="1:20" ht="12" customHeight="1" x14ac:dyDescent="0.2">
      <c r="A189" s="81"/>
      <c r="B189" s="81"/>
      <c r="C189" s="81"/>
      <c r="D189" s="81"/>
      <c r="E189" s="81"/>
      <c r="F189" s="113"/>
      <c r="H189" s="82"/>
      <c r="I189" s="105"/>
      <c r="L189" s="83">
        <v>0</v>
      </c>
      <c r="P189" s="86"/>
      <c r="R189" s="87"/>
      <c r="S189" s="88"/>
      <c r="T189" s="89"/>
    </row>
    <row r="190" spans="1:20" ht="12" customHeight="1" x14ac:dyDescent="0.2">
      <c r="A190" s="81"/>
      <c r="B190" s="81"/>
      <c r="C190" s="81"/>
      <c r="D190" s="81"/>
      <c r="E190" s="81"/>
      <c r="F190" s="113"/>
      <c r="H190" s="82"/>
      <c r="I190" s="105"/>
      <c r="L190" s="83">
        <v>0</v>
      </c>
      <c r="P190" s="86"/>
      <c r="R190" s="87"/>
      <c r="S190" s="88"/>
      <c r="T190" s="89"/>
    </row>
    <row r="191" spans="1:20" ht="12" customHeight="1" x14ac:dyDescent="0.2">
      <c r="A191" s="81"/>
      <c r="B191" s="81"/>
      <c r="C191" s="81"/>
      <c r="D191" s="81"/>
      <c r="E191" s="81"/>
      <c r="F191" s="113"/>
      <c r="H191" s="82"/>
      <c r="I191" s="105"/>
      <c r="L191" s="83">
        <v>0</v>
      </c>
      <c r="P191" s="86"/>
      <c r="R191" s="87"/>
      <c r="S191" s="88"/>
      <c r="T191" s="89"/>
    </row>
    <row r="192" spans="1:20" ht="12" customHeight="1" x14ac:dyDescent="0.2">
      <c r="A192" s="81"/>
      <c r="B192" s="81"/>
      <c r="C192" s="81"/>
      <c r="D192" s="81"/>
      <c r="E192" s="81"/>
      <c r="F192" s="113"/>
      <c r="H192" s="82"/>
      <c r="I192" s="105"/>
      <c r="L192" s="83">
        <v>0</v>
      </c>
      <c r="P192" s="86"/>
      <c r="R192" s="87"/>
      <c r="S192" s="88"/>
      <c r="T192" s="89"/>
    </row>
    <row r="193" spans="1:20" ht="12" customHeight="1" x14ac:dyDescent="0.2">
      <c r="A193" s="81"/>
      <c r="B193" s="81"/>
      <c r="C193" s="81"/>
      <c r="D193" s="81"/>
      <c r="E193" s="81"/>
      <c r="F193" s="113"/>
      <c r="H193" s="82"/>
      <c r="I193" s="105"/>
      <c r="L193" s="83">
        <v>0</v>
      </c>
      <c r="P193" s="86"/>
      <c r="R193" s="87"/>
      <c r="S193" s="88"/>
      <c r="T193" s="89"/>
    </row>
    <row r="194" spans="1:20" ht="12" customHeight="1" x14ac:dyDescent="0.2">
      <c r="A194" s="81"/>
      <c r="B194" s="81"/>
      <c r="C194" s="81"/>
      <c r="D194" s="81"/>
      <c r="E194" s="81"/>
      <c r="F194" s="113"/>
      <c r="H194" s="82"/>
      <c r="I194" s="105"/>
      <c r="L194" s="83">
        <v>0</v>
      </c>
      <c r="P194" s="86"/>
      <c r="R194" s="87"/>
      <c r="S194" s="88"/>
      <c r="T194" s="89"/>
    </row>
    <row r="195" spans="1:20" ht="12" customHeight="1" x14ac:dyDescent="0.2">
      <c r="A195" s="81"/>
      <c r="B195" s="81"/>
      <c r="C195" s="81"/>
      <c r="D195" s="81"/>
      <c r="E195" s="81"/>
      <c r="F195" s="113"/>
      <c r="H195" s="82"/>
      <c r="I195" s="105"/>
      <c r="L195" s="83">
        <v>0</v>
      </c>
      <c r="P195" s="86"/>
      <c r="R195" s="87"/>
      <c r="S195" s="88"/>
      <c r="T195" s="89"/>
    </row>
    <row r="196" spans="1:20" ht="12" customHeight="1" x14ac:dyDescent="0.2">
      <c r="A196" s="81"/>
      <c r="B196" s="81"/>
      <c r="C196" s="81"/>
      <c r="D196" s="81"/>
      <c r="E196" s="81"/>
      <c r="F196" s="113"/>
      <c r="H196" s="82"/>
      <c r="I196" s="105"/>
      <c r="L196" s="83">
        <v>0</v>
      </c>
      <c r="P196" s="86"/>
      <c r="R196" s="87"/>
      <c r="S196" s="88"/>
      <c r="T196" s="89"/>
    </row>
    <row r="197" spans="1:20" ht="12" customHeight="1" x14ac:dyDescent="0.2">
      <c r="A197" s="81"/>
      <c r="B197" s="81"/>
      <c r="C197" s="81"/>
      <c r="D197" s="81"/>
      <c r="E197" s="81"/>
      <c r="F197" s="113"/>
      <c r="H197" s="82"/>
      <c r="I197" s="105"/>
      <c r="L197" s="83">
        <v>0</v>
      </c>
      <c r="P197" s="86"/>
      <c r="R197" s="87"/>
      <c r="S197" s="88"/>
      <c r="T197" s="89"/>
    </row>
    <row r="198" spans="1:20" ht="12" customHeight="1" x14ac:dyDescent="0.2">
      <c r="A198" s="81"/>
      <c r="B198" s="81"/>
      <c r="C198" s="81"/>
      <c r="D198" s="81"/>
      <c r="E198" s="81"/>
      <c r="F198" s="113"/>
      <c r="H198" s="82"/>
      <c r="I198" s="105"/>
      <c r="L198" s="83">
        <v>0</v>
      </c>
      <c r="P198" s="86"/>
      <c r="R198" s="87"/>
      <c r="S198" s="88"/>
      <c r="T198" s="89"/>
    </row>
    <row r="199" spans="1:20" ht="12" customHeight="1" x14ac:dyDescent="0.2">
      <c r="A199" s="81"/>
      <c r="B199" s="81"/>
      <c r="C199" s="81"/>
      <c r="D199" s="81"/>
      <c r="E199" s="81"/>
      <c r="F199" s="113"/>
      <c r="H199" s="82"/>
      <c r="I199" s="105"/>
      <c r="L199" s="83">
        <v>0</v>
      </c>
      <c r="P199" s="86"/>
      <c r="R199" s="87"/>
      <c r="S199" s="88"/>
      <c r="T199" s="89"/>
    </row>
    <row r="200" spans="1:20" ht="12" customHeight="1" x14ac:dyDescent="0.2">
      <c r="A200" s="81"/>
      <c r="B200" s="81"/>
      <c r="C200" s="81"/>
      <c r="D200" s="81"/>
      <c r="E200" s="81"/>
      <c r="F200" s="113"/>
      <c r="H200" s="82"/>
      <c r="I200" s="105"/>
      <c r="L200" s="83">
        <v>0</v>
      </c>
      <c r="P200" s="86"/>
      <c r="R200" s="87"/>
      <c r="S200" s="88"/>
      <c r="T200" s="89"/>
    </row>
    <row r="201" spans="1:20" ht="12" customHeight="1" x14ac:dyDescent="0.2">
      <c r="A201" s="81"/>
      <c r="B201" s="81"/>
      <c r="C201" s="81"/>
      <c r="D201" s="81"/>
      <c r="E201" s="81"/>
      <c r="F201" s="113"/>
      <c r="H201" s="82"/>
      <c r="I201" s="105"/>
      <c r="L201" s="83">
        <v>0</v>
      </c>
      <c r="P201" s="86"/>
      <c r="R201" s="87"/>
      <c r="S201" s="88"/>
      <c r="T201" s="89"/>
    </row>
    <row r="202" spans="1:20" ht="12" customHeight="1" x14ac:dyDescent="0.2">
      <c r="A202" s="81"/>
      <c r="B202" s="81"/>
      <c r="C202" s="81"/>
      <c r="D202" s="81"/>
      <c r="E202" s="81"/>
      <c r="F202" s="113"/>
      <c r="H202" s="82"/>
      <c r="I202" s="105"/>
      <c r="L202" s="83">
        <v>0</v>
      </c>
      <c r="P202" s="86"/>
      <c r="R202" s="87"/>
      <c r="S202" s="88"/>
      <c r="T202" s="89"/>
    </row>
    <row r="203" spans="1:20" ht="12" customHeight="1" x14ac:dyDescent="0.2">
      <c r="A203" s="81"/>
      <c r="B203" s="81"/>
      <c r="C203" s="81"/>
      <c r="D203" s="81"/>
      <c r="E203" s="81"/>
      <c r="F203" s="113"/>
      <c r="H203" s="82"/>
      <c r="I203" s="105"/>
      <c r="L203" s="83">
        <v>0</v>
      </c>
      <c r="P203" s="86"/>
      <c r="R203" s="87"/>
      <c r="S203" s="88"/>
      <c r="T203" s="89"/>
    </row>
    <row r="204" spans="1:20" ht="12" customHeight="1" x14ac:dyDescent="0.2">
      <c r="A204" s="81"/>
      <c r="B204" s="81"/>
      <c r="C204" s="81"/>
      <c r="D204" s="81"/>
      <c r="E204" s="81"/>
      <c r="F204" s="113"/>
      <c r="H204" s="82"/>
      <c r="I204" s="105"/>
      <c r="L204" s="83">
        <v>0</v>
      </c>
      <c r="P204" s="86"/>
      <c r="R204" s="87"/>
      <c r="S204" s="88"/>
      <c r="T204" s="89"/>
    </row>
    <row r="205" spans="1:20" ht="12" customHeight="1" x14ac:dyDescent="0.2">
      <c r="A205" s="81"/>
      <c r="B205" s="81"/>
      <c r="C205" s="81"/>
      <c r="D205" s="81"/>
      <c r="E205" s="81"/>
      <c r="F205" s="113"/>
      <c r="H205" s="82"/>
      <c r="I205" s="105"/>
      <c r="L205" s="83">
        <v>0</v>
      </c>
      <c r="P205" s="86"/>
      <c r="R205" s="87"/>
      <c r="S205" s="88"/>
      <c r="T205" s="89"/>
    </row>
    <row r="206" spans="1:20" ht="12" customHeight="1" x14ac:dyDescent="0.2">
      <c r="A206" s="81"/>
      <c r="B206" s="81"/>
      <c r="C206" s="81"/>
      <c r="D206" s="81"/>
      <c r="E206" s="81"/>
      <c r="F206" s="113"/>
      <c r="H206" s="82"/>
      <c r="I206" s="105"/>
      <c r="L206" s="83">
        <v>0</v>
      </c>
      <c r="P206" s="86"/>
      <c r="R206" s="87"/>
      <c r="S206" s="88"/>
      <c r="T206" s="89"/>
    </row>
    <row r="207" spans="1:20" ht="12" customHeight="1" x14ac:dyDescent="0.2">
      <c r="A207" s="81"/>
      <c r="B207" s="81"/>
      <c r="C207" s="81"/>
      <c r="D207" s="81"/>
      <c r="E207" s="81"/>
      <c r="F207" s="113"/>
      <c r="H207" s="82"/>
      <c r="I207" s="105"/>
      <c r="L207" s="83">
        <v>0</v>
      </c>
      <c r="P207" s="86"/>
      <c r="R207" s="87"/>
      <c r="S207" s="88"/>
      <c r="T207" s="89"/>
    </row>
    <row r="208" spans="1:20" ht="12" customHeight="1" x14ac:dyDescent="0.2">
      <c r="A208" s="81"/>
      <c r="B208" s="81"/>
      <c r="C208" s="81"/>
      <c r="D208" s="81"/>
      <c r="E208" s="81"/>
      <c r="F208" s="113"/>
      <c r="H208" s="82"/>
      <c r="I208" s="105"/>
      <c r="L208" s="83">
        <v>0</v>
      </c>
      <c r="P208" s="86"/>
      <c r="R208" s="87"/>
      <c r="S208" s="88"/>
      <c r="T208" s="89"/>
    </row>
    <row r="209" spans="1:20" ht="12" customHeight="1" x14ac:dyDescent="0.2">
      <c r="A209" s="81"/>
      <c r="B209" s="81"/>
      <c r="C209" s="81"/>
      <c r="D209" s="81"/>
      <c r="E209" s="81"/>
      <c r="F209" s="113"/>
      <c r="H209" s="82"/>
      <c r="I209" s="105"/>
      <c r="L209" s="83">
        <v>0</v>
      </c>
      <c r="P209" s="86"/>
      <c r="R209" s="87"/>
      <c r="S209" s="88"/>
      <c r="T209" s="89"/>
    </row>
    <row r="210" spans="1:20" ht="12" customHeight="1" x14ac:dyDescent="0.2">
      <c r="A210" s="81"/>
      <c r="B210" s="81"/>
      <c r="C210" s="81"/>
      <c r="D210" s="81"/>
      <c r="E210" s="81"/>
      <c r="F210" s="113"/>
      <c r="H210" s="82"/>
      <c r="I210" s="105"/>
      <c r="L210" s="83">
        <v>0</v>
      </c>
      <c r="P210" s="86"/>
      <c r="R210" s="87"/>
      <c r="S210" s="88"/>
      <c r="T210" s="89"/>
    </row>
    <row r="211" spans="1:20" ht="12" customHeight="1" x14ac:dyDescent="0.2">
      <c r="A211" s="81"/>
      <c r="B211" s="81"/>
      <c r="C211" s="81"/>
      <c r="D211" s="81"/>
      <c r="E211" s="81"/>
      <c r="F211" s="113"/>
      <c r="H211" s="82"/>
      <c r="I211" s="105"/>
      <c r="L211" s="83">
        <v>0</v>
      </c>
      <c r="P211" s="86"/>
      <c r="R211" s="87"/>
      <c r="S211" s="88"/>
      <c r="T211" s="89"/>
    </row>
    <row r="212" spans="1:20" ht="12" customHeight="1" x14ac:dyDescent="0.2">
      <c r="A212" s="81"/>
      <c r="B212" s="81"/>
      <c r="C212" s="81"/>
      <c r="D212" s="81"/>
      <c r="E212" s="81"/>
      <c r="F212" s="113"/>
      <c r="H212" s="82"/>
      <c r="I212" s="105"/>
      <c r="L212" s="83">
        <v>0</v>
      </c>
      <c r="P212" s="86"/>
      <c r="R212" s="87"/>
      <c r="S212" s="88"/>
      <c r="T212" s="89"/>
    </row>
    <row r="213" spans="1:20" ht="12" customHeight="1" x14ac:dyDescent="0.2">
      <c r="A213" s="81"/>
      <c r="B213" s="81"/>
      <c r="C213" s="81"/>
      <c r="D213" s="81"/>
      <c r="E213" s="81"/>
      <c r="F213" s="113"/>
      <c r="H213" s="82"/>
      <c r="I213" s="105"/>
      <c r="L213" s="83">
        <v>0</v>
      </c>
      <c r="P213" s="86"/>
      <c r="R213" s="87"/>
      <c r="S213" s="88"/>
      <c r="T213" s="89"/>
    </row>
    <row r="214" spans="1:20" ht="12" customHeight="1" x14ac:dyDescent="0.2">
      <c r="A214" s="81"/>
      <c r="B214" s="81"/>
      <c r="C214" s="81"/>
      <c r="D214" s="81"/>
      <c r="E214" s="81"/>
      <c r="F214" s="113"/>
      <c r="H214" s="82"/>
      <c r="I214" s="105"/>
      <c r="L214" s="83">
        <v>0</v>
      </c>
      <c r="P214" s="86"/>
      <c r="R214" s="87"/>
      <c r="S214" s="88"/>
      <c r="T214" s="89"/>
    </row>
    <row r="215" spans="1:20" ht="12" customHeight="1" x14ac:dyDescent="0.2">
      <c r="A215" s="81"/>
      <c r="B215" s="81"/>
      <c r="C215" s="81"/>
      <c r="D215" s="81"/>
      <c r="E215" s="81"/>
      <c r="F215" s="113"/>
      <c r="H215" s="82"/>
      <c r="I215" s="105"/>
      <c r="L215" s="83">
        <v>0</v>
      </c>
      <c r="P215" s="86"/>
      <c r="R215" s="87"/>
      <c r="S215" s="88"/>
      <c r="T215" s="89"/>
    </row>
    <row r="216" spans="1:20" ht="12" customHeight="1" x14ac:dyDescent="0.2">
      <c r="A216" s="81"/>
      <c r="B216" s="81"/>
      <c r="C216" s="81"/>
      <c r="D216" s="81"/>
      <c r="E216" s="81"/>
      <c r="F216" s="113"/>
      <c r="H216" s="82"/>
      <c r="I216" s="105"/>
      <c r="L216" s="83">
        <v>0</v>
      </c>
      <c r="P216" s="86"/>
      <c r="R216" s="87"/>
      <c r="S216" s="88"/>
      <c r="T216" s="89"/>
    </row>
    <row r="217" spans="1:20" ht="12" customHeight="1" x14ac:dyDescent="0.2">
      <c r="A217" s="81"/>
      <c r="B217" s="81"/>
      <c r="C217" s="81"/>
      <c r="D217" s="81"/>
      <c r="E217" s="81"/>
      <c r="F217" s="113"/>
      <c r="H217" s="82"/>
      <c r="I217" s="105"/>
      <c r="L217" s="83">
        <v>0</v>
      </c>
      <c r="P217" s="86"/>
      <c r="R217" s="87"/>
      <c r="S217" s="88"/>
      <c r="T217" s="89"/>
    </row>
    <row r="218" spans="1:20" ht="12" customHeight="1" x14ac:dyDescent="0.2">
      <c r="A218" s="81"/>
      <c r="B218" s="81"/>
      <c r="C218" s="81"/>
      <c r="D218" s="81"/>
      <c r="E218" s="81"/>
      <c r="F218" s="113"/>
      <c r="H218" s="82"/>
      <c r="I218" s="105"/>
      <c r="L218" s="83">
        <v>0</v>
      </c>
      <c r="P218" s="86"/>
      <c r="R218" s="87"/>
      <c r="S218" s="88"/>
      <c r="T218" s="89"/>
    </row>
    <row r="219" spans="1:20" ht="12" customHeight="1" x14ac:dyDescent="0.2">
      <c r="A219" s="81"/>
      <c r="B219" s="81"/>
      <c r="C219" s="81"/>
      <c r="D219" s="81"/>
      <c r="E219" s="81"/>
      <c r="F219" s="113"/>
      <c r="H219" s="82"/>
      <c r="I219" s="105"/>
      <c r="L219" s="83">
        <v>0</v>
      </c>
      <c r="P219" s="86"/>
      <c r="R219" s="87"/>
      <c r="S219" s="88"/>
      <c r="T219" s="89"/>
    </row>
    <row r="220" spans="1:20" ht="12" customHeight="1" x14ac:dyDescent="0.2">
      <c r="A220" s="81"/>
      <c r="B220" s="81"/>
      <c r="C220" s="81"/>
      <c r="D220" s="81"/>
      <c r="E220" s="81"/>
      <c r="F220" s="113"/>
      <c r="H220" s="82"/>
      <c r="I220" s="105"/>
      <c r="L220" s="83">
        <v>0</v>
      </c>
      <c r="P220" s="86"/>
      <c r="R220" s="87"/>
      <c r="S220" s="88"/>
      <c r="T220" s="89"/>
    </row>
    <row r="221" spans="1:20" ht="12" customHeight="1" x14ac:dyDescent="0.2">
      <c r="A221" s="81"/>
      <c r="B221" s="81"/>
      <c r="C221" s="81"/>
      <c r="D221" s="81"/>
      <c r="E221" s="81"/>
      <c r="F221" s="113"/>
      <c r="H221" s="82"/>
      <c r="I221" s="105"/>
      <c r="L221" s="83">
        <v>0</v>
      </c>
      <c r="P221" s="86"/>
      <c r="R221" s="87"/>
      <c r="S221" s="88"/>
      <c r="T221" s="89"/>
    </row>
    <row r="222" spans="1:20" ht="12" customHeight="1" x14ac:dyDescent="0.2">
      <c r="A222" s="81"/>
      <c r="B222" s="81"/>
      <c r="C222" s="81"/>
      <c r="D222" s="81"/>
      <c r="E222" s="81"/>
      <c r="F222" s="113"/>
      <c r="H222" s="82"/>
      <c r="I222" s="105"/>
      <c r="L222" s="83">
        <v>0</v>
      </c>
      <c r="P222" s="86"/>
      <c r="R222" s="87"/>
      <c r="S222" s="88"/>
      <c r="T222" s="89"/>
    </row>
    <row r="223" spans="1:20" ht="12" customHeight="1" x14ac:dyDescent="0.2">
      <c r="A223" s="81"/>
      <c r="B223" s="81"/>
      <c r="C223" s="81"/>
      <c r="D223" s="81"/>
      <c r="E223" s="81"/>
      <c r="F223" s="113"/>
      <c r="H223" s="82"/>
      <c r="I223" s="105"/>
      <c r="L223" s="83">
        <v>0</v>
      </c>
      <c r="P223" s="86"/>
      <c r="R223" s="87"/>
      <c r="S223" s="88"/>
      <c r="T223" s="89"/>
    </row>
    <row r="224" spans="1:20" ht="12" customHeight="1" x14ac:dyDescent="0.2">
      <c r="A224" s="81"/>
      <c r="B224" s="81"/>
      <c r="C224" s="81"/>
      <c r="D224" s="81"/>
      <c r="E224" s="81"/>
      <c r="F224" s="113"/>
      <c r="H224" s="82"/>
      <c r="I224" s="105"/>
      <c r="L224" s="83">
        <v>0</v>
      </c>
      <c r="P224" s="86"/>
      <c r="R224" s="87"/>
      <c r="S224" s="88"/>
      <c r="T224" s="89"/>
    </row>
    <row r="225" spans="1:20" ht="12" customHeight="1" x14ac:dyDescent="0.2">
      <c r="A225" s="81"/>
      <c r="B225" s="81"/>
      <c r="C225" s="81"/>
      <c r="D225" s="81"/>
      <c r="E225" s="81"/>
      <c r="F225" s="113"/>
      <c r="H225" s="82"/>
      <c r="I225" s="105"/>
      <c r="L225" s="83">
        <v>0</v>
      </c>
      <c r="P225" s="86"/>
      <c r="R225" s="87"/>
      <c r="S225" s="88"/>
      <c r="T225" s="89"/>
    </row>
    <row r="226" spans="1:20" ht="12" customHeight="1" x14ac:dyDescent="0.2">
      <c r="A226" s="81"/>
      <c r="B226" s="81"/>
      <c r="C226" s="81"/>
      <c r="D226" s="81"/>
      <c r="E226" s="81"/>
      <c r="F226" s="113"/>
      <c r="H226" s="82"/>
      <c r="I226" s="105"/>
      <c r="L226" s="83">
        <v>0</v>
      </c>
      <c r="P226" s="86"/>
      <c r="R226" s="87"/>
      <c r="S226" s="88"/>
      <c r="T226" s="89"/>
    </row>
    <row r="227" spans="1:20" ht="12" customHeight="1" x14ac:dyDescent="0.2">
      <c r="A227" s="81"/>
      <c r="B227" s="81"/>
      <c r="C227" s="81"/>
      <c r="D227" s="81"/>
      <c r="E227" s="81"/>
      <c r="F227" s="113"/>
      <c r="H227" s="82"/>
      <c r="I227" s="105"/>
      <c r="L227" s="83">
        <v>0</v>
      </c>
      <c r="P227" s="86"/>
      <c r="R227" s="87"/>
      <c r="S227" s="88"/>
      <c r="T227" s="89"/>
    </row>
    <row r="228" spans="1:20" ht="12" customHeight="1" x14ac:dyDescent="0.2">
      <c r="A228" s="81"/>
      <c r="B228" s="81"/>
      <c r="C228" s="81"/>
      <c r="D228" s="81"/>
      <c r="E228" s="81"/>
      <c r="F228" s="113"/>
      <c r="H228" s="82"/>
      <c r="I228" s="105"/>
      <c r="L228" s="83">
        <v>0</v>
      </c>
      <c r="P228" s="86"/>
      <c r="R228" s="87"/>
      <c r="S228" s="88"/>
      <c r="T228" s="89"/>
    </row>
    <row r="229" spans="1:20" ht="12" customHeight="1" x14ac:dyDescent="0.2">
      <c r="A229" s="81"/>
      <c r="B229" s="81"/>
      <c r="C229" s="81"/>
      <c r="D229" s="81"/>
      <c r="E229" s="81"/>
      <c r="F229" s="113"/>
      <c r="H229" s="82"/>
      <c r="I229" s="105"/>
      <c r="L229" s="83">
        <v>0</v>
      </c>
      <c r="P229" s="86"/>
      <c r="R229" s="87"/>
      <c r="S229" s="88"/>
      <c r="T229" s="89"/>
    </row>
    <row r="230" spans="1:20" ht="12" customHeight="1" x14ac:dyDescent="0.2">
      <c r="A230" s="81"/>
      <c r="B230" s="81"/>
      <c r="C230" s="81"/>
      <c r="D230" s="81"/>
      <c r="E230" s="81"/>
      <c r="F230" s="113"/>
      <c r="H230" s="82"/>
      <c r="I230" s="105"/>
      <c r="L230" s="83">
        <v>0</v>
      </c>
      <c r="P230" s="86"/>
      <c r="R230" s="87"/>
      <c r="S230" s="88"/>
      <c r="T230" s="89"/>
    </row>
    <row r="231" spans="1:20" ht="12" customHeight="1" x14ac:dyDescent="0.2">
      <c r="A231" s="81"/>
      <c r="B231" s="81"/>
      <c r="C231" s="81"/>
      <c r="D231" s="81"/>
      <c r="E231" s="81"/>
      <c r="F231" s="113"/>
      <c r="H231" s="82"/>
      <c r="I231" s="105"/>
      <c r="L231" s="83">
        <v>0</v>
      </c>
      <c r="P231" s="86"/>
      <c r="R231" s="87"/>
      <c r="S231" s="88"/>
      <c r="T231" s="89"/>
    </row>
    <row r="232" spans="1:20" ht="12" customHeight="1" x14ac:dyDescent="0.2">
      <c r="A232" s="81"/>
      <c r="B232" s="81"/>
      <c r="C232" s="81"/>
      <c r="D232" s="81"/>
      <c r="E232" s="81"/>
      <c r="F232" s="113"/>
      <c r="H232" s="82"/>
      <c r="I232" s="105"/>
      <c r="L232" s="83">
        <v>0</v>
      </c>
      <c r="P232" s="86"/>
      <c r="R232" s="87"/>
      <c r="S232" s="88"/>
      <c r="T232" s="89"/>
    </row>
    <row r="233" spans="1:20" ht="12" customHeight="1" x14ac:dyDescent="0.2">
      <c r="A233" s="81"/>
      <c r="B233" s="81"/>
      <c r="C233" s="81"/>
      <c r="D233" s="81"/>
      <c r="E233" s="81"/>
      <c r="F233" s="113"/>
      <c r="H233" s="82"/>
      <c r="I233" s="105"/>
      <c r="L233" s="83">
        <v>0</v>
      </c>
      <c r="P233" s="86"/>
      <c r="R233" s="87"/>
      <c r="S233" s="88"/>
      <c r="T233" s="89"/>
    </row>
    <row r="234" spans="1:20" ht="12" customHeight="1" x14ac:dyDescent="0.2">
      <c r="A234" s="81"/>
      <c r="B234" s="81"/>
      <c r="C234" s="81"/>
      <c r="D234" s="81"/>
      <c r="E234" s="81"/>
      <c r="F234" s="113"/>
      <c r="H234" s="82"/>
      <c r="I234" s="105"/>
      <c r="L234" s="83">
        <v>0</v>
      </c>
      <c r="P234" s="86"/>
      <c r="R234" s="87"/>
      <c r="S234" s="88"/>
      <c r="T234" s="89"/>
    </row>
    <row r="235" spans="1:20" ht="12" customHeight="1" x14ac:dyDescent="0.2">
      <c r="A235" s="81"/>
      <c r="B235" s="81"/>
      <c r="C235" s="81"/>
      <c r="D235" s="81"/>
      <c r="E235" s="81"/>
      <c r="F235" s="113"/>
      <c r="H235" s="82"/>
      <c r="I235" s="105"/>
      <c r="L235" s="83">
        <v>0</v>
      </c>
      <c r="P235" s="86"/>
      <c r="R235" s="87"/>
      <c r="S235" s="88"/>
      <c r="T235" s="89"/>
    </row>
    <row r="236" spans="1:20" ht="12" customHeight="1" x14ac:dyDescent="0.2">
      <c r="A236" s="81"/>
      <c r="B236" s="81"/>
      <c r="C236" s="81"/>
      <c r="D236" s="81"/>
      <c r="E236" s="81"/>
      <c r="F236" s="113"/>
      <c r="H236" s="82"/>
      <c r="I236" s="105"/>
      <c r="L236" s="83">
        <v>0</v>
      </c>
      <c r="P236" s="86"/>
      <c r="R236" s="87"/>
      <c r="S236" s="88"/>
      <c r="T236" s="89"/>
    </row>
    <row r="237" spans="1:20" ht="12" customHeight="1" x14ac:dyDescent="0.2">
      <c r="A237" s="81"/>
      <c r="B237" s="81"/>
      <c r="C237" s="81"/>
      <c r="D237" s="81"/>
      <c r="E237" s="81"/>
      <c r="F237" s="113"/>
      <c r="H237" s="82"/>
      <c r="I237" s="105"/>
      <c r="L237" s="83">
        <v>0</v>
      </c>
      <c r="P237" s="86"/>
      <c r="R237" s="87"/>
      <c r="S237" s="88"/>
      <c r="T237" s="89"/>
    </row>
    <row r="238" spans="1:20" ht="12" customHeight="1" x14ac:dyDescent="0.2">
      <c r="A238" s="81"/>
      <c r="B238" s="81"/>
      <c r="C238" s="81"/>
      <c r="D238" s="81"/>
      <c r="E238" s="81"/>
      <c r="F238" s="113"/>
      <c r="H238" s="82"/>
      <c r="I238" s="105"/>
      <c r="L238" s="83">
        <v>0</v>
      </c>
      <c r="P238" s="86"/>
      <c r="R238" s="87"/>
      <c r="S238" s="88"/>
      <c r="T238" s="89"/>
    </row>
    <row r="239" spans="1:20" ht="12" customHeight="1" x14ac:dyDescent="0.2">
      <c r="A239" s="81"/>
      <c r="B239" s="81"/>
      <c r="C239" s="81"/>
      <c r="D239" s="81"/>
      <c r="E239" s="81"/>
      <c r="F239" s="113"/>
      <c r="H239" s="82"/>
      <c r="I239" s="105"/>
      <c r="L239" s="83">
        <v>0</v>
      </c>
      <c r="P239" s="86"/>
      <c r="R239" s="87"/>
      <c r="S239" s="88"/>
      <c r="T239" s="89"/>
    </row>
    <row r="240" spans="1:20" ht="12" customHeight="1" x14ac:dyDescent="0.2">
      <c r="A240" s="81"/>
      <c r="B240" s="81"/>
      <c r="C240" s="81"/>
      <c r="D240" s="81"/>
      <c r="E240" s="81"/>
      <c r="F240" s="113"/>
      <c r="H240" s="82"/>
      <c r="I240" s="105"/>
      <c r="L240" s="83">
        <v>0</v>
      </c>
      <c r="P240" s="86"/>
      <c r="R240" s="87"/>
      <c r="S240" s="88"/>
      <c r="T240" s="89"/>
    </row>
    <row r="241" spans="1:20" ht="12" customHeight="1" x14ac:dyDescent="0.2">
      <c r="A241" s="81"/>
      <c r="B241" s="81"/>
      <c r="C241" s="81"/>
      <c r="D241" s="81"/>
      <c r="E241" s="81"/>
      <c r="F241" s="113"/>
      <c r="H241" s="82"/>
      <c r="I241" s="105"/>
      <c r="L241" s="83">
        <v>0</v>
      </c>
      <c r="P241" s="86"/>
      <c r="R241" s="87"/>
      <c r="S241" s="88"/>
      <c r="T241" s="89"/>
    </row>
    <row r="242" spans="1:20" ht="12" customHeight="1" x14ac:dyDescent="0.2">
      <c r="A242" s="81"/>
      <c r="B242" s="81"/>
      <c r="C242" s="81"/>
      <c r="D242" s="81"/>
      <c r="E242" s="81"/>
      <c r="F242" s="113"/>
      <c r="H242" s="82"/>
      <c r="I242" s="105"/>
      <c r="L242" s="83">
        <v>0</v>
      </c>
      <c r="P242" s="86"/>
      <c r="R242" s="87"/>
      <c r="S242" s="88"/>
      <c r="T242" s="89"/>
    </row>
    <row r="243" spans="1:20" ht="12" customHeight="1" x14ac:dyDescent="0.2">
      <c r="A243" s="81"/>
      <c r="B243" s="81"/>
      <c r="C243" s="81"/>
      <c r="D243" s="81"/>
      <c r="E243" s="81"/>
      <c r="F243" s="113"/>
      <c r="H243" s="82"/>
      <c r="I243" s="105"/>
      <c r="L243" s="83">
        <v>0</v>
      </c>
      <c r="P243" s="86"/>
      <c r="R243" s="87"/>
      <c r="S243" s="88"/>
      <c r="T243" s="89"/>
    </row>
    <row r="244" spans="1:20" ht="12" customHeight="1" x14ac:dyDescent="0.2">
      <c r="A244" s="81"/>
      <c r="B244" s="81"/>
      <c r="C244" s="81"/>
      <c r="D244" s="81"/>
      <c r="E244" s="81"/>
      <c r="F244" s="113"/>
      <c r="H244" s="82"/>
      <c r="I244" s="105"/>
      <c r="L244" s="83">
        <v>0</v>
      </c>
      <c r="P244" s="86"/>
      <c r="R244" s="87"/>
      <c r="S244" s="88"/>
      <c r="T244" s="89"/>
    </row>
    <row r="245" spans="1:20" ht="12" customHeight="1" x14ac:dyDescent="0.2">
      <c r="A245" s="81"/>
      <c r="B245" s="81"/>
      <c r="C245" s="81"/>
      <c r="D245" s="81"/>
      <c r="E245" s="81"/>
      <c r="F245" s="113"/>
      <c r="H245" s="82"/>
      <c r="I245" s="105"/>
      <c r="L245" s="83">
        <v>0</v>
      </c>
      <c r="P245" s="86"/>
      <c r="R245" s="87"/>
      <c r="S245" s="88"/>
      <c r="T245" s="89"/>
    </row>
    <row r="246" spans="1:20" ht="12" customHeight="1" x14ac:dyDescent="0.2">
      <c r="A246" s="81"/>
      <c r="B246" s="81"/>
      <c r="C246" s="81"/>
      <c r="D246" s="81"/>
      <c r="E246" s="81"/>
      <c r="F246" s="113"/>
      <c r="H246" s="82"/>
      <c r="I246" s="105"/>
      <c r="L246" s="83">
        <v>0</v>
      </c>
      <c r="P246" s="86"/>
      <c r="R246" s="87"/>
      <c r="S246" s="88"/>
      <c r="T246" s="89"/>
    </row>
    <row r="247" spans="1:20" ht="12" customHeight="1" x14ac:dyDescent="0.2">
      <c r="A247" s="81"/>
      <c r="B247" s="81"/>
      <c r="C247" s="81"/>
      <c r="D247" s="81"/>
      <c r="E247" s="81"/>
      <c r="F247" s="113"/>
      <c r="H247" s="82"/>
      <c r="I247" s="105"/>
      <c r="L247" s="83">
        <v>0</v>
      </c>
      <c r="P247" s="86"/>
      <c r="R247" s="87"/>
      <c r="S247" s="88"/>
      <c r="T247" s="89"/>
    </row>
    <row r="248" spans="1:20" ht="12" customHeight="1" x14ac:dyDescent="0.2">
      <c r="A248" s="81"/>
      <c r="B248" s="81"/>
      <c r="C248" s="81"/>
      <c r="D248" s="81"/>
      <c r="E248" s="81"/>
      <c r="F248" s="113"/>
      <c r="H248" s="82"/>
      <c r="I248" s="105"/>
      <c r="L248" s="83">
        <v>0</v>
      </c>
      <c r="P248" s="86"/>
      <c r="R248" s="87"/>
      <c r="S248" s="88"/>
      <c r="T248" s="89"/>
    </row>
    <row r="249" spans="1:20" ht="12" customHeight="1" x14ac:dyDescent="0.2">
      <c r="A249" s="81"/>
      <c r="B249" s="81"/>
      <c r="C249" s="81"/>
      <c r="D249" s="81"/>
      <c r="E249" s="81"/>
      <c r="F249" s="113"/>
      <c r="H249" s="82"/>
      <c r="I249" s="105"/>
      <c r="L249" s="83">
        <v>0</v>
      </c>
      <c r="P249" s="86"/>
      <c r="R249" s="87"/>
      <c r="S249" s="88"/>
      <c r="T249" s="89"/>
    </row>
    <row r="250" spans="1:20" ht="12" customHeight="1" x14ac:dyDescent="0.2">
      <c r="A250" s="81"/>
      <c r="B250" s="81"/>
      <c r="C250" s="81"/>
      <c r="D250" s="81"/>
      <c r="E250" s="81"/>
      <c r="F250" s="113"/>
      <c r="H250" s="82"/>
      <c r="I250" s="105"/>
      <c r="L250" s="83">
        <v>0</v>
      </c>
      <c r="P250" s="86"/>
      <c r="R250" s="87"/>
      <c r="S250" s="88"/>
      <c r="T250" s="89"/>
    </row>
    <row r="251" spans="1:20" ht="12" customHeight="1" x14ac:dyDescent="0.2">
      <c r="A251" s="81"/>
      <c r="B251" s="81"/>
      <c r="C251" s="81"/>
      <c r="D251" s="81"/>
      <c r="E251" s="81"/>
      <c r="F251" s="113"/>
      <c r="H251" s="82"/>
      <c r="I251" s="105"/>
      <c r="L251" s="83">
        <v>0</v>
      </c>
      <c r="P251" s="86"/>
      <c r="R251" s="87"/>
      <c r="S251" s="88"/>
      <c r="T251" s="89"/>
    </row>
    <row r="252" spans="1:20" ht="12" customHeight="1" x14ac:dyDescent="0.2">
      <c r="A252" s="81"/>
      <c r="B252" s="81"/>
      <c r="C252" s="81"/>
      <c r="D252" s="81"/>
      <c r="E252" s="81"/>
      <c r="F252" s="113"/>
      <c r="H252" s="82"/>
      <c r="I252" s="105"/>
      <c r="L252" s="83">
        <v>0</v>
      </c>
      <c r="P252" s="86"/>
      <c r="R252" s="87"/>
      <c r="S252" s="88"/>
      <c r="T252" s="89"/>
    </row>
    <row r="253" spans="1:20" ht="12" customHeight="1" x14ac:dyDescent="0.2">
      <c r="A253" s="81"/>
      <c r="B253" s="81"/>
      <c r="C253" s="81"/>
      <c r="D253" s="81"/>
      <c r="E253" s="81"/>
      <c r="F253" s="113"/>
      <c r="H253" s="82"/>
      <c r="I253" s="105"/>
      <c r="L253" s="83">
        <v>0</v>
      </c>
      <c r="P253" s="86"/>
      <c r="R253" s="87"/>
      <c r="S253" s="88"/>
      <c r="T253" s="89"/>
    </row>
    <row r="254" spans="1:20" ht="12" customHeight="1" x14ac:dyDescent="0.2">
      <c r="A254" s="81"/>
      <c r="B254" s="81"/>
      <c r="C254" s="81"/>
      <c r="D254" s="81"/>
      <c r="E254" s="81"/>
      <c r="F254" s="113"/>
      <c r="H254" s="82"/>
      <c r="I254" s="105"/>
      <c r="L254" s="83">
        <v>0</v>
      </c>
      <c r="P254" s="86"/>
      <c r="R254" s="87"/>
      <c r="S254" s="88"/>
      <c r="T254" s="89"/>
    </row>
    <row r="255" spans="1:20" ht="12" customHeight="1" x14ac:dyDescent="0.2">
      <c r="A255" s="81"/>
      <c r="B255" s="81"/>
      <c r="C255" s="81"/>
      <c r="D255" s="81"/>
      <c r="E255" s="81"/>
      <c r="F255" s="113"/>
      <c r="H255" s="82"/>
      <c r="I255" s="105"/>
      <c r="L255" s="83">
        <v>0</v>
      </c>
      <c r="P255" s="86"/>
      <c r="R255" s="87"/>
      <c r="S255" s="88"/>
      <c r="T255" s="89"/>
    </row>
    <row r="256" spans="1:20" ht="12" customHeight="1" x14ac:dyDescent="0.2">
      <c r="A256" s="81"/>
      <c r="B256" s="81"/>
      <c r="C256" s="81"/>
      <c r="D256" s="81"/>
      <c r="E256" s="81"/>
      <c r="F256" s="113"/>
      <c r="H256" s="82"/>
      <c r="I256" s="105"/>
      <c r="L256" s="83">
        <v>0</v>
      </c>
      <c r="P256" s="86"/>
      <c r="R256" s="87"/>
      <c r="S256" s="88"/>
      <c r="T256" s="89"/>
    </row>
    <row r="257" spans="1:20" ht="12" customHeight="1" x14ac:dyDescent="0.2">
      <c r="A257" s="81"/>
      <c r="B257" s="81"/>
      <c r="C257" s="81"/>
      <c r="D257" s="81"/>
      <c r="E257" s="81"/>
      <c r="F257" s="113"/>
      <c r="H257" s="82"/>
      <c r="I257" s="105"/>
      <c r="L257" s="83">
        <v>0</v>
      </c>
      <c r="P257" s="86"/>
      <c r="R257" s="87"/>
      <c r="S257" s="88"/>
      <c r="T257" s="89"/>
    </row>
    <row r="258" spans="1:20" ht="12" customHeight="1" x14ac:dyDescent="0.2">
      <c r="A258" s="81"/>
      <c r="B258" s="81"/>
      <c r="C258" s="81"/>
      <c r="D258" s="81"/>
      <c r="E258" s="81"/>
      <c r="F258" s="113"/>
      <c r="H258" s="82"/>
      <c r="I258" s="105"/>
      <c r="L258" s="83">
        <v>0</v>
      </c>
      <c r="P258" s="86"/>
      <c r="R258" s="87"/>
      <c r="S258" s="88"/>
      <c r="T258" s="89"/>
    </row>
    <row r="259" spans="1:20" ht="12" customHeight="1" x14ac:dyDescent="0.2">
      <c r="A259" s="81"/>
      <c r="B259" s="81"/>
      <c r="C259" s="81"/>
      <c r="D259" s="81"/>
      <c r="E259" s="81"/>
      <c r="F259" s="113"/>
      <c r="H259" s="82"/>
      <c r="I259" s="105"/>
      <c r="L259" s="83">
        <v>0</v>
      </c>
      <c r="P259" s="86"/>
      <c r="R259" s="87"/>
      <c r="S259" s="88"/>
      <c r="T259" s="89"/>
    </row>
    <row r="260" spans="1:20" ht="12" customHeight="1" x14ac:dyDescent="0.2">
      <c r="A260" s="81"/>
      <c r="B260" s="81"/>
      <c r="C260" s="81"/>
      <c r="D260" s="81"/>
      <c r="E260" s="81"/>
      <c r="F260" s="113"/>
      <c r="H260" s="82"/>
      <c r="I260" s="105"/>
      <c r="L260" s="83">
        <v>0</v>
      </c>
      <c r="P260" s="86"/>
      <c r="R260" s="87"/>
      <c r="S260" s="88"/>
      <c r="T260" s="89"/>
    </row>
    <row r="261" spans="1:20" ht="12" customHeight="1" x14ac:dyDescent="0.2">
      <c r="A261" s="81"/>
      <c r="B261" s="81"/>
      <c r="C261" s="81"/>
      <c r="D261" s="81"/>
      <c r="E261" s="81"/>
      <c r="F261" s="113"/>
      <c r="H261" s="82"/>
      <c r="I261" s="105"/>
      <c r="L261" s="83">
        <v>0</v>
      </c>
      <c r="P261" s="86"/>
      <c r="R261" s="87"/>
      <c r="S261" s="88"/>
      <c r="T261" s="89"/>
    </row>
    <row r="262" spans="1:20" ht="12" customHeight="1" x14ac:dyDescent="0.2">
      <c r="A262" s="81"/>
      <c r="B262" s="81"/>
      <c r="C262" s="81"/>
      <c r="D262" s="81"/>
      <c r="E262" s="81"/>
      <c r="F262" s="113"/>
      <c r="H262" s="82"/>
      <c r="I262" s="105"/>
      <c r="L262" s="83">
        <v>0</v>
      </c>
      <c r="P262" s="86"/>
      <c r="R262" s="87"/>
      <c r="S262" s="88"/>
      <c r="T262" s="89"/>
    </row>
    <row r="263" spans="1:20" ht="12" customHeight="1" x14ac:dyDescent="0.2">
      <c r="A263" s="81"/>
      <c r="B263" s="81"/>
      <c r="C263" s="81"/>
      <c r="D263" s="81"/>
      <c r="E263" s="81"/>
      <c r="F263" s="113"/>
      <c r="H263" s="82"/>
      <c r="I263" s="105"/>
      <c r="L263" s="83">
        <v>0</v>
      </c>
      <c r="P263" s="86"/>
      <c r="R263" s="87"/>
      <c r="S263" s="88"/>
      <c r="T263" s="89"/>
    </row>
    <row r="264" spans="1:20" ht="12" customHeight="1" x14ac:dyDescent="0.2">
      <c r="A264" s="81"/>
      <c r="B264" s="81"/>
      <c r="C264" s="81"/>
      <c r="D264" s="81"/>
      <c r="E264" s="81"/>
      <c r="F264" s="113"/>
      <c r="H264" s="82"/>
      <c r="I264" s="105"/>
      <c r="L264" s="83">
        <v>0</v>
      </c>
      <c r="P264" s="86"/>
      <c r="R264" s="87"/>
      <c r="S264" s="88"/>
      <c r="T264" s="89"/>
    </row>
    <row r="265" spans="1:20" ht="12" customHeight="1" x14ac:dyDescent="0.2">
      <c r="A265" s="81"/>
      <c r="B265" s="81"/>
      <c r="C265" s="81"/>
      <c r="D265" s="81"/>
      <c r="E265" s="81"/>
      <c r="F265" s="113"/>
      <c r="H265" s="82"/>
      <c r="I265" s="105"/>
      <c r="L265" s="83">
        <v>0</v>
      </c>
      <c r="P265" s="86"/>
      <c r="R265" s="87"/>
      <c r="S265" s="88"/>
      <c r="T265" s="89"/>
    </row>
    <row r="266" spans="1:20" ht="12" customHeight="1" x14ac:dyDescent="0.2">
      <c r="A266" s="81"/>
      <c r="B266" s="81"/>
      <c r="C266" s="81"/>
      <c r="D266" s="81"/>
      <c r="E266" s="81"/>
      <c r="F266" s="113"/>
      <c r="H266" s="82"/>
      <c r="I266" s="105"/>
      <c r="L266" s="83">
        <v>0</v>
      </c>
      <c r="P266" s="86"/>
      <c r="R266" s="87"/>
      <c r="S266" s="88"/>
      <c r="T266" s="89"/>
    </row>
    <row r="267" spans="1:20" ht="12" customHeight="1" x14ac:dyDescent="0.2">
      <c r="A267" s="81"/>
      <c r="B267" s="81"/>
      <c r="C267" s="81"/>
      <c r="D267" s="81"/>
      <c r="E267" s="81"/>
      <c r="F267" s="113"/>
      <c r="H267" s="82"/>
      <c r="I267" s="105"/>
      <c r="L267" s="83">
        <v>0</v>
      </c>
      <c r="P267" s="86"/>
      <c r="R267" s="87"/>
      <c r="S267" s="88"/>
      <c r="T267" s="89"/>
    </row>
    <row r="268" spans="1:20" ht="12" customHeight="1" x14ac:dyDescent="0.2">
      <c r="A268" s="81"/>
      <c r="B268" s="81"/>
      <c r="C268" s="81"/>
      <c r="D268" s="81"/>
      <c r="E268" s="81"/>
      <c r="F268" s="113"/>
      <c r="H268" s="82"/>
      <c r="I268" s="105"/>
      <c r="L268" s="83">
        <v>0</v>
      </c>
      <c r="P268" s="86"/>
      <c r="R268" s="87"/>
      <c r="S268" s="88"/>
      <c r="T268" s="89"/>
    </row>
    <row r="269" spans="1:20" ht="12" customHeight="1" x14ac:dyDescent="0.2">
      <c r="A269" s="81"/>
      <c r="B269" s="81"/>
      <c r="C269" s="81"/>
      <c r="D269" s="81"/>
      <c r="E269" s="81"/>
      <c r="F269" s="113"/>
      <c r="H269" s="82"/>
      <c r="I269" s="105"/>
      <c r="L269" s="83">
        <v>0</v>
      </c>
      <c r="P269" s="86"/>
      <c r="R269" s="87"/>
      <c r="S269" s="88"/>
      <c r="T269" s="89"/>
    </row>
    <row r="270" spans="1:20" ht="12" customHeight="1" x14ac:dyDescent="0.2">
      <c r="A270" s="81"/>
      <c r="B270" s="81"/>
      <c r="C270" s="81"/>
      <c r="D270" s="81"/>
      <c r="E270" s="81"/>
      <c r="F270" s="113"/>
      <c r="H270" s="82"/>
      <c r="I270" s="105"/>
      <c r="L270" s="83">
        <v>0</v>
      </c>
      <c r="P270" s="86"/>
      <c r="R270" s="87"/>
      <c r="S270" s="88"/>
      <c r="T270" s="89"/>
    </row>
    <row r="271" spans="1:20" ht="12" customHeight="1" x14ac:dyDescent="0.2">
      <c r="A271" s="81"/>
      <c r="B271" s="81"/>
      <c r="C271" s="81"/>
      <c r="D271" s="81"/>
      <c r="E271" s="81"/>
      <c r="F271" s="113"/>
      <c r="H271" s="82"/>
      <c r="I271" s="105"/>
      <c r="L271" s="83">
        <v>0</v>
      </c>
      <c r="P271" s="86"/>
      <c r="R271" s="87"/>
      <c r="S271" s="88"/>
      <c r="T271" s="89"/>
    </row>
    <row r="272" spans="1:20" ht="12" customHeight="1" x14ac:dyDescent="0.2">
      <c r="A272" s="81"/>
      <c r="B272" s="81"/>
      <c r="C272" s="81"/>
      <c r="D272" s="81"/>
      <c r="E272" s="81"/>
      <c r="F272" s="113"/>
      <c r="H272" s="82"/>
      <c r="I272" s="105"/>
      <c r="L272" s="83">
        <v>0</v>
      </c>
      <c r="P272" s="86"/>
      <c r="R272" s="87"/>
      <c r="S272" s="88"/>
      <c r="T272" s="89"/>
    </row>
    <row r="273" spans="1:20" ht="12" customHeight="1" x14ac:dyDescent="0.2">
      <c r="A273" s="81"/>
      <c r="B273" s="81"/>
      <c r="C273" s="81"/>
      <c r="D273" s="81"/>
      <c r="E273" s="81"/>
      <c r="F273" s="113"/>
      <c r="H273" s="82"/>
      <c r="I273" s="105"/>
      <c r="L273" s="83">
        <v>0</v>
      </c>
      <c r="P273" s="86"/>
      <c r="R273" s="87"/>
      <c r="S273" s="88"/>
      <c r="T273" s="89"/>
    </row>
    <row r="274" spans="1:20" ht="12" customHeight="1" x14ac:dyDescent="0.2">
      <c r="A274" s="81"/>
      <c r="B274" s="81"/>
      <c r="C274" s="81"/>
      <c r="D274" s="81"/>
      <c r="E274" s="81"/>
      <c r="F274" s="113"/>
      <c r="H274" s="82"/>
      <c r="I274" s="105"/>
      <c r="L274" s="83">
        <v>0</v>
      </c>
      <c r="P274" s="86"/>
      <c r="R274" s="87"/>
      <c r="S274" s="88"/>
      <c r="T274" s="89"/>
    </row>
    <row r="275" spans="1:20" ht="12" customHeight="1" x14ac:dyDescent="0.2">
      <c r="A275" s="81"/>
      <c r="B275" s="81"/>
      <c r="C275" s="81"/>
      <c r="D275" s="81"/>
      <c r="E275" s="81"/>
      <c r="F275" s="113"/>
      <c r="H275" s="82"/>
      <c r="I275" s="105"/>
      <c r="L275" s="83">
        <v>0</v>
      </c>
      <c r="P275" s="86"/>
      <c r="R275" s="87"/>
      <c r="S275" s="88"/>
      <c r="T275" s="89"/>
    </row>
    <row r="276" spans="1:20" ht="12" customHeight="1" x14ac:dyDescent="0.2">
      <c r="A276" s="81"/>
      <c r="B276" s="81"/>
      <c r="C276" s="81"/>
      <c r="D276" s="81"/>
      <c r="E276" s="81"/>
      <c r="F276" s="113"/>
      <c r="H276" s="82"/>
      <c r="I276" s="105"/>
      <c r="L276" s="83">
        <v>0</v>
      </c>
      <c r="P276" s="86"/>
      <c r="R276" s="87"/>
      <c r="S276" s="88"/>
      <c r="T276" s="89"/>
    </row>
    <row r="277" spans="1:20" ht="12" customHeight="1" x14ac:dyDescent="0.2">
      <c r="A277" s="81"/>
      <c r="B277" s="81"/>
      <c r="C277" s="81"/>
      <c r="D277" s="81"/>
      <c r="E277" s="81"/>
      <c r="F277" s="113"/>
      <c r="H277" s="82"/>
      <c r="I277" s="105"/>
      <c r="L277" s="83">
        <v>0</v>
      </c>
      <c r="P277" s="86"/>
      <c r="R277" s="87"/>
      <c r="S277" s="88"/>
      <c r="T277" s="89"/>
    </row>
    <row r="278" spans="1:20" ht="12" customHeight="1" x14ac:dyDescent="0.2">
      <c r="A278" s="81"/>
      <c r="B278" s="81"/>
      <c r="C278" s="81"/>
      <c r="D278" s="81"/>
      <c r="E278" s="81"/>
      <c r="F278" s="113"/>
      <c r="H278" s="82"/>
      <c r="I278" s="105"/>
      <c r="L278" s="83">
        <v>0</v>
      </c>
      <c r="P278" s="86"/>
      <c r="R278" s="87"/>
      <c r="S278" s="88"/>
      <c r="T278" s="89"/>
    </row>
    <row r="279" spans="1:20" ht="12" customHeight="1" x14ac:dyDescent="0.2">
      <c r="A279" s="81"/>
      <c r="B279" s="81"/>
      <c r="C279" s="81"/>
      <c r="D279" s="81"/>
      <c r="E279" s="81"/>
      <c r="F279" s="113"/>
      <c r="H279" s="82"/>
      <c r="I279" s="105"/>
      <c r="L279" s="83">
        <v>0</v>
      </c>
      <c r="P279" s="86"/>
      <c r="R279" s="87"/>
      <c r="S279" s="88"/>
      <c r="T279" s="89"/>
    </row>
    <row r="280" spans="1:20" ht="12" customHeight="1" x14ac:dyDescent="0.2">
      <c r="A280" s="81"/>
      <c r="B280" s="81"/>
      <c r="C280" s="81"/>
      <c r="D280" s="81"/>
      <c r="E280" s="81"/>
      <c r="F280" s="113"/>
      <c r="H280" s="82"/>
      <c r="I280" s="105"/>
      <c r="L280" s="83">
        <v>0</v>
      </c>
      <c r="P280" s="86"/>
      <c r="R280" s="87"/>
      <c r="S280" s="88"/>
      <c r="T280" s="89"/>
    </row>
    <row r="281" spans="1:20" ht="12" customHeight="1" x14ac:dyDescent="0.2">
      <c r="A281" s="81"/>
      <c r="B281" s="81"/>
      <c r="C281" s="81"/>
      <c r="D281" s="81"/>
      <c r="E281" s="81"/>
      <c r="F281" s="113"/>
      <c r="H281" s="82"/>
      <c r="I281" s="105"/>
      <c r="L281" s="83">
        <v>0</v>
      </c>
      <c r="P281" s="86"/>
      <c r="R281" s="87"/>
      <c r="S281" s="88"/>
      <c r="T281" s="89"/>
    </row>
    <row r="282" spans="1:20" ht="12" customHeight="1" x14ac:dyDescent="0.2">
      <c r="A282" s="81"/>
      <c r="B282" s="81"/>
      <c r="C282" s="81"/>
      <c r="D282" s="81"/>
      <c r="E282" s="81"/>
      <c r="F282" s="113"/>
      <c r="H282" s="82"/>
      <c r="I282" s="105"/>
      <c r="L282" s="83">
        <v>0</v>
      </c>
      <c r="P282" s="86"/>
      <c r="R282" s="87"/>
      <c r="S282" s="88"/>
      <c r="T282" s="89"/>
    </row>
    <row r="283" spans="1:20" ht="12" customHeight="1" x14ac:dyDescent="0.2">
      <c r="A283" s="81"/>
      <c r="B283" s="81"/>
      <c r="C283" s="81"/>
      <c r="D283" s="81"/>
      <c r="E283" s="81"/>
      <c r="F283" s="113"/>
      <c r="H283" s="82"/>
      <c r="I283" s="105"/>
      <c r="L283" s="83">
        <v>0</v>
      </c>
      <c r="P283" s="86"/>
      <c r="R283" s="87"/>
      <c r="S283" s="88"/>
      <c r="T283" s="89"/>
    </row>
    <row r="284" spans="1:20" ht="12" customHeight="1" x14ac:dyDescent="0.2">
      <c r="A284" s="81"/>
      <c r="B284" s="81"/>
      <c r="C284" s="81"/>
      <c r="D284" s="81"/>
      <c r="E284" s="81"/>
      <c r="F284" s="113"/>
      <c r="H284" s="82"/>
      <c r="I284" s="105"/>
      <c r="L284" s="83">
        <v>0</v>
      </c>
      <c r="P284" s="86"/>
      <c r="R284" s="87"/>
      <c r="S284" s="88"/>
      <c r="T284" s="89"/>
    </row>
    <row r="285" spans="1:20" ht="12" customHeight="1" x14ac:dyDescent="0.2">
      <c r="A285" s="81"/>
      <c r="B285" s="81"/>
      <c r="C285" s="81"/>
      <c r="D285" s="81"/>
      <c r="E285" s="81"/>
      <c r="F285" s="113"/>
      <c r="H285" s="82"/>
      <c r="I285" s="105"/>
      <c r="L285" s="83">
        <v>0</v>
      </c>
      <c r="P285" s="86"/>
      <c r="R285" s="87"/>
      <c r="S285" s="88"/>
      <c r="T285" s="89"/>
    </row>
    <row r="286" spans="1:20" ht="12" customHeight="1" x14ac:dyDescent="0.2">
      <c r="A286" s="81"/>
      <c r="B286" s="81"/>
      <c r="C286" s="81"/>
      <c r="D286" s="81"/>
      <c r="E286" s="81"/>
      <c r="F286" s="113"/>
      <c r="H286" s="82"/>
      <c r="I286" s="105"/>
      <c r="L286" s="83">
        <v>0</v>
      </c>
      <c r="P286" s="86"/>
      <c r="R286" s="87"/>
      <c r="S286" s="88"/>
      <c r="T286" s="89"/>
    </row>
    <row r="287" spans="1:20" ht="12" customHeight="1" x14ac:dyDescent="0.2">
      <c r="A287" s="81"/>
      <c r="B287" s="81"/>
      <c r="C287" s="81"/>
      <c r="D287" s="81"/>
      <c r="E287" s="81"/>
      <c r="F287" s="113"/>
      <c r="H287" s="82"/>
      <c r="I287" s="105"/>
      <c r="L287" s="83">
        <v>0</v>
      </c>
      <c r="P287" s="86"/>
      <c r="R287" s="87"/>
      <c r="S287" s="88"/>
      <c r="T287" s="89"/>
    </row>
    <row r="288" spans="1:20" ht="12" customHeight="1" x14ac:dyDescent="0.2">
      <c r="A288" s="81"/>
      <c r="B288" s="81"/>
      <c r="C288" s="81"/>
      <c r="D288" s="81"/>
      <c r="E288" s="81"/>
      <c r="F288" s="113"/>
      <c r="H288" s="82"/>
      <c r="I288" s="105"/>
      <c r="L288" s="83">
        <v>0</v>
      </c>
      <c r="P288" s="86"/>
      <c r="R288" s="87"/>
      <c r="S288" s="88"/>
      <c r="T288" s="89"/>
    </row>
    <row r="289" spans="1:20" ht="12" customHeight="1" x14ac:dyDescent="0.2">
      <c r="A289" s="81"/>
      <c r="B289" s="81"/>
      <c r="C289" s="81"/>
      <c r="D289" s="81"/>
      <c r="E289" s="81"/>
      <c r="F289" s="113"/>
      <c r="H289" s="82"/>
      <c r="I289" s="105"/>
      <c r="L289" s="83">
        <v>0</v>
      </c>
      <c r="P289" s="86"/>
      <c r="R289" s="87"/>
      <c r="S289" s="88"/>
      <c r="T289" s="89"/>
    </row>
    <row r="290" spans="1:20" ht="12" customHeight="1" x14ac:dyDescent="0.2">
      <c r="A290" s="81"/>
      <c r="B290" s="81"/>
      <c r="C290" s="81"/>
      <c r="D290" s="81"/>
      <c r="E290" s="81"/>
      <c r="F290" s="113"/>
      <c r="H290" s="82"/>
      <c r="I290" s="105"/>
      <c r="L290" s="83">
        <v>0</v>
      </c>
      <c r="P290" s="86"/>
      <c r="R290" s="87"/>
      <c r="S290" s="88"/>
      <c r="T290" s="89"/>
    </row>
    <row r="291" spans="1:20" ht="12" customHeight="1" x14ac:dyDescent="0.2">
      <c r="A291" s="81"/>
      <c r="B291" s="81"/>
      <c r="C291" s="81"/>
      <c r="D291" s="81"/>
      <c r="E291" s="81"/>
      <c r="F291" s="113"/>
      <c r="H291" s="82"/>
      <c r="I291" s="105"/>
      <c r="L291" s="83">
        <v>0</v>
      </c>
      <c r="P291" s="86"/>
      <c r="R291" s="87"/>
      <c r="S291" s="88"/>
      <c r="T291" s="89"/>
    </row>
    <row r="292" spans="1:20" ht="12" customHeight="1" x14ac:dyDescent="0.2">
      <c r="A292" s="81"/>
      <c r="B292" s="81"/>
      <c r="C292" s="81"/>
      <c r="D292" s="81"/>
      <c r="E292" s="81"/>
      <c r="F292" s="113"/>
      <c r="H292" s="82"/>
      <c r="I292" s="105"/>
      <c r="L292" s="83">
        <v>0</v>
      </c>
      <c r="P292" s="86"/>
      <c r="R292" s="87"/>
      <c r="S292" s="88"/>
      <c r="T292" s="89"/>
    </row>
    <row r="293" spans="1:20" ht="12" customHeight="1" x14ac:dyDescent="0.2">
      <c r="A293" s="81"/>
      <c r="B293" s="81"/>
      <c r="C293" s="81"/>
      <c r="D293" s="81"/>
      <c r="E293" s="81"/>
      <c r="F293" s="113"/>
      <c r="H293" s="82"/>
      <c r="I293" s="105"/>
      <c r="L293" s="83">
        <v>0</v>
      </c>
      <c r="P293" s="86"/>
      <c r="R293" s="87"/>
      <c r="S293" s="88"/>
      <c r="T293" s="89"/>
    </row>
    <row r="294" spans="1:20" ht="12" customHeight="1" x14ac:dyDescent="0.2">
      <c r="A294" s="81"/>
      <c r="B294" s="81"/>
      <c r="C294" s="81"/>
      <c r="D294" s="81"/>
      <c r="E294" s="81"/>
      <c r="F294" s="113"/>
      <c r="H294" s="82"/>
      <c r="I294" s="105"/>
      <c r="L294" s="83">
        <v>0</v>
      </c>
      <c r="P294" s="86"/>
      <c r="R294" s="87"/>
      <c r="S294" s="88"/>
      <c r="T294" s="89"/>
    </row>
    <row r="295" spans="1:20" ht="12" customHeight="1" x14ac:dyDescent="0.2">
      <c r="A295" s="81"/>
      <c r="B295" s="81"/>
      <c r="C295" s="81"/>
      <c r="D295" s="81"/>
      <c r="E295" s="81"/>
      <c r="F295" s="113"/>
      <c r="H295" s="82"/>
      <c r="I295" s="105"/>
      <c r="L295" s="83">
        <v>0</v>
      </c>
      <c r="P295" s="86"/>
      <c r="R295" s="87"/>
      <c r="S295" s="88"/>
      <c r="T295" s="89"/>
    </row>
    <row r="296" spans="1:20" ht="12" customHeight="1" x14ac:dyDescent="0.2">
      <c r="A296" s="81"/>
      <c r="B296" s="81"/>
      <c r="C296" s="81"/>
      <c r="D296" s="81"/>
      <c r="E296" s="81"/>
      <c r="F296" s="113"/>
      <c r="H296" s="82"/>
      <c r="I296" s="105"/>
      <c r="L296" s="83">
        <v>0</v>
      </c>
      <c r="P296" s="86"/>
      <c r="R296" s="87"/>
      <c r="S296" s="88"/>
      <c r="T296" s="89"/>
    </row>
    <row r="297" spans="1:20" ht="12" customHeight="1" x14ac:dyDescent="0.2">
      <c r="A297" s="81"/>
      <c r="B297" s="81"/>
      <c r="C297" s="81"/>
      <c r="D297" s="81"/>
      <c r="E297" s="81"/>
      <c r="F297" s="113"/>
      <c r="H297" s="82"/>
      <c r="I297" s="105"/>
      <c r="L297" s="83">
        <v>0</v>
      </c>
      <c r="P297" s="86"/>
      <c r="R297" s="87"/>
      <c r="S297" s="88"/>
      <c r="T297" s="89"/>
    </row>
    <row r="298" spans="1:20" ht="12" customHeight="1" x14ac:dyDescent="0.2">
      <c r="A298" s="81"/>
      <c r="B298" s="81"/>
      <c r="C298" s="81"/>
      <c r="D298" s="81"/>
      <c r="E298" s="81"/>
      <c r="F298" s="113"/>
      <c r="H298" s="82"/>
      <c r="I298" s="105"/>
      <c r="L298" s="83">
        <v>0</v>
      </c>
      <c r="P298" s="86"/>
      <c r="R298" s="87"/>
      <c r="S298" s="88"/>
      <c r="T298" s="89"/>
    </row>
    <row r="299" spans="1:20" ht="12" customHeight="1" x14ac:dyDescent="0.2">
      <c r="A299" s="81"/>
      <c r="B299" s="81"/>
      <c r="C299" s="81"/>
      <c r="D299" s="81"/>
      <c r="E299" s="81"/>
      <c r="F299" s="113"/>
      <c r="H299" s="82"/>
      <c r="I299" s="105"/>
      <c r="L299" s="83">
        <v>0</v>
      </c>
      <c r="P299" s="86"/>
      <c r="R299" s="87"/>
      <c r="S299" s="88"/>
      <c r="T299" s="89"/>
    </row>
    <row r="300" spans="1:20" ht="12" customHeight="1" x14ac:dyDescent="0.2">
      <c r="A300" s="81"/>
      <c r="B300" s="81"/>
      <c r="C300" s="81"/>
      <c r="D300" s="81"/>
      <c r="E300" s="81"/>
      <c r="F300" s="113"/>
      <c r="H300" s="82"/>
      <c r="I300" s="105"/>
      <c r="L300" s="83">
        <v>0</v>
      </c>
      <c r="P300" s="86"/>
      <c r="R300" s="87"/>
      <c r="S300" s="88"/>
      <c r="T300" s="89"/>
    </row>
    <row r="301" spans="1:20" ht="12" customHeight="1" x14ac:dyDescent="0.2">
      <c r="A301" s="81"/>
      <c r="B301" s="81"/>
      <c r="C301" s="81"/>
      <c r="D301" s="81"/>
      <c r="E301" s="81"/>
      <c r="F301" s="113"/>
      <c r="H301" s="82"/>
      <c r="I301" s="105"/>
      <c r="L301" s="83">
        <v>0</v>
      </c>
      <c r="P301" s="86"/>
      <c r="R301" s="87"/>
      <c r="S301" s="88"/>
      <c r="T301" s="89"/>
    </row>
    <row r="302" spans="1:20" ht="12" customHeight="1" x14ac:dyDescent="0.2">
      <c r="A302" s="81"/>
      <c r="B302" s="81"/>
      <c r="C302" s="81"/>
      <c r="D302" s="81"/>
      <c r="E302" s="81"/>
      <c r="F302" s="113"/>
      <c r="H302" s="82"/>
      <c r="I302" s="105"/>
      <c r="L302" s="83">
        <v>0</v>
      </c>
      <c r="P302" s="86"/>
      <c r="R302" s="87"/>
      <c r="S302" s="88"/>
      <c r="T302" s="89"/>
    </row>
    <row r="303" spans="1:20" ht="12" customHeight="1" x14ac:dyDescent="0.2">
      <c r="A303" s="81"/>
      <c r="B303" s="81"/>
      <c r="C303" s="81"/>
      <c r="D303" s="81"/>
      <c r="E303" s="81"/>
      <c r="F303" s="113"/>
      <c r="H303" s="82"/>
      <c r="I303" s="105"/>
      <c r="L303" s="83">
        <v>0</v>
      </c>
      <c r="P303" s="86"/>
      <c r="R303" s="87"/>
      <c r="S303" s="88"/>
      <c r="T303" s="89"/>
    </row>
    <row r="304" spans="1:20" ht="12" customHeight="1" x14ac:dyDescent="0.2">
      <c r="A304" s="81"/>
      <c r="B304" s="81"/>
      <c r="C304" s="81"/>
      <c r="D304" s="81"/>
      <c r="E304" s="81"/>
      <c r="F304" s="113"/>
      <c r="H304" s="82"/>
      <c r="I304" s="105"/>
      <c r="L304" s="83">
        <v>0</v>
      </c>
      <c r="P304" s="86"/>
      <c r="R304" s="87"/>
      <c r="S304" s="88"/>
      <c r="T304" s="89"/>
    </row>
    <row r="305" spans="1:20" ht="12" customHeight="1" x14ac:dyDescent="0.2">
      <c r="A305" s="81"/>
      <c r="B305" s="81"/>
      <c r="C305" s="81"/>
      <c r="D305" s="81"/>
      <c r="E305" s="81"/>
      <c r="F305" s="113"/>
      <c r="H305" s="82"/>
      <c r="I305" s="105"/>
      <c r="L305" s="83">
        <v>0</v>
      </c>
      <c r="P305" s="86"/>
      <c r="R305" s="87"/>
      <c r="S305" s="88"/>
      <c r="T305" s="89"/>
    </row>
    <row r="306" spans="1:20" ht="12" customHeight="1" x14ac:dyDescent="0.2">
      <c r="A306" s="81"/>
      <c r="B306" s="81"/>
      <c r="C306" s="81"/>
      <c r="D306" s="81"/>
      <c r="E306" s="81"/>
      <c r="F306" s="113"/>
      <c r="H306" s="82"/>
      <c r="I306" s="105"/>
      <c r="L306" s="83">
        <v>0</v>
      </c>
      <c r="P306" s="86"/>
      <c r="R306" s="87"/>
      <c r="S306" s="88"/>
      <c r="T306" s="89"/>
    </row>
    <row r="307" spans="1:20" ht="12" customHeight="1" x14ac:dyDescent="0.2">
      <c r="A307" s="81"/>
      <c r="B307" s="81"/>
      <c r="C307" s="81"/>
      <c r="D307" s="81"/>
      <c r="E307" s="81"/>
      <c r="F307" s="113"/>
      <c r="H307" s="82"/>
      <c r="I307" s="105"/>
      <c r="L307" s="83">
        <v>0</v>
      </c>
      <c r="P307" s="86"/>
      <c r="R307" s="87"/>
      <c r="S307" s="88"/>
      <c r="T307" s="89"/>
    </row>
    <row r="308" spans="1:20" ht="12" customHeight="1" x14ac:dyDescent="0.2">
      <c r="A308" s="81"/>
      <c r="B308" s="81"/>
      <c r="C308" s="81"/>
      <c r="D308" s="81"/>
      <c r="E308" s="81"/>
      <c r="F308" s="113"/>
      <c r="H308" s="82"/>
      <c r="I308" s="105"/>
      <c r="L308" s="83">
        <v>0</v>
      </c>
      <c r="P308" s="86"/>
      <c r="R308" s="87"/>
      <c r="S308" s="88"/>
      <c r="T308" s="89"/>
    </row>
    <row r="309" spans="1:20" ht="12" customHeight="1" x14ac:dyDescent="0.2">
      <c r="A309" s="81"/>
      <c r="B309" s="81"/>
      <c r="C309" s="81"/>
      <c r="D309" s="81"/>
      <c r="E309" s="81"/>
      <c r="F309" s="113"/>
      <c r="H309" s="82"/>
      <c r="I309" s="105"/>
      <c r="L309" s="83">
        <v>0</v>
      </c>
      <c r="P309" s="86"/>
      <c r="R309" s="87"/>
      <c r="S309" s="88"/>
      <c r="T309" s="89"/>
    </row>
    <row r="310" spans="1:20" ht="12" customHeight="1" x14ac:dyDescent="0.2">
      <c r="A310" s="81"/>
      <c r="B310" s="81"/>
      <c r="C310" s="81"/>
      <c r="D310" s="81"/>
      <c r="E310" s="81"/>
      <c r="F310" s="113"/>
      <c r="H310" s="82"/>
      <c r="I310" s="105"/>
      <c r="L310" s="83">
        <v>0</v>
      </c>
      <c r="P310" s="86"/>
      <c r="R310" s="87"/>
      <c r="S310" s="88"/>
      <c r="T310" s="89"/>
    </row>
    <row r="311" spans="1:20" ht="12" customHeight="1" x14ac:dyDescent="0.2">
      <c r="A311" s="81"/>
      <c r="B311" s="81"/>
      <c r="C311" s="81"/>
      <c r="D311" s="81"/>
      <c r="E311" s="81"/>
      <c r="F311" s="113"/>
      <c r="H311" s="82"/>
      <c r="I311" s="105"/>
      <c r="L311" s="83">
        <v>0</v>
      </c>
      <c r="P311" s="86"/>
      <c r="R311" s="87"/>
      <c r="S311" s="88"/>
      <c r="T311" s="89"/>
    </row>
    <row r="312" spans="1:20" ht="12" customHeight="1" x14ac:dyDescent="0.2">
      <c r="A312" s="81"/>
      <c r="B312" s="81"/>
      <c r="C312" s="81"/>
      <c r="D312" s="81"/>
      <c r="E312" s="81"/>
      <c r="F312" s="113"/>
      <c r="H312" s="82"/>
      <c r="I312" s="105"/>
      <c r="L312" s="83">
        <v>0</v>
      </c>
      <c r="P312" s="86"/>
      <c r="R312" s="87"/>
      <c r="S312" s="88"/>
      <c r="T312" s="89"/>
    </row>
    <row r="313" spans="1:20" ht="12" customHeight="1" x14ac:dyDescent="0.2">
      <c r="A313" s="81"/>
      <c r="B313" s="81"/>
      <c r="C313" s="81"/>
      <c r="D313" s="81"/>
      <c r="E313" s="81"/>
      <c r="F313" s="113"/>
      <c r="H313" s="82"/>
      <c r="I313" s="105"/>
      <c r="L313" s="83">
        <v>0</v>
      </c>
      <c r="P313" s="86"/>
      <c r="R313" s="87"/>
      <c r="S313" s="88"/>
      <c r="T313" s="89"/>
    </row>
    <row r="314" spans="1:20" ht="12" customHeight="1" x14ac:dyDescent="0.2">
      <c r="A314" s="81"/>
      <c r="B314" s="81"/>
      <c r="C314" s="81"/>
      <c r="D314" s="81"/>
      <c r="E314" s="81"/>
      <c r="F314" s="113"/>
      <c r="H314" s="82"/>
      <c r="I314" s="105"/>
      <c r="L314" s="83">
        <v>0</v>
      </c>
      <c r="P314" s="86"/>
      <c r="R314" s="87"/>
      <c r="S314" s="88"/>
      <c r="T314" s="89"/>
    </row>
    <row r="315" spans="1:20" ht="12" customHeight="1" x14ac:dyDescent="0.2">
      <c r="A315" s="81"/>
      <c r="B315" s="81"/>
      <c r="C315" s="81"/>
      <c r="D315" s="81"/>
      <c r="E315" s="81"/>
      <c r="F315" s="113"/>
      <c r="H315" s="82"/>
      <c r="I315" s="105"/>
      <c r="L315" s="83">
        <v>0</v>
      </c>
      <c r="P315" s="86"/>
      <c r="R315" s="87"/>
      <c r="S315" s="88"/>
      <c r="T315" s="89"/>
    </row>
    <row r="316" spans="1:20" ht="12" customHeight="1" x14ac:dyDescent="0.2">
      <c r="A316" s="81"/>
      <c r="B316" s="81"/>
      <c r="C316" s="81"/>
      <c r="D316" s="81"/>
      <c r="E316" s="81"/>
      <c r="F316" s="113"/>
      <c r="H316" s="82"/>
      <c r="I316" s="105"/>
      <c r="L316" s="83">
        <v>0</v>
      </c>
      <c r="P316" s="86"/>
      <c r="R316" s="87"/>
      <c r="S316" s="88"/>
      <c r="T316" s="89"/>
    </row>
    <row r="317" spans="1:20" ht="12" customHeight="1" x14ac:dyDescent="0.2">
      <c r="A317" s="81"/>
      <c r="B317" s="81"/>
      <c r="C317" s="81"/>
      <c r="D317" s="81"/>
      <c r="E317" s="81"/>
      <c r="F317" s="113"/>
      <c r="H317" s="82"/>
      <c r="I317" s="105"/>
      <c r="L317" s="83">
        <v>0</v>
      </c>
      <c r="P317" s="86"/>
      <c r="R317" s="87"/>
      <c r="S317" s="88"/>
      <c r="T317" s="89"/>
    </row>
    <row r="318" spans="1:20" ht="12" customHeight="1" x14ac:dyDescent="0.2">
      <c r="A318" s="81"/>
      <c r="B318" s="81"/>
      <c r="C318" s="81"/>
      <c r="D318" s="81"/>
      <c r="E318" s="81"/>
      <c r="F318" s="113"/>
      <c r="H318" s="82"/>
      <c r="I318" s="105"/>
      <c r="L318" s="83">
        <v>0</v>
      </c>
      <c r="P318" s="86"/>
      <c r="R318" s="87"/>
      <c r="S318" s="88"/>
      <c r="T318" s="89"/>
    </row>
    <row r="319" spans="1:20" ht="12" customHeight="1" x14ac:dyDescent="0.2">
      <c r="A319" s="81"/>
      <c r="B319" s="81"/>
      <c r="C319" s="81"/>
      <c r="D319" s="81"/>
      <c r="E319" s="81"/>
      <c r="F319" s="113"/>
      <c r="H319" s="82"/>
      <c r="I319" s="105"/>
      <c r="L319" s="83">
        <v>0</v>
      </c>
      <c r="P319" s="86"/>
      <c r="R319" s="87"/>
      <c r="S319" s="88"/>
      <c r="T319" s="89"/>
    </row>
    <row r="320" spans="1:20" ht="12" customHeight="1" x14ac:dyDescent="0.2">
      <c r="A320" s="81"/>
      <c r="B320" s="81"/>
      <c r="C320" s="81"/>
      <c r="D320" s="81"/>
      <c r="E320" s="81"/>
      <c r="F320" s="113"/>
      <c r="H320" s="82"/>
      <c r="I320" s="105"/>
      <c r="L320" s="83">
        <v>0</v>
      </c>
      <c r="P320" s="86"/>
      <c r="R320" s="87"/>
      <c r="S320" s="88"/>
      <c r="T320" s="89"/>
    </row>
    <row r="321" spans="1:20" ht="12" customHeight="1" x14ac:dyDescent="0.2">
      <c r="A321" s="81"/>
      <c r="B321" s="81"/>
      <c r="C321" s="81"/>
      <c r="D321" s="81"/>
      <c r="E321" s="81"/>
      <c r="F321" s="113"/>
      <c r="H321" s="82"/>
      <c r="I321" s="105"/>
      <c r="L321" s="83">
        <v>0</v>
      </c>
      <c r="P321" s="86"/>
      <c r="R321" s="87"/>
      <c r="S321" s="88"/>
      <c r="T321" s="89"/>
    </row>
    <row r="322" spans="1:20" ht="12" customHeight="1" x14ac:dyDescent="0.2">
      <c r="A322" s="81"/>
      <c r="B322" s="81"/>
      <c r="C322" s="81"/>
      <c r="D322" s="81"/>
      <c r="E322" s="81"/>
      <c r="F322" s="113"/>
      <c r="H322" s="82"/>
      <c r="I322" s="105"/>
      <c r="L322" s="83">
        <v>0</v>
      </c>
      <c r="P322" s="86"/>
      <c r="R322" s="87"/>
      <c r="S322" s="88"/>
      <c r="T322" s="89"/>
    </row>
    <row r="323" spans="1:20" ht="12" customHeight="1" x14ac:dyDescent="0.2">
      <c r="A323" s="81"/>
      <c r="B323" s="81"/>
      <c r="C323" s="81"/>
      <c r="D323" s="81"/>
      <c r="E323" s="81"/>
      <c r="F323" s="113"/>
      <c r="H323" s="82"/>
      <c r="I323" s="105"/>
      <c r="L323" s="83">
        <v>0</v>
      </c>
      <c r="P323" s="86"/>
      <c r="R323" s="87"/>
      <c r="S323" s="88"/>
      <c r="T323" s="89"/>
    </row>
    <row r="324" spans="1:20" ht="12" customHeight="1" x14ac:dyDescent="0.2">
      <c r="A324" s="81"/>
      <c r="B324" s="81"/>
      <c r="C324" s="81"/>
      <c r="D324" s="81"/>
      <c r="E324" s="81"/>
      <c r="F324" s="113"/>
      <c r="H324" s="82"/>
      <c r="I324" s="105"/>
      <c r="L324" s="83">
        <v>0</v>
      </c>
      <c r="P324" s="86"/>
      <c r="R324" s="87"/>
      <c r="S324" s="88"/>
      <c r="T324" s="89"/>
    </row>
    <row r="325" spans="1:20" ht="12" customHeight="1" x14ac:dyDescent="0.2">
      <c r="A325" s="81"/>
      <c r="B325" s="81"/>
      <c r="C325" s="81"/>
      <c r="D325" s="81"/>
      <c r="E325" s="81"/>
      <c r="F325" s="113"/>
      <c r="H325" s="82"/>
      <c r="I325" s="105"/>
      <c r="L325" s="83">
        <v>0</v>
      </c>
      <c r="P325" s="86"/>
      <c r="R325" s="87"/>
      <c r="S325" s="88"/>
      <c r="T325" s="89"/>
    </row>
    <row r="326" spans="1:20" ht="12" customHeight="1" x14ac:dyDescent="0.2">
      <c r="A326" s="81"/>
      <c r="B326" s="81"/>
      <c r="C326" s="81"/>
      <c r="D326" s="81"/>
      <c r="E326" s="81"/>
      <c r="F326" s="113"/>
      <c r="H326" s="82"/>
      <c r="I326" s="105"/>
      <c r="L326" s="83">
        <v>0</v>
      </c>
      <c r="P326" s="86"/>
      <c r="R326" s="87"/>
      <c r="S326" s="88"/>
      <c r="T326" s="89"/>
    </row>
    <row r="327" spans="1:20" ht="12" customHeight="1" x14ac:dyDescent="0.2">
      <c r="A327" s="81"/>
      <c r="B327" s="81"/>
      <c r="C327" s="81"/>
      <c r="D327" s="81"/>
      <c r="E327" s="81"/>
      <c r="F327" s="113"/>
      <c r="H327" s="82"/>
      <c r="I327" s="105"/>
      <c r="L327" s="83">
        <v>0</v>
      </c>
      <c r="P327" s="86"/>
      <c r="R327" s="87"/>
      <c r="S327" s="88"/>
      <c r="T327" s="89"/>
    </row>
    <row r="328" spans="1:20" ht="12" customHeight="1" x14ac:dyDescent="0.2">
      <c r="A328" s="81"/>
      <c r="B328" s="81"/>
      <c r="C328" s="81"/>
      <c r="D328" s="81"/>
      <c r="E328" s="81"/>
      <c r="F328" s="113"/>
      <c r="H328" s="82"/>
      <c r="I328" s="105"/>
      <c r="L328" s="83">
        <v>0</v>
      </c>
      <c r="P328" s="86"/>
      <c r="R328" s="87"/>
      <c r="S328" s="88"/>
      <c r="T328" s="89"/>
    </row>
    <row r="329" spans="1:20" ht="12" customHeight="1" x14ac:dyDescent="0.2">
      <c r="A329" s="81"/>
      <c r="B329" s="81"/>
      <c r="C329" s="81"/>
      <c r="D329" s="81"/>
      <c r="E329" s="81"/>
      <c r="F329" s="113"/>
      <c r="H329" s="82"/>
      <c r="I329" s="105"/>
      <c r="L329" s="83">
        <v>0</v>
      </c>
      <c r="P329" s="86"/>
      <c r="R329" s="87"/>
      <c r="S329" s="88"/>
      <c r="T329" s="89"/>
    </row>
    <row r="330" spans="1:20" ht="12" customHeight="1" x14ac:dyDescent="0.2">
      <c r="A330" s="81"/>
      <c r="B330" s="81"/>
      <c r="C330" s="81"/>
      <c r="D330" s="81"/>
      <c r="E330" s="81"/>
      <c r="F330" s="113"/>
      <c r="H330" s="82"/>
      <c r="I330" s="105"/>
      <c r="L330" s="83">
        <v>0</v>
      </c>
      <c r="P330" s="86"/>
      <c r="R330" s="87"/>
      <c r="S330" s="88"/>
      <c r="T330" s="89"/>
    </row>
    <row r="331" spans="1:20" ht="12" customHeight="1" x14ac:dyDescent="0.2">
      <c r="A331" s="81"/>
      <c r="B331" s="81"/>
      <c r="C331" s="81"/>
      <c r="D331" s="81"/>
      <c r="E331" s="81"/>
      <c r="F331" s="113"/>
      <c r="H331" s="82"/>
      <c r="I331" s="105"/>
      <c r="L331" s="83">
        <v>0</v>
      </c>
      <c r="P331" s="86"/>
      <c r="R331" s="87"/>
      <c r="S331" s="88"/>
      <c r="T331" s="89"/>
    </row>
    <row r="332" spans="1:20" ht="12" customHeight="1" x14ac:dyDescent="0.2">
      <c r="A332" s="81"/>
      <c r="B332" s="81"/>
      <c r="C332" s="81"/>
      <c r="D332" s="81"/>
      <c r="E332" s="81"/>
      <c r="F332" s="113"/>
      <c r="H332" s="82"/>
      <c r="I332" s="105"/>
      <c r="L332" s="83">
        <v>0</v>
      </c>
      <c r="P332" s="86"/>
      <c r="R332" s="87"/>
      <c r="S332" s="88"/>
      <c r="T332" s="89"/>
    </row>
    <row r="333" spans="1:20" ht="12" customHeight="1" x14ac:dyDescent="0.2">
      <c r="A333" s="81"/>
      <c r="B333" s="81"/>
      <c r="C333" s="81"/>
      <c r="D333" s="81"/>
      <c r="E333" s="81"/>
      <c r="F333" s="113"/>
      <c r="H333" s="82"/>
      <c r="I333" s="105"/>
      <c r="L333" s="83">
        <v>0</v>
      </c>
      <c r="P333" s="86"/>
      <c r="R333" s="87"/>
      <c r="S333" s="88"/>
      <c r="T333" s="89"/>
    </row>
    <row r="334" spans="1:20" ht="12" customHeight="1" x14ac:dyDescent="0.2">
      <c r="A334" s="81"/>
      <c r="B334" s="81"/>
      <c r="C334" s="81"/>
      <c r="D334" s="81"/>
      <c r="E334" s="81"/>
      <c r="F334" s="113"/>
      <c r="H334" s="82"/>
      <c r="I334" s="105"/>
      <c r="L334" s="83">
        <v>0</v>
      </c>
      <c r="P334" s="86"/>
      <c r="R334" s="87"/>
      <c r="S334" s="88"/>
      <c r="T334" s="89"/>
    </row>
    <row r="335" spans="1:20" ht="12" customHeight="1" x14ac:dyDescent="0.2">
      <c r="A335" s="81"/>
      <c r="B335" s="81"/>
      <c r="C335" s="81"/>
      <c r="D335" s="81"/>
      <c r="E335" s="81"/>
      <c r="F335" s="113"/>
      <c r="H335" s="82"/>
      <c r="I335" s="105"/>
      <c r="L335" s="83">
        <v>0</v>
      </c>
      <c r="P335" s="86"/>
      <c r="R335" s="87"/>
      <c r="S335" s="88"/>
      <c r="T335" s="89"/>
    </row>
    <row r="336" spans="1:20" ht="12" customHeight="1" x14ac:dyDescent="0.2">
      <c r="A336" s="81"/>
      <c r="B336" s="81"/>
      <c r="C336" s="81"/>
      <c r="D336" s="81"/>
      <c r="E336" s="81"/>
      <c r="F336" s="113"/>
      <c r="H336" s="82"/>
      <c r="I336" s="105"/>
      <c r="L336" s="83">
        <v>0</v>
      </c>
      <c r="P336" s="86"/>
      <c r="R336" s="87"/>
      <c r="S336" s="88"/>
      <c r="T336" s="89"/>
    </row>
    <row r="337" spans="1:20" ht="12" customHeight="1" x14ac:dyDescent="0.2">
      <c r="A337" s="81"/>
      <c r="B337" s="81"/>
      <c r="C337" s="81"/>
      <c r="D337" s="81"/>
      <c r="E337" s="81"/>
      <c r="F337" s="113"/>
      <c r="H337" s="82"/>
      <c r="I337" s="105"/>
      <c r="L337" s="83">
        <v>0</v>
      </c>
      <c r="P337" s="86"/>
      <c r="R337" s="87"/>
      <c r="S337" s="88"/>
      <c r="T337" s="89"/>
    </row>
    <row r="338" spans="1:20" ht="12" customHeight="1" x14ac:dyDescent="0.2">
      <c r="A338" s="81"/>
      <c r="B338" s="81"/>
      <c r="C338" s="81"/>
      <c r="D338" s="81"/>
      <c r="E338" s="81"/>
      <c r="F338" s="113"/>
      <c r="H338" s="82"/>
      <c r="I338" s="105"/>
      <c r="L338" s="83">
        <v>0</v>
      </c>
      <c r="P338" s="86"/>
      <c r="R338" s="87"/>
      <c r="S338" s="88"/>
      <c r="T338" s="89"/>
    </row>
    <row r="339" spans="1:20" ht="12" customHeight="1" x14ac:dyDescent="0.2">
      <c r="A339" s="81"/>
      <c r="B339" s="81"/>
      <c r="C339" s="81"/>
      <c r="D339" s="81"/>
      <c r="E339" s="81"/>
      <c r="F339" s="113"/>
      <c r="H339" s="82"/>
      <c r="I339" s="105"/>
      <c r="L339" s="83">
        <v>0</v>
      </c>
      <c r="P339" s="86"/>
      <c r="R339" s="87"/>
      <c r="S339" s="88"/>
      <c r="T339" s="89"/>
    </row>
    <row r="340" spans="1:20" ht="12" customHeight="1" x14ac:dyDescent="0.2">
      <c r="A340" s="81"/>
      <c r="B340" s="81"/>
      <c r="C340" s="81"/>
      <c r="D340" s="81"/>
      <c r="E340" s="81"/>
      <c r="F340" s="113"/>
      <c r="H340" s="82"/>
      <c r="I340" s="105"/>
      <c r="L340" s="83">
        <v>0</v>
      </c>
      <c r="P340" s="86"/>
      <c r="R340" s="87"/>
      <c r="S340" s="88"/>
      <c r="T340" s="89"/>
    </row>
    <row r="341" spans="1:20" ht="12" customHeight="1" x14ac:dyDescent="0.2">
      <c r="A341" s="81"/>
      <c r="B341" s="81"/>
      <c r="C341" s="81"/>
      <c r="D341" s="81"/>
      <c r="E341" s="81"/>
      <c r="F341" s="113"/>
      <c r="H341" s="82"/>
      <c r="I341" s="105"/>
      <c r="L341" s="83">
        <v>0</v>
      </c>
      <c r="P341" s="86"/>
      <c r="R341" s="87"/>
      <c r="S341" s="88"/>
      <c r="T341" s="89"/>
    </row>
    <row r="342" spans="1:20" ht="12" customHeight="1" x14ac:dyDescent="0.2">
      <c r="A342" s="81"/>
      <c r="B342" s="81"/>
      <c r="C342" s="81"/>
      <c r="D342" s="81"/>
      <c r="E342" s="81"/>
      <c r="F342" s="113"/>
      <c r="H342" s="82"/>
      <c r="I342" s="105"/>
      <c r="L342" s="83">
        <v>0</v>
      </c>
      <c r="P342" s="86"/>
      <c r="R342" s="87"/>
      <c r="S342" s="88"/>
      <c r="T342" s="89"/>
    </row>
    <row r="343" spans="1:20" ht="12" customHeight="1" x14ac:dyDescent="0.2">
      <c r="A343" s="81"/>
      <c r="B343" s="81"/>
      <c r="C343" s="81"/>
      <c r="D343" s="81"/>
      <c r="E343" s="81"/>
      <c r="F343" s="113"/>
      <c r="H343" s="82"/>
      <c r="I343" s="105"/>
      <c r="L343" s="83">
        <v>0</v>
      </c>
      <c r="P343" s="86"/>
      <c r="R343" s="87"/>
      <c r="S343" s="88"/>
      <c r="T343" s="89"/>
    </row>
    <row r="344" spans="1:20" ht="12" customHeight="1" x14ac:dyDescent="0.2">
      <c r="A344" s="81"/>
      <c r="B344" s="81"/>
      <c r="C344" s="81"/>
      <c r="D344" s="81"/>
      <c r="E344" s="81"/>
      <c r="F344" s="113"/>
      <c r="H344" s="82"/>
      <c r="I344" s="105"/>
      <c r="L344" s="83">
        <v>0</v>
      </c>
      <c r="P344" s="86"/>
      <c r="R344" s="87"/>
      <c r="S344" s="88"/>
      <c r="T344" s="89"/>
    </row>
    <row r="345" spans="1:20" ht="12" customHeight="1" x14ac:dyDescent="0.2">
      <c r="A345" s="81"/>
      <c r="B345" s="81"/>
      <c r="C345" s="81"/>
      <c r="D345" s="81"/>
      <c r="E345" s="81"/>
      <c r="F345" s="113"/>
      <c r="H345" s="82"/>
      <c r="I345" s="105"/>
      <c r="L345" s="83">
        <v>0</v>
      </c>
      <c r="P345" s="86"/>
      <c r="R345" s="87"/>
      <c r="S345" s="88"/>
      <c r="T345" s="89"/>
    </row>
    <row r="346" spans="1:20" ht="12" customHeight="1" x14ac:dyDescent="0.2">
      <c r="A346" s="81"/>
      <c r="B346" s="81"/>
      <c r="C346" s="81"/>
      <c r="D346" s="81"/>
      <c r="E346" s="81"/>
      <c r="F346" s="113"/>
      <c r="H346" s="82"/>
      <c r="I346" s="105"/>
      <c r="L346" s="83">
        <v>0</v>
      </c>
      <c r="P346" s="86"/>
      <c r="R346" s="87"/>
      <c r="S346" s="88"/>
      <c r="T346" s="89"/>
    </row>
    <row r="347" spans="1:20" ht="12" customHeight="1" x14ac:dyDescent="0.2">
      <c r="A347" s="81"/>
      <c r="B347" s="81"/>
      <c r="C347" s="81"/>
      <c r="D347" s="81"/>
      <c r="E347" s="81"/>
      <c r="F347" s="113"/>
      <c r="H347" s="82"/>
      <c r="I347" s="105"/>
      <c r="L347" s="83">
        <v>0</v>
      </c>
      <c r="P347" s="86"/>
      <c r="R347" s="87"/>
      <c r="S347" s="88"/>
      <c r="T347" s="89"/>
    </row>
    <row r="348" spans="1:20" ht="12" customHeight="1" x14ac:dyDescent="0.2">
      <c r="A348" s="81"/>
      <c r="B348" s="81"/>
      <c r="C348" s="81"/>
      <c r="D348" s="81"/>
      <c r="E348" s="81"/>
      <c r="F348" s="113"/>
      <c r="H348" s="82"/>
      <c r="I348" s="105"/>
      <c r="L348" s="83">
        <v>0</v>
      </c>
      <c r="P348" s="86"/>
      <c r="R348" s="87"/>
      <c r="S348" s="88"/>
      <c r="T348" s="89"/>
    </row>
    <row r="349" spans="1:20" ht="12" customHeight="1" x14ac:dyDescent="0.2">
      <c r="A349" s="81"/>
      <c r="B349" s="81"/>
      <c r="C349" s="81"/>
      <c r="D349" s="81"/>
      <c r="E349" s="81"/>
      <c r="F349" s="113"/>
      <c r="H349" s="82"/>
      <c r="I349" s="105"/>
      <c r="L349" s="83">
        <v>0</v>
      </c>
      <c r="P349" s="86"/>
      <c r="R349" s="87"/>
      <c r="S349" s="88"/>
      <c r="T349" s="89"/>
    </row>
    <row r="350" spans="1:20" ht="12" customHeight="1" x14ac:dyDescent="0.2">
      <c r="A350" s="81"/>
      <c r="B350" s="81"/>
      <c r="C350" s="81"/>
      <c r="D350" s="81"/>
      <c r="E350" s="81"/>
      <c r="F350" s="113"/>
      <c r="H350" s="82"/>
      <c r="I350" s="105"/>
      <c r="L350" s="83">
        <v>0</v>
      </c>
      <c r="P350" s="86"/>
      <c r="R350" s="87"/>
      <c r="S350" s="88"/>
      <c r="T350" s="89"/>
    </row>
    <row r="351" spans="1:20" ht="12" customHeight="1" x14ac:dyDescent="0.2">
      <c r="A351" s="81"/>
      <c r="B351" s="81"/>
      <c r="C351" s="81"/>
      <c r="D351" s="81"/>
      <c r="E351" s="81"/>
      <c r="F351" s="113"/>
      <c r="H351" s="82"/>
      <c r="I351" s="105"/>
      <c r="L351" s="83">
        <v>0</v>
      </c>
      <c r="P351" s="86"/>
      <c r="R351" s="87"/>
      <c r="S351" s="88"/>
      <c r="T351" s="89"/>
    </row>
    <row r="352" spans="1:20" ht="12" customHeight="1" x14ac:dyDescent="0.2">
      <c r="A352" s="81"/>
      <c r="B352" s="81"/>
      <c r="C352" s="81"/>
      <c r="D352" s="81"/>
      <c r="E352" s="81"/>
      <c r="F352" s="113"/>
      <c r="H352" s="82"/>
      <c r="I352" s="105"/>
      <c r="L352" s="83">
        <v>0</v>
      </c>
      <c r="P352" s="86"/>
      <c r="R352" s="87"/>
      <c r="S352" s="88"/>
      <c r="T352" s="89"/>
    </row>
    <row r="353" spans="1:20" ht="12" customHeight="1" x14ac:dyDescent="0.2">
      <c r="A353" s="81"/>
      <c r="B353" s="81"/>
      <c r="C353" s="81"/>
      <c r="D353" s="81"/>
      <c r="E353" s="81"/>
      <c r="F353" s="113"/>
      <c r="H353" s="82"/>
      <c r="I353" s="105"/>
      <c r="L353" s="83">
        <v>0</v>
      </c>
      <c r="P353" s="86"/>
      <c r="R353" s="87"/>
      <c r="S353" s="88"/>
      <c r="T353" s="89"/>
    </row>
    <row r="354" spans="1:20" ht="12" customHeight="1" x14ac:dyDescent="0.2">
      <c r="A354" s="81"/>
      <c r="B354" s="81"/>
      <c r="C354" s="81"/>
      <c r="D354" s="81"/>
      <c r="E354" s="81"/>
      <c r="F354" s="113"/>
      <c r="H354" s="82"/>
      <c r="I354" s="105"/>
      <c r="L354" s="83">
        <v>0</v>
      </c>
      <c r="P354" s="86"/>
      <c r="R354" s="87"/>
      <c r="S354" s="88"/>
      <c r="T354" s="89"/>
    </row>
    <row r="355" spans="1:20" ht="12" customHeight="1" x14ac:dyDescent="0.2">
      <c r="A355" s="81"/>
      <c r="B355" s="81"/>
      <c r="C355" s="81"/>
      <c r="D355" s="81"/>
      <c r="E355" s="81"/>
      <c r="F355" s="113"/>
      <c r="H355" s="82"/>
      <c r="I355" s="105"/>
      <c r="L355" s="83">
        <v>0</v>
      </c>
      <c r="P355" s="86"/>
      <c r="R355" s="87"/>
      <c r="S355" s="88"/>
      <c r="T355" s="89"/>
    </row>
    <row r="356" spans="1:20" ht="12" customHeight="1" x14ac:dyDescent="0.2">
      <c r="A356" s="81"/>
      <c r="B356" s="81"/>
      <c r="C356" s="81"/>
      <c r="D356" s="81"/>
      <c r="E356" s="81"/>
      <c r="F356" s="113"/>
      <c r="H356" s="82"/>
      <c r="I356" s="105"/>
      <c r="L356" s="83">
        <v>0</v>
      </c>
      <c r="P356" s="86"/>
      <c r="R356" s="87"/>
      <c r="S356" s="88"/>
      <c r="T356" s="89"/>
    </row>
    <row r="357" spans="1:20" ht="12" customHeight="1" x14ac:dyDescent="0.2">
      <c r="A357" s="81"/>
      <c r="B357" s="81"/>
      <c r="C357" s="81"/>
      <c r="D357" s="81"/>
      <c r="E357" s="81"/>
      <c r="F357" s="113"/>
      <c r="H357" s="82"/>
      <c r="I357" s="105"/>
      <c r="L357" s="83">
        <v>0</v>
      </c>
      <c r="P357" s="86"/>
      <c r="R357" s="87"/>
      <c r="S357" s="88"/>
      <c r="T357" s="89"/>
    </row>
    <row r="358" spans="1:20" ht="12" customHeight="1" x14ac:dyDescent="0.2">
      <c r="A358" s="81"/>
      <c r="B358" s="81"/>
      <c r="C358" s="81"/>
      <c r="D358" s="81"/>
      <c r="E358" s="81"/>
      <c r="F358" s="113"/>
      <c r="H358" s="82"/>
      <c r="I358" s="105"/>
      <c r="L358" s="83">
        <v>0</v>
      </c>
      <c r="P358" s="86"/>
      <c r="R358" s="87"/>
      <c r="S358" s="88"/>
      <c r="T358" s="89"/>
    </row>
    <row r="359" spans="1:20" ht="12" customHeight="1" x14ac:dyDescent="0.2">
      <c r="A359" s="81"/>
      <c r="B359" s="81"/>
      <c r="C359" s="81"/>
      <c r="D359" s="81"/>
      <c r="E359" s="81"/>
      <c r="F359" s="113"/>
      <c r="H359" s="82"/>
      <c r="I359" s="105"/>
      <c r="L359" s="83">
        <v>0</v>
      </c>
      <c r="P359" s="86"/>
      <c r="R359" s="87"/>
      <c r="S359" s="88"/>
      <c r="T359" s="89"/>
    </row>
    <row r="360" spans="1:20" ht="12" customHeight="1" x14ac:dyDescent="0.2">
      <c r="A360" s="81"/>
      <c r="B360" s="81"/>
      <c r="C360" s="81"/>
      <c r="D360" s="81"/>
      <c r="E360" s="81"/>
      <c r="F360" s="113"/>
      <c r="H360" s="82"/>
      <c r="I360" s="105"/>
      <c r="L360" s="83">
        <v>0</v>
      </c>
      <c r="P360" s="86"/>
      <c r="R360" s="87"/>
      <c r="S360" s="88"/>
      <c r="T360" s="89"/>
    </row>
    <row r="361" spans="1:20" ht="12" customHeight="1" x14ac:dyDescent="0.2">
      <c r="A361" s="81"/>
      <c r="B361" s="81"/>
      <c r="C361" s="81"/>
      <c r="D361" s="81"/>
      <c r="E361" s="81"/>
      <c r="F361" s="113"/>
      <c r="H361" s="82"/>
      <c r="I361" s="105"/>
      <c r="L361" s="83">
        <v>0</v>
      </c>
      <c r="P361" s="86"/>
      <c r="R361" s="87"/>
      <c r="S361" s="88"/>
      <c r="T361" s="89"/>
    </row>
    <row r="362" spans="1:20" ht="12" customHeight="1" x14ac:dyDescent="0.2">
      <c r="A362" s="81"/>
      <c r="B362" s="81"/>
      <c r="C362" s="81"/>
      <c r="D362" s="81"/>
      <c r="E362" s="81"/>
      <c r="F362" s="113"/>
      <c r="H362" s="82"/>
      <c r="I362" s="105"/>
      <c r="L362" s="83">
        <v>0</v>
      </c>
      <c r="P362" s="86"/>
      <c r="R362" s="87"/>
      <c r="S362" s="88"/>
      <c r="T362" s="89"/>
    </row>
    <row r="363" spans="1:20" ht="12" customHeight="1" x14ac:dyDescent="0.2">
      <c r="A363" s="81"/>
      <c r="B363" s="81"/>
      <c r="C363" s="81"/>
      <c r="D363" s="81"/>
      <c r="E363" s="81"/>
      <c r="F363" s="113"/>
      <c r="H363" s="82"/>
      <c r="I363" s="105"/>
      <c r="L363" s="83">
        <v>0</v>
      </c>
      <c r="P363" s="86"/>
      <c r="R363" s="87"/>
      <c r="S363" s="88"/>
      <c r="T363" s="89"/>
    </row>
    <row r="364" spans="1:20" ht="12" customHeight="1" x14ac:dyDescent="0.2">
      <c r="A364" s="81"/>
      <c r="B364" s="81"/>
      <c r="C364" s="81"/>
      <c r="D364" s="81"/>
      <c r="E364" s="81"/>
      <c r="F364" s="113"/>
      <c r="H364" s="82"/>
      <c r="I364" s="105"/>
      <c r="L364" s="83">
        <v>0</v>
      </c>
      <c r="P364" s="86"/>
      <c r="R364" s="87"/>
      <c r="S364" s="88"/>
      <c r="T364" s="89"/>
    </row>
    <row r="365" spans="1:20" ht="12" customHeight="1" x14ac:dyDescent="0.2">
      <c r="A365" s="81"/>
      <c r="B365" s="81"/>
      <c r="C365" s="81"/>
      <c r="D365" s="81"/>
      <c r="E365" s="81"/>
      <c r="F365" s="113"/>
      <c r="H365" s="82"/>
      <c r="I365" s="105"/>
      <c r="L365" s="83">
        <v>0</v>
      </c>
      <c r="P365" s="86"/>
      <c r="R365" s="87"/>
      <c r="S365" s="88"/>
      <c r="T365" s="89"/>
    </row>
    <row r="366" spans="1:20" ht="12" customHeight="1" x14ac:dyDescent="0.2">
      <c r="A366" s="81"/>
      <c r="B366" s="81"/>
      <c r="C366" s="81"/>
      <c r="D366" s="81"/>
      <c r="E366" s="81"/>
      <c r="F366" s="113"/>
      <c r="H366" s="82"/>
      <c r="I366" s="105"/>
      <c r="L366" s="83">
        <v>0</v>
      </c>
      <c r="P366" s="86"/>
      <c r="R366" s="87"/>
      <c r="S366" s="88"/>
      <c r="T366" s="89"/>
    </row>
    <row r="367" spans="1:20" ht="12" customHeight="1" x14ac:dyDescent="0.2">
      <c r="A367" s="81"/>
      <c r="B367" s="81"/>
      <c r="C367" s="81"/>
      <c r="D367" s="81"/>
      <c r="E367" s="81"/>
      <c r="F367" s="113"/>
      <c r="H367" s="82"/>
      <c r="I367" s="105"/>
      <c r="L367" s="83">
        <v>0</v>
      </c>
      <c r="P367" s="86"/>
      <c r="R367" s="87"/>
      <c r="S367" s="88"/>
      <c r="T367" s="89"/>
    </row>
    <row r="368" spans="1:20" ht="12" customHeight="1" x14ac:dyDescent="0.2">
      <c r="A368" s="81"/>
      <c r="B368" s="81"/>
      <c r="C368" s="81"/>
      <c r="D368" s="81"/>
      <c r="E368" s="81"/>
      <c r="F368" s="113"/>
      <c r="H368" s="82"/>
      <c r="I368" s="105"/>
      <c r="L368" s="83">
        <v>0</v>
      </c>
      <c r="P368" s="86"/>
      <c r="R368" s="87"/>
      <c r="S368" s="88"/>
      <c r="T368" s="89"/>
    </row>
    <row r="369" spans="1:20" ht="12" customHeight="1" x14ac:dyDescent="0.2">
      <c r="A369" s="81"/>
      <c r="B369" s="81"/>
      <c r="C369" s="81"/>
      <c r="D369" s="81"/>
      <c r="E369" s="81"/>
      <c r="F369" s="113"/>
      <c r="H369" s="82"/>
      <c r="I369" s="105"/>
      <c r="L369" s="83">
        <v>0</v>
      </c>
      <c r="P369" s="86"/>
      <c r="R369" s="87"/>
      <c r="S369" s="88"/>
      <c r="T369" s="89"/>
    </row>
    <row r="370" spans="1:20" ht="12" customHeight="1" x14ac:dyDescent="0.2">
      <c r="A370" s="81"/>
      <c r="B370" s="81"/>
      <c r="C370" s="81"/>
      <c r="D370" s="81"/>
      <c r="E370" s="81"/>
      <c r="F370" s="113"/>
      <c r="H370" s="82"/>
      <c r="I370" s="105"/>
      <c r="L370" s="83">
        <v>0</v>
      </c>
      <c r="P370" s="86"/>
      <c r="R370" s="87"/>
      <c r="S370" s="88"/>
      <c r="T370" s="89"/>
    </row>
    <row r="371" spans="1:20" ht="12" customHeight="1" x14ac:dyDescent="0.2">
      <c r="A371" s="81"/>
      <c r="B371" s="81"/>
      <c r="C371" s="81"/>
      <c r="D371" s="81"/>
      <c r="E371" s="81"/>
      <c r="F371" s="113"/>
      <c r="H371" s="82"/>
      <c r="I371" s="105"/>
      <c r="L371" s="83">
        <v>0</v>
      </c>
      <c r="P371" s="86"/>
      <c r="R371" s="87"/>
      <c r="S371" s="88"/>
      <c r="T371" s="89"/>
    </row>
    <row r="372" spans="1:20" ht="12" customHeight="1" x14ac:dyDescent="0.2">
      <c r="A372" s="81"/>
      <c r="B372" s="81"/>
      <c r="C372" s="81"/>
      <c r="D372" s="81"/>
      <c r="E372" s="81"/>
      <c r="F372" s="113"/>
      <c r="H372" s="82"/>
      <c r="I372" s="105"/>
      <c r="L372" s="83">
        <v>0</v>
      </c>
      <c r="P372" s="86"/>
      <c r="R372" s="87"/>
      <c r="S372" s="88"/>
      <c r="T372" s="89"/>
    </row>
    <row r="373" spans="1:20" ht="12" customHeight="1" x14ac:dyDescent="0.2">
      <c r="A373" s="81"/>
      <c r="B373" s="81"/>
      <c r="C373" s="81"/>
      <c r="D373" s="81"/>
      <c r="E373" s="81"/>
      <c r="F373" s="113"/>
      <c r="H373" s="82"/>
      <c r="I373" s="105"/>
      <c r="L373" s="83">
        <v>0</v>
      </c>
      <c r="P373" s="86"/>
      <c r="R373" s="87"/>
      <c r="S373" s="88"/>
      <c r="T373" s="89"/>
    </row>
    <row r="374" spans="1:20" ht="12" customHeight="1" x14ac:dyDescent="0.2">
      <c r="A374" s="81"/>
      <c r="B374" s="81"/>
      <c r="C374" s="81"/>
      <c r="D374" s="81"/>
      <c r="E374" s="81"/>
      <c r="F374" s="113"/>
      <c r="H374" s="82"/>
      <c r="I374" s="105"/>
      <c r="L374" s="83">
        <v>0</v>
      </c>
      <c r="P374" s="86"/>
      <c r="R374" s="87"/>
      <c r="S374" s="88"/>
      <c r="T374" s="89"/>
    </row>
    <row r="375" spans="1:20" ht="12" customHeight="1" x14ac:dyDescent="0.2">
      <c r="A375" s="81"/>
      <c r="B375" s="81"/>
      <c r="C375" s="81"/>
      <c r="D375" s="81"/>
      <c r="E375" s="81"/>
      <c r="F375" s="113"/>
      <c r="H375" s="82"/>
      <c r="I375" s="105"/>
      <c r="L375" s="83">
        <v>0</v>
      </c>
      <c r="P375" s="86"/>
      <c r="R375" s="87"/>
      <c r="S375" s="88"/>
      <c r="T375" s="89"/>
    </row>
    <row r="376" spans="1:20" ht="12" customHeight="1" x14ac:dyDescent="0.2">
      <c r="A376" s="81"/>
      <c r="B376" s="81"/>
      <c r="C376" s="81"/>
      <c r="D376" s="81"/>
      <c r="E376" s="81"/>
      <c r="F376" s="113"/>
      <c r="H376" s="82"/>
      <c r="I376" s="105"/>
      <c r="L376" s="83">
        <v>0</v>
      </c>
      <c r="P376" s="86"/>
      <c r="R376" s="87"/>
      <c r="S376" s="88"/>
      <c r="T376" s="89"/>
    </row>
    <row r="377" spans="1:20" ht="12" customHeight="1" x14ac:dyDescent="0.2">
      <c r="A377" s="81"/>
      <c r="B377" s="81"/>
      <c r="C377" s="81"/>
      <c r="D377" s="81"/>
      <c r="E377" s="81"/>
      <c r="F377" s="113"/>
      <c r="H377" s="82"/>
      <c r="I377" s="105"/>
      <c r="L377" s="83">
        <v>0</v>
      </c>
      <c r="P377" s="86"/>
      <c r="R377" s="87"/>
      <c r="S377" s="88"/>
      <c r="T377" s="89"/>
    </row>
    <row r="378" spans="1:20" ht="12" customHeight="1" x14ac:dyDescent="0.2">
      <c r="A378" s="81"/>
      <c r="B378" s="81"/>
      <c r="C378" s="81"/>
      <c r="D378" s="81"/>
      <c r="E378" s="81"/>
      <c r="F378" s="113"/>
      <c r="H378" s="82"/>
      <c r="I378" s="105"/>
      <c r="L378" s="83">
        <v>0</v>
      </c>
      <c r="P378" s="86"/>
      <c r="R378" s="87"/>
      <c r="S378" s="88"/>
      <c r="T378" s="89"/>
    </row>
    <row r="379" spans="1:20" ht="12" customHeight="1" x14ac:dyDescent="0.2">
      <c r="A379" s="81"/>
      <c r="B379" s="81"/>
      <c r="C379" s="81"/>
      <c r="D379" s="81"/>
      <c r="E379" s="81"/>
      <c r="F379" s="113"/>
      <c r="H379" s="82"/>
      <c r="I379" s="105"/>
      <c r="L379" s="83">
        <v>0</v>
      </c>
      <c r="P379" s="86"/>
      <c r="R379" s="87"/>
      <c r="S379" s="88"/>
      <c r="T379" s="89"/>
    </row>
    <row r="380" spans="1:20" ht="12" customHeight="1" x14ac:dyDescent="0.2">
      <c r="A380" s="81"/>
      <c r="B380" s="81"/>
      <c r="C380" s="81"/>
      <c r="D380" s="81"/>
      <c r="E380" s="81"/>
      <c r="F380" s="113"/>
      <c r="H380" s="82"/>
      <c r="I380" s="105"/>
      <c r="L380" s="83">
        <v>0</v>
      </c>
      <c r="P380" s="86"/>
      <c r="R380" s="87"/>
      <c r="S380" s="88"/>
      <c r="T380" s="89"/>
    </row>
    <row r="381" spans="1:20" ht="12" customHeight="1" x14ac:dyDescent="0.2">
      <c r="A381" s="81"/>
      <c r="B381" s="81"/>
      <c r="C381" s="81"/>
      <c r="D381" s="81"/>
      <c r="E381" s="81"/>
      <c r="F381" s="113"/>
      <c r="H381" s="82"/>
      <c r="I381" s="105"/>
      <c r="L381" s="83">
        <v>0</v>
      </c>
      <c r="P381" s="86"/>
      <c r="R381" s="87"/>
      <c r="S381" s="88"/>
      <c r="T381" s="89"/>
    </row>
    <row r="382" spans="1:20" ht="12" customHeight="1" x14ac:dyDescent="0.2">
      <c r="A382" s="81"/>
      <c r="B382" s="81"/>
      <c r="C382" s="81"/>
      <c r="D382" s="81"/>
      <c r="E382" s="81"/>
      <c r="F382" s="113"/>
      <c r="H382" s="82"/>
      <c r="I382" s="105"/>
      <c r="L382" s="83">
        <v>0</v>
      </c>
      <c r="P382" s="86"/>
      <c r="R382" s="87"/>
      <c r="S382" s="88"/>
      <c r="T382" s="89"/>
    </row>
    <row r="383" spans="1:20" ht="12" customHeight="1" x14ac:dyDescent="0.2">
      <c r="A383" s="81"/>
      <c r="B383" s="81"/>
      <c r="C383" s="81"/>
      <c r="D383" s="81"/>
      <c r="E383" s="81"/>
      <c r="F383" s="113"/>
      <c r="H383" s="82"/>
      <c r="I383" s="105"/>
      <c r="L383" s="83">
        <v>0</v>
      </c>
      <c r="P383" s="86"/>
      <c r="R383" s="87"/>
      <c r="S383" s="88"/>
      <c r="T383" s="89"/>
    </row>
    <row r="384" spans="1:20" ht="12" customHeight="1" x14ac:dyDescent="0.2">
      <c r="A384" s="81"/>
      <c r="B384" s="81"/>
      <c r="C384" s="81"/>
      <c r="D384" s="81"/>
      <c r="E384" s="81"/>
      <c r="F384" s="113"/>
      <c r="H384" s="82"/>
      <c r="I384" s="105"/>
      <c r="L384" s="83">
        <v>0</v>
      </c>
      <c r="P384" s="86"/>
      <c r="R384" s="87"/>
      <c r="S384" s="88"/>
      <c r="T384" s="89"/>
    </row>
    <row r="385" spans="1:20" ht="12" customHeight="1" x14ac:dyDescent="0.2">
      <c r="A385" s="81"/>
      <c r="B385" s="81"/>
      <c r="C385" s="81"/>
      <c r="D385" s="81"/>
      <c r="E385" s="81"/>
      <c r="F385" s="113"/>
      <c r="H385" s="82"/>
      <c r="I385" s="105"/>
      <c r="L385" s="83">
        <v>0</v>
      </c>
      <c r="P385" s="86"/>
      <c r="R385" s="87"/>
      <c r="S385" s="88"/>
      <c r="T385" s="89"/>
    </row>
    <row r="386" spans="1:20" ht="12" customHeight="1" x14ac:dyDescent="0.2">
      <c r="A386" s="81"/>
      <c r="B386" s="81"/>
      <c r="C386" s="81"/>
      <c r="D386" s="81"/>
      <c r="E386" s="81"/>
      <c r="F386" s="113"/>
      <c r="H386" s="82"/>
      <c r="I386" s="105"/>
      <c r="L386" s="83">
        <v>0</v>
      </c>
      <c r="P386" s="86"/>
      <c r="R386" s="87"/>
      <c r="S386" s="88"/>
      <c r="T386" s="89"/>
    </row>
    <row r="387" spans="1:20" ht="12" customHeight="1" x14ac:dyDescent="0.2">
      <c r="A387" s="81"/>
      <c r="B387" s="81"/>
      <c r="C387" s="81"/>
      <c r="D387" s="81"/>
      <c r="E387" s="81"/>
      <c r="F387" s="113"/>
      <c r="H387" s="82"/>
      <c r="I387" s="105"/>
      <c r="L387" s="83">
        <v>0</v>
      </c>
      <c r="P387" s="86"/>
      <c r="R387" s="87"/>
      <c r="S387" s="88"/>
      <c r="T387" s="89"/>
    </row>
    <row r="388" spans="1:20" ht="12" customHeight="1" x14ac:dyDescent="0.2">
      <c r="A388" s="81"/>
      <c r="B388" s="81"/>
      <c r="C388" s="81"/>
      <c r="D388" s="81"/>
      <c r="E388" s="81"/>
      <c r="F388" s="113"/>
      <c r="H388" s="82"/>
      <c r="I388" s="105"/>
      <c r="L388" s="83">
        <v>0</v>
      </c>
      <c r="P388" s="86"/>
      <c r="R388" s="87"/>
      <c r="S388" s="88"/>
      <c r="T388" s="89"/>
    </row>
    <row r="389" spans="1:20" ht="12" customHeight="1" x14ac:dyDescent="0.2">
      <c r="A389" s="81"/>
      <c r="B389" s="81"/>
      <c r="C389" s="81"/>
      <c r="D389" s="81"/>
      <c r="E389" s="81"/>
      <c r="F389" s="113"/>
      <c r="H389" s="82"/>
      <c r="I389" s="105"/>
      <c r="L389" s="83">
        <v>0</v>
      </c>
      <c r="P389" s="86"/>
      <c r="R389" s="87"/>
      <c r="S389" s="88"/>
      <c r="T389" s="89"/>
    </row>
    <row r="390" spans="1:20" ht="12" customHeight="1" x14ac:dyDescent="0.2">
      <c r="A390" s="81"/>
      <c r="B390" s="81"/>
      <c r="C390" s="81"/>
      <c r="D390" s="81"/>
      <c r="E390" s="81"/>
      <c r="F390" s="113"/>
      <c r="H390" s="82"/>
      <c r="I390" s="105"/>
      <c r="L390" s="83">
        <v>0</v>
      </c>
      <c r="P390" s="86"/>
      <c r="R390" s="87"/>
      <c r="S390" s="88"/>
      <c r="T390" s="89"/>
    </row>
    <row r="391" spans="1:20" ht="12" customHeight="1" x14ac:dyDescent="0.2">
      <c r="A391" s="81"/>
      <c r="B391" s="81"/>
      <c r="C391" s="81"/>
      <c r="D391" s="81"/>
      <c r="E391" s="81"/>
      <c r="F391" s="113"/>
      <c r="H391" s="82"/>
      <c r="I391" s="105"/>
      <c r="L391" s="83">
        <v>0</v>
      </c>
      <c r="P391" s="86"/>
      <c r="R391" s="87"/>
      <c r="S391" s="88"/>
      <c r="T391" s="89"/>
    </row>
    <row r="392" spans="1:20" ht="12" customHeight="1" x14ac:dyDescent="0.2">
      <c r="A392" s="81"/>
      <c r="B392" s="81"/>
      <c r="C392" s="81"/>
      <c r="D392" s="81"/>
      <c r="E392" s="81"/>
      <c r="F392" s="113"/>
      <c r="H392" s="82"/>
      <c r="I392" s="105"/>
      <c r="L392" s="83">
        <v>0</v>
      </c>
      <c r="P392" s="86"/>
      <c r="R392" s="87"/>
      <c r="S392" s="88"/>
      <c r="T392" s="89"/>
    </row>
    <row r="393" spans="1:20" ht="12" customHeight="1" x14ac:dyDescent="0.2">
      <c r="A393" s="81"/>
      <c r="B393" s="81"/>
      <c r="C393" s="81"/>
      <c r="D393" s="81"/>
      <c r="E393" s="81"/>
      <c r="F393" s="113"/>
      <c r="H393" s="82"/>
      <c r="I393" s="105"/>
      <c r="L393" s="83">
        <v>0</v>
      </c>
      <c r="P393" s="86"/>
      <c r="R393" s="87"/>
      <c r="S393" s="88"/>
      <c r="T393" s="89"/>
    </row>
    <row r="394" spans="1:20" ht="12" customHeight="1" x14ac:dyDescent="0.2">
      <c r="A394" s="81"/>
      <c r="B394" s="81"/>
      <c r="C394" s="81"/>
      <c r="D394" s="81"/>
      <c r="E394" s="81"/>
      <c r="F394" s="113"/>
      <c r="H394" s="82"/>
      <c r="I394" s="105"/>
      <c r="L394" s="83">
        <v>0</v>
      </c>
      <c r="P394" s="86"/>
      <c r="R394" s="87"/>
      <c r="S394" s="88"/>
      <c r="T394" s="89"/>
    </row>
    <row r="395" spans="1:20" ht="12" customHeight="1" x14ac:dyDescent="0.2">
      <c r="A395" s="81"/>
      <c r="B395" s="81"/>
      <c r="C395" s="81"/>
      <c r="D395" s="81"/>
      <c r="E395" s="81"/>
      <c r="F395" s="113"/>
      <c r="H395" s="82"/>
      <c r="I395" s="105"/>
      <c r="L395" s="83">
        <v>0</v>
      </c>
      <c r="P395" s="86"/>
      <c r="R395" s="87"/>
      <c r="S395" s="88"/>
      <c r="T395" s="89"/>
    </row>
    <row r="396" spans="1:20" ht="12" customHeight="1" x14ac:dyDescent="0.2">
      <c r="A396" s="81"/>
      <c r="B396" s="81"/>
      <c r="C396" s="81"/>
      <c r="D396" s="81"/>
      <c r="E396" s="81"/>
      <c r="F396" s="113"/>
      <c r="H396" s="82"/>
      <c r="I396" s="105"/>
      <c r="L396" s="83">
        <v>0</v>
      </c>
      <c r="P396" s="86"/>
      <c r="R396" s="87"/>
      <c r="S396" s="88"/>
      <c r="T396" s="89"/>
    </row>
    <row r="397" spans="1:20" ht="12" customHeight="1" x14ac:dyDescent="0.2">
      <c r="A397" s="81"/>
      <c r="B397" s="81"/>
      <c r="C397" s="81"/>
      <c r="D397" s="81"/>
      <c r="E397" s="81"/>
      <c r="F397" s="113"/>
      <c r="H397" s="82"/>
      <c r="I397" s="105"/>
      <c r="L397" s="83">
        <v>0</v>
      </c>
      <c r="P397" s="86"/>
      <c r="R397" s="87"/>
      <c r="S397" s="88"/>
      <c r="T397" s="89"/>
    </row>
    <row r="398" spans="1:20" ht="12" customHeight="1" x14ac:dyDescent="0.2">
      <c r="A398" s="81"/>
      <c r="B398" s="81"/>
      <c r="C398" s="81"/>
      <c r="D398" s="81"/>
      <c r="E398" s="81"/>
      <c r="F398" s="113"/>
      <c r="H398" s="82"/>
      <c r="I398" s="105"/>
      <c r="L398" s="83">
        <v>0</v>
      </c>
      <c r="P398" s="86"/>
      <c r="R398" s="87"/>
      <c r="S398" s="88"/>
      <c r="T398" s="89"/>
    </row>
    <row r="399" spans="1:20" ht="12" customHeight="1" x14ac:dyDescent="0.2">
      <c r="A399" s="81"/>
      <c r="B399" s="81"/>
      <c r="C399" s="81"/>
      <c r="D399" s="81"/>
      <c r="E399" s="81"/>
      <c r="F399" s="113"/>
      <c r="H399" s="82"/>
      <c r="I399" s="105"/>
      <c r="L399" s="83">
        <v>0</v>
      </c>
      <c r="P399" s="86"/>
      <c r="R399" s="87"/>
      <c r="S399" s="88"/>
      <c r="T399" s="89"/>
    </row>
    <row r="400" spans="1:20" ht="12" customHeight="1" x14ac:dyDescent="0.2">
      <c r="A400" s="81"/>
      <c r="B400" s="81"/>
      <c r="C400" s="81"/>
      <c r="D400" s="81"/>
      <c r="E400" s="81"/>
      <c r="F400" s="113"/>
      <c r="H400" s="82"/>
      <c r="I400" s="105"/>
      <c r="L400" s="83">
        <v>0</v>
      </c>
      <c r="P400" s="86"/>
      <c r="R400" s="87"/>
      <c r="S400" s="88"/>
      <c r="T400" s="89"/>
    </row>
    <row r="401" spans="1:20" ht="12" customHeight="1" x14ac:dyDescent="0.2">
      <c r="A401" s="81"/>
      <c r="B401" s="81"/>
      <c r="C401" s="81"/>
      <c r="D401" s="81"/>
      <c r="E401" s="81"/>
      <c r="F401" s="113"/>
      <c r="H401" s="82"/>
      <c r="I401" s="105"/>
      <c r="L401" s="83">
        <v>0</v>
      </c>
      <c r="P401" s="86"/>
      <c r="R401" s="87"/>
      <c r="S401" s="88"/>
      <c r="T401" s="89"/>
    </row>
    <row r="402" spans="1:20" ht="12" customHeight="1" x14ac:dyDescent="0.2">
      <c r="A402" s="81"/>
      <c r="B402" s="81"/>
      <c r="C402" s="81"/>
      <c r="D402" s="81"/>
      <c r="E402" s="81"/>
      <c r="F402" s="113"/>
      <c r="H402" s="82"/>
      <c r="I402" s="105"/>
      <c r="L402" s="83">
        <v>0</v>
      </c>
      <c r="P402" s="86"/>
      <c r="R402" s="87"/>
      <c r="S402" s="88"/>
      <c r="T402" s="89"/>
    </row>
    <row r="403" spans="1:20" ht="12" customHeight="1" x14ac:dyDescent="0.2">
      <c r="A403" s="81"/>
      <c r="B403" s="81"/>
      <c r="C403" s="81"/>
      <c r="D403" s="81"/>
      <c r="E403" s="81"/>
      <c r="F403" s="113"/>
      <c r="H403" s="82"/>
      <c r="I403" s="105"/>
      <c r="L403" s="83">
        <v>0</v>
      </c>
      <c r="P403" s="86"/>
      <c r="R403" s="87"/>
      <c r="S403" s="88"/>
      <c r="T403" s="89"/>
    </row>
    <row r="404" spans="1:20" ht="12" customHeight="1" x14ac:dyDescent="0.2">
      <c r="A404" s="81"/>
      <c r="B404" s="81"/>
      <c r="C404" s="81"/>
      <c r="D404" s="81"/>
      <c r="E404" s="81"/>
      <c r="F404" s="113"/>
      <c r="H404" s="82"/>
      <c r="I404" s="105"/>
      <c r="L404" s="83">
        <v>0</v>
      </c>
      <c r="P404" s="86"/>
      <c r="R404" s="87"/>
      <c r="S404" s="88"/>
      <c r="T404" s="89"/>
    </row>
    <row r="405" spans="1:20" ht="12" customHeight="1" x14ac:dyDescent="0.2">
      <c r="A405" s="81"/>
      <c r="B405" s="81"/>
      <c r="C405" s="81"/>
      <c r="D405" s="81"/>
      <c r="E405" s="81"/>
      <c r="F405" s="113"/>
      <c r="H405" s="82"/>
      <c r="I405" s="105"/>
      <c r="L405" s="83">
        <v>0</v>
      </c>
      <c r="P405" s="86"/>
      <c r="R405" s="87"/>
      <c r="S405" s="88"/>
      <c r="T405" s="89"/>
    </row>
    <row r="406" spans="1:20" ht="12" customHeight="1" x14ac:dyDescent="0.2">
      <c r="A406" s="81"/>
      <c r="B406" s="81"/>
      <c r="C406" s="81"/>
      <c r="D406" s="81"/>
      <c r="E406" s="81"/>
      <c r="F406" s="113"/>
      <c r="H406" s="82"/>
      <c r="I406" s="105"/>
      <c r="L406" s="83">
        <v>0</v>
      </c>
      <c r="P406" s="86"/>
      <c r="R406" s="87"/>
      <c r="S406" s="88"/>
      <c r="T406" s="89"/>
    </row>
    <row r="407" spans="1:20" ht="12" customHeight="1" x14ac:dyDescent="0.2">
      <c r="A407" s="81"/>
      <c r="B407" s="81"/>
      <c r="C407" s="81"/>
      <c r="D407" s="81"/>
      <c r="E407" s="81"/>
      <c r="F407" s="113"/>
      <c r="H407" s="82"/>
      <c r="I407" s="105"/>
      <c r="L407" s="83">
        <v>0</v>
      </c>
      <c r="P407" s="86"/>
      <c r="R407" s="87"/>
      <c r="S407" s="88"/>
      <c r="T407" s="89"/>
    </row>
    <row r="408" spans="1:20" ht="12" customHeight="1" x14ac:dyDescent="0.2">
      <c r="A408" s="81"/>
      <c r="B408" s="81"/>
      <c r="C408" s="81"/>
      <c r="D408" s="81"/>
      <c r="E408" s="81"/>
      <c r="F408" s="113"/>
      <c r="H408" s="82"/>
      <c r="I408" s="105"/>
      <c r="L408" s="83">
        <v>0</v>
      </c>
      <c r="P408" s="86"/>
      <c r="R408" s="87"/>
      <c r="S408" s="88"/>
      <c r="T408" s="89"/>
    </row>
    <row r="409" spans="1:20" ht="12" customHeight="1" x14ac:dyDescent="0.2">
      <c r="A409" s="81"/>
      <c r="B409" s="81"/>
      <c r="C409" s="81"/>
      <c r="D409" s="81"/>
      <c r="E409" s="81"/>
      <c r="F409" s="113"/>
      <c r="H409" s="82"/>
      <c r="I409" s="105"/>
      <c r="L409" s="83">
        <v>0</v>
      </c>
      <c r="P409" s="86"/>
      <c r="R409" s="87"/>
      <c r="S409" s="88"/>
      <c r="T409" s="89"/>
    </row>
    <row r="410" spans="1:20" ht="12" customHeight="1" x14ac:dyDescent="0.2">
      <c r="A410" s="81"/>
      <c r="B410" s="81"/>
      <c r="C410" s="81"/>
      <c r="D410" s="81"/>
      <c r="E410" s="81"/>
      <c r="F410" s="113"/>
      <c r="H410" s="82"/>
      <c r="I410" s="105"/>
      <c r="L410" s="83">
        <v>0</v>
      </c>
      <c r="P410" s="86"/>
      <c r="R410" s="87"/>
      <c r="S410" s="88"/>
      <c r="T410" s="89"/>
    </row>
    <row r="411" spans="1:20" ht="12" customHeight="1" x14ac:dyDescent="0.2">
      <c r="A411" s="81"/>
      <c r="B411" s="81"/>
      <c r="C411" s="81"/>
      <c r="D411" s="81"/>
      <c r="E411" s="81"/>
      <c r="F411" s="113"/>
      <c r="H411" s="82"/>
      <c r="I411" s="105"/>
      <c r="L411" s="83">
        <v>0</v>
      </c>
      <c r="P411" s="86"/>
      <c r="R411" s="87"/>
      <c r="S411" s="88"/>
      <c r="T411" s="89"/>
    </row>
    <row r="412" spans="1:20" ht="12" customHeight="1" x14ac:dyDescent="0.2">
      <c r="A412" s="81"/>
      <c r="B412" s="81"/>
      <c r="C412" s="81"/>
      <c r="D412" s="81"/>
      <c r="E412" s="81"/>
      <c r="F412" s="113"/>
      <c r="H412" s="82"/>
      <c r="I412" s="105"/>
      <c r="L412" s="83">
        <v>0</v>
      </c>
      <c r="P412" s="86"/>
      <c r="R412" s="87"/>
      <c r="S412" s="88"/>
      <c r="T412" s="89"/>
    </row>
    <row r="413" spans="1:20" ht="12" customHeight="1" x14ac:dyDescent="0.2">
      <c r="A413" s="81"/>
      <c r="B413" s="81"/>
      <c r="C413" s="81"/>
      <c r="D413" s="81"/>
      <c r="E413" s="81"/>
      <c r="F413" s="113"/>
      <c r="H413" s="82"/>
      <c r="I413" s="105"/>
      <c r="L413" s="83">
        <v>0</v>
      </c>
      <c r="P413" s="86"/>
      <c r="R413" s="87"/>
      <c r="S413" s="88"/>
      <c r="T413" s="89"/>
    </row>
    <row r="414" spans="1:20" ht="12" customHeight="1" x14ac:dyDescent="0.2">
      <c r="A414" s="81"/>
      <c r="B414" s="81"/>
      <c r="C414" s="81"/>
      <c r="D414" s="81"/>
      <c r="E414" s="81"/>
      <c r="F414" s="113"/>
      <c r="H414" s="82"/>
      <c r="I414" s="105"/>
      <c r="L414" s="83">
        <v>0</v>
      </c>
      <c r="P414" s="86"/>
      <c r="R414" s="87"/>
      <c r="S414" s="88"/>
      <c r="T414" s="89"/>
    </row>
    <row r="415" spans="1:20" ht="12" customHeight="1" x14ac:dyDescent="0.2">
      <c r="A415" s="81"/>
      <c r="B415" s="81"/>
      <c r="C415" s="81"/>
      <c r="D415" s="81"/>
      <c r="E415" s="81"/>
      <c r="F415" s="113"/>
      <c r="H415" s="82"/>
      <c r="I415" s="105"/>
      <c r="L415" s="83">
        <v>0</v>
      </c>
      <c r="P415" s="86"/>
      <c r="R415" s="87"/>
      <c r="S415" s="88"/>
      <c r="T415" s="89"/>
    </row>
    <row r="416" spans="1:20" ht="12" customHeight="1" x14ac:dyDescent="0.2">
      <c r="A416" s="81"/>
      <c r="B416" s="81"/>
      <c r="C416" s="81"/>
      <c r="D416" s="81"/>
      <c r="E416" s="81"/>
      <c r="F416" s="113"/>
      <c r="H416" s="82"/>
      <c r="I416" s="105"/>
      <c r="L416" s="83">
        <v>0</v>
      </c>
      <c r="P416" s="86"/>
      <c r="R416" s="87"/>
      <c r="S416" s="88"/>
      <c r="T416" s="89"/>
    </row>
    <row r="417" spans="1:20" ht="12" customHeight="1" x14ac:dyDescent="0.2">
      <c r="A417" s="81"/>
      <c r="B417" s="81"/>
      <c r="C417" s="81"/>
      <c r="D417" s="81"/>
      <c r="E417" s="81"/>
      <c r="F417" s="113"/>
      <c r="H417" s="82"/>
      <c r="I417" s="105"/>
      <c r="L417" s="83">
        <v>0</v>
      </c>
      <c r="P417" s="86"/>
      <c r="R417" s="87"/>
      <c r="S417" s="88"/>
      <c r="T417" s="89"/>
    </row>
    <row r="418" spans="1:20" ht="12" customHeight="1" x14ac:dyDescent="0.2">
      <c r="A418" s="81"/>
      <c r="B418" s="81"/>
      <c r="C418" s="81"/>
      <c r="D418" s="81"/>
      <c r="E418" s="81"/>
      <c r="F418" s="113"/>
      <c r="H418" s="82"/>
      <c r="I418" s="105"/>
      <c r="L418" s="83">
        <v>0</v>
      </c>
      <c r="P418" s="86"/>
      <c r="R418" s="87"/>
      <c r="S418" s="88"/>
      <c r="T418" s="89"/>
    </row>
    <row r="419" spans="1:20" ht="12" customHeight="1" x14ac:dyDescent="0.2">
      <c r="A419" s="81"/>
      <c r="B419" s="81"/>
      <c r="C419" s="81"/>
      <c r="D419" s="81"/>
      <c r="E419" s="81"/>
      <c r="F419" s="113"/>
      <c r="H419" s="82"/>
      <c r="I419" s="105"/>
      <c r="L419" s="83">
        <v>0</v>
      </c>
      <c r="P419" s="86"/>
      <c r="R419" s="87"/>
      <c r="S419" s="88"/>
      <c r="T419" s="89"/>
    </row>
    <row r="420" spans="1:20" ht="12" customHeight="1" x14ac:dyDescent="0.2">
      <c r="A420" s="81"/>
      <c r="B420" s="81"/>
      <c r="C420" s="81"/>
      <c r="D420" s="81"/>
      <c r="E420" s="81"/>
      <c r="F420" s="113"/>
      <c r="H420" s="82"/>
      <c r="I420" s="105"/>
      <c r="L420" s="83">
        <v>0</v>
      </c>
      <c r="P420" s="86"/>
      <c r="R420" s="87"/>
      <c r="S420" s="88"/>
      <c r="T420" s="89"/>
    </row>
    <row r="421" spans="1:20" ht="12" customHeight="1" x14ac:dyDescent="0.2">
      <c r="A421" s="81"/>
      <c r="B421" s="81"/>
      <c r="C421" s="81"/>
      <c r="D421" s="81"/>
      <c r="E421" s="81"/>
      <c r="F421" s="113"/>
      <c r="H421" s="82"/>
      <c r="I421" s="105"/>
      <c r="L421" s="83">
        <v>0</v>
      </c>
      <c r="P421" s="86"/>
      <c r="R421" s="87"/>
      <c r="S421" s="88"/>
      <c r="T421" s="89"/>
    </row>
    <row r="422" spans="1:20" ht="12" customHeight="1" x14ac:dyDescent="0.2">
      <c r="A422" s="81"/>
      <c r="B422" s="81"/>
      <c r="C422" s="81"/>
      <c r="D422" s="81"/>
      <c r="E422" s="81"/>
      <c r="F422" s="113"/>
      <c r="H422" s="82"/>
      <c r="I422" s="105"/>
      <c r="L422" s="83">
        <v>0</v>
      </c>
      <c r="P422" s="86"/>
      <c r="R422" s="87"/>
      <c r="S422" s="88"/>
      <c r="T422" s="89"/>
    </row>
    <row r="423" spans="1:20" ht="12" customHeight="1" x14ac:dyDescent="0.2">
      <c r="A423" s="81"/>
      <c r="B423" s="81"/>
      <c r="C423" s="81"/>
      <c r="D423" s="81"/>
      <c r="E423" s="81"/>
      <c r="F423" s="113"/>
      <c r="H423" s="82"/>
      <c r="I423" s="105"/>
      <c r="L423" s="83">
        <v>0</v>
      </c>
      <c r="P423" s="86"/>
      <c r="R423" s="87"/>
      <c r="S423" s="88"/>
      <c r="T423" s="89"/>
    </row>
    <row r="424" spans="1:20" ht="12" customHeight="1" x14ac:dyDescent="0.2">
      <c r="A424" s="81"/>
      <c r="B424" s="81"/>
      <c r="C424" s="81"/>
      <c r="D424" s="81"/>
      <c r="E424" s="81"/>
      <c r="F424" s="113"/>
      <c r="H424" s="82"/>
      <c r="I424" s="105"/>
      <c r="L424" s="83">
        <v>0</v>
      </c>
      <c r="P424" s="86"/>
      <c r="R424" s="87"/>
      <c r="S424" s="88"/>
      <c r="T424" s="89"/>
    </row>
    <row r="425" spans="1:20" ht="12" customHeight="1" x14ac:dyDescent="0.2">
      <c r="A425" s="81"/>
      <c r="B425" s="81"/>
      <c r="C425" s="81"/>
      <c r="D425" s="81"/>
      <c r="E425" s="81"/>
      <c r="F425" s="113"/>
      <c r="H425" s="82"/>
      <c r="I425" s="105"/>
      <c r="L425" s="83">
        <v>0</v>
      </c>
      <c r="P425" s="86"/>
      <c r="R425" s="87"/>
      <c r="S425" s="88"/>
      <c r="T425" s="89"/>
    </row>
    <row r="426" spans="1:20" ht="12" customHeight="1" x14ac:dyDescent="0.2">
      <c r="A426" s="81"/>
      <c r="B426" s="81"/>
      <c r="C426" s="81"/>
      <c r="D426" s="81"/>
      <c r="E426" s="81"/>
      <c r="F426" s="113"/>
      <c r="H426" s="82"/>
      <c r="I426" s="105"/>
      <c r="L426" s="83">
        <v>0</v>
      </c>
      <c r="P426" s="86"/>
      <c r="R426" s="87"/>
      <c r="S426" s="88"/>
      <c r="T426" s="89"/>
    </row>
    <row r="427" spans="1:20" ht="12" customHeight="1" x14ac:dyDescent="0.2">
      <c r="A427" s="81"/>
      <c r="B427" s="81"/>
      <c r="C427" s="81"/>
      <c r="D427" s="81"/>
      <c r="E427" s="81"/>
      <c r="F427" s="113"/>
      <c r="H427" s="82"/>
      <c r="I427" s="105"/>
      <c r="L427" s="83">
        <v>0</v>
      </c>
      <c r="P427" s="86"/>
      <c r="R427" s="87"/>
      <c r="S427" s="88"/>
      <c r="T427" s="89"/>
    </row>
    <row r="428" spans="1:20" ht="12" customHeight="1" x14ac:dyDescent="0.2">
      <c r="A428" s="81"/>
      <c r="B428" s="81"/>
      <c r="C428" s="81"/>
      <c r="D428" s="81"/>
      <c r="E428" s="81"/>
      <c r="F428" s="113"/>
      <c r="H428" s="82"/>
      <c r="I428" s="105"/>
      <c r="L428" s="83">
        <v>0</v>
      </c>
      <c r="P428" s="86"/>
      <c r="R428" s="87"/>
      <c r="S428" s="88"/>
      <c r="T428" s="89"/>
    </row>
    <row r="429" spans="1:20" ht="12" customHeight="1" x14ac:dyDescent="0.2">
      <c r="A429" s="81"/>
      <c r="B429" s="81"/>
      <c r="C429" s="81"/>
      <c r="D429" s="81"/>
      <c r="E429" s="81"/>
      <c r="F429" s="113"/>
      <c r="H429" s="82"/>
      <c r="I429" s="105"/>
      <c r="L429" s="83">
        <v>0</v>
      </c>
      <c r="P429" s="86"/>
      <c r="R429" s="87"/>
      <c r="S429" s="88"/>
      <c r="T429" s="89"/>
    </row>
    <row r="430" spans="1:20" ht="12" customHeight="1" x14ac:dyDescent="0.2">
      <c r="A430" s="81"/>
      <c r="B430" s="81"/>
      <c r="C430" s="81"/>
      <c r="D430" s="81"/>
      <c r="E430" s="81"/>
      <c r="F430" s="113"/>
      <c r="H430" s="82"/>
      <c r="I430" s="105"/>
      <c r="L430" s="83">
        <v>0</v>
      </c>
      <c r="P430" s="86"/>
      <c r="R430" s="87"/>
      <c r="S430" s="88"/>
      <c r="T430" s="89"/>
    </row>
    <row r="431" spans="1:20" ht="12" customHeight="1" x14ac:dyDescent="0.2">
      <c r="A431" s="81"/>
      <c r="B431" s="81"/>
      <c r="C431" s="81"/>
      <c r="D431" s="81"/>
      <c r="E431" s="81"/>
      <c r="F431" s="113"/>
      <c r="H431" s="82"/>
      <c r="I431" s="105"/>
      <c r="L431" s="83">
        <v>0</v>
      </c>
      <c r="P431" s="86"/>
      <c r="R431" s="87"/>
      <c r="S431" s="88"/>
      <c r="T431" s="89"/>
    </row>
    <row r="432" spans="1:20" ht="12" customHeight="1" x14ac:dyDescent="0.2">
      <c r="A432" s="81"/>
      <c r="B432" s="81"/>
      <c r="C432" s="81"/>
      <c r="D432" s="81"/>
      <c r="E432" s="81"/>
      <c r="F432" s="113"/>
      <c r="H432" s="82"/>
      <c r="I432" s="105"/>
      <c r="L432" s="83">
        <v>0</v>
      </c>
      <c r="P432" s="86"/>
      <c r="R432" s="87"/>
      <c r="S432" s="88"/>
      <c r="T432" s="89"/>
    </row>
    <row r="433" spans="1:20" ht="12" customHeight="1" x14ac:dyDescent="0.2">
      <c r="A433" s="81"/>
      <c r="B433" s="81"/>
      <c r="C433" s="81"/>
      <c r="D433" s="81"/>
      <c r="E433" s="81"/>
      <c r="F433" s="113"/>
      <c r="H433" s="82"/>
      <c r="I433" s="105"/>
      <c r="L433" s="83">
        <v>0</v>
      </c>
      <c r="P433" s="86"/>
      <c r="R433" s="87"/>
      <c r="S433" s="88"/>
      <c r="T433" s="89"/>
    </row>
    <row r="434" spans="1:20" ht="12" customHeight="1" x14ac:dyDescent="0.2">
      <c r="A434" s="81"/>
      <c r="B434" s="81"/>
      <c r="C434" s="81"/>
      <c r="D434" s="81"/>
      <c r="E434" s="81"/>
      <c r="F434" s="113"/>
      <c r="H434" s="82"/>
      <c r="I434" s="105"/>
      <c r="L434" s="83">
        <v>0</v>
      </c>
      <c r="P434" s="86"/>
      <c r="R434" s="87"/>
      <c r="S434" s="88"/>
      <c r="T434" s="89"/>
    </row>
    <row r="435" spans="1:20" ht="12" customHeight="1" x14ac:dyDescent="0.2">
      <c r="A435" s="81"/>
      <c r="B435" s="81"/>
      <c r="C435" s="81"/>
      <c r="D435" s="81"/>
      <c r="E435" s="81"/>
      <c r="F435" s="113"/>
      <c r="H435" s="82"/>
      <c r="I435" s="105"/>
      <c r="L435" s="83">
        <v>0</v>
      </c>
      <c r="P435" s="86"/>
      <c r="R435" s="87"/>
      <c r="S435" s="88"/>
      <c r="T435" s="89"/>
    </row>
    <row r="436" spans="1:20" ht="12" customHeight="1" x14ac:dyDescent="0.2">
      <c r="A436" s="81"/>
      <c r="B436" s="81"/>
      <c r="C436" s="81"/>
      <c r="D436" s="81"/>
      <c r="E436" s="81"/>
      <c r="F436" s="113"/>
      <c r="H436" s="82"/>
      <c r="I436" s="105"/>
      <c r="L436" s="83">
        <v>0</v>
      </c>
      <c r="P436" s="86"/>
      <c r="R436" s="87"/>
      <c r="S436" s="88"/>
      <c r="T436" s="89"/>
    </row>
    <row r="437" spans="1:20" ht="12" customHeight="1" x14ac:dyDescent="0.2">
      <c r="A437" s="81"/>
      <c r="B437" s="81"/>
      <c r="C437" s="81"/>
      <c r="D437" s="81"/>
      <c r="E437" s="81"/>
      <c r="F437" s="113"/>
      <c r="H437" s="82"/>
      <c r="I437" s="105"/>
      <c r="L437" s="83">
        <v>0</v>
      </c>
      <c r="P437" s="86"/>
      <c r="R437" s="87"/>
      <c r="S437" s="88"/>
      <c r="T437" s="89"/>
    </row>
    <row r="438" spans="1:20" ht="12" customHeight="1" x14ac:dyDescent="0.2">
      <c r="A438" s="81"/>
      <c r="B438" s="81"/>
      <c r="C438" s="81"/>
      <c r="D438" s="81"/>
      <c r="E438" s="81"/>
      <c r="F438" s="113"/>
      <c r="H438" s="82"/>
      <c r="I438" s="105"/>
      <c r="L438" s="83">
        <v>0</v>
      </c>
      <c r="P438" s="86"/>
      <c r="R438" s="87"/>
      <c r="S438" s="88"/>
      <c r="T438" s="89"/>
    </row>
    <row r="439" spans="1:20" ht="12" customHeight="1" x14ac:dyDescent="0.2">
      <c r="A439" s="81"/>
      <c r="B439" s="81"/>
      <c r="C439" s="81"/>
      <c r="D439" s="81"/>
      <c r="E439" s="81"/>
      <c r="F439" s="113"/>
      <c r="H439" s="82"/>
      <c r="I439" s="105"/>
      <c r="L439" s="83">
        <v>0</v>
      </c>
      <c r="P439" s="86"/>
      <c r="R439" s="87"/>
      <c r="S439" s="88"/>
      <c r="T439" s="89"/>
    </row>
    <row r="440" spans="1:20" ht="12" customHeight="1" x14ac:dyDescent="0.2">
      <c r="A440" s="81"/>
      <c r="B440" s="81"/>
      <c r="C440" s="81"/>
      <c r="D440" s="81"/>
      <c r="E440" s="81"/>
      <c r="F440" s="113"/>
      <c r="H440" s="82"/>
      <c r="I440" s="105"/>
      <c r="L440" s="83">
        <v>0</v>
      </c>
      <c r="P440" s="86"/>
      <c r="R440" s="87"/>
      <c r="S440" s="88"/>
      <c r="T440" s="89"/>
    </row>
    <row r="441" spans="1:20" ht="12" customHeight="1" x14ac:dyDescent="0.2">
      <c r="A441" s="81"/>
      <c r="B441" s="81"/>
      <c r="C441" s="81"/>
      <c r="D441" s="81"/>
      <c r="E441" s="81"/>
      <c r="F441" s="113"/>
      <c r="H441" s="82"/>
      <c r="I441" s="105"/>
      <c r="L441" s="83">
        <v>0</v>
      </c>
      <c r="P441" s="86"/>
      <c r="R441" s="87"/>
      <c r="S441" s="88"/>
      <c r="T441" s="89"/>
    </row>
    <row r="442" spans="1:20" ht="12" customHeight="1" x14ac:dyDescent="0.2">
      <c r="A442" s="81"/>
      <c r="B442" s="81"/>
      <c r="C442" s="81"/>
      <c r="D442" s="81"/>
      <c r="E442" s="81"/>
      <c r="F442" s="113"/>
      <c r="H442" s="82"/>
      <c r="I442" s="105"/>
      <c r="L442" s="83">
        <v>0</v>
      </c>
      <c r="P442" s="86"/>
      <c r="R442" s="87"/>
      <c r="S442" s="88"/>
      <c r="T442" s="89"/>
    </row>
    <row r="443" spans="1:20" ht="12" customHeight="1" x14ac:dyDescent="0.2">
      <c r="A443" s="81"/>
      <c r="B443" s="81"/>
      <c r="C443" s="81"/>
      <c r="D443" s="81"/>
      <c r="E443" s="81"/>
      <c r="F443" s="113"/>
      <c r="H443" s="82"/>
      <c r="I443" s="105"/>
      <c r="L443" s="83">
        <v>0</v>
      </c>
      <c r="P443" s="86"/>
      <c r="R443" s="87"/>
      <c r="S443" s="88"/>
      <c r="T443" s="89"/>
    </row>
    <row r="444" spans="1:20" ht="12" customHeight="1" x14ac:dyDescent="0.2">
      <c r="A444" s="81"/>
      <c r="B444" s="81"/>
      <c r="C444" s="81"/>
      <c r="D444" s="81"/>
      <c r="E444" s="81"/>
      <c r="F444" s="113"/>
      <c r="H444" s="82"/>
      <c r="I444" s="105"/>
      <c r="L444" s="83">
        <v>0</v>
      </c>
      <c r="P444" s="86"/>
      <c r="R444" s="87"/>
      <c r="S444" s="88"/>
      <c r="T444" s="89"/>
    </row>
    <row r="445" spans="1:20" ht="12" customHeight="1" x14ac:dyDescent="0.2">
      <c r="A445" s="81"/>
      <c r="B445" s="81"/>
      <c r="C445" s="81"/>
      <c r="D445" s="81"/>
      <c r="E445" s="81"/>
      <c r="F445" s="113"/>
      <c r="H445" s="82"/>
      <c r="I445" s="105"/>
      <c r="L445" s="83">
        <v>0</v>
      </c>
      <c r="P445" s="86"/>
      <c r="R445" s="87"/>
      <c r="S445" s="88"/>
      <c r="T445" s="89"/>
    </row>
    <row r="446" spans="1:20" ht="12" customHeight="1" x14ac:dyDescent="0.2">
      <c r="A446" s="81"/>
      <c r="B446" s="81"/>
      <c r="C446" s="81"/>
      <c r="D446" s="81"/>
      <c r="E446" s="81"/>
      <c r="F446" s="113"/>
      <c r="H446" s="82"/>
      <c r="I446" s="105"/>
      <c r="L446" s="83">
        <v>0</v>
      </c>
      <c r="P446" s="86"/>
      <c r="R446" s="87"/>
      <c r="S446" s="88"/>
      <c r="T446" s="89"/>
    </row>
    <row r="447" spans="1:20" ht="12" customHeight="1" x14ac:dyDescent="0.2">
      <c r="A447" s="81"/>
      <c r="B447" s="81"/>
      <c r="C447" s="81"/>
      <c r="D447" s="81"/>
      <c r="E447" s="81"/>
      <c r="F447" s="113"/>
      <c r="H447" s="82"/>
      <c r="I447" s="105"/>
      <c r="L447" s="83">
        <v>0</v>
      </c>
      <c r="P447" s="86"/>
      <c r="R447" s="87"/>
      <c r="S447" s="88"/>
      <c r="T447" s="89"/>
    </row>
    <row r="448" spans="1:20" ht="12" customHeight="1" x14ac:dyDescent="0.2">
      <c r="A448" s="81"/>
      <c r="B448" s="81"/>
      <c r="C448" s="81"/>
      <c r="D448" s="81"/>
      <c r="E448" s="81"/>
      <c r="F448" s="113"/>
      <c r="H448" s="82"/>
      <c r="I448" s="105"/>
      <c r="L448" s="83">
        <v>0</v>
      </c>
      <c r="P448" s="86"/>
      <c r="R448" s="87"/>
      <c r="S448" s="88"/>
      <c r="T448" s="89"/>
    </row>
    <row r="449" spans="1:20" ht="12" customHeight="1" x14ac:dyDescent="0.2">
      <c r="A449" s="81"/>
      <c r="B449" s="81"/>
      <c r="C449" s="81"/>
      <c r="D449" s="81"/>
      <c r="E449" s="81"/>
      <c r="F449" s="113"/>
      <c r="H449" s="82"/>
      <c r="I449" s="105"/>
      <c r="L449" s="83">
        <v>0</v>
      </c>
      <c r="P449" s="86"/>
      <c r="R449" s="87"/>
      <c r="S449" s="88"/>
      <c r="T449" s="89"/>
    </row>
    <row r="450" spans="1:20" ht="12" customHeight="1" x14ac:dyDescent="0.2">
      <c r="A450" s="81"/>
      <c r="B450" s="81"/>
      <c r="C450" s="81"/>
      <c r="D450" s="81"/>
      <c r="E450" s="81"/>
      <c r="F450" s="113"/>
      <c r="H450" s="82"/>
      <c r="I450" s="105"/>
      <c r="L450" s="83">
        <v>0</v>
      </c>
      <c r="P450" s="86"/>
      <c r="R450" s="87"/>
      <c r="S450" s="88"/>
      <c r="T450" s="89"/>
    </row>
    <row r="451" spans="1:20" ht="12" customHeight="1" x14ac:dyDescent="0.2">
      <c r="A451" s="81"/>
      <c r="B451" s="81"/>
      <c r="C451" s="81"/>
      <c r="D451" s="81"/>
      <c r="E451" s="81"/>
      <c r="F451" s="113"/>
      <c r="H451" s="82"/>
      <c r="I451" s="105"/>
      <c r="L451" s="83">
        <v>0</v>
      </c>
      <c r="P451" s="86"/>
      <c r="R451" s="87"/>
      <c r="S451" s="88"/>
      <c r="T451" s="89"/>
    </row>
    <row r="452" spans="1:20" ht="12" customHeight="1" x14ac:dyDescent="0.2">
      <c r="A452" s="81"/>
      <c r="B452" s="81"/>
      <c r="C452" s="81"/>
      <c r="D452" s="81"/>
      <c r="E452" s="81"/>
      <c r="F452" s="113"/>
      <c r="H452" s="82"/>
      <c r="I452" s="105"/>
      <c r="L452" s="83">
        <v>0</v>
      </c>
      <c r="P452" s="86"/>
      <c r="R452" s="87"/>
      <c r="S452" s="88"/>
      <c r="T452" s="89"/>
    </row>
    <row r="453" spans="1:20" ht="12" customHeight="1" x14ac:dyDescent="0.2">
      <c r="A453" s="81"/>
      <c r="B453" s="81"/>
      <c r="C453" s="81"/>
      <c r="D453" s="81"/>
      <c r="E453" s="81"/>
      <c r="F453" s="113"/>
      <c r="H453" s="82"/>
      <c r="I453" s="105"/>
      <c r="L453" s="83">
        <v>0</v>
      </c>
      <c r="P453" s="86"/>
      <c r="R453" s="87"/>
      <c r="S453" s="88"/>
      <c r="T453" s="89"/>
    </row>
    <row r="454" spans="1:20" ht="12" customHeight="1" x14ac:dyDescent="0.2">
      <c r="A454" s="81"/>
      <c r="B454" s="81"/>
      <c r="C454" s="81"/>
      <c r="D454" s="81"/>
      <c r="E454" s="81"/>
      <c r="F454" s="113"/>
      <c r="H454" s="82"/>
      <c r="I454" s="105"/>
      <c r="L454" s="83">
        <v>0</v>
      </c>
      <c r="P454" s="86"/>
      <c r="R454" s="87"/>
      <c r="S454" s="88"/>
      <c r="T454" s="89"/>
    </row>
    <row r="455" spans="1:20" ht="12" customHeight="1" x14ac:dyDescent="0.2">
      <c r="A455" s="81"/>
      <c r="B455" s="81"/>
      <c r="C455" s="81"/>
      <c r="D455" s="81"/>
      <c r="E455" s="81"/>
      <c r="F455" s="113"/>
      <c r="H455" s="82"/>
      <c r="I455" s="105"/>
      <c r="L455" s="83">
        <v>0</v>
      </c>
      <c r="P455" s="86"/>
      <c r="R455" s="87"/>
      <c r="S455" s="88"/>
      <c r="T455" s="89"/>
    </row>
    <row r="456" spans="1:20" ht="12" customHeight="1" x14ac:dyDescent="0.2">
      <c r="A456" s="81"/>
      <c r="B456" s="81"/>
      <c r="C456" s="81"/>
      <c r="D456" s="81"/>
      <c r="E456" s="81"/>
      <c r="F456" s="113"/>
      <c r="H456" s="82"/>
      <c r="I456" s="105"/>
      <c r="L456" s="83">
        <v>0</v>
      </c>
      <c r="P456" s="86"/>
      <c r="R456" s="87"/>
      <c r="S456" s="88"/>
      <c r="T456" s="89"/>
    </row>
    <row r="457" spans="1:20" ht="12" customHeight="1" x14ac:dyDescent="0.2">
      <c r="A457" s="81"/>
      <c r="B457" s="81"/>
      <c r="C457" s="81"/>
      <c r="D457" s="81"/>
      <c r="E457" s="81"/>
      <c r="F457" s="113"/>
      <c r="H457" s="82"/>
      <c r="I457" s="105"/>
      <c r="L457" s="83">
        <v>0</v>
      </c>
      <c r="P457" s="86"/>
      <c r="R457" s="87"/>
      <c r="S457" s="88"/>
      <c r="T457" s="89"/>
    </row>
    <row r="458" spans="1:20" ht="12" customHeight="1" x14ac:dyDescent="0.2">
      <c r="A458" s="81"/>
      <c r="B458" s="81"/>
      <c r="C458" s="81"/>
      <c r="D458" s="81"/>
      <c r="E458" s="81"/>
      <c r="F458" s="113"/>
      <c r="H458" s="82"/>
      <c r="I458" s="105"/>
      <c r="L458" s="83">
        <v>0</v>
      </c>
      <c r="P458" s="86"/>
      <c r="R458" s="87"/>
      <c r="S458" s="88"/>
      <c r="T458" s="89"/>
    </row>
    <row r="459" spans="1:20" ht="12" customHeight="1" x14ac:dyDescent="0.2">
      <c r="A459" s="81"/>
      <c r="B459" s="81"/>
      <c r="C459" s="81"/>
      <c r="D459" s="81"/>
      <c r="E459" s="81"/>
      <c r="F459" s="113"/>
      <c r="H459" s="82"/>
      <c r="I459" s="105"/>
      <c r="L459" s="83">
        <v>0</v>
      </c>
      <c r="P459" s="86"/>
      <c r="R459" s="87"/>
      <c r="S459" s="88"/>
      <c r="T459" s="89"/>
    </row>
    <row r="460" spans="1:20" ht="12" customHeight="1" x14ac:dyDescent="0.2">
      <c r="A460" s="81"/>
      <c r="B460" s="81"/>
      <c r="C460" s="81"/>
      <c r="D460" s="81"/>
      <c r="E460" s="81"/>
      <c r="F460" s="113"/>
      <c r="H460" s="82"/>
      <c r="I460" s="105"/>
      <c r="L460" s="83">
        <v>0</v>
      </c>
      <c r="P460" s="86"/>
      <c r="R460" s="87"/>
      <c r="S460" s="88"/>
      <c r="T460" s="89"/>
    </row>
    <row r="461" spans="1:20" ht="12" customHeight="1" x14ac:dyDescent="0.2">
      <c r="A461" s="81"/>
      <c r="B461" s="81"/>
      <c r="C461" s="81"/>
      <c r="D461" s="81"/>
      <c r="E461" s="81"/>
      <c r="F461" s="113"/>
      <c r="H461" s="82"/>
      <c r="I461" s="105"/>
      <c r="L461" s="83">
        <v>0</v>
      </c>
      <c r="P461" s="86"/>
      <c r="R461" s="87"/>
      <c r="S461" s="88"/>
      <c r="T461" s="89"/>
    </row>
    <row r="462" spans="1:20" ht="12" customHeight="1" x14ac:dyDescent="0.2">
      <c r="A462" s="81"/>
      <c r="B462" s="81"/>
      <c r="C462" s="81"/>
      <c r="D462" s="81"/>
      <c r="E462" s="81"/>
      <c r="F462" s="113"/>
      <c r="H462" s="82"/>
      <c r="I462" s="105"/>
      <c r="L462" s="83">
        <v>0</v>
      </c>
      <c r="P462" s="86"/>
      <c r="R462" s="87"/>
      <c r="S462" s="88"/>
      <c r="T462" s="89"/>
    </row>
    <row r="463" spans="1:20" ht="12" customHeight="1" x14ac:dyDescent="0.2">
      <c r="A463" s="81"/>
      <c r="B463" s="81"/>
      <c r="C463" s="81"/>
      <c r="D463" s="81"/>
      <c r="E463" s="81"/>
      <c r="F463" s="113"/>
      <c r="H463" s="82"/>
      <c r="I463" s="105"/>
      <c r="L463" s="83">
        <v>0</v>
      </c>
      <c r="P463" s="86"/>
      <c r="R463" s="87"/>
      <c r="S463" s="88"/>
      <c r="T463" s="89"/>
    </row>
    <row r="464" spans="1:20" ht="12" customHeight="1" x14ac:dyDescent="0.2">
      <c r="A464" s="81"/>
      <c r="B464" s="81"/>
      <c r="C464" s="81"/>
      <c r="D464" s="81"/>
      <c r="E464" s="81"/>
      <c r="F464" s="113"/>
      <c r="H464" s="82"/>
      <c r="I464" s="105"/>
      <c r="L464" s="83">
        <v>0</v>
      </c>
      <c r="P464" s="86"/>
      <c r="R464" s="87"/>
      <c r="S464" s="88"/>
      <c r="T464" s="89"/>
    </row>
    <row r="465" spans="1:20" ht="12" customHeight="1" x14ac:dyDescent="0.2">
      <c r="A465" s="81"/>
      <c r="B465" s="81"/>
      <c r="C465" s="81"/>
      <c r="D465" s="81"/>
      <c r="E465" s="81"/>
      <c r="F465" s="113"/>
      <c r="H465" s="82"/>
      <c r="I465" s="105"/>
      <c r="L465" s="83">
        <v>0</v>
      </c>
      <c r="P465" s="86"/>
      <c r="R465" s="87"/>
      <c r="S465" s="88"/>
      <c r="T465" s="89"/>
    </row>
    <row r="466" spans="1:20" ht="12" customHeight="1" x14ac:dyDescent="0.2">
      <c r="A466" s="81"/>
      <c r="B466" s="81"/>
      <c r="C466" s="81"/>
      <c r="D466" s="81"/>
      <c r="E466" s="81"/>
      <c r="F466" s="113"/>
      <c r="H466" s="82"/>
      <c r="I466" s="105"/>
      <c r="L466" s="83">
        <v>0</v>
      </c>
      <c r="P466" s="86"/>
      <c r="R466" s="87"/>
      <c r="S466" s="88"/>
      <c r="T466" s="89"/>
    </row>
    <row r="467" spans="1:20" ht="12" customHeight="1" x14ac:dyDescent="0.2">
      <c r="A467" s="81"/>
      <c r="B467" s="81"/>
      <c r="C467" s="81"/>
      <c r="D467" s="81"/>
      <c r="E467" s="81"/>
      <c r="F467" s="113"/>
      <c r="H467" s="82"/>
      <c r="I467" s="105"/>
      <c r="L467" s="83">
        <v>0</v>
      </c>
      <c r="P467" s="86"/>
      <c r="R467" s="87"/>
      <c r="S467" s="88"/>
      <c r="T467" s="89"/>
    </row>
    <row r="468" spans="1:20" ht="12" customHeight="1" x14ac:dyDescent="0.2">
      <c r="A468" s="81"/>
      <c r="B468" s="81"/>
      <c r="C468" s="81"/>
      <c r="D468" s="81"/>
      <c r="E468" s="81"/>
      <c r="F468" s="113"/>
      <c r="H468" s="82"/>
      <c r="I468" s="105"/>
      <c r="L468" s="83">
        <v>0</v>
      </c>
      <c r="P468" s="86"/>
      <c r="R468" s="87"/>
      <c r="S468" s="88"/>
      <c r="T468" s="89"/>
    </row>
    <row r="469" spans="1:20" ht="12" customHeight="1" x14ac:dyDescent="0.2">
      <c r="A469" s="81"/>
      <c r="B469" s="81"/>
      <c r="C469" s="81"/>
      <c r="D469" s="81"/>
      <c r="E469" s="81"/>
      <c r="F469" s="113"/>
      <c r="H469" s="82"/>
      <c r="I469" s="105"/>
      <c r="L469" s="83">
        <v>0</v>
      </c>
      <c r="P469" s="86"/>
      <c r="R469" s="87"/>
      <c r="S469" s="88"/>
      <c r="T469" s="89"/>
    </row>
    <row r="470" spans="1:20" ht="12" customHeight="1" x14ac:dyDescent="0.2">
      <c r="A470" s="81"/>
      <c r="B470" s="81"/>
      <c r="C470" s="81"/>
      <c r="D470" s="81"/>
      <c r="E470" s="81"/>
      <c r="F470" s="113"/>
      <c r="H470" s="82"/>
      <c r="I470" s="105"/>
      <c r="L470" s="83">
        <v>0</v>
      </c>
      <c r="P470" s="86"/>
      <c r="R470" s="87"/>
      <c r="S470" s="88"/>
      <c r="T470" s="89"/>
    </row>
    <row r="471" spans="1:20" ht="12" customHeight="1" x14ac:dyDescent="0.2">
      <c r="A471" s="81"/>
      <c r="B471" s="81"/>
      <c r="C471" s="81"/>
      <c r="D471" s="81"/>
      <c r="E471" s="81"/>
      <c r="F471" s="113"/>
      <c r="H471" s="82"/>
      <c r="I471" s="105"/>
      <c r="L471" s="83">
        <v>0</v>
      </c>
      <c r="P471" s="86"/>
      <c r="R471" s="87"/>
      <c r="S471" s="88"/>
      <c r="T471" s="89"/>
    </row>
    <row r="472" spans="1:20" ht="12" customHeight="1" x14ac:dyDescent="0.2">
      <c r="A472" s="81"/>
      <c r="B472" s="81"/>
      <c r="C472" s="81"/>
      <c r="D472" s="81"/>
      <c r="E472" s="81"/>
      <c r="F472" s="113"/>
      <c r="H472" s="82"/>
      <c r="I472" s="105"/>
      <c r="L472" s="83">
        <v>0</v>
      </c>
      <c r="P472" s="86"/>
      <c r="R472" s="87"/>
      <c r="S472" s="88"/>
      <c r="T472" s="89"/>
    </row>
    <row r="473" spans="1:20" ht="12" customHeight="1" x14ac:dyDescent="0.2">
      <c r="A473" s="81"/>
      <c r="B473" s="81"/>
      <c r="C473" s="81"/>
      <c r="D473" s="81"/>
      <c r="E473" s="81"/>
      <c r="F473" s="113"/>
      <c r="H473" s="82"/>
      <c r="I473" s="105"/>
      <c r="L473" s="83">
        <v>0</v>
      </c>
      <c r="P473" s="86"/>
      <c r="R473" s="87"/>
      <c r="S473" s="88"/>
      <c r="T473" s="89"/>
    </row>
    <row r="474" spans="1:20" ht="12" customHeight="1" x14ac:dyDescent="0.2">
      <c r="A474" s="81"/>
      <c r="B474" s="81"/>
      <c r="C474" s="81"/>
      <c r="D474" s="81"/>
      <c r="E474" s="81"/>
      <c r="F474" s="113"/>
      <c r="H474" s="82"/>
      <c r="I474" s="105"/>
      <c r="L474" s="83">
        <v>0</v>
      </c>
      <c r="P474" s="86"/>
      <c r="R474" s="87"/>
      <c r="S474" s="88"/>
      <c r="T474" s="89"/>
    </row>
    <row r="475" spans="1:20" ht="12" customHeight="1" x14ac:dyDescent="0.2">
      <c r="A475" s="81"/>
      <c r="B475" s="81"/>
      <c r="C475" s="81"/>
      <c r="D475" s="81"/>
      <c r="E475" s="81"/>
      <c r="F475" s="113"/>
      <c r="H475" s="82"/>
      <c r="I475" s="105"/>
      <c r="L475" s="83">
        <v>0</v>
      </c>
      <c r="P475" s="86"/>
      <c r="R475" s="87"/>
      <c r="S475" s="88"/>
      <c r="T475" s="89"/>
    </row>
    <row r="476" spans="1:20" ht="12" customHeight="1" x14ac:dyDescent="0.2">
      <c r="A476" s="81"/>
      <c r="B476" s="81"/>
      <c r="C476" s="81"/>
      <c r="D476" s="81"/>
      <c r="E476" s="81"/>
      <c r="F476" s="113"/>
      <c r="H476" s="82"/>
      <c r="I476" s="105"/>
      <c r="L476" s="83">
        <v>0</v>
      </c>
      <c r="P476" s="86"/>
      <c r="R476" s="87"/>
      <c r="S476" s="88"/>
      <c r="T476" s="89"/>
    </row>
    <row r="477" spans="1:20" ht="12" customHeight="1" x14ac:dyDescent="0.2">
      <c r="A477" s="81"/>
      <c r="B477" s="81"/>
      <c r="C477" s="81"/>
      <c r="D477" s="81"/>
      <c r="E477" s="81"/>
      <c r="F477" s="113"/>
      <c r="H477" s="82"/>
      <c r="I477" s="105"/>
      <c r="L477" s="83">
        <v>0</v>
      </c>
      <c r="P477" s="86"/>
      <c r="R477" s="87"/>
      <c r="S477" s="88"/>
      <c r="T477" s="89"/>
    </row>
    <row r="478" spans="1:20" ht="12" customHeight="1" x14ac:dyDescent="0.2">
      <c r="A478" s="81"/>
      <c r="B478" s="81"/>
      <c r="C478" s="81"/>
      <c r="D478" s="81"/>
      <c r="E478" s="81"/>
      <c r="F478" s="113"/>
      <c r="H478" s="82"/>
      <c r="I478" s="105"/>
      <c r="L478" s="83">
        <v>0</v>
      </c>
      <c r="P478" s="86"/>
      <c r="R478" s="87"/>
      <c r="S478" s="88"/>
      <c r="T478" s="89"/>
    </row>
    <row r="479" spans="1:20" ht="12" customHeight="1" x14ac:dyDescent="0.2">
      <c r="A479" s="81"/>
      <c r="B479" s="81"/>
      <c r="C479" s="81"/>
      <c r="D479" s="81"/>
      <c r="E479" s="81"/>
      <c r="F479" s="113"/>
      <c r="H479" s="82"/>
      <c r="I479" s="105"/>
      <c r="L479" s="83">
        <v>0</v>
      </c>
      <c r="P479" s="86"/>
      <c r="R479" s="87"/>
      <c r="S479" s="88"/>
      <c r="T479" s="89"/>
    </row>
    <row r="480" spans="1:20" ht="12" customHeight="1" x14ac:dyDescent="0.2">
      <c r="A480" s="81"/>
      <c r="B480" s="81"/>
      <c r="C480" s="81"/>
      <c r="D480" s="81"/>
      <c r="E480" s="81"/>
      <c r="F480" s="113"/>
      <c r="H480" s="82"/>
      <c r="I480" s="105"/>
      <c r="L480" s="83">
        <v>0</v>
      </c>
      <c r="P480" s="86"/>
      <c r="R480" s="87"/>
      <c r="S480" s="88"/>
      <c r="T480" s="89"/>
    </row>
    <row r="481" spans="1:20" ht="12" customHeight="1" x14ac:dyDescent="0.2">
      <c r="A481" s="81"/>
      <c r="B481" s="81"/>
      <c r="C481" s="81"/>
      <c r="D481" s="81"/>
      <c r="E481" s="81"/>
      <c r="F481" s="113"/>
      <c r="H481" s="82"/>
      <c r="I481" s="105"/>
      <c r="L481" s="83">
        <v>0</v>
      </c>
      <c r="P481" s="86"/>
      <c r="R481" s="87"/>
      <c r="S481" s="88"/>
      <c r="T481" s="89"/>
    </row>
    <row r="482" spans="1:20" ht="12" customHeight="1" x14ac:dyDescent="0.2">
      <c r="A482" s="81"/>
      <c r="B482" s="81"/>
      <c r="C482" s="81"/>
      <c r="D482" s="81"/>
      <c r="E482" s="81"/>
      <c r="F482" s="113"/>
      <c r="H482" s="82"/>
      <c r="I482" s="105"/>
      <c r="L482" s="83">
        <v>0</v>
      </c>
      <c r="P482" s="86"/>
      <c r="R482" s="87"/>
      <c r="S482" s="88"/>
      <c r="T482" s="89"/>
    </row>
    <row r="483" spans="1:20" ht="12" customHeight="1" x14ac:dyDescent="0.2">
      <c r="A483" s="81"/>
      <c r="B483" s="81"/>
      <c r="C483" s="81"/>
      <c r="D483" s="81"/>
      <c r="E483" s="81"/>
      <c r="F483" s="113"/>
      <c r="H483" s="82"/>
      <c r="I483" s="105"/>
      <c r="L483" s="83">
        <v>0</v>
      </c>
      <c r="P483" s="86"/>
      <c r="R483" s="87"/>
      <c r="S483" s="88"/>
      <c r="T483" s="89"/>
    </row>
    <row r="484" spans="1:20" ht="12" customHeight="1" x14ac:dyDescent="0.2">
      <c r="A484" s="81"/>
      <c r="B484" s="81"/>
      <c r="C484" s="81"/>
      <c r="D484" s="81"/>
      <c r="E484" s="81"/>
      <c r="F484" s="113"/>
      <c r="H484" s="82"/>
      <c r="I484" s="105"/>
      <c r="L484" s="83">
        <v>0</v>
      </c>
      <c r="P484" s="86"/>
      <c r="R484" s="87"/>
      <c r="S484" s="88"/>
      <c r="T484" s="89"/>
    </row>
    <row r="485" spans="1:20" ht="12" customHeight="1" x14ac:dyDescent="0.2">
      <c r="A485" s="81"/>
      <c r="B485" s="81"/>
      <c r="C485" s="81"/>
      <c r="D485" s="81"/>
      <c r="E485" s="81"/>
      <c r="F485" s="113"/>
      <c r="H485" s="82"/>
      <c r="I485" s="105"/>
      <c r="L485" s="83">
        <v>0</v>
      </c>
      <c r="P485" s="86"/>
      <c r="R485" s="87"/>
      <c r="S485" s="88"/>
      <c r="T485" s="89"/>
    </row>
    <row r="486" spans="1:20" ht="12" customHeight="1" x14ac:dyDescent="0.2">
      <c r="A486" s="81"/>
      <c r="B486" s="81"/>
      <c r="C486" s="81"/>
      <c r="D486" s="81"/>
      <c r="E486" s="81"/>
      <c r="F486" s="113"/>
      <c r="H486" s="82"/>
      <c r="I486" s="105"/>
      <c r="L486" s="83">
        <v>0</v>
      </c>
      <c r="P486" s="86"/>
      <c r="R486" s="87"/>
      <c r="S486" s="88"/>
      <c r="T486" s="89"/>
    </row>
    <row r="487" spans="1:20" ht="12" customHeight="1" x14ac:dyDescent="0.2">
      <c r="A487" s="81"/>
      <c r="B487" s="81"/>
      <c r="C487" s="81"/>
      <c r="D487" s="81"/>
      <c r="E487" s="81"/>
      <c r="F487" s="113"/>
      <c r="H487" s="82"/>
      <c r="I487" s="105"/>
      <c r="L487" s="83">
        <v>0</v>
      </c>
      <c r="P487" s="86"/>
      <c r="R487" s="87"/>
      <c r="S487" s="88"/>
      <c r="T487" s="89"/>
    </row>
    <row r="488" spans="1:20" ht="12" customHeight="1" x14ac:dyDescent="0.2">
      <c r="A488" s="81"/>
      <c r="B488" s="81"/>
      <c r="C488" s="81"/>
      <c r="D488" s="81"/>
      <c r="E488" s="81"/>
      <c r="F488" s="113"/>
      <c r="H488" s="82"/>
      <c r="I488" s="105"/>
      <c r="L488" s="83">
        <v>0</v>
      </c>
      <c r="P488" s="86"/>
      <c r="R488" s="87"/>
      <c r="S488" s="88"/>
      <c r="T488" s="89"/>
    </row>
    <row r="489" spans="1:20" ht="12" customHeight="1" x14ac:dyDescent="0.2">
      <c r="A489" s="81"/>
      <c r="B489" s="81"/>
      <c r="C489" s="81"/>
      <c r="D489" s="81"/>
      <c r="E489" s="81"/>
      <c r="F489" s="113"/>
      <c r="H489" s="82"/>
      <c r="I489" s="105"/>
      <c r="L489" s="83">
        <v>0</v>
      </c>
      <c r="P489" s="86"/>
      <c r="R489" s="87"/>
      <c r="S489" s="88"/>
      <c r="T489" s="89"/>
    </row>
    <row r="490" spans="1:20" ht="12" customHeight="1" x14ac:dyDescent="0.2">
      <c r="A490" s="81"/>
      <c r="B490" s="81"/>
      <c r="C490" s="81"/>
      <c r="D490" s="81"/>
      <c r="E490" s="81"/>
      <c r="F490" s="113"/>
      <c r="H490" s="82"/>
      <c r="I490" s="105"/>
      <c r="L490" s="83">
        <v>0</v>
      </c>
      <c r="P490" s="86"/>
      <c r="R490" s="87"/>
      <c r="S490" s="88"/>
      <c r="T490" s="89"/>
    </row>
    <row r="491" spans="1:20" ht="12" customHeight="1" x14ac:dyDescent="0.2">
      <c r="A491" s="81"/>
      <c r="B491" s="81"/>
      <c r="C491" s="81"/>
      <c r="D491" s="81"/>
      <c r="E491" s="81"/>
      <c r="F491" s="113"/>
      <c r="H491" s="82"/>
      <c r="I491" s="105"/>
      <c r="L491" s="83">
        <v>0</v>
      </c>
      <c r="P491" s="86"/>
      <c r="R491" s="87"/>
      <c r="S491" s="88"/>
      <c r="T491" s="89"/>
    </row>
    <row r="492" spans="1:20" ht="12" customHeight="1" x14ac:dyDescent="0.2">
      <c r="A492" s="81"/>
      <c r="B492" s="81"/>
      <c r="C492" s="81"/>
      <c r="D492" s="81"/>
      <c r="E492" s="81"/>
      <c r="F492" s="113"/>
      <c r="H492" s="82"/>
      <c r="I492" s="105"/>
      <c r="L492" s="83">
        <v>0</v>
      </c>
      <c r="P492" s="86"/>
      <c r="R492" s="87"/>
      <c r="S492" s="88"/>
      <c r="T492" s="89"/>
    </row>
    <row r="493" spans="1:20" ht="12" customHeight="1" x14ac:dyDescent="0.2">
      <c r="A493" s="81"/>
      <c r="B493" s="81"/>
      <c r="C493" s="81"/>
      <c r="D493" s="81"/>
      <c r="E493" s="81"/>
      <c r="F493" s="113"/>
      <c r="H493" s="82"/>
      <c r="I493" s="105"/>
      <c r="L493" s="83">
        <v>0</v>
      </c>
      <c r="P493" s="86"/>
      <c r="R493" s="87"/>
      <c r="S493" s="88"/>
      <c r="T493" s="89"/>
    </row>
    <row r="494" spans="1:20" ht="12" customHeight="1" x14ac:dyDescent="0.2">
      <c r="A494" s="81"/>
      <c r="B494" s="81"/>
      <c r="C494" s="81"/>
      <c r="D494" s="81"/>
      <c r="E494" s="81"/>
      <c r="F494" s="113"/>
      <c r="H494" s="82"/>
      <c r="I494" s="105"/>
      <c r="L494" s="83">
        <v>0</v>
      </c>
      <c r="P494" s="86"/>
      <c r="R494" s="87"/>
      <c r="S494" s="88"/>
      <c r="T494" s="89"/>
    </row>
    <row r="495" spans="1:20" ht="12" customHeight="1" x14ac:dyDescent="0.2">
      <c r="A495" s="81"/>
      <c r="B495" s="81"/>
      <c r="C495" s="81"/>
      <c r="D495" s="81"/>
      <c r="E495" s="81"/>
      <c r="F495" s="113"/>
      <c r="H495" s="82"/>
      <c r="I495" s="105"/>
      <c r="L495" s="83">
        <v>0</v>
      </c>
      <c r="P495" s="86"/>
      <c r="R495" s="87"/>
      <c r="S495" s="88"/>
      <c r="T495" s="89"/>
    </row>
    <row r="496" spans="1:20" ht="12" customHeight="1" x14ac:dyDescent="0.2">
      <c r="A496" s="81"/>
      <c r="B496" s="81"/>
      <c r="C496" s="81"/>
      <c r="D496" s="81"/>
      <c r="E496" s="81"/>
      <c r="F496" s="113"/>
      <c r="H496" s="82"/>
      <c r="I496" s="105"/>
      <c r="L496" s="83">
        <v>0</v>
      </c>
      <c r="P496" s="86"/>
      <c r="R496" s="87"/>
      <c r="S496" s="88"/>
      <c r="T496" s="89"/>
    </row>
    <row r="497" spans="1:20" ht="12" customHeight="1" x14ac:dyDescent="0.2">
      <c r="A497" s="81"/>
      <c r="B497" s="81"/>
      <c r="C497" s="81"/>
      <c r="D497" s="81"/>
      <c r="E497" s="81"/>
      <c r="F497" s="113"/>
      <c r="H497" s="82"/>
      <c r="I497" s="105"/>
      <c r="L497" s="83">
        <v>0</v>
      </c>
      <c r="P497" s="86"/>
      <c r="R497" s="87"/>
      <c r="S497" s="88"/>
      <c r="T497" s="89"/>
    </row>
    <row r="498" spans="1:20" ht="12" customHeight="1" x14ac:dyDescent="0.2">
      <c r="A498" s="81"/>
      <c r="B498" s="81"/>
      <c r="C498" s="81"/>
      <c r="D498" s="81"/>
      <c r="E498" s="81"/>
      <c r="F498" s="113"/>
      <c r="H498" s="82"/>
      <c r="I498" s="105"/>
      <c r="L498" s="83">
        <v>0</v>
      </c>
      <c r="P498" s="86"/>
      <c r="R498" s="87"/>
      <c r="S498" s="88"/>
      <c r="T498" s="89"/>
    </row>
    <row r="499" spans="1:20" ht="12" customHeight="1" x14ac:dyDescent="0.2">
      <c r="A499" s="81"/>
      <c r="B499" s="81"/>
      <c r="C499" s="81"/>
      <c r="D499" s="81"/>
      <c r="E499" s="81"/>
      <c r="F499" s="113"/>
      <c r="H499" s="82"/>
      <c r="I499" s="105"/>
      <c r="L499" s="83">
        <v>0</v>
      </c>
      <c r="P499" s="86"/>
      <c r="R499" s="87"/>
      <c r="S499" s="88"/>
      <c r="T499" s="89"/>
    </row>
    <row r="500" spans="1:20" ht="12" customHeight="1" x14ac:dyDescent="0.2">
      <c r="A500" s="81"/>
      <c r="B500" s="81"/>
      <c r="C500" s="81"/>
      <c r="D500" s="81"/>
      <c r="E500" s="81"/>
      <c r="F500" s="113"/>
      <c r="H500" s="82"/>
      <c r="I500" s="105"/>
      <c r="L500" s="83">
        <v>0</v>
      </c>
      <c r="P500" s="86"/>
      <c r="R500" s="87"/>
      <c r="S500" s="88"/>
      <c r="T500" s="89"/>
    </row>
    <row r="501" spans="1:20" ht="12" customHeight="1" x14ac:dyDescent="0.2">
      <c r="A501" s="81"/>
      <c r="B501" s="81"/>
      <c r="C501" s="81"/>
      <c r="D501" s="81"/>
      <c r="E501" s="81"/>
      <c r="F501" s="113"/>
      <c r="H501" s="82"/>
      <c r="I501" s="105"/>
      <c r="L501" s="83">
        <v>0</v>
      </c>
      <c r="P501" s="86"/>
      <c r="R501" s="87"/>
      <c r="S501" s="88"/>
      <c r="T501" s="89"/>
    </row>
    <row r="502" spans="1:20" ht="12" customHeight="1" x14ac:dyDescent="0.2">
      <c r="A502" s="81"/>
      <c r="B502" s="81"/>
      <c r="C502" s="81"/>
      <c r="D502" s="81"/>
      <c r="E502" s="81"/>
      <c r="F502" s="113"/>
      <c r="H502" s="82"/>
      <c r="I502" s="105"/>
      <c r="L502" s="83">
        <v>0</v>
      </c>
      <c r="P502" s="86"/>
      <c r="R502" s="87"/>
      <c r="S502" s="88"/>
      <c r="T502" s="89"/>
    </row>
    <row r="503" spans="1:20" ht="12" customHeight="1" x14ac:dyDescent="0.2">
      <c r="A503" s="81"/>
      <c r="B503" s="81"/>
      <c r="C503" s="81"/>
      <c r="D503" s="81"/>
      <c r="E503" s="81"/>
      <c r="F503" s="113"/>
      <c r="H503" s="82"/>
      <c r="I503" s="105"/>
      <c r="L503" s="83">
        <v>0</v>
      </c>
      <c r="P503" s="86"/>
      <c r="R503" s="87"/>
      <c r="S503" s="88"/>
      <c r="T503" s="89"/>
    </row>
    <row r="504" spans="1:20" ht="12" customHeight="1" x14ac:dyDescent="0.2">
      <c r="A504" s="81"/>
      <c r="B504" s="81"/>
      <c r="C504" s="81"/>
      <c r="D504" s="81"/>
      <c r="E504" s="81"/>
      <c r="F504" s="113"/>
      <c r="H504" s="82"/>
      <c r="I504" s="105"/>
      <c r="L504" s="83">
        <v>0</v>
      </c>
      <c r="P504" s="86"/>
      <c r="R504" s="87"/>
      <c r="S504" s="88"/>
      <c r="T504" s="89"/>
    </row>
    <row r="505" spans="1:20" ht="12" customHeight="1" x14ac:dyDescent="0.2">
      <c r="A505" s="81"/>
      <c r="B505" s="81"/>
      <c r="C505" s="81"/>
      <c r="D505" s="81"/>
      <c r="E505" s="81"/>
      <c r="F505" s="113"/>
      <c r="H505" s="82"/>
      <c r="I505" s="105"/>
      <c r="L505" s="83">
        <v>0</v>
      </c>
      <c r="P505" s="86"/>
      <c r="R505" s="87"/>
      <c r="S505" s="88"/>
      <c r="T505" s="89"/>
    </row>
    <row r="506" spans="1:20" ht="12" customHeight="1" x14ac:dyDescent="0.2">
      <c r="A506" s="81"/>
      <c r="B506" s="81"/>
      <c r="C506" s="81"/>
      <c r="D506" s="81"/>
      <c r="E506" s="81"/>
      <c r="F506" s="113"/>
      <c r="H506" s="82"/>
      <c r="I506" s="105"/>
      <c r="L506" s="83">
        <v>0</v>
      </c>
      <c r="P506" s="86"/>
      <c r="R506" s="87"/>
      <c r="S506" s="88"/>
      <c r="T506" s="89"/>
    </row>
    <row r="507" spans="1:20" ht="12" customHeight="1" x14ac:dyDescent="0.2">
      <c r="A507" s="81"/>
      <c r="B507" s="81"/>
      <c r="C507" s="81"/>
      <c r="D507" s="81"/>
      <c r="E507" s="81"/>
      <c r="F507" s="113"/>
      <c r="H507" s="82"/>
      <c r="I507" s="105"/>
      <c r="L507" s="83">
        <v>0</v>
      </c>
      <c r="P507" s="86"/>
      <c r="R507" s="87"/>
      <c r="S507" s="88"/>
      <c r="T507" s="89"/>
    </row>
    <row r="508" spans="1:20" ht="12" customHeight="1" x14ac:dyDescent="0.2">
      <c r="A508" s="81"/>
      <c r="B508" s="81"/>
      <c r="C508" s="81"/>
      <c r="D508" s="81"/>
      <c r="E508" s="81"/>
      <c r="F508" s="113"/>
      <c r="H508" s="82"/>
      <c r="I508" s="105"/>
      <c r="L508" s="83">
        <v>0</v>
      </c>
      <c r="P508" s="86"/>
      <c r="R508" s="87"/>
      <c r="S508" s="88"/>
      <c r="T508" s="89"/>
    </row>
    <row r="509" spans="1:20" ht="12" customHeight="1" x14ac:dyDescent="0.2">
      <c r="A509" s="81"/>
      <c r="B509" s="81"/>
      <c r="C509" s="81"/>
      <c r="D509" s="81"/>
      <c r="E509" s="81"/>
      <c r="F509" s="113"/>
      <c r="H509" s="82"/>
      <c r="I509" s="105"/>
      <c r="L509" s="83">
        <v>0</v>
      </c>
      <c r="P509" s="86"/>
      <c r="R509" s="87"/>
      <c r="S509" s="88"/>
      <c r="T509" s="89"/>
    </row>
    <row r="510" spans="1:20" ht="12" customHeight="1" x14ac:dyDescent="0.2">
      <c r="A510" s="81"/>
      <c r="B510" s="81"/>
      <c r="C510" s="81"/>
      <c r="D510" s="81"/>
      <c r="E510" s="81"/>
      <c r="F510" s="113"/>
      <c r="H510" s="82"/>
      <c r="I510" s="105"/>
      <c r="L510" s="83">
        <v>0</v>
      </c>
      <c r="P510" s="86"/>
      <c r="R510" s="87"/>
      <c r="S510" s="88"/>
      <c r="T510" s="89"/>
    </row>
    <row r="511" spans="1:20" ht="12" customHeight="1" x14ac:dyDescent="0.2">
      <c r="A511" s="81"/>
      <c r="B511" s="81"/>
      <c r="C511" s="81"/>
      <c r="D511" s="81"/>
      <c r="E511" s="81"/>
      <c r="F511" s="113"/>
      <c r="H511" s="82"/>
      <c r="I511" s="105"/>
      <c r="L511" s="83">
        <v>0</v>
      </c>
      <c r="P511" s="86"/>
      <c r="R511" s="87"/>
      <c r="S511" s="88"/>
      <c r="T511" s="89"/>
    </row>
    <row r="512" spans="1:20" ht="12" customHeight="1" x14ac:dyDescent="0.2">
      <c r="A512" s="81"/>
      <c r="B512" s="81"/>
      <c r="C512" s="81"/>
      <c r="D512" s="81"/>
      <c r="E512" s="81"/>
      <c r="F512" s="113"/>
      <c r="H512" s="82"/>
      <c r="I512" s="105"/>
      <c r="L512" s="83">
        <v>0</v>
      </c>
      <c r="P512" s="86"/>
      <c r="R512" s="87"/>
      <c r="S512" s="88"/>
      <c r="T512" s="89"/>
    </row>
    <row r="513" spans="1:20" ht="12" customHeight="1" x14ac:dyDescent="0.2">
      <c r="A513" s="81"/>
      <c r="B513" s="81"/>
      <c r="C513" s="81"/>
      <c r="D513" s="81"/>
      <c r="E513" s="81"/>
      <c r="F513" s="113"/>
      <c r="H513" s="82"/>
      <c r="I513" s="105"/>
      <c r="L513" s="83">
        <v>0</v>
      </c>
      <c r="P513" s="86"/>
      <c r="R513" s="87"/>
      <c r="S513" s="88"/>
      <c r="T513" s="89"/>
    </row>
    <row r="514" spans="1:20" ht="12" customHeight="1" x14ac:dyDescent="0.2">
      <c r="A514" s="81"/>
      <c r="B514" s="81"/>
      <c r="C514" s="81"/>
      <c r="D514" s="81"/>
      <c r="E514" s="81"/>
      <c r="F514" s="113"/>
      <c r="H514" s="82"/>
      <c r="I514" s="105"/>
      <c r="L514" s="83">
        <v>0</v>
      </c>
      <c r="P514" s="86"/>
      <c r="R514" s="87"/>
      <c r="S514" s="88"/>
      <c r="T514" s="89"/>
    </row>
    <row r="515" spans="1:20" ht="12" customHeight="1" x14ac:dyDescent="0.2">
      <c r="A515" s="81"/>
      <c r="B515" s="81"/>
      <c r="C515" s="81"/>
      <c r="D515" s="81"/>
      <c r="E515" s="81"/>
      <c r="F515" s="113"/>
      <c r="H515" s="82"/>
      <c r="I515" s="105"/>
      <c r="L515" s="83">
        <v>0</v>
      </c>
      <c r="P515" s="86"/>
      <c r="R515" s="87"/>
      <c r="S515" s="88"/>
      <c r="T515" s="89"/>
    </row>
    <row r="516" spans="1:20" ht="12" customHeight="1" x14ac:dyDescent="0.2">
      <c r="A516" s="81"/>
      <c r="B516" s="81"/>
      <c r="C516" s="81"/>
      <c r="D516" s="81"/>
      <c r="E516" s="81"/>
      <c r="F516" s="113"/>
      <c r="H516" s="82"/>
      <c r="I516" s="105"/>
      <c r="L516" s="83">
        <v>0</v>
      </c>
      <c r="P516" s="86"/>
      <c r="R516" s="87"/>
      <c r="S516" s="88"/>
      <c r="T516" s="89"/>
    </row>
    <row r="517" spans="1:20" ht="12" customHeight="1" x14ac:dyDescent="0.2">
      <c r="A517" s="81"/>
      <c r="B517" s="81"/>
      <c r="C517" s="81"/>
      <c r="D517" s="81"/>
      <c r="E517" s="81"/>
      <c r="F517" s="113"/>
      <c r="H517" s="82"/>
      <c r="I517" s="105"/>
      <c r="L517" s="83">
        <v>0</v>
      </c>
      <c r="P517" s="86"/>
      <c r="R517" s="87"/>
      <c r="S517" s="88"/>
      <c r="T517" s="89"/>
    </row>
    <row r="518" spans="1:20" ht="12" customHeight="1" x14ac:dyDescent="0.2">
      <c r="A518" s="81"/>
      <c r="B518" s="81"/>
      <c r="C518" s="81"/>
      <c r="D518" s="81"/>
      <c r="E518" s="81"/>
      <c r="F518" s="113"/>
      <c r="H518" s="82"/>
      <c r="I518" s="105"/>
      <c r="L518" s="83">
        <v>0</v>
      </c>
      <c r="P518" s="86"/>
      <c r="R518" s="87"/>
      <c r="S518" s="88"/>
      <c r="T518" s="89"/>
    </row>
    <row r="519" spans="1:20" ht="12" customHeight="1" x14ac:dyDescent="0.2">
      <c r="A519" s="81"/>
      <c r="B519" s="81"/>
      <c r="C519" s="81"/>
      <c r="D519" s="81"/>
      <c r="E519" s="81"/>
      <c r="F519" s="113"/>
      <c r="H519" s="82"/>
      <c r="I519" s="105"/>
      <c r="L519" s="83">
        <v>0</v>
      </c>
      <c r="P519" s="86"/>
      <c r="R519" s="87"/>
      <c r="S519" s="88"/>
      <c r="T519" s="89"/>
    </row>
    <row r="520" spans="1:20" ht="12" customHeight="1" x14ac:dyDescent="0.2">
      <c r="A520" s="81"/>
      <c r="B520" s="81"/>
      <c r="C520" s="81"/>
      <c r="D520" s="81"/>
      <c r="E520" s="81"/>
      <c r="F520" s="113"/>
      <c r="H520" s="82"/>
      <c r="I520" s="105"/>
      <c r="L520" s="83">
        <v>0</v>
      </c>
      <c r="P520" s="86"/>
      <c r="R520" s="87"/>
      <c r="S520" s="88"/>
      <c r="T520" s="89"/>
    </row>
    <row r="521" spans="1:20" ht="12" customHeight="1" x14ac:dyDescent="0.2">
      <c r="A521" s="81"/>
      <c r="B521" s="81"/>
      <c r="C521" s="81"/>
      <c r="D521" s="81"/>
      <c r="E521" s="81"/>
      <c r="F521" s="113"/>
      <c r="H521" s="82"/>
      <c r="I521" s="105"/>
      <c r="L521" s="83">
        <v>0</v>
      </c>
      <c r="P521" s="86"/>
      <c r="R521" s="87"/>
      <c r="S521" s="88"/>
      <c r="T521" s="89"/>
    </row>
    <row r="522" spans="1:20" ht="12" customHeight="1" x14ac:dyDescent="0.2">
      <c r="A522" s="81"/>
      <c r="B522" s="81"/>
      <c r="C522" s="81"/>
      <c r="D522" s="81"/>
      <c r="E522" s="81"/>
      <c r="F522" s="113"/>
      <c r="H522" s="82"/>
      <c r="I522" s="105"/>
      <c r="L522" s="83">
        <v>0</v>
      </c>
      <c r="P522" s="86"/>
      <c r="R522" s="87"/>
      <c r="S522" s="88"/>
      <c r="T522" s="89"/>
    </row>
    <row r="523" spans="1:20" ht="12" customHeight="1" x14ac:dyDescent="0.2">
      <c r="A523" s="81"/>
      <c r="B523" s="81"/>
      <c r="C523" s="81"/>
      <c r="D523" s="81"/>
      <c r="E523" s="81"/>
      <c r="F523" s="113"/>
      <c r="H523" s="82"/>
      <c r="I523" s="105"/>
      <c r="L523" s="83">
        <v>0</v>
      </c>
      <c r="P523" s="86"/>
      <c r="R523" s="87"/>
      <c r="S523" s="88"/>
      <c r="T523" s="89"/>
    </row>
    <row r="524" spans="1:20" ht="12" customHeight="1" x14ac:dyDescent="0.2">
      <c r="A524" s="81"/>
      <c r="B524" s="81"/>
      <c r="C524" s="81"/>
      <c r="D524" s="81"/>
      <c r="E524" s="81"/>
      <c r="F524" s="113"/>
      <c r="H524" s="82"/>
      <c r="I524" s="105"/>
      <c r="L524" s="83">
        <v>0</v>
      </c>
      <c r="P524" s="86"/>
      <c r="R524" s="87"/>
      <c r="S524" s="88"/>
      <c r="T524" s="89"/>
    </row>
    <row r="525" spans="1:20" ht="12" customHeight="1" x14ac:dyDescent="0.2">
      <c r="A525" s="81"/>
      <c r="B525" s="81"/>
      <c r="C525" s="81"/>
      <c r="D525" s="81"/>
      <c r="E525" s="81"/>
      <c r="F525" s="113"/>
      <c r="H525" s="82"/>
      <c r="I525" s="105"/>
      <c r="L525" s="83">
        <v>0</v>
      </c>
      <c r="P525" s="86"/>
      <c r="R525" s="87"/>
      <c r="S525" s="88"/>
      <c r="T525" s="89"/>
    </row>
    <row r="526" spans="1:20" ht="12" customHeight="1" x14ac:dyDescent="0.2">
      <c r="A526" s="81"/>
      <c r="B526" s="81"/>
      <c r="C526" s="81"/>
      <c r="D526" s="81"/>
      <c r="E526" s="81"/>
      <c r="F526" s="113"/>
      <c r="H526" s="82"/>
      <c r="I526" s="105"/>
      <c r="L526" s="83">
        <v>0</v>
      </c>
      <c r="P526" s="86"/>
      <c r="R526" s="87"/>
      <c r="S526" s="88"/>
      <c r="T526" s="89"/>
    </row>
    <row r="527" spans="1:20" ht="12" customHeight="1" x14ac:dyDescent="0.2">
      <c r="A527" s="81"/>
      <c r="B527" s="81"/>
      <c r="C527" s="81"/>
      <c r="D527" s="81"/>
      <c r="E527" s="81"/>
      <c r="F527" s="113"/>
      <c r="H527" s="82"/>
      <c r="I527" s="105"/>
      <c r="L527" s="83">
        <v>0</v>
      </c>
      <c r="P527" s="86"/>
      <c r="R527" s="87"/>
      <c r="S527" s="88"/>
      <c r="T527" s="89"/>
    </row>
    <row r="528" spans="1:20" ht="12" customHeight="1" x14ac:dyDescent="0.2">
      <c r="A528" s="81"/>
      <c r="B528" s="81"/>
      <c r="C528" s="81"/>
      <c r="D528" s="81"/>
      <c r="E528" s="81"/>
      <c r="F528" s="113"/>
      <c r="H528" s="82"/>
      <c r="I528" s="105"/>
      <c r="L528" s="83">
        <v>0</v>
      </c>
      <c r="P528" s="86"/>
      <c r="R528" s="87"/>
      <c r="S528" s="88"/>
      <c r="T528" s="89"/>
    </row>
    <row r="529" spans="1:20" ht="12" customHeight="1" x14ac:dyDescent="0.2">
      <c r="A529" s="81"/>
      <c r="B529" s="81"/>
      <c r="C529" s="81"/>
      <c r="D529" s="81"/>
      <c r="E529" s="81"/>
      <c r="F529" s="113"/>
      <c r="H529" s="82"/>
      <c r="I529" s="105"/>
      <c r="L529" s="83">
        <v>0</v>
      </c>
      <c r="P529" s="86"/>
      <c r="R529" s="87"/>
      <c r="S529" s="88"/>
      <c r="T529" s="89"/>
    </row>
    <row r="530" spans="1:20" ht="12" customHeight="1" x14ac:dyDescent="0.2">
      <c r="A530" s="81"/>
      <c r="B530" s="81"/>
      <c r="C530" s="81"/>
      <c r="D530" s="81"/>
      <c r="E530" s="81"/>
      <c r="F530" s="113"/>
      <c r="H530" s="82"/>
      <c r="I530" s="105"/>
      <c r="L530" s="83">
        <v>0</v>
      </c>
      <c r="P530" s="86"/>
      <c r="R530" s="87"/>
      <c r="S530" s="88"/>
      <c r="T530" s="89"/>
    </row>
    <row r="531" spans="1:20" ht="12" customHeight="1" x14ac:dyDescent="0.2">
      <c r="A531" s="81"/>
      <c r="B531" s="81"/>
      <c r="C531" s="81"/>
      <c r="D531" s="81"/>
      <c r="E531" s="81"/>
      <c r="F531" s="113"/>
      <c r="H531" s="82"/>
      <c r="I531" s="105"/>
      <c r="L531" s="83">
        <v>0</v>
      </c>
      <c r="P531" s="86"/>
      <c r="R531" s="87"/>
      <c r="S531" s="88"/>
      <c r="T531" s="89"/>
    </row>
    <row r="532" spans="1:20" ht="12" customHeight="1" x14ac:dyDescent="0.2">
      <c r="A532" s="81"/>
      <c r="B532" s="81"/>
      <c r="C532" s="81"/>
      <c r="D532" s="81"/>
      <c r="E532" s="81"/>
      <c r="F532" s="113"/>
      <c r="H532" s="82"/>
      <c r="I532" s="105"/>
      <c r="L532" s="83">
        <v>0</v>
      </c>
      <c r="P532" s="86"/>
      <c r="R532" s="87"/>
      <c r="S532" s="88"/>
      <c r="T532" s="89"/>
    </row>
    <row r="533" spans="1:20" ht="12" customHeight="1" x14ac:dyDescent="0.2">
      <c r="A533" s="81"/>
      <c r="B533" s="81"/>
      <c r="C533" s="81"/>
      <c r="D533" s="81"/>
      <c r="E533" s="81"/>
      <c r="F533" s="113"/>
      <c r="H533" s="82"/>
      <c r="I533" s="105"/>
      <c r="L533" s="83">
        <v>0</v>
      </c>
      <c r="P533" s="86"/>
      <c r="R533" s="87"/>
      <c r="S533" s="88"/>
      <c r="T533" s="89"/>
    </row>
    <row r="534" spans="1:20" ht="12" customHeight="1" x14ac:dyDescent="0.2">
      <c r="A534" s="81"/>
      <c r="B534" s="81"/>
      <c r="C534" s="81"/>
      <c r="D534" s="81"/>
      <c r="E534" s="81"/>
      <c r="F534" s="113"/>
      <c r="H534" s="82"/>
      <c r="I534" s="105"/>
      <c r="L534" s="83">
        <v>0</v>
      </c>
      <c r="P534" s="86"/>
      <c r="R534" s="87"/>
      <c r="S534" s="88"/>
      <c r="T534" s="89"/>
    </row>
    <row r="535" spans="1:20" ht="12" customHeight="1" x14ac:dyDescent="0.2">
      <c r="A535" s="81"/>
      <c r="B535" s="81"/>
      <c r="C535" s="81"/>
      <c r="D535" s="81"/>
      <c r="E535" s="81"/>
      <c r="F535" s="113"/>
      <c r="H535" s="82"/>
      <c r="I535" s="105"/>
      <c r="L535" s="83">
        <v>0</v>
      </c>
      <c r="P535" s="86"/>
      <c r="R535" s="87"/>
      <c r="S535" s="88"/>
      <c r="T535" s="89"/>
    </row>
    <row r="536" spans="1:20" ht="12" customHeight="1" x14ac:dyDescent="0.2">
      <c r="A536" s="81"/>
      <c r="B536" s="81"/>
      <c r="C536" s="81"/>
      <c r="D536" s="81"/>
      <c r="E536" s="81"/>
      <c r="F536" s="113"/>
      <c r="H536" s="82"/>
      <c r="I536" s="105"/>
      <c r="L536" s="83">
        <v>0</v>
      </c>
      <c r="P536" s="86"/>
      <c r="R536" s="87"/>
      <c r="S536" s="88"/>
      <c r="T536" s="89"/>
    </row>
    <row r="537" spans="1:20" ht="12" customHeight="1" x14ac:dyDescent="0.2">
      <c r="A537" s="81"/>
      <c r="B537" s="81"/>
      <c r="C537" s="81"/>
      <c r="D537" s="81"/>
      <c r="E537" s="81"/>
      <c r="F537" s="113"/>
      <c r="H537" s="82"/>
      <c r="I537" s="105"/>
      <c r="L537" s="83">
        <v>0</v>
      </c>
      <c r="P537" s="86"/>
      <c r="R537" s="87"/>
      <c r="S537" s="88"/>
      <c r="T537" s="89"/>
    </row>
    <row r="538" spans="1:20" ht="12" customHeight="1" x14ac:dyDescent="0.2">
      <c r="A538" s="81"/>
      <c r="B538" s="81"/>
      <c r="C538" s="81"/>
      <c r="D538" s="81"/>
      <c r="E538" s="81"/>
      <c r="F538" s="113"/>
      <c r="H538" s="82"/>
      <c r="I538" s="105"/>
      <c r="L538" s="83">
        <v>0</v>
      </c>
      <c r="P538" s="86"/>
      <c r="R538" s="87"/>
      <c r="S538" s="88"/>
      <c r="T538" s="89"/>
    </row>
    <row r="539" spans="1:20" ht="12" customHeight="1" x14ac:dyDescent="0.2">
      <c r="A539" s="81"/>
      <c r="B539" s="81"/>
      <c r="C539" s="81"/>
      <c r="D539" s="81"/>
      <c r="E539" s="81"/>
      <c r="F539" s="113"/>
      <c r="H539" s="82"/>
      <c r="I539" s="105"/>
      <c r="L539" s="83">
        <v>0</v>
      </c>
      <c r="P539" s="86"/>
      <c r="R539" s="87"/>
      <c r="S539" s="88"/>
      <c r="T539" s="89"/>
    </row>
    <row r="540" spans="1:20" ht="12" customHeight="1" x14ac:dyDescent="0.2">
      <c r="A540" s="81"/>
      <c r="B540" s="81"/>
      <c r="C540" s="81"/>
      <c r="D540" s="81"/>
      <c r="E540" s="81"/>
      <c r="F540" s="113"/>
      <c r="H540" s="82"/>
      <c r="I540" s="105"/>
      <c r="L540" s="83">
        <v>0</v>
      </c>
      <c r="P540" s="86"/>
      <c r="R540" s="87"/>
      <c r="S540" s="88"/>
      <c r="T540" s="89"/>
    </row>
    <row r="541" spans="1:20" ht="12" customHeight="1" x14ac:dyDescent="0.2">
      <c r="A541" s="81"/>
      <c r="B541" s="81"/>
      <c r="C541" s="81"/>
      <c r="D541" s="81"/>
      <c r="E541" s="81"/>
      <c r="F541" s="113"/>
      <c r="H541" s="82"/>
      <c r="I541" s="105"/>
      <c r="L541" s="83">
        <v>0</v>
      </c>
      <c r="P541" s="86"/>
      <c r="R541" s="87"/>
      <c r="S541" s="88"/>
      <c r="T541" s="89"/>
    </row>
    <row r="542" spans="1:20" ht="12" customHeight="1" x14ac:dyDescent="0.2">
      <c r="A542" s="81"/>
      <c r="B542" s="81"/>
      <c r="C542" s="81"/>
      <c r="D542" s="81"/>
      <c r="E542" s="81"/>
      <c r="F542" s="113"/>
      <c r="H542" s="82"/>
      <c r="I542" s="105"/>
      <c r="L542" s="83">
        <v>0</v>
      </c>
      <c r="P542" s="86"/>
      <c r="R542" s="87"/>
      <c r="S542" s="88"/>
      <c r="T542" s="89"/>
    </row>
    <row r="543" spans="1:20" ht="12" customHeight="1" x14ac:dyDescent="0.2">
      <c r="A543" s="81"/>
      <c r="B543" s="81"/>
      <c r="C543" s="81"/>
      <c r="D543" s="81"/>
      <c r="E543" s="81"/>
      <c r="F543" s="113"/>
      <c r="H543" s="82"/>
      <c r="I543" s="105"/>
      <c r="L543" s="83">
        <v>0</v>
      </c>
      <c r="P543" s="86"/>
      <c r="R543" s="87"/>
      <c r="S543" s="88"/>
      <c r="T543" s="89"/>
    </row>
    <row r="544" spans="1:20" ht="12" customHeight="1" x14ac:dyDescent="0.2">
      <c r="A544" s="81"/>
      <c r="B544" s="81"/>
      <c r="C544" s="81"/>
      <c r="D544" s="81"/>
      <c r="E544" s="81"/>
      <c r="F544" s="113"/>
      <c r="H544" s="82"/>
      <c r="I544" s="105"/>
      <c r="L544" s="83">
        <v>0</v>
      </c>
      <c r="P544" s="86"/>
      <c r="R544" s="87"/>
      <c r="S544" s="88"/>
      <c r="T544" s="89"/>
    </row>
    <row r="545" spans="1:20" ht="12" customHeight="1" x14ac:dyDescent="0.2">
      <c r="A545" s="81"/>
      <c r="B545" s="81"/>
      <c r="C545" s="81"/>
      <c r="D545" s="81"/>
      <c r="E545" s="81"/>
      <c r="F545" s="113"/>
      <c r="H545" s="82"/>
      <c r="I545" s="105"/>
      <c r="L545" s="83">
        <v>0</v>
      </c>
      <c r="P545" s="86"/>
      <c r="R545" s="87"/>
      <c r="S545" s="88"/>
      <c r="T545" s="89"/>
    </row>
    <row r="546" spans="1:20" ht="12" customHeight="1" x14ac:dyDescent="0.2">
      <c r="A546" s="81"/>
      <c r="B546" s="81"/>
      <c r="C546" s="81"/>
      <c r="D546" s="81"/>
      <c r="E546" s="81"/>
      <c r="F546" s="113"/>
      <c r="H546" s="82"/>
      <c r="I546" s="105"/>
      <c r="L546" s="83">
        <v>0</v>
      </c>
      <c r="P546" s="86"/>
      <c r="R546" s="87"/>
      <c r="S546" s="88"/>
      <c r="T546" s="89"/>
    </row>
    <row r="547" spans="1:20" ht="12" customHeight="1" x14ac:dyDescent="0.2">
      <c r="A547" s="81"/>
      <c r="B547" s="81"/>
      <c r="C547" s="81"/>
      <c r="D547" s="81"/>
      <c r="E547" s="81"/>
      <c r="F547" s="113"/>
      <c r="H547" s="82"/>
      <c r="I547" s="105"/>
      <c r="L547" s="83">
        <v>0</v>
      </c>
      <c r="P547" s="86"/>
      <c r="R547" s="87"/>
      <c r="S547" s="88"/>
      <c r="T547" s="89"/>
    </row>
    <row r="548" spans="1:20" ht="12" customHeight="1" x14ac:dyDescent="0.2">
      <c r="A548" s="81"/>
      <c r="B548" s="81"/>
      <c r="C548" s="81"/>
      <c r="D548" s="81"/>
      <c r="E548" s="81"/>
      <c r="F548" s="113"/>
      <c r="H548" s="82"/>
      <c r="I548" s="105"/>
      <c r="L548" s="83">
        <v>0</v>
      </c>
      <c r="P548" s="86"/>
      <c r="R548" s="87"/>
      <c r="S548" s="88"/>
      <c r="T548" s="89"/>
    </row>
    <row r="549" spans="1:20" ht="12" customHeight="1" x14ac:dyDescent="0.2">
      <c r="A549" s="81"/>
      <c r="B549" s="81"/>
      <c r="C549" s="81"/>
      <c r="D549" s="81"/>
      <c r="E549" s="81"/>
      <c r="F549" s="113"/>
      <c r="H549" s="82"/>
      <c r="I549" s="105"/>
      <c r="L549" s="83">
        <v>0</v>
      </c>
      <c r="P549" s="86"/>
      <c r="R549" s="87"/>
      <c r="S549" s="88"/>
      <c r="T549" s="89"/>
    </row>
    <row r="550" spans="1:20" ht="12" customHeight="1" x14ac:dyDescent="0.2">
      <c r="A550" s="81"/>
      <c r="B550" s="81"/>
      <c r="C550" s="81"/>
      <c r="D550" s="81"/>
      <c r="E550" s="81"/>
      <c r="F550" s="113"/>
      <c r="H550" s="82"/>
      <c r="I550" s="105"/>
      <c r="L550" s="83">
        <v>0</v>
      </c>
      <c r="P550" s="86"/>
      <c r="R550" s="87"/>
      <c r="S550" s="88"/>
      <c r="T550" s="89"/>
    </row>
    <row r="551" spans="1:20" ht="12" customHeight="1" x14ac:dyDescent="0.2">
      <c r="A551" s="81"/>
      <c r="B551" s="81"/>
      <c r="C551" s="81"/>
      <c r="D551" s="81"/>
      <c r="E551" s="81"/>
      <c r="F551" s="113"/>
      <c r="H551" s="82"/>
      <c r="I551" s="105"/>
      <c r="L551" s="83">
        <v>0</v>
      </c>
      <c r="P551" s="86"/>
      <c r="R551" s="87"/>
      <c r="S551" s="88"/>
      <c r="T551" s="89"/>
    </row>
    <row r="552" spans="1:20" ht="12" customHeight="1" x14ac:dyDescent="0.2">
      <c r="A552" s="81"/>
      <c r="B552" s="81"/>
      <c r="C552" s="81"/>
      <c r="D552" s="81"/>
      <c r="E552" s="81"/>
      <c r="F552" s="113"/>
      <c r="H552" s="82"/>
      <c r="I552" s="105"/>
      <c r="L552" s="83">
        <v>0</v>
      </c>
      <c r="P552" s="86"/>
      <c r="R552" s="87"/>
      <c r="S552" s="88"/>
      <c r="T552" s="89"/>
    </row>
    <row r="553" spans="1:20" ht="12" customHeight="1" x14ac:dyDescent="0.2">
      <c r="A553" s="81"/>
      <c r="B553" s="81"/>
      <c r="C553" s="81"/>
      <c r="D553" s="81"/>
      <c r="E553" s="81"/>
      <c r="F553" s="113"/>
      <c r="H553" s="82"/>
      <c r="I553" s="105"/>
      <c r="L553" s="83">
        <v>0</v>
      </c>
      <c r="P553" s="86"/>
      <c r="R553" s="87"/>
      <c r="S553" s="88"/>
      <c r="T553" s="89"/>
    </row>
    <row r="554" spans="1:20" ht="12" customHeight="1" x14ac:dyDescent="0.2">
      <c r="A554" s="81"/>
      <c r="B554" s="81"/>
      <c r="C554" s="81"/>
      <c r="D554" s="81"/>
      <c r="E554" s="81"/>
      <c r="F554" s="113"/>
      <c r="H554" s="82"/>
      <c r="I554" s="105"/>
      <c r="L554" s="83">
        <v>0</v>
      </c>
      <c r="P554" s="86"/>
      <c r="R554" s="87"/>
      <c r="S554" s="88"/>
      <c r="T554" s="89"/>
    </row>
    <row r="555" spans="1:20" ht="12" customHeight="1" x14ac:dyDescent="0.2">
      <c r="A555" s="81"/>
      <c r="B555" s="81"/>
      <c r="C555" s="81"/>
      <c r="D555" s="81"/>
      <c r="E555" s="81"/>
      <c r="F555" s="113"/>
      <c r="H555" s="82"/>
      <c r="I555" s="105"/>
      <c r="L555" s="83">
        <v>0</v>
      </c>
      <c r="P555" s="86"/>
      <c r="R555" s="87"/>
      <c r="S555" s="88"/>
      <c r="T555" s="89"/>
    </row>
    <row r="556" spans="1:20" ht="12" customHeight="1" x14ac:dyDescent="0.2">
      <c r="A556" s="81"/>
      <c r="B556" s="81"/>
      <c r="C556" s="81"/>
      <c r="D556" s="81"/>
      <c r="E556" s="81"/>
      <c r="F556" s="113"/>
      <c r="H556" s="82"/>
      <c r="I556" s="105"/>
      <c r="L556" s="83">
        <v>0</v>
      </c>
      <c r="P556" s="86"/>
      <c r="R556" s="87"/>
      <c r="S556" s="88"/>
      <c r="T556" s="89"/>
    </row>
    <row r="557" spans="1:20" ht="12" customHeight="1" x14ac:dyDescent="0.2">
      <c r="A557" s="81"/>
      <c r="B557" s="81"/>
      <c r="C557" s="81"/>
      <c r="D557" s="81"/>
      <c r="E557" s="81"/>
      <c r="F557" s="113"/>
      <c r="H557" s="82"/>
      <c r="I557" s="105"/>
      <c r="L557" s="83">
        <v>0</v>
      </c>
      <c r="P557" s="86"/>
      <c r="R557" s="87"/>
      <c r="S557" s="88"/>
      <c r="T557" s="89"/>
    </row>
    <row r="558" spans="1:20" ht="12" customHeight="1" x14ac:dyDescent="0.2">
      <c r="A558" s="81"/>
      <c r="B558" s="81"/>
      <c r="C558" s="81"/>
      <c r="D558" s="81"/>
      <c r="E558" s="81"/>
      <c r="F558" s="113"/>
      <c r="H558" s="82"/>
      <c r="I558" s="105"/>
      <c r="L558" s="83">
        <v>0</v>
      </c>
      <c r="P558" s="86"/>
      <c r="R558" s="87"/>
      <c r="S558" s="88"/>
      <c r="T558" s="89"/>
    </row>
    <row r="559" spans="1:20" ht="12" customHeight="1" x14ac:dyDescent="0.2">
      <c r="A559" s="81"/>
      <c r="B559" s="81"/>
      <c r="C559" s="81"/>
      <c r="D559" s="81"/>
      <c r="E559" s="81"/>
      <c r="F559" s="113"/>
      <c r="H559" s="82"/>
      <c r="I559" s="105"/>
      <c r="L559" s="83">
        <v>0</v>
      </c>
      <c r="P559" s="86"/>
      <c r="R559" s="87"/>
      <c r="S559" s="88"/>
      <c r="T559" s="89"/>
    </row>
    <row r="560" spans="1:20" ht="12" customHeight="1" x14ac:dyDescent="0.2">
      <c r="A560" s="81"/>
      <c r="B560" s="81"/>
      <c r="C560" s="81"/>
      <c r="D560" s="81"/>
      <c r="E560" s="81"/>
      <c r="F560" s="113"/>
      <c r="H560" s="82"/>
      <c r="I560" s="105"/>
      <c r="L560" s="83">
        <v>0</v>
      </c>
      <c r="P560" s="86"/>
      <c r="R560" s="87"/>
      <c r="S560" s="88"/>
      <c r="T560" s="89"/>
    </row>
    <row r="561" spans="1:20" ht="12" customHeight="1" x14ac:dyDescent="0.2">
      <c r="A561" s="81"/>
      <c r="B561" s="81"/>
      <c r="C561" s="81"/>
      <c r="D561" s="81"/>
      <c r="E561" s="81"/>
      <c r="F561" s="113"/>
      <c r="H561" s="82"/>
      <c r="I561" s="105"/>
      <c r="L561" s="83">
        <v>0</v>
      </c>
      <c r="P561" s="86"/>
      <c r="R561" s="87"/>
      <c r="S561" s="88"/>
      <c r="T561" s="89"/>
    </row>
    <row r="562" spans="1:20" ht="12" customHeight="1" x14ac:dyDescent="0.2">
      <c r="A562" s="81"/>
      <c r="B562" s="81"/>
      <c r="C562" s="81"/>
      <c r="D562" s="81"/>
      <c r="E562" s="81"/>
      <c r="F562" s="113"/>
      <c r="H562" s="82"/>
      <c r="I562" s="105"/>
      <c r="L562" s="83">
        <v>0</v>
      </c>
      <c r="P562" s="86"/>
      <c r="R562" s="87"/>
      <c r="S562" s="88"/>
      <c r="T562" s="89"/>
    </row>
    <row r="563" spans="1:20" ht="12" customHeight="1" x14ac:dyDescent="0.2">
      <c r="A563" s="81"/>
      <c r="B563" s="81"/>
      <c r="C563" s="81"/>
      <c r="D563" s="81"/>
      <c r="E563" s="81"/>
      <c r="F563" s="113"/>
      <c r="H563" s="82"/>
      <c r="I563" s="105"/>
      <c r="L563" s="83">
        <v>0</v>
      </c>
      <c r="P563" s="86"/>
      <c r="R563" s="87"/>
      <c r="S563" s="88"/>
      <c r="T563" s="89"/>
    </row>
    <row r="564" spans="1:20" ht="12" customHeight="1" x14ac:dyDescent="0.2">
      <c r="A564" s="81"/>
      <c r="B564" s="81"/>
      <c r="C564" s="81"/>
      <c r="D564" s="81"/>
      <c r="E564" s="81"/>
      <c r="F564" s="113"/>
      <c r="H564" s="82"/>
      <c r="I564" s="105"/>
      <c r="L564" s="83">
        <v>0</v>
      </c>
      <c r="P564" s="86"/>
      <c r="R564" s="87"/>
      <c r="S564" s="88"/>
      <c r="T564" s="89"/>
    </row>
    <row r="565" spans="1:20" ht="12" customHeight="1" x14ac:dyDescent="0.2">
      <c r="A565" s="81"/>
      <c r="B565" s="81"/>
      <c r="C565" s="81"/>
      <c r="D565" s="81"/>
      <c r="E565" s="81"/>
      <c r="F565" s="113"/>
      <c r="H565" s="82"/>
      <c r="I565" s="105"/>
      <c r="L565" s="83">
        <v>0</v>
      </c>
      <c r="P565" s="86"/>
      <c r="R565" s="87"/>
      <c r="S565" s="88"/>
      <c r="T565" s="89"/>
    </row>
    <row r="566" spans="1:20" ht="12" customHeight="1" x14ac:dyDescent="0.2">
      <c r="A566" s="81"/>
      <c r="B566" s="81"/>
      <c r="C566" s="81"/>
      <c r="D566" s="81"/>
      <c r="E566" s="81"/>
      <c r="F566" s="113"/>
      <c r="H566" s="82"/>
      <c r="I566" s="105"/>
      <c r="L566" s="83">
        <v>0</v>
      </c>
      <c r="P566" s="86"/>
      <c r="R566" s="87"/>
      <c r="S566" s="88"/>
      <c r="T566" s="89"/>
    </row>
    <row r="567" spans="1:20" ht="12" customHeight="1" x14ac:dyDescent="0.2">
      <c r="A567" s="81"/>
      <c r="B567" s="81"/>
      <c r="C567" s="81"/>
      <c r="D567" s="81"/>
      <c r="E567" s="81"/>
      <c r="F567" s="113"/>
      <c r="H567" s="82"/>
      <c r="I567" s="105"/>
      <c r="L567" s="83">
        <v>0</v>
      </c>
      <c r="P567" s="86"/>
      <c r="R567" s="87"/>
      <c r="S567" s="88"/>
      <c r="T567" s="89"/>
    </row>
    <row r="568" spans="1:20" ht="12" customHeight="1" x14ac:dyDescent="0.2">
      <c r="A568" s="81"/>
      <c r="B568" s="81"/>
      <c r="C568" s="81"/>
      <c r="D568" s="81"/>
      <c r="E568" s="81"/>
      <c r="F568" s="113"/>
      <c r="H568" s="82"/>
      <c r="I568" s="105"/>
      <c r="L568" s="83">
        <v>0</v>
      </c>
      <c r="P568" s="86"/>
      <c r="R568" s="87"/>
      <c r="S568" s="88"/>
      <c r="T568" s="89"/>
    </row>
    <row r="569" spans="1:20" ht="12" customHeight="1" x14ac:dyDescent="0.2">
      <c r="A569" s="81"/>
      <c r="B569" s="81"/>
      <c r="C569" s="81"/>
      <c r="D569" s="81"/>
      <c r="E569" s="81"/>
      <c r="F569" s="113"/>
      <c r="H569" s="82"/>
      <c r="I569" s="105"/>
      <c r="L569" s="83">
        <v>0</v>
      </c>
      <c r="P569" s="86"/>
      <c r="R569" s="87"/>
      <c r="S569" s="88"/>
      <c r="T569" s="89"/>
    </row>
    <row r="570" spans="1:20" ht="12" customHeight="1" x14ac:dyDescent="0.2">
      <c r="A570" s="81"/>
      <c r="B570" s="81"/>
      <c r="C570" s="81"/>
      <c r="D570" s="81"/>
      <c r="E570" s="81"/>
      <c r="F570" s="113"/>
      <c r="H570" s="82"/>
      <c r="I570" s="105"/>
      <c r="L570" s="83">
        <v>0</v>
      </c>
      <c r="P570" s="86"/>
      <c r="R570" s="87"/>
      <c r="S570" s="88"/>
      <c r="T570" s="89"/>
    </row>
    <row r="571" spans="1:20" ht="12" customHeight="1" x14ac:dyDescent="0.2">
      <c r="A571" s="81"/>
      <c r="B571" s="81"/>
      <c r="C571" s="81"/>
      <c r="D571" s="81"/>
      <c r="E571" s="81"/>
      <c r="F571" s="113"/>
      <c r="H571" s="82"/>
      <c r="I571" s="105"/>
      <c r="L571" s="83">
        <v>0</v>
      </c>
      <c r="P571" s="86"/>
      <c r="R571" s="87"/>
      <c r="S571" s="88"/>
      <c r="T571" s="89"/>
    </row>
    <row r="572" spans="1:20" ht="12" customHeight="1" x14ac:dyDescent="0.2">
      <c r="A572" s="81"/>
      <c r="B572" s="81"/>
      <c r="C572" s="81"/>
      <c r="D572" s="81"/>
      <c r="E572" s="81"/>
      <c r="F572" s="113"/>
      <c r="H572" s="82"/>
      <c r="I572" s="105"/>
      <c r="L572" s="83">
        <v>0</v>
      </c>
      <c r="P572" s="86"/>
      <c r="R572" s="87"/>
      <c r="S572" s="88"/>
      <c r="T572" s="89"/>
    </row>
    <row r="573" spans="1:20" ht="12" customHeight="1" x14ac:dyDescent="0.2">
      <c r="A573" s="81"/>
      <c r="B573" s="81"/>
      <c r="C573" s="81"/>
      <c r="D573" s="81"/>
      <c r="E573" s="81"/>
      <c r="F573" s="113"/>
      <c r="H573" s="82"/>
      <c r="I573" s="105"/>
      <c r="L573" s="83">
        <v>0</v>
      </c>
      <c r="P573" s="86"/>
      <c r="R573" s="87"/>
      <c r="S573" s="88"/>
      <c r="T573" s="89"/>
    </row>
    <row r="574" spans="1:20" ht="12" customHeight="1" x14ac:dyDescent="0.2">
      <c r="A574" s="81"/>
      <c r="B574" s="81"/>
      <c r="C574" s="81"/>
      <c r="D574" s="81"/>
      <c r="E574" s="81"/>
      <c r="F574" s="113"/>
      <c r="H574" s="82"/>
      <c r="I574" s="105"/>
      <c r="L574" s="83">
        <v>0</v>
      </c>
      <c r="P574" s="86"/>
      <c r="R574" s="87"/>
      <c r="S574" s="88"/>
      <c r="T574" s="89"/>
    </row>
    <row r="575" spans="1:20" ht="12" customHeight="1" x14ac:dyDescent="0.2">
      <c r="A575" s="81"/>
      <c r="B575" s="81"/>
      <c r="C575" s="81"/>
      <c r="D575" s="81"/>
      <c r="E575" s="81"/>
      <c r="F575" s="113"/>
      <c r="H575" s="82"/>
      <c r="I575" s="105"/>
      <c r="L575" s="83">
        <v>0</v>
      </c>
      <c r="P575" s="86"/>
      <c r="R575" s="87"/>
      <c r="S575" s="88"/>
      <c r="T575" s="89"/>
    </row>
    <row r="576" spans="1:20" ht="12" customHeight="1" x14ac:dyDescent="0.2">
      <c r="A576" s="81"/>
      <c r="B576" s="81"/>
      <c r="C576" s="81"/>
      <c r="D576" s="81"/>
      <c r="E576" s="81"/>
      <c r="F576" s="113"/>
      <c r="H576" s="82"/>
      <c r="I576" s="105"/>
      <c r="L576" s="83">
        <v>0</v>
      </c>
      <c r="P576" s="86"/>
      <c r="R576" s="87"/>
      <c r="S576" s="88"/>
      <c r="T576" s="89"/>
    </row>
    <row r="577" spans="1:20" ht="12" customHeight="1" x14ac:dyDescent="0.2">
      <c r="A577" s="81"/>
      <c r="B577" s="81"/>
      <c r="C577" s="81"/>
      <c r="D577" s="81"/>
      <c r="E577" s="81"/>
      <c r="F577" s="113"/>
      <c r="H577" s="82"/>
      <c r="I577" s="105"/>
      <c r="L577" s="83">
        <v>0</v>
      </c>
      <c r="P577" s="86"/>
      <c r="R577" s="87"/>
      <c r="S577" s="88"/>
      <c r="T577" s="89"/>
    </row>
    <row r="578" spans="1:20" ht="12" customHeight="1" x14ac:dyDescent="0.2">
      <c r="A578" s="81"/>
      <c r="B578" s="81"/>
      <c r="C578" s="81"/>
      <c r="D578" s="81"/>
      <c r="E578" s="81"/>
      <c r="F578" s="113"/>
      <c r="H578" s="82"/>
      <c r="I578" s="105"/>
      <c r="L578" s="83">
        <v>0</v>
      </c>
      <c r="P578" s="86"/>
      <c r="R578" s="87"/>
      <c r="S578" s="88"/>
      <c r="T578" s="89"/>
    </row>
    <row r="579" spans="1:20" ht="12" customHeight="1" x14ac:dyDescent="0.2">
      <c r="A579" s="81"/>
      <c r="B579" s="81"/>
      <c r="C579" s="81"/>
      <c r="D579" s="81"/>
      <c r="E579" s="81"/>
      <c r="F579" s="113"/>
      <c r="H579" s="82"/>
      <c r="I579" s="105"/>
      <c r="L579" s="83">
        <v>0</v>
      </c>
      <c r="P579" s="86"/>
      <c r="R579" s="87"/>
      <c r="S579" s="88"/>
      <c r="T579" s="89"/>
    </row>
    <row r="580" spans="1:20" ht="12" customHeight="1" x14ac:dyDescent="0.2">
      <c r="A580" s="81"/>
      <c r="B580" s="81"/>
      <c r="C580" s="81"/>
      <c r="D580" s="81"/>
      <c r="E580" s="81"/>
      <c r="F580" s="113"/>
      <c r="H580" s="82"/>
      <c r="I580" s="105"/>
      <c r="L580" s="83">
        <v>0</v>
      </c>
      <c r="P580" s="86"/>
      <c r="R580" s="87"/>
      <c r="S580" s="88"/>
      <c r="T580" s="89"/>
    </row>
    <row r="581" spans="1:20" ht="12" customHeight="1" x14ac:dyDescent="0.2">
      <c r="A581" s="81"/>
      <c r="B581" s="81"/>
      <c r="C581" s="81"/>
      <c r="D581" s="81"/>
      <c r="E581" s="81"/>
      <c r="F581" s="113"/>
      <c r="H581" s="82"/>
      <c r="I581" s="105"/>
      <c r="P581" s="86"/>
      <c r="R581" s="87"/>
      <c r="S581" s="88"/>
      <c r="T581" s="89"/>
    </row>
    <row r="582" spans="1:20" ht="12" customHeight="1" x14ac:dyDescent="0.2">
      <c r="A582" s="81"/>
      <c r="B582" s="81"/>
      <c r="C582" s="81"/>
      <c r="D582" s="81"/>
      <c r="E582" s="81"/>
      <c r="F582" s="113"/>
      <c r="H582" s="82"/>
      <c r="I582" s="105"/>
      <c r="P582" s="86"/>
      <c r="R582" s="87"/>
      <c r="S582" s="88"/>
      <c r="T582" s="89"/>
    </row>
    <row r="583" spans="1:20" ht="12" customHeight="1" x14ac:dyDescent="0.2">
      <c r="A583" s="81"/>
      <c r="B583" s="81"/>
      <c r="C583" s="81"/>
      <c r="D583" s="81"/>
      <c r="E583" s="81"/>
      <c r="F583" s="113"/>
      <c r="H583" s="82"/>
      <c r="I583" s="105"/>
      <c r="P583" s="86"/>
      <c r="R583" s="87"/>
      <c r="S583" s="88"/>
      <c r="T583" s="89"/>
    </row>
    <row r="584" spans="1:20" ht="12" customHeight="1" x14ac:dyDescent="0.2">
      <c r="A584" s="81"/>
      <c r="B584" s="81"/>
      <c r="C584" s="81"/>
      <c r="D584" s="81"/>
      <c r="E584" s="81"/>
      <c r="F584" s="113"/>
      <c r="H584" s="82"/>
      <c r="I584" s="105"/>
      <c r="P584" s="86"/>
      <c r="R584" s="87"/>
      <c r="S584" s="88"/>
      <c r="T584" s="89"/>
    </row>
    <row r="585" spans="1:20" ht="12" customHeight="1" x14ac:dyDescent="0.2">
      <c r="A585" s="81"/>
      <c r="B585" s="81"/>
      <c r="C585" s="81"/>
      <c r="D585" s="81"/>
      <c r="E585" s="81"/>
      <c r="F585" s="113"/>
      <c r="H585" s="82"/>
      <c r="I585" s="105"/>
      <c r="P585" s="86"/>
      <c r="R585" s="87"/>
      <c r="S585" s="88"/>
      <c r="T585" s="89"/>
    </row>
    <row r="586" spans="1:20" ht="12" customHeight="1" x14ac:dyDescent="0.2">
      <c r="A586" s="81"/>
      <c r="B586" s="81"/>
      <c r="C586" s="81"/>
      <c r="D586" s="81"/>
      <c r="E586" s="81"/>
      <c r="F586" s="113"/>
      <c r="H586" s="82"/>
      <c r="I586" s="105"/>
      <c r="P586" s="86"/>
      <c r="R586" s="87"/>
      <c r="S586" s="88"/>
      <c r="T586" s="89"/>
    </row>
    <row r="587" spans="1:20" ht="12" customHeight="1" x14ac:dyDescent="0.2">
      <c r="A587" s="81"/>
      <c r="B587" s="81"/>
      <c r="C587" s="81"/>
      <c r="D587" s="81"/>
      <c r="E587" s="81"/>
      <c r="F587" s="113"/>
      <c r="H587" s="82"/>
      <c r="I587" s="105"/>
      <c r="P587" s="86"/>
      <c r="R587" s="87"/>
      <c r="S587" s="88"/>
      <c r="T587" s="89"/>
    </row>
    <row r="588" spans="1:20" ht="12" customHeight="1" x14ac:dyDescent="0.2">
      <c r="A588" s="81"/>
      <c r="B588" s="81"/>
      <c r="C588" s="81"/>
      <c r="D588" s="81"/>
      <c r="E588" s="81"/>
      <c r="F588" s="113"/>
      <c r="H588" s="82"/>
      <c r="I588" s="105"/>
      <c r="P588" s="86"/>
      <c r="R588" s="87"/>
      <c r="S588" s="88"/>
      <c r="T588" s="89"/>
    </row>
    <row r="589" spans="1:20" ht="12" customHeight="1" x14ac:dyDescent="0.2">
      <c r="A589" s="81"/>
      <c r="B589" s="81"/>
      <c r="C589" s="81"/>
      <c r="D589" s="81"/>
      <c r="E589" s="81"/>
      <c r="F589" s="113"/>
      <c r="H589" s="82"/>
      <c r="I589" s="105"/>
      <c r="P589" s="86"/>
      <c r="R589" s="87"/>
      <c r="S589" s="88"/>
      <c r="T589" s="89"/>
    </row>
    <row r="590" spans="1:20" ht="12" customHeight="1" x14ac:dyDescent="0.2">
      <c r="A590" s="81"/>
      <c r="B590" s="81"/>
      <c r="C590" s="81"/>
      <c r="D590" s="81"/>
      <c r="E590" s="81"/>
      <c r="F590" s="113"/>
      <c r="H590" s="82"/>
      <c r="I590" s="105"/>
      <c r="P590" s="86"/>
      <c r="R590" s="87"/>
      <c r="S590" s="88"/>
      <c r="T590" s="89"/>
    </row>
    <row r="591" spans="1:20" ht="12" customHeight="1" x14ac:dyDescent="0.2">
      <c r="A591" s="81"/>
      <c r="B591" s="81"/>
      <c r="C591" s="81"/>
      <c r="D591" s="81"/>
      <c r="E591" s="81"/>
      <c r="F591" s="113"/>
      <c r="H591" s="82"/>
      <c r="I591" s="105"/>
      <c r="P591" s="86"/>
      <c r="R591" s="87"/>
      <c r="S591" s="88"/>
      <c r="T591" s="89"/>
    </row>
    <row r="592" spans="1:20" ht="12" customHeight="1" x14ac:dyDescent="0.2">
      <c r="A592" s="81"/>
      <c r="B592" s="81"/>
      <c r="C592" s="81"/>
      <c r="D592" s="81"/>
      <c r="E592" s="81"/>
      <c r="F592" s="113"/>
      <c r="H592" s="82"/>
      <c r="I592" s="105"/>
      <c r="P592" s="86"/>
      <c r="R592" s="87"/>
      <c r="S592" s="88"/>
      <c r="T592" s="89"/>
    </row>
    <row r="593" spans="1:20" ht="12" customHeight="1" x14ac:dyDescent="0.2">
      <c r="A593" s="81"/>
      <c r="B593" s="81"/>
      <c r="C593" s="81"/>
      <c r="D593" s="81"/>
      <c r="E593" s="81"/>
      <c r="F593" s="113"/>
      <c r="H593" s="82"/>
      <c r="I593" s="105"/>
      <c r="P593" s="86"/>
      <c r="R593" s="87"/>
      <c r="S593" s="88"/>
      <c r="T593" s="89"/>
    </row>
    <row r="594" spans="1:20" ht="12" customHeight="1" x14ac:dyDescent="0.2">
      <c r="A594" s="81"/>
      <c r="B594" s="81"/>
      <c r="C594" s="81"/>
      <c r="D594" s="81"/>
      <c r="E594" s="81"/>
      <c r="F594" s="113"/>
      <c r="H594" s="82"/>
      <c r="I594" s="105"/>
      <c r="P594" s="86"/>
      <c r="R594" s="87"/>
      <c r="S594" s="88"/>
      <c r="T594" s="89"/>
    </row>
    <row r="595" spans="1:20" ht="12" customHeight="1" x14ac:dyDescent="0.2">
      <c r="A595" s="81"/>
      <c r="B595" s="81"/>
      <c r="C595" s="81"/>
      <c r="D595" s="81"/>
      <c r="E595" s="81"/>
      <c r="F595" s="113"/>
      <c r="H595" s="82"/>
      <c r="I595" s="105"/>
      <c r="P595" s="86"/>
      <c r="R595" s="87"/>
      <c r="S595" s="88"/>
      <c r="T595" s="89"/>
    </row>
    <row r="596" spans="1:20" ht="12" customHeight="1" x14ac:dyDescent="0.2">
      <c r="A596" s="81"/>
      <c r="B596" s="81"/>
      <c r="C596" s="81"/>
      <c r="D596" s="81"/>
      <c r="E596" s="81"/>
      <c r="F596" s="113"/>
      <c r="H596" s="82"/>
      <c r="I596" s="105"/>
      <c r="P596" s="86"/>
      <c r="R596" s="87"/>
      <c r="S596" s="88"/>
      <c r="T596" s="89"/>
    </row>
    <row r="597" spans="1:20" ht="12" customHeight="1" x14ac:dyDescent="0.2">
      <c r="A597" s="81"/>
      <c r="B597" s="81"/>
      <c r="C597" s="81"/>
      <c r="D597" s="81"/>
      <c r="E597" s="81"/>
      <c r="F597" s="113"/>
      <c r="H597" s="82"/>
      <c r="I597" s="105"/>
      <c r="P597" s="86"/>
      <c r="R597" s="87"/>
      <c r="S597" s="88"/>
      <c r="T597" s="89"/>
    </row>
    <row r="598" spans="1:20" ht="12" customHeight="1" x14ac:dyDescent="0.2">
      <c r="A598" s="81"/>
      <c r="B598" s="81"/>
      <c r="C598" s="81"/>
      <c r="D598" s="81"/>
      <c r="E598" s="81"/>
      <c r="F598" s="113"/>
      <c r="H598" s="82"/>
      <c r="I598" s="105"/>
      <c r="P598" s="86"/>
      <c r="R598" s="87"/>
      <c r="S598" s="88"/>
      <c r="T598" s="89"/>
    </row>
    <row r="599" spans="1:20" ht="12" customHeight="1" x14ac:dyDescent="0.2">
      <c r="A599" s="81"/>
      <c r="B599" s="81"/>
      <c r="C599" s="81"/>
      <c r="D599" s="81"/>
      <c r="E599" s="81"/>
      <c r="F599" s="113"/>
      <c r="H599" s="82"/>
      <c r="I599" s="105"/>
      <c r="P599" s="86"/>
      <c r="R599" s="87"/>
      <c r="S599" s="88"/>
      <c r="T599" s="89"/>
    </row>
    <row r="600" spans="1:20" ht="12" customHeight="1" x14ac:dyDescent="0.2">
      <c r="A600" s="81"/>
      <c r="B600" s="81"/>
      <c r="C600" s="81"/>
      <c r="D600" s="81"/>
      <c r="E600" s="81"/>
      <c r="F600" s="113"/>
      <c r="H600" s="82"/>
      <c r="I600" s="105"/>
      <c r="P600" s="86"/>
      <c r="R600" s="87"/>
      <c r="S600" s="88"/>
      <c r="T600" s="89"/>
    </row>
    <row r="601" spans="1:20" ht="12" customHeight="1" x14ac:dyDescent="0.2">
      <c r="A601" s="81"/>
      <c r="B601" s="81"/>
      <c r="C601" s="81"/>
      <c r="D601" s="81"/>
      <c r="E601" s="81"/>
      <c r="F601" s="113"/>
      <c r="H601" s="82"/>
      <c r="I601" s="105"/>
      <c r="P601" s="86"/>
      <c r="R601" s="87"/>
      <c r="S601" s="88"/>
      <c r="T601" s="89"/>
    </row>
    <row r="602" spans="1:20" ht="12" customHeight="1" x14ac:dyDescent="0.2">
      <c r="A602" s="81"/>
      <c r="B602" s="81"/>
      <c r="C602" s="81"/>
      <c r="D602" s="81"/>
      <c r="E602" s="81"/>
      <c r="F602" s="113"/>
      <c r="H602" s="82"/>
      <c r="I602" s="105"/>
      <c r="P602" s="86"/>
      <c r="R602" s="87"/>
      <c r="S602" s="88"/>
      <c r="T602" s="89"/>
    </row>
    <row r="603" spans="1:20" ht="12" customHeight="1" x14ac:dyDescent="0.2">
      <c r="A603" s="81"/>
      <c r="B603" s="81"/>
      <c r="C603" s="81"/>
      <c r="D603" s="81"/>
      <c r="E603" s="81"/>
      <c r="F603" s="113"/>
      <c r="H603" s="82"/>
      <c r="I603" s="105"/>
      <c r="P603" s="86"/>
      <c r="R603" s="87"/>
      <c r="S603" s="88"/>
      <c r="T603" s="89"/>
    </row>
    <row r="604" spans="1:20" ht="12" customHeight="1" x14ac:dyDescent="0.2">
      <c r="A604" s="81"/>
      <c r="B604" s="81"/>
      <c r="C604" s="81"/>
      <c r="D604" s="81"/>
      <c r="E604" s="81"/>
      <c r="F604" s="113"/>
      <c r="H604" s="82"/>
      <c r="I604" s="105"/>
      <c r="P604" s="86"/>
      <c r="R604" s="87"/>
      <c r="S604" s="88"/>
      <c r="T604" s="89"/>
    </row>
    <row r="605" spans="1:20" ht="12" customHeight="1" x14ac:dyDescent="0.2">
      <c r="A605" s="81"/>
      <c r="B605" s="81"/>
      <c r="C605" s="81"/>
      <c r="D605" s="81"/>
      <c r="E605" s="81"/>
      <c r="F605" s="113"/>
      <c r="H605" s="82"/>
      <c r="I605" s="105"/>
      <c r="P605" s="86"/>
      <c r="R605" s="87"/>
      <c r="S605" s="88"/>
      <c r="T605" s="89"/>
    </row>
    <row r="606" spans="1:20" ht="12" customHeight="1" x14ac:dyDescent="0.2">
      <c r="A606" s="81"/>
      <c r="B606" s="81"/>
      <c r="C606" s="81"/>
      <c r="D606" s="81"/>
      <c r="E606" s="81"/>
      <c r="F606" s="113"/>
      <c r="H606" s="82"/>
      <c r="I606" s="105"/>
      <c r="P606" s="86"/>
      <c r="R606" s="87"/>
      <c r="S606" s="88"/>
      <c r="T606" s="89"/>
    </row>
    <row r="607" spans="1:20" ht="12" customHeight="1" x14ac:dyDescent="0.2">
      <c r="A607" s="81"/>
      <c r="B607" s="81"/>
      <c r="C607" s="81"/>
      <c r="D607" s="81"/>
      <c r="E607" s="81"/>
      <c r="F607" s="113"/>
      <c r="H607" s="82"/>
      <c r="I607" s="105"/>
      <c r="P607" s="86"/>
      <c r="R607" s="87"/>
      <c r="S607" s="88"/>
      <c r="T607" s="89"/>
    </row>
    <row r="608" spans="1:20" ht="12" customHeight="1" x14ac:dyDescent="0.2">
      <c r="A608" s="81"/>
      <c r="B608" s="81"/>
      <c r="C608" s="81"/>
      <c r="D608" s="81"/>
      <c r="E608" s="81"/>
      <c r="F608" s="113"/>
      <c r="H608" s="82"/>
      <c r="I608" s="105"/>
      <c r="P608" s="86"/>
      <c r="R608" s="87"/>
      <c r="S608" s="88"/>
      <c r="T608" s="89"/>
    </row>
    <row r="609" spans="1:20" ht="12" customHeight="1" x14ac:dyDescent="0.2">
      <c r="A609" s="81"/>
      <c r="B609" s="81"/>
      <c r="C609" s="81"/>
      <c r="D609" s="81"/>
      <c r="E609" s="81"/>
      <c r="F609" s="113"/>
      <c r="H609" s="82"/>
      <c r="I609" s="105"/>
      <c r="P609" s="86"/>
      <c r="R609" s="87"/>
      <c r="S609" s="88"/>
      <c r="T609" s="89"/>
    </row>
    <row r="610" spans="1:20" ht="12" customHeight="1" x14ac:dyDescent="0.2">
      <c r="A610" s="81"/>
      <c r="B610" s="81"/>
      <c r="C610" s="81"/>
      <c r="D610" s="81"/>
      <c r="E610" s="81"/>
      <c r="F610" s="113"/>
      <c r="H610" s="82"/>
      <c r="I610" s="105"/>
      <c r="P610" s="86"/>
      <c r="R610" s="87"/>
      <c r="S610" s="88"/>
      <c r="T610" s="89"/>
    </row>
    <row r="611" spans="1:20" ht="12" customHeight="1" x14ac:dyDescent="0.2">
      <c r="A611" s="81"/>
      <c r="B611" s="81"/>
      <c r="C611" s="81"/>
      <c r="D611" s="81"/>
      <c r="E611" s="81"/>
      <c r="F611" s="113"/>
      <c r="H611" s="82"/>
      <c r="I611" s="105"/>
      <c r="P611" s="86"/>
      <c r="R611" s="87"/>
      <c r="S611" s="88"/>
      <c r="T611" s="89"/>
    </row>
    <row r="612" spans="1:20" ht="12" customHeight="1" x14ac:dyDescent="0.2">
      <c r="A612" s="81"/>
      <c r="B612" s="81"/>
      <c r="C612" s="81"/>
      <c r="D612" s="81"/>
      <c r="E612" s="81"/>
      <c r="F612" s="113"/>
      <c r="H612" s="82"/>
      <c r="I612" s="105"/>
      <c r="P612" s="86"/>
      <c r="R612" s="87"/>
      <c r="S612" s="88"/>
      <c r="T612" s="89"/>
    </row>
    <row r="613" spans="1:20" ht="12" customHeight="1" x14ac:dyDescent="0.2">
      <c r="A613" s="81"/>
      <c r="B613" s="81"/>
      <c r="C613" s="81"/>
      <c r="D613" s="81"/>
      <c r="E613" s="81"/>
      <c r="F613" s="113"/>
      <c r="H613" s="82"/>
      <c r="I613" s="105"/>
      <c r="P613" s="86"/>
      <c r="R613" s="87"/>
      <c r="S613" s="88"/>
      <c r="T613" s="89"/>
    </row>
    <row r="614" spans="1:20" ht="12" customHeight="1" x14ac:dyDescent="0.2">
      <c r="A614" s="81"/>
      <c r="B614" s="81"/>
      <c r="C614" s="81"/>
      <c r="D614" s="81"/>
      <c r="E614" s="81"/>
      <c r="F614" s="113"/>
      <c r="H614" s="82"/>
      <c r="I614" s="105"/>
      <c r="P614" s="86"/>
      <c r="R614" s="87"/>
      <c r="S614" s="88"/>
      <c r="T614" s="89"/>
    </row>
    <row r="615" spans="1:20" ht="12" customHeight="1" x14ac:dyDescent="0.2">
      <c r="A615" s="81"/>
      <c r="B615" s="81"/>
      <c r="C615" s="81"/>
      <c r="D615" s="81"/>
      <c r="E615" s="81"/>
      <c r="F615" s="113"/>
      <c r="H615" s="82"/>
      <c r="I615" s="105"/>
      <c r="P615" s="86"/>
      <c r="R615" s="87"/>
      <c r="S615" s="88"/>
      <c r="T615" s="89"/>
    </row>
    <row r="616" spans="1:20" ht="12" customHeight="1" x14ac:dyDescent="0.2">
      <c r="A616" s="81"/>
      <c r="B616" s="81"/>
      <c r="C616" s="81"/>
      <c r="D616" s="81"/>
      <c r="E616" s="81"/>
      <c r="F616" s="113"/>
      <c r="H616" s="82"/>
      <c r="I616" s="105"/>
      <c r="P616" s="86"/>
      <c r="R616" s="87"/>
      <c r="S616" s="88"/>
      <c r="T616" s="89"/>
    </row>
    <row r="617" spans="1:20" ht="12" customHeight="1" x14ac:dyDescent="0.2">
      <c r="A617" s="81"/>
      <c r="B617" s="81"/>
      <c r="C617" s="81"/>
      <c r="D617" s="81"/>
      <c r="E617" s="81"/>
      <c r="F617" s="113"/>
      <c r="H617" s="82"/>
      <c r="I617" s="105"/>
      <c r="P617" s="86"/>
      <c r="R617" s="87"/>
      <c r="S617" s="88"/>
      <c r="T617" s="89"/>
    </row>
    <row r="618" spans="1:20" ht="12" customHeight="1" x14ac:dyDescent="0.2">
      <c r="A618" s="81"/>
      <c r="B618" s="81"/>
      <c r="C618" s="81"/>
      <c r="D618" s="81"/>
      <c r="E618" s="81"/>
      <c r="F618" s="113"/>
      <c r="H618" s="82"/>
      <c r="I618" s="105"/>
      <c r="P618" s="86"/>
      <c r="R618" s="87"/>
      <c r="S618" s="88"/>
      <c r="T618" s="89"/>
    </row>
    <row r="619" spans="1:20" ht="12" customHeight="1" x14ac:dyDescent="0.2">
      <c r="A619" s="81"/>
      <c r="B619" s="81"/>
      <c r="C619" s="81"/>
      <c r="D619" s="81"/>
      <c r="E619" s="81"/>
      <c r="F619" s="113"/>
      <c r="H619" s="82"/>
      <c r="I619" s="105"/>
      <c r="P619" s="86"/>
      <c r="R619" s="87"/>
      <c r="S619" s="88"/>
      <c r="T619" s="89"/>
    </row>
    <row r="620" spans="1:20" ht="12" customHeight="1" x14ac:dyDescent="0.2">
      <c r="A620" s="81"/>
      <c r="B620" s="81"/>
      <c r="C620" s="81"/>
      <c r="D620" s="81"/>
      <c r="E620" s="81"/>
      <c r="F620" s="113"/>
      <c r="H620" s="82"/>
      <c r="I620" s="105"/>
      <c r="P620" s="86"/>
      <c r="R620" s="87"/>
      <c r="S620" s="88"/>
      <c r="T620" s="89"/>
    </row>
    <row r="621" spans="1:20" ht="12" customHeight="1" x14ac:dyDescent="0.2">
      <c r="A621" s="81"/>
      <c r="B621" s="81"/>
      <c r="C621" s="81"/>
      <c r="D621" s="81"/>
      <c r="E621" s="81"/>
      <c r="F621" s="113"/>
      <c r="H621" s="82"/>
      <c r="I621" s="105"/>
      <c r="P621" s="86"/>
      <c r="R621" s="87"/>
      <c r="S621" s="88"/>
      <c r="T621" s="89"/>
    </row>
    <row r="622" spans="1:20" ht="12" customHeight="1" x14ac:dyDescent="0.2">
      <c r="A622" s="81"/>
      <c r="B622" s="81"/>
      <c r="C622" s="81"/>
      <c r="D622" s="81"/>
      <c r="E622" s="81"/>
      <c r="F622" s="113"/>
      <c r="H622" s="82"/>
      <c r="I622" s="105"/>
      <c r="P622" s="86"/>
      <c r="R622" s="87"/>
      <c r="S622" s="88"/>
      <c r="T622" s="89"/>
    </row>
    <row r="623" spans="1:20" ht="12" customHeight="1" x14ac:dyDescent="0.2">
      <c r="A623" s="81"/>
      <c r="B623" s="81"/>
      <c r="C623" s="81"/>
      <c r="D623" s="81"/>
      <c r="E623" s="81"/>
      <c r="F623" s="113"/>
      <c r="H623" s="82"/>
      <c r="I623" s="105"/>
      <c r="P623" s="86"/>
      <c r="R623" s="87"/>
      <c r="S623" s="88"/>
      <c r="T623" s="89"/>
    </row>
    <row r="624" spans="1:20" ht="12" customHeight="1" x14ac:dyDescent="0.2">
      <c r="A624" s="81"/>
      <c r="B624" s="81"/>
      <c r="C624" s="81"/>
      <c r="D624" s="81"/>
      <c r="E624" s="81"/>
      <c r="F624" s="113"/>
      <c r="H624" s="82"/>
      <c r="I624" s="105"/>
      <c r="P624" s="86"/>
      <c r="R624" s="87"/>
      <c r="S624" s="88"/>
      <c r="T624" s="89"/>
    </row>
    <row r="625" spans="1:20" ht="12" customHeight="1" x14ac:dyDescent="0.2">
      <c r="A625" s="81"/>
      <c r="B625" s="81"/>
      <c r="C625" s="81"/>
      <c r="D625" s="81"/>
      <c r="E625" s="81"/>
      <c r="F625" s="113"/>
      <c r="H625" s="82"/>
      <c r="I625" s="105"/>
      <c r="P625" s="86"/>
      <c r="R625" s="87"/>
      <c r="S625" s="88"/>
      <c r="T625" s="89"/>
    </row>
    <row r="626" spans="1:20" ht="12" customHeight="1" x14ac:dyDescent="0.2">
      <c r="A626" s="81"/>
      <c r="B626" s="81"/>
      <c r="C626" s="81"/>
      <c r="D626" s="81"/>
      <c r="E626" s="81"/>
      <c r="F626" s="113"/>
      <c r="H626" s="82"/>
      <c r="I626" s="105"/>
      <c r="P626" s="86"/>
      <c r="R626" s="87"/>
      <c r="S626" s="88"/>
      <c r="T626" s="89"/>
    </row>
    <row r="627" spans="1:20" ht="12" customHeight="1" x14ac:dyDescent="0.2">
      <c r="A627" s="81"/>
      <c r="B627" s="81"/>
      <c r="C627" s="81"/>
      <c r="D627" s="81"/>
      <c r="E627" s="81"/>
      <c r="F627" s="113"/>
      <c r="H627" s="82"/>
      <c r="I627" s="105"/>
      <c r="P627" s="86"/>
      <c r="R627" s="87"/>
      <c r="S627" s="88"/>
      <c r="T627" s="89"/>
    </row>
    <row r="628" spans="1:20" ht="12" customHeight="1" x14ac:dyDescent="0.2">
      <c r="A628" s="81"/>
      <c r="B628" s="81"/>
      <c r="C628" s="81"/>
      <c r="D628" s="81"/>
      <c r="E628" s="81"/>
      <c r="F628" s="113"/>
      <c r="H628" s="82"/>
      <c r="I628" s="105"/>
      <c r="P628" s="86"/>
      <c r="R628" s="87"/>
      <c r="S628" s="88"/>
      <c r="T628" s="89"/>
    </row>
    <row r="629" spans="1:20" ht="12" customHeight="1" x14ac:dyDescent="0.2">
      <c r="A629" s="81"/>
      <c r="B629" s="81"/>
      <c r="C629" s="81"/>
      <c r="D629" s="81"/>
      <c r="E629" s="81"/>
      <c r="F629" s="113"/>
      <c r="H629" s="82"/>
      <c r="I629" s="105"/>
      <c r="P629" s="86"/>
      <c r="R629" s="87"/>
      <c r="S629" s="88"/>
      <c r="T629" s="89"/>
    </row>
    <row r="630" spans="1:20" ht="12" customHeight="1" x14ac:dyDescent="0.2">
      <c r="A630" s="81"/>
      <c r="B630" s="81"/>
      <c r="C630" s="81"/>
      <c r="D630" s="81"/>
      <c r="E630" s="81"/>
      <c r="F630" s="113"/>
      <c r="H630" s="82"/>
      <c r="I630" s="105"/>
      <c r="P630" s="86"/>
      <c r="R630" s="87"/>
      <c r="S630" s="88"/>
      <c r="T630" s="89"/>
    </row>
    <row r="631" spans="1:20" ht="12" customHeight="1" x14ac:dyDescent="0.2">
      <c r="A631" s="81"/>
      <c r="B631" s="81"/>
      <c r="C631" s="81"/>
      <c r="D631" s="81"/>
      <c r="E631" s="81"/>
      <c r="F631" s="113"/>
      <c r="H631" s="82"/>
      <c r="I631" s="105"/>
      <c r="P631" s="86"/>
      <c r="R631" s="87"/>
      <c r="S631" s="88"/>
      <c r="T631" s="89"/>
    </row>
    <row r="632" spans="1:20" ht="12" customHeight="1" x14ac:dyDescent="0.2">
      <c r="A632" s="81"/>
      <c r="B632" s="81"/>
      <c r="C632" s="81"/>
      <c r="D632" s="81"/>
      <c r="E632" s="81"/>
      <c r="F632" s="113"/>
      <c r="H632" s="82"/>
      <c r="I632" s="105"/>
      <c r="P632" s="86"/>
      <c r="R632" s="87"/>
      <c r="S632" s="88"/>
      <c r="T632" s="89"/>
    </row>
    <row r="633" spans="1:20" ht="12" customHeight="1" x14ac:dyDescent="0.2">
      <c r="A633" s="81"/>
      <c r="B633" s="81"/>
      <c r="C633" s="81"/>
      <c r="D633" s="81"/>
      <c r="E633" s="81"/>
      <c r="F633" s="113"/>
      <c r="H633" s="82"/>
      <c r="I633" s="105"/>
      <c r="P633" s="86"/>
      <c r="R633" s="87"/>
      <c r="S633" s="88"/>
      <c r="T633" s="89"/>
    </row>
    <row r="634" spans="1:20" ht="12" customHeight="1" x14ac:dyDescent="0.2">
      <c r="A634" s="81"/>
      <c r="B634" s="81"/>
      <c r="C634" s="81"/>
      <c r="D634" s="81"/>
      <c r="E634" s="81"/>
      <c r="F634" s="113"/>
      <c r="H634" s="82"/>
      <c r="I634" s="105"/>
      <c r="P634" s="86"/>
      <c r="R634" s="87"/>
      <c r="S634" s="88"/>
      <c r="T634" s="89"/>
    </row>
    <row r="635" spans="1:20" ht="12" customHeight="1" x14ac:dyDescent="0.2">
      <c r="A635" s="81"/>
      <c r="B635" s="81"/>
      <c r="C635" s="81"/>
      <c r="D635" s="81"/>
      <c r="E635" s="81"/>
      <c r="F635" s="113"/>
      <c r="H635" s="82"/>
      <c r="I635" s="105"/>
      <c r="P635" s="86"/>
      <c r="R635" s="87"/>
      <c r="S635" s="88"/>
      <c r="T635" s="89"/>
    </row>
    <row r="636" spans="1:20" ht="12" customHeight="1" x14ac:dyDescent="0.2">
      <c r="A636" s="81"/>
      <c r="B636" s="81"/>
      <c r="C636" s="81"/>
      <c r="D636" s="81"/>
      <c r="E636" s="81"/>
      <c r="F636" s="113"/>
      <c r="H636" s="82"/>
      <c r="I636" s="105"/>
      <c r="P636" s="86"/>
      <c r="R636" s="87"/>
      <c r="S636" s="88"/>
      <c r="T636" s="89"/>
    </row>
    <row r="637" spans="1:20" ht="12" customHeight="1" x14ac:dyDescent="0.2">
      <c r="A637" s="81"/>
      <c r="B637" s="81"/>
      <c r="C637" s="81"/>
      <c r="D637" s="81"/>
      <c r="E637" s="81"/>
      <c r="F637" s="113"/>
      <c r="H637" s="82"/>
      <c r="I637" s="105"/>
      <c r="P637" s="86"/>
      <c r="R637" s="87"/>
      <c r="S637" s="88"/>
      <c r="T637" s="89"/>
    </row>
    <row r="638" spans="1:20" ht="12" customHeight="1" x14ac:dyDescent="0.2">
      <c r="A638" s="81"/>
      <c r="B638" s="81"/>
      <c r="C638" s="81"/>
      <c r="D638" s="81"/>
      <c r="E638" s="81"/>
      <c r="F638" s="113"/>
      <c r="H638" s="82"/>
      <c r="I638" s="105"/>
      <c r="P638" s="86"/>
      <c r="R638" s="87"/>
      <c r="S638" s="88"/>
      <c r="T638" s="89"/>
    </row>
    <row r="639" spans="1:20" ht="12" customHeight="1" x14ac:dyDescent="0.2">
      <c r="A639" s="81"/>
      <c r="B639" s="81"/>
      <c r="C639" s="81"/>
      <c r="D639" s="81"/>
      <c r="E639" s="81"/>
      <c r="F639" s="113"/>
      <c r="H639" s="82"/>
      <c r="I639" s="105"/>
      <c r="P639" s="86"/>
      <c r="R639" s="87"/>
      <c r="S639" s="88"/>
      <c r="T639" s="89"/>
    </row>
    <row r="640" spans="1:20" ht="12" customHeight="1" x14ac:dyDescent="0.2">
      <c r="A640" s="81"/>
      <c r="B640" s="81"/>
      <c r="C640" s="81"/>
      <c r="D640" s="81"/>
      <c r="E640" s="81"/>
      <c r="F640" s="113"/>
      <c r="H640" s="82"/>
      <c r="I640" s="105"/>
      <c r="P640" s="86"/>
      <c r="R640" s="87"/>
      <c r="S640" s="88"/>
      <c r="T640" s="89"/>
    </row>
    <row r="641" spans="1:20" ht="12" customHeight="1" x14ac:dyDescent="0.2">
      <c r="A641" s="81"/>
      <c r="B641" s="81"/>
      <c r="C641" s="81"/>
      <c r="D641" s="81"/>
      <c r="E641" s="81"/>
      <c r="F641" s="113"/>
      <c r="H641" s="82"/>
      <c r="I641" s="105"/>
      <c r="P641" s="86"/>
      <c r="R641" s="87"/>
      <c r="S641" s="88"/>
      <c r="T641" s="89"/>
    </row>
    <row r="642" spans="1:20" ht="12" customHeight="1" x14ac:dyDescent="0.2">
      <c r="A642" s="81"/>
      <c r="B642" s="81"/>
      <c r="C642" s="81"/>
      <c r="D642" s="81"/>
      <c r="E642" s="81"/>
      <c r="F642" s="113"/>
      <c r="H642" s="82"/>
      <c r="I642" s="105"/>
      <c r="P642" s="86"/>
      <c r="R642" s="87"/>
      <c r="S642" s="88"/>
      <c r="T642" s="89"/>
    </row>
    <row r="643" spans="1:20" ht="12" customHeight="1" x14ac:dyDescent="0.2">
      <c r="A643" s="81"/>
      <c r="B643" s="81"/>
      <c r="C643" s="81"/>
      <c r="D643" s="81"/>
      <c r="E643" s="81"/>
      <c r="F643" s="113"/>
      <c r="H643" s="82"/>
      <c r="I643" s="105"/>
      <c r="P643" s="86"/>
      <c r="R643" s="87"/>
      <c r="S643" s="88"/>
      <c r="T643" s="89"/>
    </row>
    <row r="644" spans="1:20" ht="12" customHeight="1" x14ac:dyDescent="0.2">
      <c r="A644" s="81"/>
      <c r="B644" s="81"/>
      <c r="C644" s="81"/>
      <c r="D644" s="81"/>
      <c r="E644" s="81"/>
      <c r="F644" s="113"/>
      <c r="H644" s="82"/>
      <c r="I644" s="105"/>
      <c r="P644" s="86"/>
      <c r="R644" s="87"/>
      <c r="S644" s="88"/>
      <c r="T644" s="89"/>
    </row>
    <row r="645" spans="1:20" ht="12" customHeight="1" x14ac:dyDescent="0.2">
      <c r="A645" s="81"/>
      <c r="B645" s="81"/>
      <c r="C645" s="81"/>
      <c r="D645" s="81"/>
      <c r="E645" s="81"/>
      <c r="F645" s="113"/>
      <c r="H645" s="82"/>
      <c r="I645" s="105"/>
      <c r="P645" s="86"/>
      <c r="R645" s="87"/>
      <c r="S645" s="88"/>
      <c r="T645" s="89"/>
    </row>
    <row r="646" spans="1:20" ht="12" customHeight="1" x14ac:dyDescent="0.2">
      <c r="A646" s="81"/>
      <c r="B646" s="81"/>
      <c r="C646" s="81"/>
      <c r="D646" s="81"/>
      <c r="E646" s="81"/>
      <c r="F646" s="113"/>
      <c r="H646" s="82"/>
      <c r="I646" s="105"/>
      <c r="P646" s="86"/>
      <c r="R646" s="87"/>
      <c r="S646" s="88"/>
      <c r="T646" s="89"/>
    </row>
    <row r="647" spans="1:20" ht="12" customHeight="1" x14ac:dyDescent="0.2">
      <c r="A647" s="81"/>
      <c r="B647" s="81"/>
      <c r="C647" s="81"/>
      <c r="D647" s="81"/>
      <c r="E647" s="81"/>
      <c r="F647" s="113"/>
      <c r="H647" s="82"/>
      <c r="I647" s="105"/>
      <c r="P647" s="86"/>
      <c r="R647" s="87"/>
      <c r="S647" s="88"/>
      <c r="T647" s="89"/>
    </row>
    <row r="648" spans="1:20" ht="12" customHeight="1" x14ac:dyDescent="0.2">
      <c r="A648" s="81"/>
      <c r="B648" s="81"/>
      <c r="C648" s="81"/>
      <c r="D648" s="81"/>
      <c r="E648" s="81"/>
      <c r="F648" s="113"/>
      <c r="H648" s="82"/>
      <c r="I648" s="105"/>
      <c r="P648" s="86"/>
      <c r="R648" s="87"/>
      <c r="S648" s="88"/>
      <c r="T648" s="89"/>
    </row>
    <row r="649" spans="1:20" ht="12" customHeight="1" x14ac:dyDescent="0.2">
      <c r="A649" s="81"/>
      <c r="B649" s="81"/>
      <c r="C649" s="81"/>
      <c r="D649" s="81"/>
      <c r="E649" s="81"/>
      <c r="F649" s="113"/>
      <c r="H649" s="82"/>
      <c r="I649" s="105"/>
      <c r="P649" s="86"/>
      <c r="R649" s="87"/>
      <c r="S649" s="88"/>
      <c r="T649" s="89"/>
    </row>
    <row r="650" spans="1:20" ht="12" customHeight="1" x14ac:dyDescent="0.2">
      <c r="A650" s="81"/>
      <c r="B650" s="81"/>
      <c r="C650" s="81"/>
      <c r="D650" s="81"/>
      <c r="E650" s="81"/>
      <c r="F650" s="113"/>
      <c r="H650" s="82"/>
      <c r="I650" s="105"/>
      <c r="P650" s="86"/>
      <c r="R650" s="87"/>
      <c r="S650" s="88"/>
      <c r="T650" s="89"/>
    </row>
    <row r="651" spans="1:20" ht="12" customHeight="1" x14ac:dyDescent="0.2">
      <c r="A651" s="81"/>
      <c r="B651" s="81"/>
      <c r="C651" s="81"/>
      <c r="D651" s="81"/>
      <c r="E651" s="81"/>
      <c r="F651" s="113"/>
      <c r="H651" s="82"/>
      <c r="I651" s="105"/>
      <c r="P651" s="86"/>
      <c r="R651" s="87"/>
      <c r="S651" s="88"/>
      <c r="T651" s="89"/>
    </row>
    <row r="652" spans="1:20" ht="12" customHeight="1" x14ac:dyDescent="0.2">
      <c r="A652" s="81"/>
      <c r="B652" s="81"/>
      <c r="C652" s="81"/>
      <c r="D652" s="81"/>
      <c r="E652" s="81"/>
      <c r="F652" s="113"/>
      <c r="H652" s="82"/>
      <c r="I652" s="105"/>
      <c r="P652" s="86"/>
      <c r="R652" s="87"/>
      <c r="S652" s="88"/>
      <c r="T652" s="89"/>
    </row>
    <row r="653" spans="1:20" ht="12" customHeight="1" x14ac:dyDescent="0.2">
      <c r="A653" s="81"/>
      <c r="B653" s="81"/>
      <c r="C653" s="81"/>
      <c r="D653" s="81"/>
      <c r="E653" s="81"/>
      <c r="F653" s="113"/>
      <c r="H653" s="82"/>
      <c r="I653" s="105"/>
      <c r="P653" s="86"/>
      <c r="R653" s="87"/>
      <c r="S653" s="88"/>
      <c r="T653" s="89"/>
    </row>
    <row r="654" spans="1:20" ht="12" customHeight="1" x14ac:dyDescent="0.2">
      <c r="A654" s="81"/>
      <c r="B654" s="81"/>
      <c r="C654" s="81"/>
      <c r="D654" s="81"/>
      <c r="E654" s="81"/>
      <c r="F654" s="113"/>
      <c r="H654" s="82"/>
      <c r="I654" s="105"/>
      <c r="P654" s="86"/>
      <c r="R654" s="87"/>
      <c r="S654" s="88"/>
      <c r="T654" s="89"/>
    </row>
    <row r="655" spans="1:20" ht="12" customHeight="1" x14ac:dyDescent="0.2">
      <c r="A655" s="81"/>
      <c r="B655" s="81"/>
      <c r="C655" s="81"/>
      <c r="D655" s="81"/>
      <c r="E655" s="81"/>
      <c r="F655" s="113"/>
      <c r="H655" s="82"/>
      <c r="I655" s="105"/>
      <c r="P655" s="86"/>
      <c r="R655" s="87"/>
      <c r="S655" s="88"/>
      <c r="T655" s="89"/>
    </row>
    <row r="656" spans="1:20" ht="12" customHeight="1" x14ac:dyDescent="0.2">
      <c r="A656" s="81"/>
      <c r="B656" s="81"/>
      <c r="C656" s="81"/>
      <c r="D656" s="81"/>
      <c r="E656" s="81"/>
      <c r="F656" s="113"/>
      <c r="H656" s="82"/>
      <c r="I656" s="105"/>
      <c r="P656" s="86"/>
      <c r="R656" s="87"/>
      <c r="S656" s="88"/>
      <c r="T656" s="89"/>
    </row>
    <row r="657" spans="1:20" ht="12" customHeight="1" x14ac:dyDescent="0.2">
      <c r="A657" s="81"/>
      <c r="B657" s="81"/>
      <c r="C657" s="81"/>
      <c r="D657" s="81"/>
      <c r="E657" s="81"/>
      <c r="F657" s="113"/>
      <c r="H657" s="82"/>
      <c r="I657" s="105"/>
      <c r="P657" s="86"/>
      <c r="R657" s="87"/>
      <c r="S657" s="88"/>
      <c r="T657" s="89"/>
    </row>
    <row r="658" spans="1:20" ht="12" customHeight="1" x14ac:dyDescent="0.2">
      <c r="A658" s="81"/>
      <c r="B658" s="81"/>
      <c r="C658" s="81"/>
      <c r="D658" s="81"/>
      <c r="E658" s="81"/>
      <c r="F658" s="113"/>
      <c r="H658" s="82"/>
      <c r="I658" s="105"/>
      <c r="P658" s="86"/>
      <c r="R658" s="87"/>
      <c r="S658" s="88"/>
      <c r="T658" s="89"/>
    </row>
    <row r="659" spans="1:20" ht="12" customHeight="1" x14ac:dyDescent="0.2">
      <c r="A659" s="81"/>
      <c r="B659" s="81"/>
      <c r="C659" s="81"/>
      <c r="D659" s="81"/>
      <c r="E659" s="81"/>
      <c r="F659" s="113"/>
      <c r="H659" s="82"/>
      <c r="I659" s="105"/>
      <c r="P659" s="86"/>
      <c r="R659" s="87"/>
      <c r="S659" s="88"/>
      <c r="T659" s="89"/>
    </row>
    <row r="660" spans="1:20" ht="12" customHeight="1" x14ac:dyDescent="0.2">
      <c r="A660" s="81"/>
      <c r="B660" s="81"/>
      <c r="C660" s="81"/>
      <c r="D660" s="81"/>
      <c r="E660" s="81"/>
      <c r="F660" s="113"/>
      <c r="H660" s="82"/>
      <c r="I660" s="105"/>
      <c r="P660" s="86"/>
      <c r="R660" s="87"/>
      <c r="S660" s="88"/>
      <c r="T660" s="89"/>
    </row>
    <row r="661" spans="1:20" ht="12" customHeight="1" x14ac:dyDescent="0.2">
      <c r="A661" s="81"/>
      <c r="B661" s="81"/>
      <c r="C661" s="81"/>
      <c r="D661" s="81"/>
      <c r="E661" s="81"/>
      <c r="F661" s="113"/>
      <c r="H661" s="82"/>
      <c r="I661" s="105"/>
      <c r="P661" s="86"/>
      <c r="R661" s="87"/>
      <c r="S661" s="88"/>
      <c r="T661" s="89"/>
    </row>
    <row r="662" spans="1:20" ht="12" customHeight="1" x14ac:dyDescent="0.2">
      <c r="A662" s="81"/>
      <c r="B662" s="81"/>
      <c r="C662" s="81"/>
      <c r="D662" s="81"/>
      <c r="E662" s="81"/>
      <c r="F662" s="113"/>
      <c r="H662" s="82"/>
      <c r="I662" s="105"/>
      <c r="P662" s="86"/>
      <c r="R662" s="87"/>
      <c r="S662" s="88"/>
      <c r="T662" s="89"/>
    </row>
    <row r="663" spans="1:20" ht="12" customHeight="1" x14ac:dyDescent="0.2">
      <c r="A663" s="81"/>
      <c r="B663" s="81"/>
      <c r="C663" s="81"/>
      <c r="D663" s="81"/>
      <c r="E663" s="81"/>
      <c r="F663" s="113"/>
      <c r="H663" s="82"/>
      <c r="I663" s="105"/>
      <c r="P663" s="86"/>
      <c r="R663" s="87"/>
      <c r="S663" s="88"/>
      <c r="T663" s="89"/>
    </row>
    <row r="664" spans="1:20" ht="12" customHeight="1" x14ac:dyDescent="0.2">
      <c r="A664" s="81"/>
      <c r="B664" s="81"/>
      <c r="C664" s="81"/>
      <c r="D664" s="81"/>
      <c r="E664" s="81"/>
      <c r="F664" s="113"/>
      <c r="H664" s="82"/>
      <c r="I664" s="105"/>
      <c r="P664" s="86"/>
      <c r="R664" s="87"/>
      <c r="S664" s="88"/>
      <c r="T664" s="89"/>
    </row>
    <row r="665" spans="1:20" ht="12" customHeight="1" x14ac:dyDescent="0.2">
      <c r="A665" s="81"/>
      <c r="B665" s="81"/>
      <c r="C665" s="81"/>
      <c r="D665" s="81"/>
      <c r="E665" s="81"/>
      <c r="F665" s="113"/>
      <c r="H665" s="82"/>
      <c r="I665" s="105"/>
      <c r="P665" s="86"/>
      <c r="R665" s="87"/>
      <c r="S665" s="88"/>
      <c r="T665" s="89"/>
    </row>
    <row r="666" spans="1:20" ht="12" customHeight="1" x14ac:dyDescent="0.2">
      <c r="A666" s="81"/>
      <c r="B666" s="81"/>
      <c r="C666" s="81"/>
      <c r="D666" s="81"/>
      <c r="E666" s="81"/>
      <c r="F666" s="113"/>
      <c r="H666" s="82"/>
      <c r="I666" s="105"/>
      <c r="P666" s="86"/>
      <c r="R666" s="87"/>
      <c r="S666" s="88"/>
      <c r="T666" s="89"/>
    </row>
    <row r="667" spans="1:20" ht="12" customHeight="1" x14ac:dyDescent="0.2">
      <c r="A667" s="81"/>
      <c r="B667" s="81"/>
      <c r="C667" s="81"/>
      <c r="D667" s="81"/>
      <c r="E667" s="81"/>
      <c r="F667" s="113"/>
      <c r="H667" s="82"/>
      <c r="I667" s="105"/>
      <c r="P667" s="86"/>
      <c r="R667" s="87"/>
      <c r="S667" s="88"/>
      <c r="T667" s="89"/>
    </row>
    <row r="668" spans="1:20" ht="12" customHeight="1" x14ac:dyDescent="0.2">
      <c r="A668" s="81"/>
      <c r="B668" s="81"/>
      <c r="C668" s="81"/>
      <c r="D668" s="81"/>
      <c r="E668" s="81"/>
      <c r="F668" s="113"/>
      <c r="H668" s="82"/>
      <c r="I668" s="105"/>
      <c r="P668" s="86"/>
      <c r="R668" s="87"/>
      <c r="S668" s="88"/>
      <c r="T668" s="89"/>
    </row>
    <row r="669" spans="1:20" ht="12" customHeight="1" x14ac:dyDescent="0.2">
      <c r="A669" s="81"/>
      <c r="B669" s="81"/>
      <c r="C669" s="81"/>
      <c r="D669" s="81"/>
      <c r="E669" s="81"/>
      <c r="F669" s="113"/>
      <c r="H669" s="82"/>
      <c r="I669" s="105"/>
      <c r="P669" s="86"/>
      <c r="R669" s="87"/>
      <c r="S669" s="88"/>
      <c r="T669" s="89"/>
    </row>
    <row r="670" spans="1:20" ht="12" customHeight="1" x14ac:dyDescent="0.2">
      <c r="A670" s="81"/>
      <c r="B670" s="81"/>
      <c r="C670" s="81"/>
      <c r="D670" s="81"/>
      <c r="E670" s="81"/>
      <c r="F670" s="113"/>
      <c r="H670" s="82"/>
      <c r="I670" s="105"/>
      <c r="P670" s="86"/>
      <c r="R670" s="87"/>
      <c r="S670" s="88"/>
      <c r="T670" s="89"/>
    </row>
    <row r="671" spans="1:20" ht="12" customHeight="1" x14ac:dyDescent="0.2">
      <c r="A671" s="81"/>
      <c r="B671" s="81"/>
      <c r="C671" s="81"/>
      <c r="D671" s="81"/>
      <c r="E671" s="81"/>
      <c r="F671" s="113"/>
      <c r="H671" s="82"/>
      <c r="I671" s="105"/>
      <c r="P671" s="86"/>
      <c r="R671" s="87"/>
      <c r="S671" s="88"/>
      <c r="T671" s="89"/>
    </row>
    <row r="672" spans="1:20" ht="12" customHeight="1" x14ac:dyDescent="0.2">
      <c r="A672" s="81"/>
      <c r="B672" s="81"/>
      <c r="C672" s="81"/>
      <c r="D672" s="81"/>
      <c r="E672" s="81"/>
      <c r="F672" s="113"/>
      <c r="H672" s="82"/>
      <c r="I672" s="105"/>
      <c r="P672" s="86"/>
      <c r="R672" s="87"/>
      <c r="S672" s="88"/>
      <c r="T672" s="89"/>
    </row>
    <row r="673" spans="1:20" ht="12" customHeight="1" x14ac:dyDescent="0.2">
      <c r="A673" s="81"/>
      <c r="B673" s="81"/>
      <c r="C673" s="81"/>
      <c r="D673" s="81"/>
      <c r="E673" s="81"/>
      <c r="F673" s="113"/>
      <c r="H673" s="82"/>
      <c r="I673" s="105"/>
      <c r="P673" s="86"/>
      <c r="R673" s="87"/>
      <c r="S673" s="88"/>
      <c r="T673" s="89"/>
    </row>
    <row r="674" spans="1:20" ht="12" customHeight="1" x14ac:dyDescent="0.2">
      <c r="A674" s="81"/>
      <c r="B674" s="81"/>
      <c r="C674" s="81"/>
      <c r="D674" s="81"/>
      <c r="E674" s="81"/>
      <c r="F674" s="113"/>
      <c r="H674" s="82"/>
      <c r="I674" s="105"/>
      <c r="P674" s="86"/>
      <c r="R674" s="87"/>
      <c r="S674" s="88"/>
      <c r="T674" s="89"/>
    </row>
    <row r="675" spans="1:20" ht="12" customHeight="1" x14ac:dyDescent="0.2">
      <c r="A675" s="81"/>
      <c r="B675" s="81"/>
      <c r="C675" s="81"/>
      <c r="D675" s="81"/>
      <c r="E675" s="81"/>
      <c r="F675" s="113"/>
      <c r="H675" s="82"/>
      <c r="I675" s="105"/>
      <c r="P675" s="86"/>
      <c r="R675" s="87"/>
      <c r="S675" s="88"/>
      <c r="T675" s="89"/>
    </row>
    <row r="676" spans="1:20" ht="12" customHeight="1" x14ac:dyDescent="0.2">
      <c r="A676" s="81"/>
      <c r="B676" s="81"/>
      <c r="C676" s="81"/>
      <c r="D676" s="81"/>
      <c r="E676" s="81"/>
      <c r="F676" s="113"/>
      <c r="H676" s="82"/>
      <c r="I676" s="105"/>
      <c r="P676" s="86"/>
      <c r="R676" s="87"/>
      <c r="S676" s="88"/>
      <c r="T676" s="89"/>
    </row>
    <row r="677" spans="1:20" ht="12" customHeight="1" x14ac:dyDescent="0.2">
      <c r="A677" s="81"/>
      <c r="B677" s="81"/>
      <c r="C677" s="81"/>
      <c r="D677" s="81"/>
      <c r="E677" s="81"/>
      <c r="F677" s="113"/>
      <c r="H677" s="82"/>
      <c r="I677" s="105"/>
      <c r="P677" s="86"/>
      <c r="R677" s="87"/>
      <c r="S677" s="88"/>
      <c r="T677" s="89"/>
    </row>
    <row r="678" spans="1:20" ht="12" customHeight="1" x14ac:dyDescent="0.2">
      <c r="A678" s="81"/>
      <c r="B678" s="81"/>
      <c r="C678" s="81"/>
      <c r="D678" s="81"/>
      <c r="E678" s="81"/>
      <c r="F678" s="113"/>
      <c r="H678" s="82"/>
      <c r="I678" s="105"/>
      <c r="P678" s="86"/>
      <c r="R678" s="87"/>
      <c r="S678" s="88"/>
      <c r="T678" s="89"/>
    </row>
    <row r="679" spans="1:20" ht="12" customHeight="1" x14ac:dyDescent="0.2">
      <c r="A679" s="81"/>
      <c r="B679" s="81"/>
      <c r="C679" s="81"/>
      <c r="D679" s="81"/>
      <c r="E679" s="81"/>
      <c r="F679" s="113"/>
      <c r="H679" s="82"/>
      <c r="I679" s="105"/>
      <c r="P679" s="86"/>
      <c r="R679" s="87"/>
      <c r="S679" s="88"/>
      <c r="T679" s="89"/>
    </row>
    <row r="680" spans="1:20" ht="12" customHeight="1" x14ac:dyDescent="0.2">
      <c r="A680" s="81"/>
      <c r="B680" s="81"/>
      <c r="C680" s="81"/>
      <c r="D680" s="81"/>
      <c r="E680" s="81"/>
      <c r="F680" s="113"/>
      <c r="H680" s="82"/>
      <c r="I680" s="105"/>
      <c r="P680" s="86"/>
      <c r="R680" s="87"/>
      <c r="S680" s="88"/>
      <c r="T680" s="89"/>
    </row>
    <row r="681" spans="1:20" ht="12" customHeight="1" x14ac:dyDescent="0.2">
      <c r="A681" s="81"/>
      <c r="B681" s="81"/>
      <c r="C681" s="81"/>
      <c r="D681" s="81"/>
      <c r="E681" s="81"/>
      <c r="F681" s="113"/>
      <c r="H681" s="82"/>
      <c r="I681" s="105"/>
      <c r="P681" s="86"/>
      <c r="R681" s="87"/>
      <c r="S681" s="88"/>
      <c r="T681" s="89"/>
    </row>
    <row r="682" spans="1:20" ht="12" customHeight="1" x14ac:dyDescent="0.2">
      <c r="A682" s="81"/>
      <c r="B682" s="81"/>
      <c r="C682" s="81"/>
      <c r="D682" s="81"/>
      <c r="E682" s="81"/>
      <c r="F682" s="113"/>
      <c r="H682" s="82"/>
      <c r="I682" s="105"/>
      <c r="P682" s="86"/>
      <c r="R682" s="87"/>
      <c r="S682" s="88"/>
      <c r="T682" s="89"/>
    </row>
    <row r="683" spans="1:20" ht="12" customHeight="1" x14ac:dyDescent="0.2">
      <c r="A683" s="81"/>
      <c r="B683" s="81"/>
      <c r="C683" s="81"/>
      <c r="D683" s="81"/>
      <c r="E683" s="81"/>
      <c r="F683" s="113"/>
      <c r="H683" s="82"/>
      <c r="I683" s="105"/>
      <c r="P683" s="86"/>
      <c r="R683" s="87"/>
      <c r="S683" s="88"/>
      <c r="T683" s="89"/>
    </row>
    <row r="684" spans="1:20" ht="12" customHeight="1" x14ac:dyDescent="0.2">
      <c r="A684" s="81"/>
      <c r="B684" s="81"/>
      <c r="C684" s="81"/>
      <c r="D684" s="81"/>
      <c r="E684" s="81"/>
      <c r="F684" s="113"/>
      <c r="H684" s="82"/>
      <c r="I684" s="105"/>
      <c r="P684" s="86"/>
      <c r="R684" s="87"/>
      <c r="S684" s="88"/>
      <c r="T684" s="89"/>
    </row>
    <row r="685" spans="1:20" ht="12" customHeight="1" x14ac:dyDescent="0.2">
      <c r="A685" s="81"/>
      <c r="B685" s="81"/>
      <c r="C685" s="81"/>
      <c r="D685" s="81"/>
      <c r="E685" s="81"/>
      <c r="F685" s="113"/>
      <c r="H685" s="82"/>
      <c r="I685" s="105"/>
      <c r="P685" s="86"/>
      <c r="R685" s="87"/>
      <c r="S685" s="88"/>
      <c r="T685" s="89"/>
    </row>
    <row r="686" spans="1:20" ht="12" customHeight="1" x14ac:dyDescent="0.2">
      <c r="A686" s="81"/>
      <c r="B686" s="81"/>
      <c r="C686" s="81"/>
      <c r="D686" s="81"/>
      <c r="E686" s="81"/>
      <c r="F686" s="113"/>
      <c r="H686" s="82"/>
      <c r="I686" s="105"/>
      <c r="P686" s="86"/>
      <c r="R686" s="87"/>
      <c r="S686" s="88"/>
      <c r="T686" s="89"/>
    </row>
    <row r="687" spans="1:20" ht="12" customHeight="1" x14ac:dyDescent="0.2">
      <c r="A687" s="81"/>
      <c r="B687" s="81"/>
      <c r="C687" s="81"/>
      <c r="D687" s="81"/>
      <c r="E687" s="81"/>
      <c r="F687" s="113"/>
      <c r="H687" s="82"/>
      <c r="I687" s="105"/>
      <c r="P687" s="86"/>
      <c r="R687" s="87"/>
      <c r="S687" s="88"/>
      <c r="T687" s="89"/>
    </row>
    <row r="688" spans="1:20" ht="12" customHeight="1" x14ac:dyDescent="0.2">
      <c r="A688" s="81"/>
      <c r="B688" s="81"/>
      <c r="C688" s="81"/>
      <c r="D688" s="81"/>
      <c r="E688" s="81"/>
      <c r="F688" s="113"/>
      <c r="H688" s="82"/>
      <c r="I688" s="105"/>
      <c r="P688" s="86"/>
      <c r="R688" s="87"/>
      <c r="S688" s="88"/>
      <c r="T688" s="89"/>
    </row>
    <row r="689" spans="1:20" ht="12" customHeight="1" x14ac:dyDescent="0.2">
      <c r="A689" s="81"/>
      <c r="B689" s="81"/>
      <c r="C689" s="81"/>
      <c r="D689" s="81"/>
      <c r="E689" s="81"/>
      <c r="F689" s="113"/>
      <c r="H689" s="82"/>
      <c r="I689" s="105"/>
      <c r="P689" s="86"/>
      <c r="R689" s="87"/>
      <c r="S689" s="88"/>
      <c r="T689" s="89"/>
    </row>
    <row r="690" spans="1:20" ht="12" customHeight="1" x14ac:dyDescent="0.2">
      <c r="A690" s="81"/>
      <c r="B690" s="81"/>
      <c r="C690" s="81"/>
      <c r="D690" s="81"/>
      <c r="E690" s="81"/>
      <c r="F690" s="113"/>
      <c r="H690" s="82"/>
      <c r="I690" s="105"/>
      <c r="P690" s="86"/>
      <c r="R690" s="87"/>
      <c r="S690" s="88"/>
      <c r="T690" s="89"/>
    </row>
    <row r="691" spans="1:20" ht="12" customHeight="1" x14ac:dyDescent="0.2">
      <c r="A691" s="81"/>
      <c r="B691" s="81"/>
      <c r="C691" s="81"/>
      <c r="D691" s="81"/>
      <c r="E691" s="81"/>
      <c r="F691" s="113"/>
      <c r="H691" s="82"/>
      <c r="I691" s="105"/>
      <c r="P691" s="86"/>
      <c r="R691" s="87"/>
      <c r="S691" s="88"/>
      <c r="T691" s="89"/>
    </row>
    <row r="692" spans="1:20" ht="12" customHeight="1" x14ac:dyDescent="0.2">
      <c r="A692" s="81"/>
      <c r="B692" s="81"/>
      <c r="C692" s="81"/>
      <c r="D692" s="81"/>
      <c r="E692" s="81"/>
      <c r="F692" s="113"/>
      <c r="H692" s="82"/>
      <c r="I692" s="105"/>
      <c r="P692" s="86"/>
      <c r="R692" s="87"/>
      <c r="S692" s="88"/>
      <c r="T692" s="89"/>
    </row>
    <row r="693" spans="1:20" ht="12" customHeight="1" x14ac:dyDescent="0.2">
      <c r="A693" s="81"/>
      <c r="B693" s="81"/>
      <c r="C693" s="81"/>
      <c r="D693" s="81"/>
      <c r="E693" s="81"/>
      <c r="F693" s="113"/>
      <c r="H693" s="82"/>
      <c r="I693" s="105"/>
      <c r="P693" s="86"/>
      <c r="R693" s="87"/>
      <c r="S693" s="88"/>
      <c r="T693" s="89"/>
    </row>
    <row r="694" spans="1:20" ht="12" customHeight="1" x14ac:dyDescent="0.2">
      <c r="A694" s="81"/>
      <c r="B694" s="81"/>
      <c r="C694" s="81"/>
      <c r="D694" s="81"/>
      <c r="E694" s="81"/>
      <c r="F694" s="113"/>
      <c r="H694" s="82"/>
      <c r="I694" s="105"/>
      <c r="P694" s="86"/>
      <c r="R694" s="87"/>
      <c r="S694" s="88"/>
      <c r="T694" s="89"/>
    </row>
    <row r="695" spans="1:20" ht="12" customHeight="1" x14ac:dyDescent="0.2">
      <c r="A695" s="81"/>
      <c r="B695" s="81"/>
      <c r="C695" s="81"/>
      <c r="D695" s="81"/>
      <c r="E695" s="81"/>
      <c r="F695" s="113"/>
      <c r="H695" s="82"/>
      <c r="I695" s="105"/>
      <c r="P695" s="86"/>
      <c r="R695" s="87"/>
      <c r="S695" s="88"/>
      <c r="T695" s="89"/>
    </row>
    <row r="696" spans="1:20" ht="12" customHeight="1" x14ac:dyDescent="0.2">
      <c r="A696" s="81"/>
      <c r="B696" s="81"/>
      <c r="C696" s="81"/>
      <c r="D696" s="81"/>
      <c r="E696" s="81"/>
      <c r="F696" s="113"/>
      <c r="H696" s="82"/>
      <c r="I696" s="105"/>
      <c r="P696" s="86"/>
      <c r="R696" s="87"/>
      <c r="S696" s="88"/>
      <c r="T696" s="89"/>
    </row>
    <row r="697" spans="1:20" ht="12" customHeight="1" x14ac:dyDescent="0.2">
      <c r="A697" s="81"/>
      <c r="B697" s="81"/>
      <c r="C697" s="81"/>
      <c r="D697" s="81"/>
      <c r="E697" s="81"/>
      <c r="F697" s="113"/>
      <c r="H697" s="82"/>
      <c r="I697" s="105"/>
      <c r="P697" s="86"/>
      <c r="R697" s="87"/>
      <c r="S697" s="88"/>
      <c r="T697" s="89"/>
    </row>
    <row r="698" spans="1:20" ht="12" customHeight="1" x14ac:dyDescent="0.2">
      <c r="A698" s="81"/>
      <c r="B698" s="81"/>
      <c r="C698" s="81"/>
      <c r="D698" s="81"/>
      <c r="E698" s="81"/>
      <c r="F698" s="113"/>
      <c r="H698" s="82"/>
      <c r="I698" s="105"/>
      <c r="P698" s="86"/>
      <c r="R698" s="87"/>
      <c r="S698" s="88"/>
      <c r="T698" s="89"/>
    </row>
    <row r="699" spans="1:20" ht="12" customHeight="1" x14ac:dyDescent="0.2">
      <c r="A699" s="81"/>
      <c r="B699" s="81"/>
      <c r="C699" s="81"/>
      <c r="D699" s="81"/>
      <c r="E699" s="81"/>
      <c r="F699" s="113"/>
      <c r="H699" s="82"/>
      <c r="I699" s="105"/>
      <c r="P699" s="86"/>
      <c r="R699" s="87"/>
      <c r="S699" s="88"/>
      <c r="T699" s="89"/>
    </row>
    <row r="700" spans="1:20" ht="12" customHeight="1" x14ac:dyDescent="0.2">
      <c r="A700" s="81"/>
      <c r="B700" s="81"/>
      <c r="C700" s="81"/>
      <c r="D700" s="81"/>
      <c r="E700" s="81"/>
      <c r="F700" s="113"/>
      <c r="H700" s="82"/>
      <c r="I700" s="105"/>
      <c r="P700" s="86"/>
      <c r="R700" s="87"/>
      <c r="S700" s="88"/>
      <c r="T700" s="89"/>
    </row>
    <row r="701" spans="1:20" ht="12" customHeight="1" x14ac:dyDescent="0.2">
      <c r="A701" s="81"/>
      <c r="B701" s="81"/>
      <c r="C701" s="81"/>
      <c r="D701" s="81"/>
      <c r="E701" s="81"/>
      <c r="F701" s="113"/>
      <c r="H701" s="82"/>
      <c r="I701" s="105"/>
      <c r="P701" s="86"/>
      <c r="R701" s="87"/>
      <c r="S701" s="88"/>
      <c r="T701" s="89"/>
    </row>
    <row r="702" spans="1:20" ht="12" customHeight="1" x14ac:dyDescent="0.2">
      <c r="A702" s="81"/>
      <c r="B702" s="81"/>
      <c r="C702" s="81"/>
      <c r="D702" s="81"/>
      <c r="E702" s="81"/>
      <c r="F702" s="113"/>
      <c r="H702" s="82"/>
      <c r="I702" s="105"/>
      <c r="P702" s="86"/>
      <c r="R702" s="87"/>
      <c r="S702" s="88"/>
      <c r="T702" s="89"/>
    </row>
    <row r="703" spans="1:20" ht="12" customHeight="1" x14ac:dyDescent="0.2">
      <c r="A703" s="81"/>
      <c r="B703" s="81"/>
      <c r="C703" s="81"/>
      <c r="D703" s="81"/>
      <c r="E703" s="81"/>
      <c r="F703" s="113"/>
      <c r="H703" s="82"/>
      <c r="I703" s="105"/>
      <c r="P703" s="86"/>
      <c r="R703" s="87"/>
      <c r="S703" s="88"/>
      <c r="T703" s="89"/>
    </row>
    <row r="704" spans="1:20" ht="12" customHeight="1" x14ac:dyDescent="0.2">
      <c r="A704" s="81"/>
      <c r="B704" s="81"/>
      <c r="C704" s="81"/>
      <c r="D704" s="81"/>
      <c r="E704" s="81"/>
      <c r="F704" s="113"/>
      <c r="H704" s="82"/>
      <c r="I704" s="105"/>
      <c r="P704" s="86"/>
      <c r="R704" s="87"/>
      <c r="S704" s="88"/>
      <c r="T704" s="89"/>
    </row>
    <row r="705" spans="1:20" ht="12" customHeight="1" x14ac:dyDescent="0.2">
      <c r="A705" s="81"/>
      <c r="B705" s="81"/>
      <c r="C705" s="81"/>
      <c r="D705" s="81"/>
      <c r="E705" s="81"/>
      <c r="F705" s="113"/>
      <c r="H705" s="82"/>
      <c r="I705" s="105"/>
      <c r="P705" s="86"/>
      <c r="R705" s="87"/>
      <c r="S705" s="88"/>
      <c r="T705" s="89"/>
    </row>
    <row r="706" spans="1:20" ht="12" customHeight="1" x14ac:dyDescent="0.2">
      <c r="A706" s="81"/>
      <c r="B706" s="81"/>
      <c r="C706" s="81"/>
      <c r="D706" s="81"/>
      <c r="E706" s="81"/>
      <c r="F706" s="113"/>
      <c r="H706" s="82"/>
      <c r="I706" s="105"/>
      <c r="P706" s="86"/>
      <c r="R706" s="87"/>
      <c r="S706" s="88"/>
      <c r="T706" s="89"/>
    </row>
    <row r="707" spans="1:20" ht="12" customHeight="1" x14ac:dyDescent="0.2">
      <c r="A707" s="81"/>
      <c r="B707" s="81"/>
      <c r="C707" s="81"/>
      <c r="D707" s="81"/>
      <c r="E707" s="81"/>
      <c r="F707" s="113"/>
      <c r="H707" s="82"/>
      <c r="I707" s="105"/>
      <c r="P707" s="86"/>
      <c r="R707" s="87"/>
      <c r="S707" s="88"/>
      <c r="T707" s="89"/>
    </row>
    <row r="708" spans="1:20" ht="12" customHeight="1" x14ac:dyDescent="0.2">
      <c r="A708" s="81"/>
      <c r="B708" s="81"/>
      <c r="C708" s="81"/>
      <c r="D708" s="81"/>
      <c r="E708" s="81"/>
      <c r="F708" s="113"/>
      <c r="H708" s="82"/>
      <c r="I708" s="105"/>
      <c r="P708" s="86"/>
      <c r="R708" s="87"/>
      <c r="S708" s="88"/>
      <c r="T708" s="89"/>
    </row>
    <row r="709" spans="1:20" ht="12" customHeight="1" x14ac:dyDescent="0.2">
      <c r="A709" s="81"/>
      <c r="B709" s="81"/>
      <c r="C709" s="81"/>
      <c r="D709" s="81"/>
      <c r="E709" s="81"/>
      <c r="F709" s="113"/>
      <c r="H709" s="82"/>
      <c r="I709" s="105"/>
      <c r="P709" s="86"/>
      <c r="R709" s="87"/>
      <c r="S709" s="88"/>
      <c r="T709" s="89"/>
    </row>
    <row r="710" spans="1:20" ht="12" customHeight="1" x14ac:dyDescent="0.2">
      <c r="A710" s="81"/>
      <c r="B710" s="81"/>
      <c r="C710" s="81"/>
      <c r="D710" s="81"/>
      <c r="E710" s="81"/>
      <c r="F710" s="113"/>
      <c r="H710" s="82"/>
      <c r="I710" s="105"/>
      <c r="P710" s="86"/>
      <c r="R710" s="87"/>
      <c r="S710" s="88"/>
      <c r="T710" s="89"/>
    </row>
    <row r="711" spans="1:20" ht="12" customHeight="1" x14ac:dyDescent="0.2">
      <c r="A711" s="81"/>
      <c r="B711" s="81"/>
      <c r="C711" s="81"/>
      <c r="D711" s="81"/>
      <c r="E711" s="81"/>
      <c r="F711" s="113"/>
      <c r="H711" s="82"/>
      <c r="I711" s="105"/>
      <c r="P711" s="86"/>
      <c r="R711" s="87"/>
      <c r="S711" s="88"/>
      <c r="T711" s="89"/>
    </row>
    <row r="712" spans="1:20" ht="12" customHeight="1" x14ac:dyDescent="0.2">
      <c r="A712" s="81"/>
      <c r="B712" s="81"/>
      <c r="C712" s="81"/>
      <c r="D712" s="81"/>
      <c r="E712" s="81"/>
      <c r="F712" s="113"/>
      <c r="H712" s="82"/>
      <c r="I712" s="105"/>
      <c r="P712" s="86"/>
      <c r="R712" s="87"/>
      <c r="S712" s="88"/>
      <c r="T712" s="89"/>
    </row>
    <row r="713" spans="1:20" ht="12" customHeight="1" x14ac:dyDescent="0.2">
      <c r="A713" s="81"/>
      <c r="B713" s="81"/>
      <c r="C713" s="81"/>
      <c r="D713" s="81"/>
      <c r="E713" s="81"/>
      <c r="F713" s="113"/>
      <c r="H713" s="82"/>
      <c r="I713" s="105"/>
      <c r="P713" s="86"/>
      <c r="R713" s="87"/>
      <c r="S713" s="88"/>
      <c r="T713" s="89"/>
    </row>
    <row r="714" spans="1:20" ht="12" customHeight="1" x14ac:dyDescent="0.2">
      <c r="A714" s="81"/>
      <c r="B714" s="81"/>
      <c r="C714" s="81"/>
      <c r="D714" s="81"/>
      <c r="E714" s="81"/>
      <c r="F714" s="113"/>
      <c r="H714" s="82"/>
      <c r="I714" s="105"/>
      <c r="P714" s="86"/>
      <c r="R714" s="87"/>
      <c r="S714" s="88"/>
      <c r="T714" s="89"/>
    </row>
    <row r="715" spans="1:20" ht="12" customHeight="1" x14ac:dyDescent="0.2">
      <c r="A715" s="81"/>
      <c r="B715" s="81"/>
      <c r="C715" s="81"/>
      <c r="D715" s="81"/>
      <c r="E715" s="81"/>
      <c r="F715" s="113"/>
      <c r="H715" s="82"/>
      <c r="I715" s="105"/>
      <c r="P715" s="86"/>
      <c r="R715" s="87"/>
      <c r="S715" s="88"/>
      <c r="T715" s="89"/>
    </row>
    <row r="716" spans="1:20" ht="12" customHeight="1" x14ac:dyDescent="0.2">
      <c r="A716" s="81"/>
      <c r="B716" s="81"/>
      <c r="C716" s="81"/>
      <c r="D716" s="81"/>
      <c r="E716" s="81"/>
      <c r="F716" s="113"/>
      <c r="H716" s="82"/>
      <c r="I716" s="105"/>
      <c r="P716" s="86"/>
      <c r="R716" s="87"/>
      <c r="S716" s="88"/>
      <c r="T716" s="89"/>
    </row>
    <row r="717" spans="1:20" ht="12" customHeight="1" x14ac:dyDescent="0.2">
      <c r="A717" s="81"/>
      <c r="B717" s="81"/>
      <c r="C717" s="81"/>
      <c r="D717" s="81"/>
      <c r="E717" s="81"/>
      <c r="F717" s="113"/>
      <c r="H717" s="82"/>
      <c r="I717" s="105"/>
      <c r="P717" s="86"/>
      <c r="R717" s="87"/>
      <c r="S717" s="88"/>
      <c r="T717" s="89"/>
    </row>
    <row r="718" spans="1:20" ht="12" customHeight="1" x14ac:dyDescent="0.2">
      <c r="A718" s="81"/>
      <c r="B718" s="81"/>
      <c r="C718" s="81"/>
      <c r="D718" s="81"/>
      <c r="E718" s="81"/>
      <c r="F718" s="113"/>
      <c r="H718" s="82"/>
      <c r="I718" s="105"/>
      <c r="P718" s="86"/>
      <c r="R718" s="87"/>
      <c r="S718" s="88"/>
      <c r="T718" s="89"/>
    </row>
    <row r="719" spans="1:20" ht="12" customHeight="1" x14ac:dyDescent="0.2">
      <c r="A719" s="81"/>
      <c r="B719" s="81"/>
      <c r="C719" s="81"/>
      <c r="D719" s="81"/>
      <c r="E719" s="81"/>
      <c r="F719" s="113"/>
      <c r="H719" s="82"/>
      <c r="I719" s="105"/>
      <c r="P719" s="86"/>
      <c r="R719" s="87"/>
      <c r="S719" s="88"/>
      <c r="T719" s="89"/>
    </row>
    <row r="720" spans="1:20" ht="12" customHeight="1" x14ac:dyDescent="0.2">
      <c r="A720" s="81"/>
      <c r="B720" s="81"/>
      <c r="C720" s="81"/>
      <c r="D720" s="81"/>
      <c r="E720" s="81"/>
      <c r="F720" s="113"/>
      <c r="H720" s="82"/>
      <c r="I720" s="105"/>
      <c r="P720" s="86"/>
      <c r="R720" s="87"/>
      <c r="S720" s="88"/>
      <c r="T720" s="89"/>
    </row>
    <row r="721" spans="1:20" ht="12" customHeight="1" x14ac:dyDescent="0.2">
      <c r="A721" s="81"/>
      <c r="B721" s="81"/>
      <c r="C721" s="81"/>
      <c r="D721" s="81"/>
      <c r="E721" s="81"/>
      <c r="F721" s="113"/>
      <c r="H721" s="82"/>
      <c r="I721" s="105"/>
      <c r="P721" s="86"/>
      <c r="R721" s="87"/>
      <c r="S721" s="88"/>
      <c r="T721" s="89"/>
    </row>
    <row r="722" spans="1:20" ht="12" customHeight="1" x14ac:dyDescent="0.2">
      <c r="A722" s="81"/>
      <c r="B722" s="81"/>
      <c r="C722" s="81"/>
      <c r="D722" s="81"/>
      <c r="E722" s="81"/>
      <c r="F722" s="113"/>
      <c r="H722" s="82"/>
      <c r="I722" s="105"/>
      <c r="P722" s="86"/>
      <c r="R722" s="87"/>
      <c r="S722" s="88"/>
      <c r="T722" s="89"/>
    </row>
    <row r="723" spans="1:20" ht="12" customHeight="1" x14ac:dyDescent="0.2">
      <c r="A723" s="81"/>
      <c r="B723" s="81"/>
      <c r="C723" s="81"/>
      <c r="D723" s="81"/>
      <c r="E723" s="81"/>
      <c r="F723" s="113"/>
      <c r="H723" s="82"/>
      <c r="I723" s="105"/>
      <c r="P723" s="86"/>
      <c r="R723" s="87"/>
      <c r="S723" s="88"/>
      <c r="T723" s="89"/>
    </row>
    <row r="724" spans="1:20" ht="12" customHeight="1" x14ac:dyDescent="0.2">
      <c r="A724" s="81"/>
      <c r="B724" s="81"/>
      <c r="C724" s="81"/>
      <c r="D724" s="81"/>
      <c r="E724" s="81"/>
      <c r="F724" s="113"/>
      <c r="H724" s="82"/>
      <c r="I724" s="105"/>
      <c r="P724" s="86"/>
      <c r="R724" s="87"/>
      <c r="S724" s="88"/>
      <c r="T724" s="89"/>
    </row>
    <row r="725" spans="1:20" ht="12" customHeight="1" x14ac:dyDescent="0.2">
      <c r="A725" s="81"/>
      <c r="B725" s="81"/>
      <c r="C725" s="81"/>
      <c r="D725" s="81"/>
      <c r="E725" s="81"/>
      <c r="F725" s="113"/>
      <c r="H725" s="82"/>
      <c r="I725" s="105"/>
      <c r="P725" s="86"/>
      <c r="R725" s="87"/>
      <c r="S725" s="88"/>
      <c r="T725" s="89"/>
    </row>
    <row r="726" spans="1:20" ht="12" customHeight="1" x14ac:dyDescent="0.2">
      <c r="A726" s="81"/>
      <c r="B726" s="81"/>
      <c r="C726" s="81"/>
      <c r="D726" s="81"/>
      <c r="E726" s="81"/>
      <c r="F726" s="113"/>
      <c r="H726" s="82"/>
      <c r="I726" s="105"/>
      <c r="P726" s="86"/>
      <c r="R726" s="87"/>
      <c r="S726" s="88"/>
      <c r="T726" s="89"/>
    </row>
    <row r="727" spans="1:20" ht="12" customHeight="1" x14ac:dyDescent="0.2">
      <c r="A727" s="81"/>
      <c r="B727" s="81"/>
      <c r="C727" s="81"/>
      <c r="D727" s="81"/>
      <c r="E727" s="81"/>
      <c r="F727" s="113"/>
      <c r="H727" s="82"/>
      <c r="I727" s="105"/>
      <c r="P727" s="86"/>
      <c r="R727" s="87"/>
      <c r="S727" s="88"/>
      <c r="T727" s="89"/>
    </row>
    <row r="728" spans="1:20" ht="12" customHeight="1" x14ac:dyDescent="0.2">
      <c r="A728" s="81"/>
      <c r="B728" s="81"/>
      <c r="C728" s="81"/>
      <c r="D728" s="81"/>
      <c r="E728" s="81"/>
      <c r="F728" s="113"/>
      <c r="H728" s="82"/>
      <c r="I728" s="105"/>
      <c r="P728" s="86"/>
      <c r="R728" s="87"/>
      <c r="S728" s="88"/>
      <c r="T728" s="89"/>
    </row>
    <row r="729" spans="1:20" ht="12" customHeight="1" x14ac:dyDescent="0.2">
      <c r="A729" s="81"/>
      <c r="B729" s="81"/>
      <c r="C729" s="81"/>
      <c r="D729" s="81"/>
      <c r="E729" s="81"/>
      <c r="F729" s="113"/>
      <c r="H729" s="82"/>
      <c r="I729" s="105"/>
      <c r="P729" s="86"/>
      <c r="R729" s="87"/>
      <c r="S729" s="88"/>
      <c r="T729" s="89"/>
    </row>
    <row r="730" spans="1:20" ht="12" customHeight="1" x14ac:dyDescent="0.2">
      <c r="A730" s="81"/>
      <c r="B730" s="81"/>
      <c r="C730" s="81"/>
      <c r="D730" s="81"/>
      <c r="E730" s="81"/>
      <c r="F730" s="113"/>
      <c r="H730" s="82"/>
      <c r="I730" s="105"/>
      <c r="P730" s="86"/>
      <c r="R730" s="87"/>
      <c r="S730" s="88"/>
      <c r="T730" s="89"/>
    </row>
    <row r="731" spans="1:20" ht="12" customHeight="1" x14ac:dyDescent="0.2">
      <c r="A731" s="81"/>
      <c r="B731" s="81"/>
      <c r="C731" s="81"/>
      <c r="D731" s="81"/>
      <c r="E731" s="81"/>
      <c r="F731" s="113"/>
      <c r="H731" s="82"/>
      <c r="I731" s="105"/>
      <c r="P731" s="86"/>
      <c r="R731" s="87"/>
      <c r="S731" s="88"/>
      <c r="T731" s="89"/>
    </row>
    <row r="732" spans="1:20" ht="12" customHeight="1" x14ac:dyDescent="0.2">
      <c r="A732" s="81"/>
      <c r="B732" s="81"/>
      <c r="C732" s="81"/>
      <c r="D732" s="81"/>
      <c r="E732" s="81"/>
      <c r="F732" s="113"/>
      <c r="H732" s="82"/>
      <c r="I732" s="105"/>
      <c r="P732" s="86"/>
      <c r="R732" s="87"/>
      <c r="S732" s="88"/>
      <c r="T732" s="89"/>
    </row>
    <row r="733" spans="1:20" ht="12" customHeight="1" x14ac:dyDescent="0.2">
      <c r="A733" s="81"/>
      <c r="B733" s="81"/>
      <c r="C733" s="81"/>
      <c r="D733" s="81"/>
      <c r="E733" s="81"/>
      <c r="F733" s="113"/>
      <c r="H733" s="82"/>
      <c r="I733" s="105"/>
      <c r="P733" s="86"/>
      <c r="R733" s="87"/>
      <c r="S733" s="88"/>
      <c r="T733" s="89"/>
    </row>
    <row r="734" spans="1:20" ht="12" customHeight="1" x14ac:dyDescent="0.2">
      <c r="A734" s="81"/>
      <c r="B734" s="81"/>
      <c r="C734" s="81"/>
      <c r="D734" s="81"/>
      <c r="E734" s="81"/>
      <c r="F734" s="113"/>
      <c r="H734" s="82"/>
      <c r="I734" s="105"/>
      <c r="P734" s="86"/>
      <c r="R734" s="87"/>
      <c r="S734" s="88"/>
      <c r="T734" s="89"/>
    </row>
    <row r="735" spans="1:20" ht="12" customHeight="1" x14ac:dyDescent="0.2">
      <c r="A735" s="81"/>
      <c r="B735" s="81"/>
      <c r="C735" s="81"/>
      <c r="D735" s="81"/>
      <c r="E735" s="81"/>
      <c r="F735" s="113"/>
      <c r="H735" s="82"/>
      <c r="I735" s="105"/>
      <c r="P735" s="86"/>
      <c r="R735" s="87"/>
      <c r="S735" s="88"/>
      <c r="T735" s="89"/>
    </row>
    <row r="736" spans="1:20" ht="12" customHeight="1" x14ac:dyDescent="0.2">
      <c r="A736" s="81"/>
      <c r="B736" s="81"/>
      <c r="C736" s="81"/>
      <c r="D736" s="81"/>
      <c r="E736" s="81"/>
      <c r="F736" s="113"/>
      <c r="H736" s="82"/>
      <c r="I736" s="105"/>
      <c r="P736" s="86"/>
      <c r="R736" s="87"/>
      <c r="S736" s="88"/>
      <c r="T736" s="89"/>
    </row>
    <row r="737" spans="1:20" ht="12" customHeight="1" x14ac:dyDescent="0.2">
      <c r="A737" s="81"/>
      <c r="B737" s="81"/>
      <c r="C737" s="81"/>
      <c r="D737" s="81"/>
      <c r="E737" s="81"/>
      <c r="F737" s="113"/>
      <c r="H737" s="82"/>
      <c r="I737" s="105"/>
      <c r="P737" s="86"/>
      <c r="R737" s="87"/>
      <c r="S737" s="88"/>
      <c r="T737" s="89"/>
    </row>
    <row r="738" spans="1:20" ht="12" customHeight="1" x14ac:dyDescent="0.2">
      <c r="A738" s="81"/>
      <c r="B738" s="81"/>
      <c r="C738" s="81"/>
      <c r="D738" s="81"/>
      <c r="E738" s="81"/>
      <c r="F738" s="113"/>
      <c r="H738" s="82"/>
      <c r="I738" s="105"/>
      <c r="P738" s="86"/>
      <c r="R738" s="87"/>
      <c r="S738" s="88"/>
      <c r="T738" s="89"/>
    </row>
    <row r="739" spans="1:20" ht="12" customHeight="1" x14ac:dyDescent="0.2">
      <c r="A739" s="81"/>
      <c r="B739" s="81"/>
      <c r="C739" s="81"/>
      <c r="D739" s="81"/>
      <c r="E739" s="81"/>
      <c r="F739" s="113"/>
      <c r="H739" s="82"/>
      <c r="I739" s="105"/>
      <c r="P739" s="86"/>
      <c r="R739" s="87"/>
      <c r="S739" s="88"/>
      <c r="T739" s="89"/>
    </row>
    <row r="740" spans="1:20" ht="12" customHeight="1" x14ac:dyDescent="0.2">
      <c r="A740" s="81"/>
      <c r="B740" s="81"/>
      <c r="C740" s="81"/>
      <c r="D740" s="81"/>
      <c r="E740" s="81"/>
      <c r="F740" s="113"/>
      <c r="H740" s="82"/>
      <c r="I740" s="105"/>
      <c r="P740" s="86"/>
      <c r="R740" s="87"/>
      <c r="S740" s="88"/>
      <c r="T740" s="89"/>
    </row>
    <row r="741" spans="1:20" ht="12" customHeight="1" x14ac:dyDescent="0.2">
      <c r="A741" s="81"/>
      <c r="B741" s="81"/>
      <c r="C741" s="81"/>
      <c r="D741" s="81"/>
      <c r="E741" s="81"/>
      <c r="F741" s="113"/>
      <c r="H741" s="82"/>
      <c r="I741" s="105"/>
      <c r="P741" s="86"/>
      <c r="R741" s="87"/>
      <c r="S741" s="88"/>
      <c r="T741" s="89"/>
    </row>
    <row r="742" spans="1:20" ht="12" customHeight="1" x14ac:dyDescent="0.2">
      <c r="A742" s="81"/>
      <c r="B742" s="81"/>
      <c r="C742" s="81"/>
      <c r="D742" s="81"/>
      <c r="E742" s="81"/>
      <c r="F742" s="113"/>
      <c r="H742" s="82"/>
      <c r="I742" s="105"/>
      <c r="P742" s="86"/>
      <c r="R742" s="87"/>
      <c r="S742" s="88"/>
      <c r="T742" s="89"/>
    </row>
    <row r="743" spans="1:20" ht="12" customHeight="1" x14ac:dyDescent="0.2">
      <c r="A743" s="81"/>
      <c r="B743" s="81"/>
      <c r="C743" s="81"/>
      <c r="D743" s="81"/>
      <c r="E743" s="81"/>
      <c r="F743" s="113"/>
      <c r="H743" s="82"/>
      <c r="I743" s="105"/>
      <c r="P743" s="86"/>
      <c r="R743" s="87"/>
      <c r="S743" s="88"/>
      <c r="T743" s="89"/>
    </row>
    <row r="744" spans="1:20" ht="12" customHeight="1" x14ac:dyDescent="0.2">
      <c r="A744" s="81"/>
      <c r="B744" s="81"/>
      <c r="C744" s="81"/>
      <c r="D744" s="81"/>
      <c r="E744" s="81"/>
      <c r="F744" s="113"/>
      <c r="H744" s="82"/>
      <c r="I744" s="105"/>
      <c r="P744" s="86"/>
      <c r="R744" s="87"/>
      <c r="S744" s="88"/>
      <c r="T744" s="89"/>
    </row>
    <row r="745" spans="1:20" ht="12" customHeight="1" x14ac:dyDescent="0.2">
      <c r="A745" s="81"/>
      <c r="B745" s="81"/>
      <c r="C745" s="81"/>
      <c r="D745" s="81"/>
      <c r="E745" s="81"/>
      <c r="F745" s="113"/>
      <c r="H745" s="82"/>
      <c r="I745" s="105"/>
      <c r="P745" s="86"/>
      <c r="R745" s="87"/>
      <c r="S745" s="88"/>
      <c r="T745" s="89"/>
    </row>
    <row r="746" spans="1:20" ht="12" customHeight="1" x14ac:dyDescent="0.2">
      <c r="A746" s="81"/>
      <c r="B746" s="81"/>
      <c r="C746" s="81"/>
      <c r="D746" s="81"/>
      <c r="E746" s="81"/>
      <c r="F746" s="113"/>
      <c r="H746" s="82"/>
      <c r="I746" s="105"/>
      <c r="P746" s="86"/>
      <c r="R746" s="87"/>
      <c r="S746" s="88"/>
      <c r="T746" s="89"/>
    </row>
    <row r="747" spans="1:20" ht="12" customHeight="1" x14ac:dyDescent="0.2">
      <c r="A747" s="81"/>
      <c r="B747" s="81"/>
      <c r="C747" s="81"/>
      <c r="D747" s="81"/>
      <c r="E747" s="81"/>
      <c r="F747" s="113"/>
      <c r="H747" s="82"/>
      <c r="I747" s="105"/>
      <c r="P747" s="86"/>
      <c r="R747" s="87"/>
      <c r="S747" s="88"/>
      <c r="T747" s="89"/>
    </row>
    <row r="748" spans="1:20" ht="12" customHeight="1" x14ac:dyDescent="0.2">
      <c r="A748" s="81"/>
      <c r="B748" s="81"/>
      <c r="C748" s="81"/>
      <c r="D748" s="81"/>
      <c r="E748" s="81"/>
      <c r="F748" s="113"/>
      <c r="H748" s="82"/>
      <c r="I748" s="105"/>
      <c r="P748" s="86"/>
      <c r="R748" s="87"/>
      <c r="S748" s="88"/>
      <c r="T748" s="89"/>
    </row>
    <row r="749" spans="1:20" ht="12" customHeight="1" x14ac:dyDescent="0.2">
      <c r="A749" s="81"/>
      <c r="B749" s="81"/>
      <c r="C749" s="81"/>
      <c r="D749" s="81"/>
      <c r="E749" s="81"/>
      <c r="F749" s="113"/>
      <c r="H749" s="82"/>
      <c r="I749" s="105"/>
      <c r="P749" s="86"/>
      <c r="R749" s="87"/>
      <c r="S749" s="88"/>
      <c r="T749" s="89"/>
    </row>
    <row r="750" spans="1:20" ht="12" customHeight="1" x14ac:dyDescent="0.2">
      <c r="A750" s="81"/>
      <c r="B750" s="81"/>
      <c r="C750" s="81"/>
      <c r="D750" s="81"/>
      <c r="E750" s="81"/>
      <c r="F750" s="113"/>
      <c r="H750" s="82"/>
      <c r="I750" s="105"/>
      <c r="P750" s="86"/>
      <c r="R750" s="87"/>
      <c r="S750" s="88"/>
      <c r="T750" s="89"/>
    </row>
    <row r="751" spans="1:20" ht="12" customHeight="1" x14ac:dyDescent="0.2">
      <c r="A751" s="81"/>
      <c r="B751" s="81"/>
      <c r="C751" s="81"/>
      <c r="D751" s="81"/>
      <c r="E751" s="81"/>
      <c r="F751" s="113"/>
      <c r="H751" s="82"/>
      <c r="I751" s="105"/>
      <c r="P751" s="86"/>
      <c r="R751" s="87"/>
      <c r="S751" s="88"/>
      <c r="T751" s="89"/>
    </row>
    <row r="752" spans="1:20" ht="12" customHeight="1" x14ac:dyDescent="0.2">
      <c r="A752" s="81"/>
      <c r="B752" s="81"/>
      <c r="C752" s="81"/>
      <c r="D752" s="81"/>
      <c r="E752" s="81"/>
      <c r="F752" s="113"/>
      <c r="H752" s="82"/>
      <c r="I752" s="105"/>
      <c r="P752" s="86"/>
      <c r="R752" s="87"/>
      <c r="S752" s="88"/>
      <c r="T752" s="89"/>
    </row>
    <row r="753" spans="1:20" ht="12" customHeight="1" x14ac:dyDescent="0.2">
      <c r="A753" s="81"/>
      <c r="B753" s="81"/>
      <c r="C753" s="81"/>
      <c r="D753" s="81"/>
      <c r="E753" s="81"/>
      <c r="F753" s="113"/>
      <c r="H753" s="82"/>
      <c r="I753" s="105"/>
      <c r="P753" s="86"/>
      <c r="R753" s="87"/>
      <c r="S753" s="88"/>
      <c r="T753" s="89"/>
    </row>
    <row r="754" spans="1:20" ht="12" customHeight="1" x14ac:dyDescent="0.2">
      <c r="A754" s="81"/>
      <c r="B754" s="81"/>
      <c r="C754" s="81"/>
      <c r="D754" s="81"/>
      <c r="E754" s="81"/>
      <c r="F754" s="113"/>
      <c r="H754" s="82"/>
      <c r="I754" s="105"/>
      <c r="P754" s="86"/>
      <c r="R754" s="87"/>
      <c r="S754" s="88"/>
      <c r="T754" s="89"/>
    </row>
    <row r="755" spans="1:20" ht="12" customHeight="1" x14ac:dyDescent="0.2">
      <c r="A755" s="81"/>
      <c r="B755" s="81"/>
      <c r="C755" s="81"/>
      <c r="D755" s="81"/>
      <c r="E755" s="81"/>
      <c r="F755" s="113"/>
      <c r="H755" s="82"/>
      <c r="I755" s="105"/>
      <c r="P755" s="86"/>
      <c r="R755" s="87"/>
      <c r="S755" s="88"/>
      <c r="T755" s="89"/>
    </row>
    <row r="756" spans="1:20" ht="12" customHeight="1" x14ac:dyDescent="0.2">
      <c r="A756" s="81"/>
      <c r="B756" s="81"/>
      <c r="C756" s="81"/>
      <c r="D756" s="81"/>
      <c r="E756" s="81"/>
      <c r="F756" s="113"/>
      <c r="H756" s="82"/>
      <c r="I756" s="105"/>
      <c r="P756" s="86"/>
      <c r="R756" s="87"/>
      <c r="S756" s="88"/>
      <c r="T756" s="89"/>
    </row>
    <row r="757" spans="1:20" ht="12" customHeight="1" x14ac:dyDescent="0.2">
      <c r="A757" s="81"/>
      <c r="B757" s="81"/>
      <c r="C757" s="81"/>
      <c r="D757" s="81"/>
      <c r="E757" s="81"/>
      <c r="F757" s="113"/>
      <c r="H757" s="82"/>
      <c r="I757" s="105"/>
      <c r="P757" s="86"/>
      <c r="R757" s="87"/>
      <c r="S757" s="88"/>
      <c r="T757" s="89"/>
    </row>
    <row r="758" spans="1:20" ht="12" customHeight="1" x14ac:dyDescent="0.2">
      <c r="A758" s="81"/>
      <c r="B758" s="81"/>
      <c r="C758" s="81"/>
      <c r="D758" s="81"/>
      <c r="E758" s="81"/>
      <c r="F758" s="113"/>
      <c r="H758" s="82"/>
      <c r="I758" s="105"/>
      <c r="P758" s="86"/>
      <c r="R758" s="87"/>
      <c r="S758" s="88"/>
      <c r="T758" s="89"/>
    </row>
    <row r="759" spans="1:20" ht="12" customHeight="1" x14ac:dyDescent="0.2">
      <c r="A759" s="81"/>
      <c r="B759" s="81"/>
      <c r="C759" s="81"/>
      <c r="D759" s="81"/>
      <c r="E759" s="81"/>
      <c r="F759" s="113"/>
      <c r="H759" s="82"/>
      <c r="I759" s="105"/>
      <c r="P759" s="86"/>
      <c r="R759" s="87"/>
      <c r="S759" s="88"/>
      <c r="T759" s="89"/>
    </row>
    <row r="760" spans="1:20" ht="12" customHeight="1" x14ac:dyDescent="0.2">
      <c r="A760" s="81"/>
      <c r="B760" s="81"/>
      <c r="C760" s="81"/>
      <c r="D760" s="81"/>
      <c r="E760" s="81"/>
      <c r="F760" s="113"/>
      <c r="H760" s="82"/>
      <c r="I760" s="105"/>
      <c r="P760" s="86"/>
      <c r="R760" s="87"/>
      <c r="S760" s="88"/>
      <c r="T760" s="89"/>
    </row>
    <row r="761" spans="1:20" ht="12" customHeight="1" x14ac:dyDescent="0.2">
      <c r="A761" s="81"/>
      <c r="B761" s="81"/>
      <c r="C761" s="81"/>
      <c r="D761" s="81"/>
      <c r="E761" s="81"/>
      <c r="F761" s="113"/>
      <c r="H761" s="82"/>
      <c r="I761" s="105"/>
      <c r="P761" s="86"/>
      <c r="R761" s="87"/>
      <c r="S761" s="88"/>
      <c r="T761" s="89"/>
    </row>
    <row r="762" spans="1:20" ht="12" customHeight="1" x14ac:dyDescent="0.2">
      <c r="A762" s="81"/>
      <c r="B762" s="81"/>
      <c r="C762" s="81"/>
      <c r="D762" s="81"/>
      <c r="E762" s="81"/>
      <c r="F762" s="113"/>
      <c r="H762" s="82"/>
      <c r="I762" s="105"/>
      <c r="P762" s="86"/>
      <c r="R762" s="87"/>
      <c r="S762" s="88"/>
      <c r="T762" s="89"/>
    </row>
    <row r="763" spans="1:20" ht="12" customHeight="1" x14ac:dyDescent="0.2">
      <c r="A763" s="81"/>
      <c r="B763" s="81"/>
      <c r="C763" s="81"/>
      <c r="D763" s="81"/>
      <c r="E763" s="81"/>
      <c r="F763" s="113"/>
      <c r="H763" s="82"/>
      <c r="I763" s="105"/>
      <c r="P763" s="86"/>
      <c r="R763" s="87"/>
      <c r="S763" s="88"/>
      <c r="T763" s="89"/>
    </row>
    <row r="764" spans="1:20" ht="12" customHeight="1" x14ac:dyDescent="0.2">
      <c r="A764" s="81"/>
      <c r="B764" s="81"/>
      <c r="C764" s="81"/>
      <c r="D764" s="81"/>
      <c r="E764" s="81"/>
      <c r="F764" s="113"/>
      <c r="H764" s="82"/>
      <c r="I764" s="105"/>
      <c r="P764" s="86"/>
      <c r="R764" s="87"/>
      <c r="S764" s="88"/>
      <c r="T764" s="89"/>
    </row>
    <row r="765" spans="1:20" ht="12" customHeight="1" x14ac:dyDescent="0.2">
      <c r="A765" s="81"/>
      <c r="B765" s="81"/>
      <c r="C765" s="81"/>
      <c r="D765" s="81"/>
      <c r="E765" s="81"/>
      <c r="F765" s="113"/>
      <c r="H765" s="82"/>
      <c r="I765" s="105"/>
      <c r="P765" s="86"/>
      <c r="R765" s="87"/>
      <c r="S765" s="88"/>
      <c r="T765" s="89"/>
    </row>
    <row r="766" spans="1:20" ht="12" customHeight="1" x14ac:dyDescent="0.2">
      <c r="A766" s="81"/>
      <c r="B766" s="81"/>
      <c r="C766" s="81"/>
      <c r="D766" s="81"/>
      <c r="E766" s="81"/>
      <c r="F766" s="113"/>
      <c r="H766" s="82"/>
      <c r="I766" s="105"/>
      <c r="P766" s="86"/>
      <c r="R766" s="87"/>
      <c r="S766" s="88"/>
      <c r="T766" s="89"/>
    </row>
    <row r="767" spans="1:20" ht="12" customHeight="1" x14ac:dyDescent="0.2">
      <c r="A767" s="81"/>
      <c r="B767" s="81"/>
      <c r="C767" s="81"/>
      <c r="D767" s="81"/>
      <c r="E767" s="81"/>
      <c r="F767" s="113"/>
      <c r="H767" s="82"/>
      <c r="I767" s="105"/>
      <c r="P767" s="86"/>
      <c r="R767" s="87"/>
      <c r="S767" s="88"/>
      <c r="T767" s="89"/>
    </row>
    <row r="768" spans="1:20" ht="12" customHeight="1" x14ac:dyDescent="0.2">
      <c r="A768" s="81"/>
      <c r="B768" s="81"/>
      <c r="C768" s="81"/>
      <c r="D768" s="81"/>
      <c r="E768" s="81"/>
      <c r="F768" s="113"/>
      <c r="H768" s="82"/>
      <c r="I768" s="105"/>
      <c r="P768" s="86"/>
      <c r="R768" s="87"/>
      <c r="S768" s="88"/>
      <c r="T768" s="89"/>
    </row>
    <row r="769" spans="1:20" ht="12" customHeight="1" x14ac:dyDescent="0.2">
      <c r="A769" s="81"/>
      <c r="B769" s="81"/>
      <c r="C769" s="81"/>
      <c r="D769" s="81"/>
      <c r="E769" s="81"/>
      <c r="F769" s="113"/>
      <c r="H769" s="82"/>
      <c r="I769" s="105"/>
      <c r="P769" s="86"/>
      <c r="R769" s="87"/>
      <c r="S769" s="88"/>
      <c r="T769" s="89"/>
    </row>
    <row r="770" spans="1:20" ht="12" customHeight="1" x14ac:dyDescent="0.2">
      <c r="A770" s="81"/>
      <c r="B770" s="81"/>
      <c r="C770" s="81"/>
      <c r="D770" s="81"/>
      <c r="E770" s="81"/>
      <c r="F770" s="113"/>
      <c r="H770" s="82"/>
      <c r="I770" s="105"/>
      <c r="P770" s="86"/>
      <c r="R770" s="87"/>
      <c r="S770" s="88"/>
      <c r="T770" s="89"/>
    </row>
    <row r="771" spans="1:20" ht="12" customHeight="1" x14ac:dyDescent="0.2">
      <c r="A771" s="81"/>
      <c r="B771" s="81"/>
      <c r="C771" s="81"/>
      <c r="D771" s="81"/>
      <c r="E771" s="81"/>
      <c r="F771" s="113"/>
      <c r="H771" s="82"/>
      <c r="I771" s="105"/>
      <c r="P771" s="86"/>
      <c r="R771" s="87"/>
      <c r="S771" s="88"/>
      <c r="T771" s="89"/>
    </row>
    <row r="772" spans="1:20" ht="12" customHeight="1" x14ac:dyDescent="0.2">
      <c r="A772" s="81"/>
      <c r="B772" s="81"/>
      <c r="C772" s="81"/>
      <c r="D772" s="81"/>
      <c r="E772" s="81"/>
      <c r="F772" s="113"/>
      <c r="H772" s="82"/>
      <c r="I772" s="105"/>
      <c r="P772" s="86"/>
      <c r="R772" s="87"/>
      <c r="S772" s="88"/>
      <c r="T772" s="89"/>
    </row>
    <row r="773" spans="1:20" ht="12" customHeight="1" x14ac:dyDescent="0.2">
      <c r="A773" s="81"/>
      <c r="B773" s="81"/>
      <c r="C773" s="81"/>
      <c r="D773" s="81"/>
      <c r="E773" s="81"/>
      <c r="F773" s="113"/>
      <c r="H773" s="82"/>
      <c r="I773" s="105"/>
      <c r="P773" s="86"/>
      <c r="R773" s="87"/>
      <c r="S773" s="88"/>
      <c r="T773" s="89"/>
    </row>
    <row r="774" spans="1:20" ht="12" customHeight="1" x14ac:dyDescent="0.2">
      <c r="A774" s="81"/>
      <c r="B774" s="81"/>
      <c r="C774" s="81"/>
      <c r="D774" s="81"/>
      <c r="E774" s="81"/>
      <c r="F774" s="113"/>
      <c r="H774" s="82"/>
      <c r="I774" s="105"/>
      <c r="P774" s="86"/>
      <c r="R774" s="87"/>
      <c r="S774" s="88"/>
      <c r="T774" s="89"/>
    </row>
    <row r="775" spans="1:20" ht="12" customHeight="1" x14ac:dyDescent="0.2">
      <c r="A775" s="81"/>
      <c r="B775" s="81"/>
      <c r="C775" s="81"/>
      <c r="D775" s="81"/>
      <c r="E775" s="81"/>
      <c r="F775" s="113"/>
      <c r="H775" s="82"/>
      <c r="I775" s="105"/>
      <c r="P775" s="86"/>
      <c r="R775" s="87"/>
      <c r="S775" s="88"/>
      <c r="T775" s="89"/>
    </row>
    <row r="776" spans="1:20" ht="12" customHeight="1" x14ac:dyDescent="0.2">
      <c r="A776" s="81"/>
      <c r="B776" s="81"/>
      <c r="C776" s="81"/>
      <c r="D776" s="81"/>
      <c r="E776" s="81"/>
      <c r="F776" s="113"/>
      <c r="H776" s="82"/>
      <c r="I776" s="105"/>
      <c r="P776" s="86"/>
      <c r="R776" s="87"/>
      <c r="S776" s="88"/>
      <c r="T776" s="89"/>
    </row>
    <row r="777" spans="1:20" ht="12" customHeight="1" x14ac:dyDescent="0.2">
      <c r="A777" s="81"/>
      <c r="B777" s="81"/>
      <c r="C777" s="81"/>
      <c r="D777" s="81"/>
      <c r="E777" s="81"/>
      <c r="F777" s="113"/>
      <c r="H777" s="82"/>
      <c r="I777" s="105"/>
      <c r="P777" s="86"/>
      <c r="R777" s="87"/>
      <c r="S777" s="88"/>
      <c r="T777" s="89"/>
    </row>
    <row r="778" spans="1:20" ht="12" customHeight="1" x14ac:dyDescent="0.2">
      <c r="A778" s="81"/>
      <c r="B778" s="81"/>
      <c r="C778" s="81"/>
      <c r="D778" s="81"/>
      <c r="E778" s="81"/>
      <c r="F778" s="113"/>
      <c r="H778" s="82"/>
      <c r="I778" s="105"/>
      <c r="P778" s="86"/>
      <c r="R778" s="87"/>
      <c r="S778" s="88"/>
      <c r="T778" s="89"/>
    </row>
    <row r="779" spans="1:20" ht="12" customHeight="1" x14ac:dyDescent="0.2">
      <c r="A779" s="81"/>
      <c r="B779" s="81"/>
      <c r="C779" s="81"/>
      <c r="D779" s="81"/>
      <c r="E779" s="81"/>
      <c r="F779" s="113"/>
      <c r="H779" s="82"/>
      <c r="I779" s="105"/>
      <c r="P779" s="86"/>
      <c r="R779" s="87"/>
      <c r="S779" s="88"/>
      <c r="T779" s="89"/>
    </row>
    <row r="780" spans="1:20" ht="12" customHeight="1" x14ac:dyDescent="0.2">
      <c r="A780" s="81"/>
      <c r="B780" s="81"/>
      <c r="C780" s="81"/>
      <c r="D780" s="81"/>
      <c r="E780" s="81"/>
      <c r="F780" s="113"/>
      <c r="H780" s="82"/>
      <c r="I780" s="105"/>
      <c r="P780" s="86"/>
      <c r="R780" s="87"/>
      <c r="S780" s="88"/>
      <c r="T780" s="89"/>
    </row>
    <row r="781" spans="1:20" ht="12" customHeight="1" x14ac:dyDescent="0.2">
      <c r="A781" s="81"/>
      <c r="B781" s="81"/>
      <c r="C781" s="81"/>
      <c r="D781" s="81"/>
      <c r="E781" s="81"/>
      <c r="F781" s="113"/>
      <c r="H781" s="82"/>
      <c r="I781" s="105"/>
      <c r="P781" s="86"/>
      <c r="R781" s="87"/>
      <c r="S781" s="88"/>
      <c r="T781" s="89"/>
    </row>
    <row r="782" spans="1:20" ht="12" customHeight="1" x14ac:dyDescent="0.2">
      <c r="A782" s="81"/>
      <c r="B782" s="81"/>
      <c r="C782" s="81"/>
      <c r="D782" s="81"/>
      <c r="E782" s="81"/>
      <c r="F782" s="113"/>
      <c r="H782" s="82"/>
      <c r="I782" s="105"/>
      <c r="P782" s="86"/>
      <c r="R782" s="87"/>
      <c r="S782" s="88"/>
      <c r="T782" s="89"/>
    </row>
    <row r="783" spans="1:20" ht="12" customHeight="1" x14ac:dyDescent="0.2">
      <c r="A783" s="81"/>
      <c r="B783" s="81"/>
      <c r="C783" s="81"/>
      <c r="D783" s="81"/>
      <c r="E783" s="81"/>
      <c r="F783" s="113"/>
      <c r="H783" s="82"/>
      <c r="I783" s="105"/>
      <c r="P783" s="86"/>
      <c r="R783" s="87"/>
      <c r="S783" s="88"/>
      <c r="T783" s="89"/>
    </row>
    <row r="784" spans="1:20" ht="12" customHeight="1" x14ac:dyDescent="0.2">
      <c r="A784" s="81"/>
      <c r="B784" s="81"/>
      <c r="C784" s="81"/>
      <c r="D784" s="81"/>
      <c r="E784" s="81"/>
      <c r="F784" s="113"/>
      <c r="H784" s="82"/>
      <c r="I784" s="105"/>
      <c r="P784" s="86"/>
      <c r="R784" s="87"/>
      <c r="S784" s="88"/>
      <c r="T784" s="89"/>
    </row>
    <row r="785" spans="1:20" ht="12" customHeight="1" x14ac:dyDescent="0.2">
      <c r="A785" s="81"/>
      <c r="B785" s="81"/>
      <c r="C785" s="81"/>
      <c r="D785" s="81"/>
      <c r="E785" s="81"/>
      <c r="F785" s="113"/>
      <c r="H785" s="82"/>
      <c r="I785" s="105"/>
      <c r="P785" s="86"/>
      <c r="R785" s="87"/>
      <c r="S785" s="88"/>
      <c r="T785" s="89"/>
    </row>
    <row r="786" spans="1:20" ht="12" customHeight="1" x14ac:dyDescent="0.2">
      <c r="A786" s="81"/>
      <c r="B786" s="81"/>
      <c r="C786" s="81"/>
      <c r="D786" s="81"/>
      <c r="E786" s="81"/>
      <c r="F786" s="113"/>
      <c r="H786" s="82"/>
      <c r="I786" s="105"/>
      <c r="P786" s="86"/>
      <c r="R786" s="87"/>
      <c r="S786" s="88"/>
      <c r="T786" s="89"/>
    </row>
    <row r="787" spans="1:20" ht="12" customHeight="1" x14ac:dyDescent="0.2">
      <c r="A787" s="81"/>
      <c r="B787" s="81"/>
      <c r="C787" s="81"/>
      <c r="D787" s="81"/>
      <c r="E787" s="81"/>
      <c r="F787" s="113"/>
      <c r="H787" s="82"/>
      <c r="I787" s="105"/>
      <c r="P787" s="86"/>
      <c r="R787" s="87"/>
      <c r="S787" s="88"/>
      <c r="T787" s="89"/>
    </row>
    <row r="788" spans="1:20" ht="12" customHeight="1" x14ac:dyDescent="0.2">
      <c r="A788" s="81"/>
      <c r="B788" s="81"/>
      <c r="C788" s="81"/>
      <c r="D788" s="81"/>
      <c r="E788" s="81"/>
      <c r="F788" s="113"/>
      <c r="H788" s="82"/>
      <c r="I788" s="105"/>
      <c r="P788" s="86"/>
      <c r="R788" s="87"/>
      <c r="S788" s="88"/>
      <c r="T788" s="89"/>
    </row>
    <row r="789" spans="1:20" ht="12" customHeight="1" x14ac:dyDescent="0.2">
      <c r="A789" s="81"/>
      <c r="B789" s="81"/>
      <c r="C789" s="81"/>
      <c r="D789" s="81"/>
      <c r="E789" s="81"/>
      <c r="F789" s="113"/>
      <c r="H789" s="82"/>
      <c r="I789" s="105"/>
      <c r="P789" s="86"/>
      <c r="R789" s="87"/>
      <c r="S789" s="88"/>
      <c r="T789" s="89"/>
    </row>
    <row r="790" spans="1:20" ht="12" customHeight="1" x14ac:dyDescent="0.2">
      <c r="A790" s="81"/>
      <c r="B790" s="81"/>
      <c r="C790" s="81"/>
      <c r="D790" s="81"/>
      <c r="E790" s="81"/>
      <c r="F790" s="113"/>
      <c r="H790" s="82"/>
      <c r="I790" s="105"/>
      <c r="P790" s="86"/>
      <c r="R790" s="87"/>
      <c r="S790" s="88"/>
      <c r="T790" s="89"/>
    </row>
    <row r="791" spans="1:20" ht="12" customHeight="1" x14ac:dyDescent="0.2">
      <c r="A791" s="81"/>
      <c r="B791" s="81"/>
      <c r="C791" s="81"/>
      <c r="D791" s="81"/>
      <c r="E791" s="81"/>
      <c r="F791" s="113"/>
      <c r="H791" s="82"/>
      <c r="I791" s="105"/>
      <c r="P791" s="86"/>
      <c r="R791" s="87"/>
      <c r="S791" s="88"/>
      <c r="T791" s="89"/>
    </row>
    <row r="792" spans="1:20" ht="12" customHeight="1" x14ac:dyDescent="0.2">
      <c r="A792" s="81"/>
      <c r="B792" s="81"/>
      <c r="C792" s="81"/>
      <c r="D792" s="81"/>
      <c r="E792" s="81"/>
      <c r="F792" s="113"/>
      <c r="H792" s="82"/>
      <c r="I792" s="105"/>
      <c r="P792" s="86"/>
      <c r="R792" s="87"/>
      <c r="S792" s="88"/>
      <c r="T792" s="89"/>
    </row>
    <row r="793" spans="1:20" ht="12" customHeight="1" x14ac:dyDescent="0.2">
      <c r="A793" s="81"/>
      <c r="B793" s="81"/>
      <c r="C793" s="81"/>
      <c r="D793" s="81"/>
      <c r="E793" s="81"/>
      <c r="F793" s="113"/>
      <c r="H793" s="82"/>
      <c r="I793" s="105"/>
      <c r="P793" s="86"/>
      <c r="R793" s="87"/>
      <c r="S793" s="88"/>
      <c r="T793" s="89"/>
    </row>
    <row r="794" spans="1:20" ht="12" customHeight="1" x14ac:dyDescent="0.2">
      <c r="A794" s="81"/>
      <c r="B794" s="81"/>
      <c r="C794" s="81"/>
      <c r="D794" s="81"/>
      <c r="E794" s="81"/>
      <c r="F794" s="113"/>
      <c r="H794" s="82"/>
      <c r="I794" s="105"/>
      <c r="P794" s="86"/>
      <c r="R794" s="87"/>
      <c r="S794" s="88"/>
      <c r="T794" s="89"/>
    </row>
    <row r="795" spans="1:20" ht="12" customHeight="1" x14ac:dyDescent="0.2">
      <c r="A795" s="81"/>
      <c r="B795" s="81"/>
      <c r="C795" s="81"/>
      <c r="D795" s="81"/>
      <c r="E795" s="81"/>
      <c r="F795" s="113"/>
      <c r="H795" s="82"/>
      <c r="I795" s="105"/>
      <c r="P795" s="86"/>
      <c r="R795" s="87"/>
      <c r="S795" s="88"/>
      <c r="T795" s="89"/>
    </row>
    <row r="796" spans="1:20" ht="12" customHeight="1" x14ac:dyDescent="0.2">
      <c r="A796" s="81"/>
      <c r="B796" s="81"/>
      <c r="C796" s="81"/>
      <c r="D796" s="81"/>
      <c r="E796" s="81"/>
      <c r="F796" s="113"/>
      <c r="H796" s="82"/>
      <c r="I796" s="105"/>
      <c r="P796" s="86"/>
      <c r="R796" s="87"/>
      <c r="S796" s="88"/>
      <c r="T796" s="89"/>
    </row>
    <row r="797" spans="1:20" ht="12" customHeight="1" x14ac:dyDescent="0.2">
      <c r="A797" s="81"/>
      <c r="B797" s="81"/>
      <c r="C797" s="81"/>
      <c r="D797" s="81"/>
      <c r="E797" s="81"/>
      <c r="F797" s="113"/>
      <c r="H797" s="82"/>
      <c r="I797" s="105"/>
      <c r="P797" s="86"/>
      <c r="R797" s="87"/>
      <c r="S797" s="88"/>
      <c r="T797" s="89"/>
    </row>
    <row r="798" spans="1:20" ht="12" customHeight="1" x14ac:dyDescent="0.2">
      <c r="A798" s="81"/>
      <c r="B798" s="81"/>
      <c r="C798" s="81"/>
      <c r="D798" s="81"/>
      <c r="E798" s="81"/>
      <c r="F798" s="113"/>
      <c r="H798" s="82"/>
      <c r="I798" s="105"/>
      <c r="P798" s="86"/>
      <c r="R798" s="87"/>
      <c r="S798" s="88"/>
      <c r="T798" s="89"/>
    </row>
    <row r="799" spans="1:20" ht="12" customHeight="1" x14ac:dyDescent="0.2">
      <c r="A799" s="81"/>
      <c r="B799" s="81"/>
      <c r="C799" s="81"/>
      <c r="D799" s="81"/>
      <c r="E799" s="81"/>
      <c r="F799" s="113"/>
      <c r="H799" s="82"/>
      <c r="I799" s="105"/>
      <c r="P799" s="86"/>
      <c r="R799" s="87"/>
      <c r="S799" s="88"/>
      <c r="T799" s="89"/>
    </row>
    <row r="800" spans="1:20" ht="12" customHeight="1" x14ac:dyDescent="0.2">
      <c r="A800" s="81"/>
      <c r="B800" s="81"/>
      <c r="C800" s="81"/>
      <c r="D800" s="81"/>
      <c r="E800" s="81"/>
      <c r="F800" s="113"/>
      <c r="H800" s="82"/>
      <c r="I800" s="105"/>
      <c r="P800" s="86"/>
      <c r="R800" s="87"/>
      <c r="S800" s="88"/>
      <c r="T800" s="89"/>
    </row>
    <row r="801" spans="1:20" ht="12" customHeight="1" x14ac:dyDescent="0.2">
      <c r="A801" s="81"/>
      <c r="B801" s="81"/>
      <c r="C801" s="81"/>
      <c r="D801" s="81"/>
      <c r="E801" s="81"/>
      <c r="F801" s="113"/>
      <c r="H801" s="82"/>
      <c r="I801" s="105"/>
      <c r="P801" s="86"/>
      <c r="R801" s="87"/>
      <c r="S801" s="88"/>
      <c r="T801" s="89"/>
    </row>
    <row r="802" spans="1:20" ht="12" customHeight="1" x14ac:dyDescent="0.2">
      <c r="A802" s="81"/>
      <c r="B802" s="81"/>
      <c r="C802" s="81"/>
      <c r="D802" s="81"/>
      <c r="E802" s="81"/>
      <c r="F802" s="113"/>
      <c r="H802" s="82"/>
      <c r="I802" s="105"/>
      <c r="P802" s="86"/>
      <c r="R802" s="87"/>
      <c r="S802" s="88"/>
      <c r="T802" s="89"/>
    </row>
    <row r="803" spans="1:20" ht="12" customHeight="1" x14ac:dyDescent="0.2">
      <c r="A803" s="81"/>
      <c r="B803" s="81"/>
      <c r="C803" s="81"/>
      <c r="D803" s="81"/>
      <c r="E803" s="81"/>
      <c r="F803" s="113"/>
      <c r="H803" s="82"/>
      <c r="I803" s="105"/>
      <c r="P803" s="86"/>
      <c r="R803" s="87"/>
      <c r="S803" s="88"/>
      <c r="T803" s="89"/>
    </row>
    <row r="804" spans="1:20" ht="12" customHeight="1" x14ac:dyDescent="0.2">
      <c r="A804" s="81"/>
      <c r="B804" s="81"/>
      <c r="C804" s="81"/>
      <c r="D804" s="81"/>
      <c r="E804" s="81"/>
      <c r="F804" s="113"/>
      <c r="H804" s="82"/>
      <c r="I804" s="105"/>
      <c r="P804" s="86"/>
      <c r="R804" s="87"/>
      <c r="S804" s="88"/>
      <c r="T804" s="89"/>
    </row>
    <row r="805" spans="1:20" ht="12" customHeight="1" x14ac:dyDescent="0.2">
      <c r="A805" s="81"/>
      <c r="B805" s="81"/>
      <c r="C805" s="81"/>
      <c r="D805" s="81"/>
      <c r="E805" s="81"/>
      <c r="F805" s="113"/>
      <c r="H805" s="82"/>
      <c r="I805" s="105"/>
      <c r="P805" s="86"/>
      <c r="R805" s="87"/>
      <c r="S805" s="88"/>
      <c r="T805" s="89"/>
    </row>
    <row r="806" spans="1:20" ht="12" customHeight="1" x14ac:dyDescent="0.2">
      <c r="A806" s="81"/>
      <c r="B806" s="81"/>
      <c r="C806" s="81"/>
      <c r="D806" s="81"/>
      <c r="E806" s="81"/>
      <c r="F806" s="113"/>
      <c r="H806" s="82"/>
      <c r="I806" s="105"/>
      <c r="P806" s="86"/>
      <c r="R806" s="87"/>
      <c r="S806" s="88"/>
      <c r="T806" s="89"/>
    </row>
    <row r="807" spans="1:20" ht="12" customHeight="1" x14ac:dyDescent="0.2">
      <c r="A807" s="81"/>
      <c r="B807" s="81"/>
      <c r="C807" s="81"/>
      <c r="D807" s="81"/>
      <c r="E807" s="81"/>
      <c r="F807" s="113"/>
      <c r="H807" s="82"/>
      <c r="I807" s="105"/>
      <c r="P807" s="86"/>
      <c r="R807" s="87"/>
      <c r="S807" s="88"/>
      <c r="T807" s="89"/>
    </row>
    <row r="808" spans="1:20" ht="12" customHeight="1" x14ac:dyDescent="0.2">
      <c r="A808" s="81"/>
      <c r="B808" s="81"/>
      <c r="C808" s="81"/>
      <c r="D808" s="81"/>
      <c r="E808" s="81"/>
      <c r="F808" s="113"/>
      <c r="H808" s="82"/>
      <c r="I808" s="105"/>
      <c r="P808" s="86"/>
      <c r="R808" s="87"/>
      <c r="S808" s="88"/>
      <c r="T808" s="89"/>
    </row>
    <row r="809" spans="1:20" ht="12" customHeight="1" x14ac:dyDescent="0.2">
      <c r="A809" s="81"/>
      <c r="B809" s="81"/>
      <c r="C809" s="81"/>
      <c r="D809" s="81"/>
      <c r="E809" s="81"/>
      <c r="F809" s="113"/>
      <c r="H809" s="82"/>
      <c r="I809" s="105"/>
      <c r="P809" s="86"/>
      <c r="R809" s="87"/>
      <c r="S809" s="88"/>
      <c r="T809" s="89"/>
    </row>
    <row r="810" spans="1:20" ht="12" customHeight="1" x14ac:dyDescent="0.2">
      <c r="A810" s="81"/>
      <c r="B810" s="81"/>
      <c r="C810" s="81"/>
      <c r="D810" s="81"/>
      <c r="E810" s="81"/>
      <c r="F810" s="113"/>
      <c r="H810" s="82"/>
      <c r="I810" s="105"/>
      <c r="P810" s="86"/>
      <c r="R810" s="87"/>
      <c r="S810" s="88"/>
      <c r="T810" s="89"/>
    </row>
    <row r="811" spans="1:20" ht="12" customHeight="1" x14ac:dyDescent="0.2">
      <c r="A811" s="81"/>
      <c r="B811" s="81"/>
      <c r="C811" s="81"/>
      <c r="D811" s="81"/>
      <c r="E811" s="81"/>
      <c r="F811" s="113"/>
      <c r="H811" s="82"/>
      <c r="I811" s="105"/>
      <c r="P811" s="86"/>
      <c r="R811" s="87"/>
      <c r="S811" s="88"/>
      <c r="T811" s="89"/>
    </row>
    <row r="812" spans="1:20" ht="12" customHeight="1" x14ac:dyDescent="0.2">
      <c r="A812" s="81"/>
      <c r="B812" s="81"/>
      <c r="C812" s="81"/>
      <c r="D812" s="81"/>
      <c r="E812" s="81"/>
      <c r="F812" s="113"/>
      <c r="H812" s="82"/>
      <c r="I812" s="105"/>
      <c r="P812" s="86"/>
      <c r="R812" s="87"/>
      <c r="S812" s="88"/>
      <c r="T812" s="89"/>
    </row>
    <row r="813" spans="1:20" ht="12" customHeight="1" x14ac:dyDescent="0.2">
      <c r="A813" s="81"/>
      <c r="B813" s="81"/>
      <c r="C813" s="81"/>
      <c r="D813" s="81"/>
      <c r="E813" s="81"/>
      <c r="F813" s="113"/>
      <c r="H813" s="82"/>
      <c r="I813" s="105"/>
      <c r="P813" s="86"/>
      <c r="R813" s="87"/>
      <c r="S813" s="88"/>
      <c r="T813" s="89"/>
    </row>
    <row r="814" spans="1:20" ht="12" customHeight="1" x14ac:dyDescent="0.2">
      <c r="A814" s="81"/>
      <c r="B814" s="81"/>
      <c r="C814" s="81"/>
      <c r="D814" s="81"/>
      <c r="E814" s="81"/>
      <c r="F814" s="113"/>
      <c r="H814" s="82"/>
      <c r="I814" s="105"/>
      <c r="P814" s="86"/>
      <c r="R814" s="87"/>
      <c r="S814" s="88"/>
      <c r="T814" s="89"/>
    </row>
    <row r="815" spans="1:20" ht="12" customHeight="1" x14ac:dyDescent="0.2">
      <c r="A815" s="81"/>
      <c r="B815" s="81"/>
      <c r="C815" s="81"/>
      <c r="D815" s="81"/>
      <c r="E815" s="81"/>
      <c r="F815" s="113"/>
      <c r="H815" s="82"/>
      <c r="I815" s="105"/>
      <c r="P815" s="86"/>
      <c r="R815" s="87"/>
      <c r="S815" s="88"/>
      <c r="T815" s="89"/>
    </row>
    <row r="816" spans="1:20" ht="12" customHeight="1" x14ac:dyDescent="0.2">
      <c r="A816" s="81"/>
      <c r="B816" s="81"/>
      <c r="C816" s="81"/>
      <c r="D816" s="81"/>
      <c r="E816" s="81"/>
      <c r="F816" s="113"/>
      <c r="H816" s="82"/>
      <c r="I816" s="105"/>
      <c r="P816" s="86"/>
      <c r="R816" s="87"/>
      <c r="S816" s="88"/>
      <c r="T816" s="89"/>
    </row>
    <row r="817" spans="1:20" ht="12" customHeight="1" x14ac:dyDescent="0.2">
      <c r="A817" s="81"/>
      <c r="B817" s="81"/>
      <c r="C817" s="81"/>
      <c r="D817" s="81"/>
      <c r="E817" s="81"/>
      <c r="F817" s="113"/>
      <c r="H817" s="82"/>
      <c r="I817" s="105"/>
      <c r="P817" s="86"/>
      <c r="R817" s="87"/>
      <c r="S817" s="88"/>
      <c r="T817" s="89"/>
    </row>
    <row r="818" spans="1:20" ht="12" customHeight="1" x14ac:dyDescent="0.2">
      <c r="A818" s="81"/>
      <c r="B818" s="81"/>
      <c r="C818" s="81"/>
      <c r="D818" s="81"/>
      <c r="E818" s="81"/>
      <c r="F818" s="113"/>
      <c r="H818" s="82"/>
      <c r="I818" s="105"/>
      <c r="P818" s="86"/>
      <c r="R818" s="87"/>
      <c r="S818" s="88"/>
      <c r="T818" s="89"/>
    </row>
    <row r="819" spans="1:20" ht="12" customHeight="1" x14ac:dyDescent="0.2">
      <c r="A819" s="81"/>
      <c r="B819" s="81"/>
      <c r="C819" s="81"/>
      <c r="D819" s="81"/>
      <c r="E819" s="81"/>
      <c r="F819" s="113"/>
      <c r="H819" s="82"/>
      <c r="I819" s="105"/>
      <c r="P819" s="86"/>
      <c r="R819" s="87"/>
      <c r="S819" s="88"/>
      <c r="T819" s="89"/>
    </row>
    <row r="820" spans="1:20" ht="12" customHeight="1" x14ac:dyDescent="0.2">
      <c r="A820" s="81"/>
      <c r="B820" s="81"/>
      <c r="C820" s="81"/>
      <c r="D820" s="81"/>
      <c r="E820" s="81"/>
      <c r="F820" s="113"/>
      <c r="H820" s="82"/>
      <c r="I820" s="105"/>
      <c r="P820" s="86"/>
      <c r="R820" s="87"/>
      <c r="S820" s="88"/>
      <c r="T820" s="89"/>
    </row>
    <row r="821" spans="1:20" ht="12" customHeight="1" x14ac:dyDescent="0.2">
      <c r="A821" s="81"/>
      <c r="B821" s="81"/>
      <c r="C821" s="81"/>
      <c r="D821" s="81"/>
      <c r="E821" s="81"/>
      <c r="F821" s="113"/>
      <c r="H821" s="82"/>
      <c r="I821" s="105"/>
      <c r="P821" s="86"/>
      <c r="R821" s="87"/>
      <c r="S821" s="88"/>
      <c r="T821" s="89"/>
    </row>
    <row r="822" spans="1:20" ht="12" customHeight="1" x14ac:dyDescent="0.2">
      <c r="A822" s="81"/>
      <c r="B822" s="81"/>
      <c r="C822" s="81"/>
      <c r="D822" s="81"/>
      <c r="E822" s="81"/>
      <c r="F822" s="113"/>
      <c r="H822" s="82"/>
      <c r="I822" s="105"/>
      <c r="P822" s="86"/>
      <c r="R822" s="87"/>
      <c r="S822" s="88"/>
      <c r="T822" s="89"/>
    </row>
    <row r="823" spans="1:20" ht="12" customHeight="1" x14ac:dyDescent="0.2">
      <c r="A823" s="81"/>
      <c r="B823" s="81"/>
      <c r="C823" s="81"/>
      <c r="D823" s="81"/>
      <c r="E823" s="81"/>
      <c r="F823" s="113"/>
      <c r="H823" s="82"/>
      <c r="I823" s="105"/>
      <c r="P823" s="86"/>
      <c r="R823" s="87"/>
      <c r="S823" s="88"/>
      <c r="T823" s="89"/>
    </row>
    <row r="824" spans="1:20" ht="12" customHeight="1" x14ac:dyDescent="0.2">
      <c r="A824" s="81"/>
      <c r="B824" s="81"/>
      <c r="C824" s="81"/>
      <c r="D824" s="81"/>
      <c r="E824" s="81"/>
      <c r="F824" s="113"/>
      <c r="H824" s="82"/>
      <c r="I824" s="105"/>
      <c r="P824" s="86"/>
      <c r="R824" s="87"/>
      <c r="S824" s="88"/>
      <c r="T824" s="89"/>
    </row>
    <row r="825" spans="1:20" ht="12" customHeight="1" x14ac:dyDescent="0.2">
      <c r="A825" s="81"/>
      <c r="B825" s="81"/>
      <c r="C825" s="81"/>
      <c r="D825" s="81"/>
      <c r="E825" s="81"/>
      <c r="F825" s="113"/>
      <c r="H825" s="82"/>
      <c r="I825" s="105"/>
      <c r="P825" s="86"/>
      <c r="R825" s="87"/>
      <c r="S825" s="88"/>
      <c r="T825" s="89"/>
    </row>
    <row r="826" spans="1:20" ht="12" customHeight="1" x14ac:dyDescent="0.2">
      <c r="A826" s="81"/>
      <c r="B826" s="81"/>
      <c r="C826" s="81"/>
      <c r="D826" s="81"/>
      <c r="E826" s="81"/>
      <c r="F826" s="113"/>
      <c r="H826" s="82"/>
      <c r="I826" s="105"/>
      <c r="P826" s="86"/>
      <c r="R826" s="87"/>
      <c r="S826" s="88"/>
      <c r="T826" s="89"/>
    </row>
    <row r="827" spans="1:20" ht="12" customHeight="1" x14ac:dyDescent="0.2">
      <c r="A827" s="81"/>
      <c r="B827" s="81"/>
      <c r="C827" s="81"/>
      <c r="D827" s="81"/>
      <c r="E827" s="81"/>
      <c r="F827" s="113"/>
      <c r="H827" s="82"/>
      <c r="I827" s="105"/>
      <c r="P827" s="86"/>
      <c r="R827" s="87"/>
      <c r="S827" s="88"/>
      <c r="T827" s="89"/>
    </row>
    <row r="828" spans="1:20" ht="12" customHeight="1" x14ac:dyDescent="0.2">
      <c r="A828" s="81"/>
      <c r="B828" s="81"/>
      <c r="C828" s="81"/>
      <c r="D828" s="81"/>
      <c r="E828" s="81"/>
      <c r="F828" s="113"/>
      <c r="H828" s="82"/>
      <c r="I828" s="105"/>
      <c r="P828" s="86"/>
      <c r="R828" s="87"/>
      <c r="S828" s="88"/>
      <c r="T828" s="89"/>
    </row>
    <row r="829" spans="1:20" ht="12" customHeight="1" x14ac:dyDescent="0.2">
      <c r="A829" s="81"/>
      <c r="B829" s="81"/>
      <c r="C829" s="81"/>
      <c r="D829" s="81"/>
      <c r="E829" s="81"/>
      <c r="F829" s="113"/>
      <c r="H829" s="82"/>
      <c r="I829" s="105"/>
      <c r="P829" s="86"/>
      <c r="R829" s="87"/>
      <c r="S829" s="88"/>
      <c r="T829" s="89"/>
    </row>
    <row r="830" spans="1:20" ht="12" customHeight="1" x14ac:dyDescent="0.2">
      <c r="A830" s="81"/>
      <c r="B830" s="81"/>
      <c r="C830" s="81"/>
      <c r="D830" s="81"/>
      <c r="E830" s="81"/>
      <c r="F830" s="113"/>
      <c r="H830" s="82"/>
      <c r="I830" s="105"/>
      <c r="P830" s="86"/>
      <c r="R830" s="87"/>
      <c r="S830" s="88"/>
      <c r="T830" s="89"/>
    </row>
    <row r="831" spans="1:20" ht="12" customHeight="1" x14ac:dyDescent="0.2">
      <c r="A831" s="81"/>
      <c r="B831" s="81"/>
      <c r="C831" s="81"/>
      <c r="D831" s="81"/>
      <c r="E831" s="81"/>
      <c r="F831" s="113"/>
      <c r="H831" s="82"/>
      <c r="I831" s="105"/>
      <c r="P831" s="86"/>
      <c r="R831" s="87"/>
      <c r="S831" s="88"/>
      <c r="T831" s="89"/>
    </row>
    <row r="832" spans="1:20" ht="12" customHeight="1" x14ac:dyDescent="0.2">
      <c r="A832" s="81"/>
      <c r="B832" s="81"/>
      <c r="C832" s="81"/>
      <c r="D832" s="81"/>
      <c r="E832" s="81"/>
      <c r="F832" s="113"/>
      <c r="H832" s="82"/>
      <c r="I832" s="105"/>
      <c r="P832" s="86"/>
      <c r="R832" s="87"/>
      <c r="S832" s="88"/>
      <c r="T832" s="89"/>
    </row>
    <row r="833" spans="1:20" ht="12" customHeight="1" x14ac:dyDescent="0.2">
      <c r="A833" s="81"/>
      <c r="B833" s="81"/>
      <c r="C833" s="81"/>
      <c r="D833" s="81"/>
      <c r="E833" s="81"/>
      <c r="F833" s="113"/>
      <c r="H833" s="82"/>
      <c r="I833" s="105"/>
      <c r="P833" s="86"/>
      <c r="R833" s="87"/>
      <c r="S833" s="88"/>
      <c r="T833" s="89"/>
    </row>
    <row r="834" spans="1:20" ht="12" customHeight="1" x14ac:dyDescent="0.2">
      <c r="A834" s="81"/>
      <c r="B834" s="81"/>
      <c r="C834" s="81"/>
      <c r="D834" s="81"/>
      <c r="E834" s="81"/>
      <c r="F834" s="113"/>
      <c r="H834" s="82"/>
      <c r="I834" s="105"/>
      <c r="P834" s="86"/>
      <c r="R834" s="87"/>
      <c r="S834" s="88"/>
      <c r="T834" s="89"/>
    </row>
    <row r="835" spans="1:20" ht="12" customHeight="1" x14ac:dyDescent="0.2">
      <c r="A835" s="81"/>
      <c r="B835" s="81"/>
      <c r="C835" s="81"/>
      <c r="D835" s="81"/>
      <c r="E835" s="81"/>
      <c r="F835" s="113"/>
      <c r="H835" s="82"/>
      <c r="I835" s="105"/>
      <c r="P835" s="86"/>
      <c r="R835" s="87"/>
      <c r="S835" s="88"/>
      <c r="T835" s="89"/>
    </row>
    <row r="836" spans="1:20" ht="12" customHeight="1" x14ac:dyDescent="0.2">
      <c r="A836" s="81"/>
      <c r="B836" s="81"/>
      <c r="C836" s="81"/>
      <c r="D836" s="81"/>
      <c r="E836" s="81"/>
      <c r="F836" s="113"/>
      <c r="H836" s="82"/>
      <c r="I836" s="105"/>
      <c r="P836" s="86"/>
      <c r="R836" s="87"/>
      <c r="S836" s="88"/>
      <c r="T836" s="89"/>
    </row>
    <row r="837" spans="1:20" ht="12" customHeight="1" x14ac:dyDescent="0.2">
      <c r="A837" s="81"/>
      <c r="B837" s="81"/>
      <c r="C837" s="81"/>
      <c r="D837" s="81"/>
      <c r="E837" s="81"/>
      <c r="F837" s="113"/>
      <c r="H837" s="82"/>
      <c r="I837" s="105"/>
      <c r="P837" s="86"/>
      <c r="R837" s="87"/>
      <c r="S837" s="88"/>
      <c r="T837" s="89"/>
    </row>
    <row r="838" spans="1:20" ht="12" customHeight="1" x14ac:dyDescent="0.2">
      <c r="A838" s="81"/>
      <c r="B838" s="81"/>
      <c r="C838" s="81"/>
      <c r="D838" s="81"/>
      <c r="E838" s="81"/>
      <c r="F838" s="113"/>
      <c r="H838" s="82"/>
      <c r="I838" s="105"/>
      <c r="P838" s="86"/>
      <c r="R838" s="87"/>
      <c r="S838" s="88"/>
      <c r="T838" s="89"/>
    </row>
    <row r="839" spans="1:20" ht="12" customHeight="1" x14ac:dyDescent="0.2">
      <c r="A839" s="81"/>
      <c r="B839" s="81"/>
      <c r="C839" s="81"/>
      <c r="D839" s="81"/>
      <c r="E839" s="81"/>
      <c r="F839" s="113"/>
      <c r="H839" s="82"/>
      <c r="I839" s="105"/>
      <c r="P839" s="86"/>
      <c r="R839" s="87"/>
      <c r="S839" s="88"/>
      <c r="T839" s="89"/>
    </row>
    <row r="840" spans="1:20" ht="12" customHeight="1" x14ac:dyDescent="0.2">
      <c r="A840" s="81"/>
      <c r="B840" s="81"/>
      <c r="C840" s="81"/>
      <c r="D840" s="81"/>
      <c r="E840" s="81"/>
      <c r="F840" s="113"/>
      <c r="H840" s="82"/>
      <c r="I840" s="105"/>
      <c r="P840" s="86"/>
      <c r="R840" s="87"/>
      <c r="S840" s="88"/>
      <c r="T840" s="89"/>
    </row>
    <row r="841" spans="1:20" ht="12" customHeight="1" x14ac:dyDescent="0.2">
      <c r="A841" s="81"/>
      <c r="B841" s="81"/>
      <c r="C841" s="81"/>
      <c r="D841" s="81"/>
      <c r="E841" s="81"/>
      <c r="F841" s="113"/>
      <c r="H841" s="82"/>
      <c r="I841" s="105"/>
      <c r="P841" s="86"/>
      <c r="R841" s="87"/>
      <c r="S841" s="88"/>
      <c r="T841" s="89"/>
    </row>
    <row r="842" spans="1:20" ht="12" customHeight="1" x14ac:dyDescent="0.2">
      <c r="A842" s="81"/>
      <c r="B842" s="81"/>
      <c r="C842" s="81"/>
      <c r="D842" s="81"/>
      <c r="E842" s="81"/>
      <c r="F842" s="113"/>
      <c r="H842" s="82"/>
      <c r="I842" s="105"/>
      <c r="P842" s="86"/>
      <c r="R842" s="87"/>
      <c r="S842" s="88"/>
      <c r="T842" s="89"/>
    </row>
    <row r="843" spans="1:20" ht="12" customHeight="1" x14ac:dyDescent="0.2">
      <c r="A843" s="81"/>
      <c r="B843" s="81"/>
      <c r="C843" s="81"/>
      <c r="D843" s="81"/>
      <c r="E843" s="81"/>
      <c r="F843" s="113"/>
      <c r="H843" s="82"/>
      <c r="I843" s="105"/>
      <c r="P843" s="86"/>
      <c r="R843" s="87"/>
      <c r="S843" s="88"/>
      <c r="T843" s="89"/>
    </row>
    <row r="844" spans="1:20" ht="12" customHeight="1" x14ac:dyDescent="0.2">
      <c r="A844" s="81"/>
      <c r="B844" s="81"/>
      <c r="C844" s="81"/>
      <c r="D844" s="81"/>
      <c r="E844" s="81"/>
      <c r="F844" s="113"/>
      <c r="H844" s="82"/>
      <c r="I844" s="105"/>
      <c r="P844" s="86"/>
      <c r="R844" s="87"/>
      <c r="S844" s="88"/>
      <c r="T844" s="89"/>
    </row>
    <row r="845" spans="1:20" ht="12" customHeight="1" x14ac:dyDescent="0.2">
      <c r="A845" s="81"/>
      <c r="B845" s="81"/>
      <c r="C845" s="81"/>
      <c r="D845" s="81"/>
      <c r="E845" s="81"/>
      <c r="F845" s="113"/>
      <c r="H845" s="82"/>
      <c r="I845" s="105"/>
      <c r="P845" s="86"/>
      <c r="R845" s="87"/>
      <c r="S845" s="88"/>
      <c r="T845" s="89"/>
    </row>
    <row r="846" spans="1:20" ht="12" customHeight="1" x14ac:dyDescent="0.2">
      <c r="A846" s="81"/>
      <c r="B846" s="81"/>
      <c r="C846" s="81"/>
      <c r="D846" s="81"/>
      <c r="E846" s="81"/>
      <c r="F846" s="113"/>
      <c r="H846" s="82"/>
      <c r="I846" s="105"/>
      <c r="P846" s="86"/>
      <c r="R846" s="87"/>
      <c r="S846" s="88"/>
      <c r="T846" s="89"/>
    </row>
    <row r="847" spans="1:20" ht="12" customHeight="1" x14ac:dyDescent="0.2">
      <c r="A847" s="81"/>
      <c r="B847" s="81"/>
      <c r="C847" s="81"/>
      <c r="D847" s="81"/>
      <c r="E847" s="81"/>
      <c r="F847" s="113"/>
      <c r="H847" s="82"/>
      <c r="I847" s="105"/>
      <c r="P847" s="86"/>
      <c r="R847" s="87"/>
      <c r="S847" s="88"/>
      <c r="T847" s="89"/>
    </row>
    <row r="848" spans="1:20" ht="12" customHeight="1" x14ac:dyDescent="0.2">
      <c r="A848" s="81"/>
      <c r="B848" s="81"/>
      <c r="C848" s="81"/>
      <c r="D848" s="81"/>
      <c r="E848" s="81"/>
      <c r="F848" s="113"/>
      <c r="H848" s="82"/>
      <c r="I848" s="105"/>
      <c r="P848" s="86"/>
      <c r="R848" s="87"/>
      <c r="S848" s="88"/>
      <c r="T848" s="89"/>
    </row>
    <row r="849" spans="1:20" ht="12" customHeight="1" x14ac:dyDescent="0.2">
      <c r="A849" s="81"/>
      <c r="B849" s="81"/>
      <c r="C849" s="81"/>
      <c r="D849" s="81"/>
      <c r="E849" s="81"/>
      <c r="F849" s="113"/>
      <c r="H849" s="82"/>
      <c r="I849" s="105"/>
      <c r="P849" s="86"/>
      <c r="R849" s="87"/>
      <c r="S849" s="88"/>
      <c r="T849" s="89"/>
    </row>
    <row r="850" spans="1:20" ht="12" customHeight="1" x14ac:dyDescent="0.2">
      <c r="A850" s="81"/>
      <c r="B850" s="81"/>
      <c r="C850" s="81"/>
      <c r="D850" s="81"/>
      <c r="E850" s="81"/>
      <c r="F850" s="113"/>
      <c r="H850" s="82"/>
      <c r="I850" s="105"/>
      <c r="P850" s="86"/>
      <c r="R850" s="87"/>
      <c r="S850" s="88"/>
      <c r="T850" s="89"/>
    </row>
    <row r="851" spans="1:20" ht="12" customHeight="1" x14ac:dyDescent="0.2">
      <c r="A851" s="81"/>
      <c r="B851" s="81"/>
      <c r="C851" s="81"/>
      <c r="D851" s="81"/>
      <c r="E851" s="81"/>
      <c r="F851" s="113"/>
      <c r="H851" s="82"/>
      <c r="I851" s="105"/>
      <c r="P851" s="86"/>
      <c r="R851" s="87"/>
      <c r="S851" s="88"/>
      <c r="T851" s="89"/>
    </row>
    <row r="852" spans="1:20" ht="12" customHeight="1" x14ac:dyDescent="0.2">
      <c r="A852" s="81"/>
      <c r="B852" s="81"/>
      <c r="C852" s="81"/>
      <c r="D852" s="81"/>
      <c r="E852" s="81"/>
      <c r="F852" s="113"/>
      <c r="H852" s="82"/>
      <c r="I852" s="105"/>
      <c r="P852" s="86"/>
      <c r="R852" s="87"/>
      <c r="S852" s="88"/>
      <c r="T852" s="89"/>
    </row>
    <row r="853" spans="1:20" ht="12" customHeight="1" x14ac:dyDescent="0.2">
      <c r="A853" s="81"/>
      <c r="B853" s="81"/>
      <c r="C853" s="81"/>
      <c r="D853" s="81"/>
      <c r="E853" s="81"/>
      <c r="F853" s="113"/>
      <c r="H853" s="82"/>
      <c r="I853" s="105"/>
      <c r="P853" s="86"/>
      <c r="R853" s="87"/>
      <c r="S853" s="88"/>
      <c r="T853" s="89"/>
    </row>
    <row r="854" spans="1:20" ht="12" customHeight="1" x14ac:dyDescent="0.2">
      <c r="A854" s="81"/>
      <c r="B854" s="81"/>
      <c r="C854" s="81"/>
      <c r="D854" s="81"/>
      <c r="E854" s="81"/>
      <c r="F854" s="113"/>
      <c r="H854" s="82"/>
      <c r="I854" s="105"/>
      <c r="P854" s="86"/>
      <c r="R854" s="87"/>
      <c r="S854" s="88"/>
      <c r="T854" s="89"/>
    </row>
    <row r="855" spans="1:20" ht="12" customHeight="1" x14ac:dyDescent="0.2">
      <c r="A855" s="81"/>
      <c r="B855" s="81"/>
      <c r="C855" s="81"/>
      <c r="D855" s="81"/>
      <c r="E855" s="81"/>
      <c r="F855" s="113"/>
      <c r="H855" s="82"/>
      <c r="I855" s="105"/>
      <c r="P855" s="86"/>
      <c r="R855" s="87"/>
      <c r="S855" s="88"/>
      <c r="T855" s="89"/>
    </row>
    <row r="856" spans="1:20" ht="12" customHeight="1" x14ac:dyDescent="0.2">
      <c r="A856" s="81"/>
      <c r="B856" s="81"/>
      <c r="C856" s="81"/>
      <c r="D856" s="81"/>
      <c r="E856" s="81"/>
      <c r="F856" s="113"/>
      <c r="H856" s="82"/>
      <c r="I856" s="105"/>
      <c r="P856" s="86"/>
      <c r="R856" s="87"/>
      <c r="S856" s="88"/>
      <c r="T856" s="89"/>
    </row>
    <row r="857" spans="1:20" ht="12" customHeight="1" x14ac:dyDescent="0.2">
      <c r="A857" s="81"/>
      <c r="B857" s="81"/>
      <c r="C857" s="81"/>
      <c r="D857" s="81"/>
      <c r="E857" s="81"/>
      <c r="F857" s="113"/>
      <c r="H857" s="82"/>
      <c r="I857" s="105"/>
      <c r="P857" s="86"/>
      <c r="R857" s="87"/>
      <c r="S857" s="88"/>
      <c r="T857" s="89"/>
    </row>
    <row r="858" spans="1:20" ht="12" customHeight="1" x14ac:dyDescent="0.2">
      <c r="A858" s="81"/>
      <c r="B858" s="81"/>
      <c r="C858" s="81"/>
      <c r="D858" s="81"/>
      <c r="E858" s="81"/>
      <c r="F858" s="113"/>
      <c r="H858" s="82"/>
      <c r="I858" s="105"/>
      <c r="P858" s="86"/>
      <c r="R858" s="87"/>
      <c r="S858" s="88"/>
      <c r="T858" s="89"/>
    </row>
    <row r="859" spans="1:20" ht="12" customHeight="1" x14ac:dyDescent="0.2">
      <c r="A859" s="81"/>
      <c r="B859" s="81"/>
      <c r="C859" s="81"/>
      <c r="D859" s="81"/>
      <c r="E859" s="81"/>
      <c r="F859" s="113"/>
      <c r="H859" s="82"/>
      <c r="I859" s="105"/>
      <c r="P859" s="86"/>
      <c r="R859" s="87"/>
      <c r="S859" s="88"/>
      <c r="T859" s="89"/>
    </row>
    <row r="860" spans="1:20" ht="12" customHeight="1" x14ac:dyDescent="0.2">
      <c r="A860" s="81"/>
      <c r="B860" s="81"/>
      <c r="C860" s="81"/>
      <c r="D860" s="81"/>
      <c r="E860" s="81"/>
      <c r="F860" s="113"/>
      <c r="H860" s="82"/>
      <c r="I860" s="105"/>
      <c r="P860" s="86"/>
      <c r="R860" s="87"/>
      <c r="S860" s="88"/>
      <c r="T860" s="89"/>
    </row>
    <row r="861" spans="1:20" ht="12" customHeight="1" x14ac:dyDescent="0.2">
      <c r="A861" s="81"/>
      <c r="B861" s="81"/>
      <c r="C861" s="81"/>
      <c r="D861" s="81"/>
      <c r="E861" s="81"/>
      <c r="F861" s="113"/>
      <c r="H861" s="82"/>
      <c r="I861" s="105"/>
      <c r="P861" s="86"/>
      <c r="R861" s="87"/>
      <c r="S861" s="88"/>
      <c r="T861" s="89"/>
    </row>
    <row r="862" spans="1:20" ht="12" customHeight="1" x14ac:dyDescent="0.2">
      <c r="A862" s="81"/>
      <c r="B862" s="81"/>
      <c r="C862" s="81"/>
      <c r="D862" s="81"/>
      <c r="E862" s="81"/>
      <c r="F862" s="113"/>
      <c r="H862" s="82"/>
      <c r="I862" s="105"/>
      <c r="P862" s="86"/>
      <c r="R862" s="87"/>
      <c r="S862" s="88"/>
      <c r="T862" s="89"/>
    </row>
    <row r="863" spans="1:20" ht="12" customHeight="1" x14ac:dyDescent="0.2">
      <c r="A863" s="81"/>
      <c r="B863" s="81"/>
      <c r="C863" s="81"/>
      <c r="D863" s="81"/>
      <c r="E863" s="81"/>
      <c r="F863" s="113"/>
      <c r="H863" s="82"/>
      <c r="I863" s="105"/>
      <c r="P863" s="86"/>
      <c r="R863" s="87"/>
      <c r="S863" s="88"/>
      <c r="T863" s="89"/>
    </row>
    <row r="864" spans="1:20" ht="12" customHeight="1" x14ac:dyDescent="0.2">
      <c r="A864" s="81"/>
      <c r="B864" s="81"/>
      <c r="C864" s="81"/>
      <c r="D864" s="81"/>
      <c r="E864" s="81"/>
      <c r="F864" s="113"/>
      <c r="H864" s="82"/>
      <c r="I864" s="105"/>
      <c r="P864" s="86"/>
      <c r="R864" s="87"/>
      <c r="S864" s="88"/>
      <c r="T864" s="89"/>
    </row>
    <row r="865" spans="1:20" ht="12" customHeight="1" x14ac:dyDescent="0.2">
      <c r="A865" s="81"/>
      <c r="B865" s="81"/>
      <c r="C865" s="81"/>
      <c r="D865" s="81"/>
      <c r="E865" s="81"/>
      <c r="F865" s="113"/>
      <c r="H865" s="82"/>
      <c r="I865" s="105"/>
      <c r="P865" s="86"/>
      <c r="R865" s="87"/>
      <c r="S865" s="88"/>
      <c r="T865" s="89"/>
    </row>
    <row r="866" spans="1:20" ht="12" customHeight="1" x14ac:dyDescent="0.2">
      <c r="A866" s="81"/>
      <c r="B866" s="81"/>
      <c r="C866" s="81"/>
      <c r="D866" s="81"/>
      <c r="E866" s="81"/>
      <c r="F866" s="113"/>
      <c r="H866" s="82"/>
      <c r="I866" s="105"/>
      <c r="P866" s="86"/>
      <c r="R866" s="87"/>
      <c r="S866" s="88"/>
      <c r="T866" s="89"/>
    </row>
    <row r="867" spans="1:20" ht="12" customHeight="1" x14ac:dyDescent="0.2">
      <c r="A867" s="81"/>
      <c r="B867" s="81"/>
      <c r="C867" s="81"/>
      <c r="D867" s="81"/>
      <c r="E867" s="81"/>
      <c r="F867" s="113"/>
      <c r="H867" s="82"/>
      <c r="I867" s="105"/>
      <c r="P867" s="86"/>
      <c r="R867" s="87"/>
      <c r="S867" s="88"/>
      <c r="T867" s="89"/>
    </row>
    <row r="868" spans="1:20" ht="12" customHeight="1" x14ac:dyDescent="0.2">
      <c r="A868" s="81"/>
      <c r="B868" s="81"/>
      <c r="C868" s="81"/>
      <c r="D868" s="81"/>
      <c r="E868" s="81"/>
      <c r="F868" s="113"/>
      <c r="H868" s="82"/>
      <c r="I868" s="105"/>
      <c r="P868" s="86"/>
      <c r="R868" s="87"/>
      <c r="S868" s="88"/>
      <c r="T868" s="89"/>
    </row>
    <row r="869" spans="1:20" ht="12" customHeight="1" x14ac:dyDescent="0.2">
      <c r="A869" s="81"/>
      <c r="B869" s="81"/>
      <c r="C869" s="81"/>
      <c r="D869" s="81"/>
      <c r="E869" s="81"/>
      <c r="F869" s="113"/>
      <c r="H869" s="82"/>
      <c r="I869" s="105"/>
      <c r="P869" s="86"/>
      <c r="R869" s="87"/>
      <c r="S869" s="88"/>
      <c r="T869" s="89"/>
    </row>
    <row r="870" spans="1:20" ht="12" customHeight="1" x14ac:dyDescent="0.2">
      <c r="A870" s="81"/>
      <c r="B870" s="81"/>
      <c r="C870" s="81"/>
      <c r="D870" s="81"/>
      <c r="E870" s="81"/>
      <c r="F870" s="113"/>
      <c r="H870" s="82"/>
      <c r="I870" s="105"/>
      <c r="P870" s="86"/>
      <c r="R870" s="87"/>
      <c r="S870" s="88"/>
      <c r="T870" s="89"/>
    </row>
    <row r="871" spans="1:20" ht="12" customHeight="1" x14ac:dyDescent="0.2">
      <c r="A871" s="81"/>
      <c r="B871" s="81"/>
      <c r="C871" s="81"/>
      <c r="D871" s="81"/>
      <c r="E871" s="81"/>
      <c r="F871" s="113"/>
      <c r="H871" s="82"/>
      <c r="I871" s="105"/>
      <c r="P871" s="86"/>
      <c r="R871" s="87"/>
      <c r="S871" s="88"/>
      <c r="T871" s="89"/>
    </row>
    <row r="872" spans="1:20" ht="12" customHeight="1" x14ac:dyDescent="0.2">
      <c r="A872" s="81"/>
      <c r="B872" s="81"/>
      <c r="C872" s="81"/>
      <c r="D872" s="81"/>
      <c r="E872" s="81"/>
      <c r="F872" s="113"/>
      <c r="H872" s="82"/>
      <c r="I872" s="105"/>
      <c r="P872" s="86"/>
      <c r="R872" s="87"/>
      <c r="S872" s="88"/>
      <c r="T872" s="89"/>
    </row>
    <row r="873" spans="1:20" ht="12" customHeight="1" x14ac:dyDescent="0.2">
      <c r="A873" s="81"/>
      <c r="B873" s="81"/>
      <c r="C873" s="81"/>
      <c r="D873" s="81"/>
      <c r="E873" s="81"/>
      <c r="F873" s="113"/>
      <c r="H873" s="82"/>
      <c r="I873" s="105"/>
      <c r="P873" s="86"/>
      <c r="R873" s="87"/>
      <c r="S873" s="88"/>
      <c r="T873" s="89"/>
    </row>
    <row r="874" spans="1:20" ht="12" customHeight="1" x14ac:dyDescent="0.2">
      <c r="A874" s="81"/>
      <c r="B874" s="81"/>
      <c r="C874" s="81"/>
      <c r="D874" s="81"/>
      <c r="E874" s="81"/>
      <c r="F874" s="113"/>
      <c r="H874" s="82"/>
      <c r="I874" s="105"/>
      <c r="P874" s="86"/>
      <c r="R874" s="87"/>
      <c r="S874" s="88"/>
      <c r="T874" s="89"/>
    </row>
    <row r="875" spans="1:20" ht="12" customHeight="1" x14ac:dyDescent="0.2">
      <c r="A875" s="81"/>
      <c r="B875" s="81"/>
      <c r="C875" s="81"/>
      <c r="D875" s="81"/>
      <c r="E875" s="81"/>
      <c r="F875" s="113"/>
      <c r="H875" s="82"/>
      <c r="I875" s="105"/>
      <c r="P875" s="86"/>
      <c r="R875" s="87"/>
      <c r="S875" s="88"/>
      <c r="T875" s="89"/>
    </row>
    <row r="876" spans="1:20" ht="12" customHeight="1" x14ac:dyDescent="0.2">
      <c r="A876" s="81"/>
      <c r="B876" s="81"/>
      <c r="C876" s="81"/>
      <c r="D876" s="81"/>
      <c r="E876" s="81"/>
      <c r="F876" s="113"/>
      <c r="H876" s="82"/>
      <c r="I876" s="105"/>
      <c r="P876" s="86"/>
      <c r="R876" s="87"/>
      <c r="S876" s="88"/>
      <c r="T876" s="89"/>
    </row>
    <row r="877" spans="1:20" ht="12" customHeight="1" x14ac:dyDescent="0.2">
      <c r="A877" s="81"/>
      <c r="B877" s="81"/>
      <c r="C877" s="81"/>
      <c r="D877" s="81"/>
      <c r="E877" s="81"/>
      <c r="F877" s="113"/>
      <c r="H877" s="82"/>
      <c r="I877" s="105"/>
      <c r="P877" s="86"/>
      <c r="R877" s="87"/>
      <c r="S877" s="88"/>
      <c r="T877" s="89"/>
    </row>
    <row r="878" spans="1:20" ht="12" customHeight="1" x14ac:dyDescent="0.2">
      <c r="A878" s="81"/>
      <c r="B878" s="81"/>
      <c r="C878" s="81"/>
      <c r="D878" s="81"/>
      <c r="E878" s="81"/>
      <c r="F878" s="113"/>
      <c r="H878" s="82"/>
      <c r="I878" s="105"/>
      <c r="P878" s="86"/>
      <c r="R878" s="87"/>
      <c r="S878" s="88"/>
      <c r="T878" s="89"/>
    </row>
    <row r="879" spans="1:20" ht="12" customHeight="1" x14ac:dyDescent="0.2">
      <c r="A879" s="81"/>
      <c r="B879" s="81"/>
      <c r="C879" s="81"/>
      <c r="D879" s="81"/>
      <c r="E879" s="81"/>
      <c r="F879" s="113"/>
      <c r="H879" s="82"/>
      <c r="I879" s="105"/>
      <c r="P879" s="86"/>
      <c r="R879" s="87"/>
      <c r="S879" s="88"/>
      <c r="T879" s="89"/>
    </row>
    <row r="880" spans="1:20" ht="12" customHeight="1" x14ac:dyDescent="0.2">
      <c r="A880" s="81"/>
      <c r="B880" s="81"/>
      <c r="C880" s="81"/>
      <c r="D880" s="81"/>
      <c r="E880" s="81"/>
      <c r="F880" s="113"/>
      <c r="H880" s="82"/>
      <c r="I880" s="105"/>
      <c r="P880" s="86"/>
      <c r="R880" s="87"/>
      <c r="S880" s="88"/>
      <c r="T880" s="89"/>
    </row>
    <row r="881" spans="1:20" ht="12" customHeight="1" x14ac:dyDescent="0.2">
      <c r="A881" s="81"/>
      <c r="B881" s="81"/>
      <c r="C881" s="81"/>
      <c r="D881" s="81"/>
      <c r="E881" s="81"/>
      <c r="F881" s="113"/>
      <c r="H881" s="82"/>
      <c r="I881" s="105"/>
      <c r="P881" s="86"/>
      <c r="R881" s="87"/>
      <c r="S881" s="88"/>
      <c r="T881" s="89"/>
    </row>
    <row r="882" spans="1:20" ht="12" customHeight="1" x14ac:dyDescent="0.2">
      <c r="A882" s="81"/>
      <c r="B882" s="81"/>
      <c r="C882" s="81"/>
      <c r="D882" s="81"/>
      <c r="E882" s="81"/>
      <c r="F882" s="113"/>
      <c r="H882" s="82"/>
      <c r="I882" s="105"/>
      <c r="P882" s="86"/>
      <c r="R882" s="87"/>
      <c r="S882" s="88"/>
      <c r="T882" s="89"/>
    </row>
    <row r="883" spans="1:20" ht="12" customHeight="1" x14ac:dyDescent="0.2">
      <c r="A883" s="81"/>
      <c r="B883" s="81"/>
      <c r="C883" s="81"/>
      <c r="D883" s="81"/>
      <c r="E883" s="81"/>
      <c r="F883" s="113"/>
      <c r="H883" s="82"/>
      <c r="I883" s="105"/>
      <c r="P883" s="86"/>
      <c r="R883" s="87"/>
      <c r="S883" s="88"/>
      <c r="T883" s="89"/>
    </row>
    <row r="884" spans="1:20" ht="12" customHeight="1" x14ac:dyDescent="0.2">
      <c r="A884" s="81"/>
      <c r="B884" s="81"/>
      <c r="C884" s="81"/>
      <c r="D884" s="81"/>
      <c r="E884" s="81"/>
      <c r="F884" s="113"/>
      <c r="H884" s="82"/>
      <c r="I884" s="105"/>
      <c r="P884" s="86"/>
      <c r="R884" s="87"/>
      <c r="S884" s="88"/>
      <c r="T884" s="89"/>
    </row>
    <row r="885" spans="1:20" ht="12" customHeight="1" x14ac:dyDescent="0.2">
      <c r="A885" s="81"/>
      <c r="B885" s="81"/>
      <c r="C885" s="81"/>
      <c r="D885" s="81"/>
      <c r="E885" s="81"/>
      <c r="F885" s="113"/>
      <c r="H885" s="82"/>
      <c r="I885" s="105"/>
      <c r="P885" s="86"/>
      <c r="R885" s="87"/>
      <c r="S885" s="88"/>
      <c r="T885" s="89"/>
    </row>
    <row r="886" spans="1:20" ht="12" customHeight="1" x14ac:dyDescent="0.2">
      <c r="A886" s="81"/>
      <c r="B886" s="81"/>
      <c r="C886" s="81"/>
      <c r="D886" s="81"/>
      <c r="E886" s="81"/>
      <c r="F886" s="113"/>
      <c r="H886" s="82"/>
      <c r="I886" s="105"/>
      <c r="P886" s="86"/>
      <c r="R886" s="87"/>
      <c r="S886" s="88"/>
      <c r="T886" s="89"/>
    </row>
    <row r="887" spans="1:20" ht="12" customHeight="1" x14ac:dyDescent="0.2">
      <c r="A887" s="81"/>
      <c r="B887" s="81"/>
      <c r="C887" s="81"/>
      <c r="D887" s="81"/>
      <c r="E887" s="81"/>
      <c r="F887" s="113"/>
      <c r="H887" s="82"/>
      <c r="I887" s="105"/>
      <c r="P887" s="86"/>
      <c r="R887" s="87"/>
      <c r="S887" s="88"/>
      <c r="T887" s="89"/>
    </row>
    <row r="888" spans="1:20" ht="12" customHeight="1" x14ac:dyDescent="0.2">
      <c r="A888" s="81"/>
      <c r="B888" s="81"/>
      <c r="C888" s="81"/>
      <c r="D888" s="81"/>
      <c r="E888" s="81"/>
      <c r="F888" s="113"/>
      <c r="H888" s="82"/>
      <c r="I888" s="105"/>
      <c r="P888" s="86"/>
      <c r="R888" s="87"/>
      <c r="S888" s="88"/>
      <c r="T888" s="89"/>
    </row>
    <row r="889" spans="1:20" ht="12" customHeight="1" x14ac:dyDescent="0.2">
      <c r="A889" s="81"/>
      <c r="B889" s="81"/>
      <c r="C889" s="81"/>
      <c r="D889" s="81"/>
      <c r="E889" s="81"/>
      <c r="F889" s="113"/>
      <c r="H889" s="82"/>
      <c r="I889" s="105"/>
      <c r="P889" s="86"/>
      <c r="R889" s="87"/>
      <c r="S889" s="88"/>
      <c r="T889" s="89"/>
    </row>
    <row r="890" spans="1:20" ht="12" customHeight="1" x14ac:dyDescent="0.2">
      <c r="A890" s="81"/>
      <c r="B890" s="81"/>
      <c r="C890" s="81"/>
      <c r="D890" s="81"/>
      <c r="E890" s="81"/>
      <c r="F890" s="113"/>
      <c r="H890" s="82"/>
      <c r="I890" s="105"/>
      <c r="P890" s="86"/>
      <c r="R890" s="87"/>
      <c r="S890" s="88"/>
      <c r="T890" s="89"/>
    </row>
    <row r="891" spans="1:20" ht="12" customHeight="1" x14ac:dyDescent="0.2">
      <c r="A891" s="81"/>
      <c r="B891" s="81"/>
      <c r="C891" s="81"/>
      <c r="D891" s="81"/>
      <c r="E891" s="81"/>
      <c r="F891" s="113"/>
      <c r="H891" s="82"/>
      <c r="I891" s="105"/>
      <c r="P891" s="86"/>
      <c r="R891" s="87"/>
      <c r="S891" s="88"/>
      <c r="T891" s="89"/>
    </row>
    <row r="892" spans="1:20" ht="12" customHeight="1" x14ac:dyDescent="0.2">
      <c r="A892" s="81"/>
      <c r="B892" s="81"/>
      <c r="C892" s="81"/>
      <c r="D892" s="81"/>
      <c r="E892" s="81"/>
      <c r="F892" s="113"/>
      <c r="H892" s="82"/>
      <c r="I892" s="105"/>
      <c r="P892" s="86"/>
      <c r="R892" s="87"/>
      <c r="S892" s="88"/>
      <c r="T892" s="89"/>
    </row>
    <row r="893" spans="1:20" ht="12" customHeight="1" x14ac:dyDescent="0.2">
      <c r="A893" s="81"/>
      <c r="B893" s="81"/>
      <c r="C893" s="81"/>
      <c r="D893" s="81"/>
      <c r="E893" s="81"/>
      <c r="F893" s="113"/>
      <c r="H893" s="82"/>
      <c r="I893" s="105"/>
      <c r="P893" s="86"/>
      <c r="R893" s="87"/>
      <c r="S893" s="88"/>
      <c r="T893" s="89"/>
    </row>
    <row r="894" spans="1:20" ht="12" customHeight="1" x14ac:dyDescent="0.2">
      <c r="A894" s="81"/>
      <c r="B894" s="81"/>
      <c r="C894" s="81"/>
      <c r="D894" s="81"/>
      <c r="E894" s="81"/>
      <c r="F894" s="113"/>
      <c r="H894" s="82"/>
      <c r="I894" s="105"/>
      <c r="P894" s="86"/>
      <c r="R894" s="87"/>
      <c r="S894" s="88"/>
      <c r="T894" s="89"/>
    </row>
    <row r="895" spans="1:20" ht="12" customHeight="1" x14ac:dyDescent="0.2">
      <c r="A895" s="81"/>
      <c r="B895" s="81"/>
      <c r="C895" s="81"/>
      <c r="D895" s="81"/>
      <c r="E895" s="81"/>
      <c r="F895" s="113"/>
      <c r="H895" s="82"/>
      <c r="I895" s="105"/>
      <c r="P895" s="86"/>
      <c r="R895" s="87"/>
      <c r="S895" s="88"/>
      <c r="T895" s="89"/>
    </row>
    <row r="896" spans="1:20" ht="12" customHeight="1" x14ac:dyDescent="0.2">
      <c r="A896" s="81"/>
      <c r="B896" s="81"/>
      <c r="C896" s="81"/>
      <c r="D896" s="81"/>
      <c r="E896" s="81"/>
      <c r="F896" s="113"/>
      <c r="H896" s="82"/>
      <c r="I896" s="105"/>
      <c r="P896" s="86"/>
      <c r="R896" s="87"/>
      <c r="S896" s="88"/>
      <c r="T896" s="89"/>
    </row>
    <row r="897" spans="1:20" ht="12" customHeight="1" x14ac:dyDescent="0.2">
      <c r="A897" s="81"/>
      <c r="B897" s="81"/>
      <c r="C897" s="81"/>
      <c r="D897" s="81"/>
      <c r="E897" s="81"/>
      <c r="F897" s="113"/>
      <c r="H897" s="82"/>
      <c r="I897" s="105"/>
      <c r="P897" s="86"/>
      <c r="R897" s="87"/>
      <c r="S897" s="88"/>
      <c r="T897" s="89"/>
    </row>
    <row r="898" spans="1:20" ht="12" customHeight="1" x14ac:dyDescent="0.2">
      <c r="A898" s="81"/>
      <c r="B898" s="81"/>
      <c r="C898" s="81"/>
      <c r="D898" s="81"/>
      <c r="E898" s="81"/>
      <c r="F898" s="113"/>
      <c r="H898" s="82"/>
      <c r="I898" s="105"/>
      <c r="P898" s="86"/>
      <c r="R898" s="87"/>
      <c r="S898" s="88"/>
      <c r="T898" s="89"/>
    </row>
    <row r="899" spans="1:20" ht="12" customHeight="1" x14ac:dyDescent="0.2">
      <c r="A899" s="81"/>
      <c r="B899" s="81"/>
      <c r="C899" s="81"/>
      <c r="D899" s="81"/>
      <c r="E899" s="81"/>
      <c r="F899" s="113"/>
      <c r="H899" s="82"/>
      <c r="I899" s="105"/>
      <c r="P899" s="86"/>
      <c r="R899" s="87"/>
      <c r="S899" s="88"/>
      <c r="T899" s="89"/>
    </row>
    <row r="900" spans="1:20" ht="12" customHeight="1" x14ac:dyDescent="0.2">
      <c r="A900" s="81"/>
      <c r="B900" s="81"/>
      <c r="C900" s="81"/>
      <c r="D900" s="81"/>
      <c r="E900" s="81"/>
      <c r="F900" s="113"/>
      <c r="H900" s="82"/>
      <c r="I900" s="105"/>
      <c r="P900" s="86"/>
      <c r="R900" s="87"/>
      <c r="S900" s="88"/>
      <c r="T900" s="89"/>
    </row>
    <row r="901" spans="1:20" ht="12" customHeight="1" x14ac:dyDescent="0.2">
      <c r="A901" s="81"/>
      <c r="B901" s="81"/>
      <c r="C901" s="81"/>
      <c r="D901" s="81"/>
      <c r="E901" s="81"/>
      <c r="F901" s="113"/>
      <c r="H901" s="82"/>
      <c r="I901" s="105"/>
      <c r="P901" s="86"/>
      <c r="R901" s="87"/>
      <c r="S901" s="88"/>
      <c r="T901" s="89"/>
    </row>
    <row r="902" spans="1:20" ht="12" customHeight="1" x14ac:dyDescent="0.2">
      <c r="A902" s="81"/>
      <c r="B902" s="81"/>
      <c r="C902" s="81"/>
      <c r="D902" s="81"/>
      <c r="E902" s="81"/>
      <c r="F902" s="113"/>
      <c r="H902" s="82"/>
      <c r="I902" s="105"/>
      <c r="P902" s="86"/>
      <c r="R902" s="87"/>
      <c r="S902" s="88"/>
      <c r="T902" s="89"/>
    </row>
    <row r="903" spans="1:20" ht="12" customHeight="1" x14ac:dyDescent="0.2">
      <c r="A903" s="81"/>
      <c r="B903" s="81"/>
      <c r="C903" s="81"/>
      <c r="D903" s="81"/>
      <c r="E903" s="81"/>
      <c r="F903" s="113"/>
      <c r="H903" s="82"/>
      <c r="I903" s="105"/>
      <c r="P903" s="86"/>
      <c r="R903" s="87"/>
      <c r="S903" s="88"/>
      <c r="T903" s="89"/>
    </row>
    <row r="904" spans="1:20" ht="12" customHeight="1" x14ac:dyDescent="0.2">
      <c r="A904" s="81"/>
      <c r="B904" s="81"/>
      <c r="C904" s="81"/>
      <c r="D904" s="81"/>
      <c r="E904" s="81"/>
      <c r="F904" s="113"/>
      <c r="H904" s="82"/>
      <c r="I904" s="105"/>
      <c r="P904" s="86"/>
      <c r="R904" s="87"/>
      <c r="S904" s="88"/>
      <c r="T904" s="89"/>
    </row>
    <row r="905" spans="1:20" ht="12" customHeight="1" x14ac:dyDescent="0.2">
      <c r="A905" s="81"/>
      <c r="B905" s="81"/>
      <c r="C905" s="81"/>
      <c r="D905" s="81"/>
      <c r="E905" s="81"/>
      <c r="F905" s="113"/>
      <c r="H905" s="82"/>
      <c r="I905" s="105"/>
      <c r="P905" s="86"/>
      <c r="R905" s="87"/>
      <c r="S905" s="88"/>
      <c r="T905" s="89"/>
    </row>
    <row r="906" spans="1:20" ht="12" customHeight="1" x14ac:dyDescent="0.2">
      <c r="A906" s="81"/>
      <c r="B906" s="81"/>
      <c r="C906" s="81"/>
      <c r="D906" s="81"/>
      <c r="E906" s="81"/>
      <c r="F906" s="113"/>
      <c r="H906" s="82"/>
      <c r="I906" s="105"/>
      <c r="P906" s="86"/>
      <c r="R906" s="87"/>
      <c r="S906" s="88"/>
      <c r="T906" s="89"/>
    </row>
    <row r="907" spans="1:20" ht="12" customHeight="1" x14ac:dyDescent="0.2">
      <c r="A907" s="81"/>
      <c r="B907" s="81"/>
      <c r="C907" s="81"/>
      <c r="D907" s="81"/>
      <c r="E907" s="81"/>
      <c r="F907" s="113"/>
      <c r="H907" s="82"/>
      <c r="I907" s="105"/>
      <c r="P907" s="86"/>
      <c r="R907" s="87"/>
      <c r="S907" s="88"/>
      <c r="T907" s="89"/>
    </row>
    <row r="908" spans="1:20" ht="12" customHeight="1" x14ac:dyDescent="0.2">
      <c r="A908" s="81"/>
      <c r="B908" s="81"/>
      <c r="C908" s="81"/>
      <c r="D908" s="81"/>
      <c r="E908" s="81"/>
      <c r="F908" s="113"/>
      <c r="H908" s="82"/>
      <c r="I908" s="105"/>
      <c r="P908" s="86"/>
      <c r="R908" s="87"/>
      <c r="S908" s="88"/>
      <c r="T908" s="89"/>
    </row>
    <row r="909" spans="1:20" ht="12" customHeight="1" x14ac:dyDescent="0.2">
      <c r="A909" s="81"/>
      <c r="B909" s="81"/>
      <c r="C909" s="81"/>
      <c r="D909" s="81"/>
      <c r="E909" s="81"/>
      <c r="F909" s="113"/>
      <c r="H909" s="82"/>
      <c r="I909" s="105"/>
      <c r="P909" s="86"/>
      <c r="R909" s="87"/>
      <c r="S909" s="88"/>
      <c r="T909" s="89"/>
    </row>
    <row r="910" spans="1:20" ht="12" customHeight="1" x14ac:dyDescent="0.2">
      <c r="A910" s="81"/>
      <c r="B910" s="81"/>
      <c r="C910" s="81"/>
      <c r="D910" s="81"/>
      <c r="E910" s="81"/>
      <c r="F910" s="113"/>
      <c r="H910" s="82"/>
      <c r="I910" s="105"/>
      <c r="P910" s="86"/>
      <c r="R910" s="87"/>
      <c r="S910" s="88"/>
      <c r="T910" s="89"/>
    </row>
    <row r="911" spans="1:20" ht="12" customHeight="1" x14ac:dyDescent="0.2">
      <c r="A911" s="81"/>
      <c r="B911" s="81"/>
      <c r="C911" s="81"/>
      <c r="D911" s="81"/>
      <c r="E911" s="81"/>
      <c r="F911" s="113"/>
      <c r="H911" s="82"/>
      <c r="I911" s="105"/>
      <c r="P911" s="86"/>
      <c r="R911" s="87"/>
      <c r="S911" s="88"/>
      <c r="T911" s="89"/>
    </row>
    <row r="912" spans="1:20" ht="12" customHeight="1" x14ac:dyDescent="0.2">
      <c r="A912" s="81"/>
      <c r="B912" s="81"/>
      <c r="C912" s="81"/>
      <c r="D912" s="81"/>
      <c r="E912" s="81"/>
      <c r="F912" s="113"/>
      <c r="H912" s="82"/>
      <c r="I912" s="105"/>
      <c r="P912" s="86"/>
      <c r="R912" s="87"/>
      <c r="S912" s="88"/>
      <c r="T912" s="89"/>
    </row>
    <row r="913" spans="1:20" ht="12" customHeight="1" x14ac:dyDescent="0.2">
      <c r="A913" s="81"/>
      <c r="B913" s="81"/>
      <c r="C913" s="81"/>
      <c r="D913" s="81"/>
      <c r="E913" s="81"/>
      <c r="F913" s="113"/>
      <c r="H913" s="82"/>
      <c r="I913" s="105"/>
      <c r="P913" s="86"/>
      <c r="R913" s="87"/>
      <c r="S913" s="88"/>
      <c r="T913" s="89"/>
    </row>
    <row r="914" spans="1:20" ht="12" customHeight="1" x14ac:dyDescent="0.2">
      <c r="A914" s="81"/>
      <c r="B914" s="81"/>
      <c r="C914" s="81"/>
      <c r="D914" s="81"/>
      <c r="E914" s="81"/>
      <c r="F914" s="113"/>
      <c r="H914" s="82"/>
      <c r="I914" s="105"/>
      <c r="P914" s="86"/>
      <c r="R914" s="87"/>
      <c r="S914" s="88"/>
      <c r="T914" s="89"/>
    </row>
    <row r="915" spans="1:20" ht="12" customHeight="1" x14ac:dyDescent="0.2">
      <c r="A915" s="81"/>
      <c r="B915" s="81"/>
      <c r="C915" s="81"/>
      <c r="D915" s="81"/>
      <c r="E915" s="81"/>
      <c r="F915" s="113"/>
      <c r="H915" s="82"/>
      <c r="I915" s="105"/>
      <c r="P915" s="86"/>
      <c r="R915" s="87"/>
      <c r="S915" s="88"/>
      <c r="T915" s="89"/>
    </row>
    <row r="916" spans="1:20" ht="12" customHeight="1" x14ac:dyDescent="0.2">
      <c r="A916" s="81"/>
      <c r="B916" s="81"/>
      <c r="C916" s="81"/>
      <c r="D916" s="81"/>
      <c r="E916" s="81"/>
      <c r="F916" s="113"/>
      <c r="H916" s="82"/>
      <c r="I916" s="105"/>
      <c r="P916" s="86"/>
      <c r="R916" s="87"/>
      <c r="S916" s="88"/>
      <c r="T916" s="89"/>
    </row>
    <row r="917" spans="1:20" ht="12" customHeight="1" x14ac:dyDescent="0.2">
      <c r="A917" s="81"/>
      <c r="B917" s="81"/>
      <c r="C917" s="81"/>
      <c r="D917" s="81"/>
      <c r="E917" s="81"/>
      <c r="F917" s="113"/>
      <c r="H917" s="82"/>
      <c r="I917" s="105"/>
      <c r="P917" s="86"/>
      <c r="R917" s="87"/>
      <c r="S917" s="88"/>
      <c r="T917" s="89"/>
    </row>
    <row r="918" spans="1:20" ht="12" customHeight="1" x14ac:dyDescent="0.2">
      <c r="A918" s="81"/>
      <c r="B918" s="81"/>
      <c r="C918" s="81"/>
      <c r="D918" s="81"/>
      <c r="E918" s="81"/>
      <c r="F918" s="113"/>
      <c r="H918" s="82"/>
      <c r="I918" s="105"/>
      <c r="P918" s="86"/>
      <c r="R918" s="87"/>
      <c r="S918" s="88"/>
      <c r="T918" s="89"/>
    </row>
    <row r="919" spans="1:20" ht="12" customHeight="1" x14ac:dyDescent="0.2">
      <c r="A919" s="81"/>
      <c r="B919" s="81"/>
      <c r="C919" s="81"/>
      <c r="D919" s="81"/>
      <c r="E919" s="81"/>
      <c r="F919" s="113"/>
      <c r="H919" s="82"/>
      <c r="I919" s="105"/>
      <c r="P919" s="86"/>
      <c r="R919" s="87"/>
      <c r="S919" s="88"/>
      <c r="T919" s="89"/>
    </row>
    <row r="920" spans="1:20" ht="12" customHeight="1" x14ac:dyDescent="0.2">
      <c r="A920" s="81"/>
      <c r="B920" s="81"/>
      <c r="C920" s="81"/>
      <c r="D920" s="81"/>
      <c r="E920" s="81"/>
      <c r="F920" s="113"/>
      <c r="H920" s="82"/>
      <c r="I920" s="105"/>
      <c r="P920" s="86"/>
      <c r="R920" s="87"/>
      <c r="S920" s="88"/>
      <c r="T920" s="89"/>
    </row>
    <row r="921" spans="1:20" ht="12" customHeight="1" x14ac:dyDescent="0.2">
      <c r="A921" s="81"/>
      <c r="B921" s="81"/>
      <c r="C921" s="81"/>
      <c r="D921" s="81"/>
      <c r="E921" s="81"/>
      <c r="F921" s="113"/>
      <c r="H921" s="82"/>
      <c r="I921" s="105"/>
      <c r="P921" s="86"/>
      <c r="R921" s="87"/>
      <c r="S921" s="88"/>
      <c r="T921" s="89"/>
    </row>
    <row r="922" spans="1:20" ht="12" customHeight="1" x14ac:dyDescent="0.2">
      <c r="A922" s="81"/>
      <c r="B922" s="81"/>
      <c r="C922" s="81"/>
      <c r="D922" s="81"/>
      <c r="E922" s="81"/>
      <c r="F922" s="113"/>
      <c r="H922" s="82"/>
      <c r="I922" s="105"/>
      <c r="P922" s="86"/>
      <c r="R922" s="87"/>
      <c r="S922" s="88"/>
      <c r="T922" s="89"/>
    </row>
    <row r="923" spans="1:20" ht="12" customHeight="1" x14ac:dyDescent="0.2">
      <c r="A923" s="81"/>
      <c r="B923" s="81"/>
      <c r="C923" s="81"/>
      <c r="D923" s="81"/>
      <c r="E923" s="81"/>
      <c r="F923" s="113"/>
      <c r="H923" s="82"/>
      <c r="I923" s="105"/>
      <c r="P923" s="86"/>
      <c r="R923" s="87"/>
      <c r="S923" s="88"/>
      <c r="T923" s="89"/>
    </row>
    <row r="924" spans="1:20" ht="12" customHeight="1" x14ac:dyDescent="0.2">
      <c r="A924" s="81"/>
      <c r="B924" s="81"/>
      <c r="C924" s="81"/>
      <c r="D924" s="81"/>
      <c r="E924" s="81"/>
      <c r="F924" s="113"/>
      <c r="H924" s="82"/>
      <c r="I924" s="105"/>
      <c r="P924" s="86"/>
      <c r="R924" s="87"/>
      <c r="S924" s="88"/>
      <c r="T924" s="89"/>
    </row>
    <row r="925" spans="1:20" ht="12" customHeight="1" x14ac:dyDescent="0.2">
      <c r="A925" s="81"/>
      <c r="B925" s="81"/>
      <c r="C925" s="81"/>
      <c r="D925" s="81"/>
      <c r="E925" s="81"/>
      <c r="F925" s="113"/>
      <c r="H925" s="82"/>
      <c r="I925" s="105"/>
      <c r="P925" s="86"/>
      <c r="R925" s="87"/>
      <c r="S925" s="88"/>
      <c r="T925" s="89"/>
    </row>
    <row r="926" spans="1:20" ht="12" customHeight="1" x14ac:dyDescent="0.2">
      <c r="A926" s="81"/>
      <c r="B926" s="81"/>
      <c r="C926" s="81"/>
      <c r="D926" s="81"/>
      <c r="E926" s="81"/>
      <c r="F926" s="113"/>
      <c r="H926" s="82"/>
      <c r="I926" s="105"/>
      <c r="P926" s="86"/>
      <c r="R926" s="87"/>
      <c r="S926" s="88"/>
      <c r="T926" s="89"/>
    </row>
    <row r="927" spans="1:20" ht="12" customHeight="1" x14ac:dyDescent="0.2">
      <c r="A927" s="81"/>
      <c r="B927" s="81"/>
      <c r="C927" s="81"/>
      <c r="D927" s="81"/>
      <c r="E927" s="81"/>
      <c r="F927" s="113"/>
      <c r="H927" s="82"/>
      <c r="I927" s="105"/>
      <c r="P927" s="86"/>
      <c r="R927" s="87"/>
      <c r="S927" s="88"/>
      <c r="T927" s="89"/>
    </row>
    <row r="928" spans="1:20" ht="12" customHeight="1" x14ac:dyDescent="0.2">
      <c r="A928" s="81"/>
      <c r="B928" s="81"/>
      <c r="C928" s="81"/>
      <c r="D928" s="81"/>
      <c r="E928" s="81"/>
      <c r="F928" s="113"/>
      <c r="H928" s="82"/>
      <c r="I928" s="105"/>
      <c r="P928" s="86"/>
      <c r="R928" s="87"/>
      <c r="S928" s="88"/>
      <c r="T928" s="89"/>
    </row>
    <row r="929" spans="1:20" ht="12" customHeight="1" x14ac:dyDescent="0.2">
      <c r="A929" s="81"/>
      <c r="B929" s="81"/>
      <c r="C929" s="81"/>
      <c r="D929" s="81"/>
      <c r="E929" s="81"/>
      <c r="F929" s="113"/>
      <c r="H929" s="82"/>
      <c r="I929" s="105"/>
      <c r="P929" s="86"/>
      <c r="R929" s="87"/>
      <c r="S929" s="88"/>
      <c r="T929" s="89"/>
    </row>
    <row r="930" spans="1:20" ht="12" customHeight="1" x14ac:dyDescent="0.2">
      <c r="A930" s="81"/>
      <c r="B930" s="81"/>
      <c r="C930" s="81"/>
      <c r="D930" s="81"/>
      <c r="E930" s="81"/>
      <c r="F930" s="113"/>
      <c r="H930" s="82"/>
      <c r="I930" s="105"/>
      <c r="P930" s="86"/>
      <c r="R930" s="87"/>
      <c r="S930" s="88"/>
      <c r="T930" s="89"/>
    </row>
    <row r="931" spans="1:20" ht="12" customHeight="1" x14ac:dyDescent="0.2">
      <c r="A931" s="81"/>
      <c r="B931" s="81"/>
      <c r="C931" s="81"/>
      <c r="D931" s="81"/>
      <c r="E931" s="81"/>
      <c r="F931" s="113"/>
      <c r="H931" s="82"/>
      <c r="I931" s="105"/>
      <c r="P931" s="86"/>
      <c r="R931" s="87"/>
      <c r="S931" s="88"/>
      <c r="T931" s="89"/>
    </row>
    <row r="932" spans="1:20" ht="12" customHeight="1" x14ac:dyDescent="0.2">
      <c r="A932" s="81"/>
      <c r="B932" s="81"/>
      <c r="C932" s="81"/>
      <c r="D932" s="81"/>
      <c r="E932" s="81"/>
      <c r="F932" s="113"/>
      <c r="H932" s="82"/>
      <c r="I932" s="105"/>
      <c r="P932" s="86"/>
      <c r="R932" s="87"/>
      <c r="S932" s="88"/>
      <c r="T932" s="89"/>
    </row>
    <row r="933" spans="1:20" ht="12" customHeight="1" x14ac:dyDescent="0.2">
      <c r="A933" s="81"/>
      <c r="B933" s="81"/>
      <c r="C933" s="81"/>
      <c r="D933" s="81"/>
      <c r="E933" s="81"/>
      <c r="F933" s="113"/>
      <c r="H933" s="82"/>
      <c r="I933" s="105"/>
      <c r="P933" s="86"/>
      <c r="R933" s="87"/>
      <c r="S933" s="88"/>
      <c r="T933" s="89"/>
    </row>
    <row r="934" spans="1:20" ht="12" customHeight="1" x14ac:dyDescent="0.2">
      <c r="A934" s="81"/>
      <c r="B934" s="81"/>
      <c r="C934" s="81"/>
      <c r="D934" s="81"/>
      <c r="E934" s="81"/>
      <c r="F934" s="113"/>
      <c r="H934" s="82"/>
      <c r="I934" s="105"/>
      <c r="P934" s="86"/>
      <c r="R934" s="87"/>
      <c r="S934" s="88"/>
      <c r="T934" s="89"/>
    </row>
    <row r="935" spans="1:20" ht="12" customHeight="1" x14ac:dyDescent="0.2">
      <c r="A935" s="81"/>
      <c r="B935" s="81"/>
      <c r="C935" s="81"/>
      <c r="D935" s="81"/>
      <c r="E935" s="81"/>
      <c r="F935" s="113"/>
      <c r="H935" s="82"/>
      <c r="I935" s="105"/>
      <c r="P935" s="86"/>
      <c r="R935" s="87"/>
      <c r="S935" s="88"/>
      <c r="T935" s="89"/>
    </row>
    <row r="936" spans="1:20" ht="12" customHeight="1" x14ac:dyDescent="0.2">
      <c r="A936" s="81"/>
      <c r="B936" s="81"/>
      <c r="C936" s="81"/>
      <c r="D936" s="81"/>
      <c r="E936" s="81"/>
      <c r="F936" s="113"/>
      <c r="H936" s="82"/>
      <c r="I936" s="105"/>
      <c r="P936" s="86"/>
      <c r="R936" s="87"/>
      <c r="S936" s="88"/>
      <c r="T936" s="89"/>
    </row>
    <row r="937" spans="1:20" ht="12" customHeight="1" x14ac:dyDescent="0.2">
      <c r="A937" s="81"/>
      <c r="B937" s="81"/>
      <c r="C937" s="81"/>
      <c r="D937" s="81"/>
      <c r="E937" s="81"/>
      <c r="F937" s="113"/>
      <c r="H937" s="82"/>
      <c r="I937" s="105"/>
      <c r="P937" s="86"/>
      <c r="R937" s="87"/>
      <c r="S937" s="88"/>
      <c r="T937" s="89"/>
    </row>
    <row r="938" spans="1:20" ht="12" customHeight="1" x14ac:dyDescent="0.2">
      <c r="A938" s="81"/>
      <c r="B938" s="81"/>
      <c r="C938" s="81"/>
      <c r="D938" s="81"/>
      <c r="E938" s="81"/>
      <c r="F938" s="113"/>
      <c r="H938" s="82"/>
      <c r="I938" s="105"/>
      <c r="P938" s="86"/>
      <c r="R938" s="87"/>
      <c r="S938" s="88"/>
      <c r="T938" s="89"/>
    </row>
    <row r="939" spans="1:20" ht="12" customHeight="1" x14ac:dyDescent="0.2">
      <c r="A939" s="81"/>
      <c r="B939" s="81"/>
      <c r="C939" s="81"/>
      <c r="D939" s="81"/>
      <c r="E939" s="81"/>
      <c r="F939" s="113"/>
      <c r="H939" s="82"/>
      <c r="I939" s="105"/>
      <c r="P939" s="86"/>
      <c r="R939" s="87"/>
      <c r="S939" s="88"/>
      <c r="T939" s="89"/>
    </row>
    <row r="940" spans="1:20" ht="12" customHeight="1" x14ac:dyDescent="0.2">
      <c r="A940" s="81"/>
      <c r="B940" s="81"/>
      <c r="C940" s="81"/>
      <c r="D940" s="81"/>
      <c r="E940" s="81"/>
      <c r="F940" s="113"/>
      <c r="H940" s="82"/>
      <c r="I940" s="105"/>
      <c r="P940" s="86"/>
      <c r="R940" s="87"/>
      <c r="S940" s="88"/>
      <c r="T940" s="89"/>
    </row>
    <row r="941" spans="1:20" ht="12" customHeight="1" x14ac:dyDescent="0.2">
      <c r="A941" s="81"/>
      <c r="B941" s="81"/>
      <c r="C941" s="81"/>
      <c r="D941" s="81"/>
      <c r="E941" s="81"/>
      <c r="F941" s="113"/>
      <c r="H941" s="82"/>
      <c r="I941" s="105"/>
      <c r="P941" s="86"/>
      <c r="R941" s="87"/>
      <c r="S941" s="88"/>
      <c r="T941" s="89"/>
    </row>
    <row r="942" spans="1:20" ht="12" customHeight="1" x14ac:dyDescent="0.2">
      <c r="A942" s="81"/>
      <c r="B942" s="81"/>
      <c r="C942" s="81"/>
      <c r="D942" s="81"/>
      <c r="E942" s="81"/>
      <c r="F942" s="113"/>
      <c r="H942" s="82"/>
      <c r="I942" s="105"/>
      <c r="P942" s="86"/>
      <c r="R942" s="87"/>
      <c r="S942" s="88"/>
      <c r="T942" s="89"/>
    </row>
    <row r="943" spans="1:20" ht="12" customHeight="1" x14ac:dyDescent="0.2">
      <c r="A943" s="81"/>
      <c r="B943" s="81"/>
      <c r="C943" s="81"/>
      <c r="D943" s="81"/>
      <c r="E943" s="81"/>
      <c r="F943" s="113"/>
      <c r="H943" s="82"/>
      <c r="I943" s="105"/>
      <c r="P943" s="86"/>
      <c r="R943" s="87"/>
      <c r="S943" s="88"/>
      <c r="T943" s="89"/>
    </row>
    <row r="944" spans="1:20" ht="12" customHeight="1" x14ac:dyDescent="0.2">
      <c r="A944" s="81"/>
      <c r="B944" s="81"/>
      <c r="C944" s="81"/>
      <c r="D944" s="81"/>
      <c r="E944" s="81"/>
      <c r="F944" s="113"/>
      <c r="H944" s="82"/>
      <c r="I944" s="105"/>
      <c r="P944" s="86"/>
      <c r="R944" s="87"/>
      <c r="S944" s="88"/>
      <c r="T944" s="89"/>
    </row>
    <row r="945" spans="1:20" ht="12" customHeight="1" x14ac:dyDescent="0.2">
      <c r="A945" s="81"/>
      <c r="B945" s="81"/>
      <c r="C945" s="81"/>
      <c r="D945" s="81"/>
      <c r="E945" s="81"/>
      <c r="F945" s="113"/>
      <c r="H945" s="82"/>
      <c r="I945" s="105"/>
      <c r="P945" s="86"/>
      <c r="R945" s="87"/>
      <c r="S945" s="88"/>
      <c r="T945" s="89"/>
    </row>
    <row r="946" spans="1:20" ht="12" customHeight="1" x14ac:dyDescent="0.2">
      <c r="A946" s="81"/>
      <c r="B946" s="81"/>
      <c r="C946" s="81"/>
      <c r="D946" s="81"/>
      <c r="E946" s="81"/>
      <c r="F946" s="113"/>
      <c r="H946" s="82"/>
      <c r="I946" s="105"/>
      <c r="P946" s="86"/>
      <c r="R946" s="87"/>
      <c r="S946" s="88"/>
      <c r="T946" s="89"/>
    </row>
    <row r="947" spans="1:20" ht="12" customHeight="1" x14ac:dyDescent="0.2">
      <c r="A947" s="81"/>
      <c r="B947" s="81"/>
      <c r="C947" s="81"/>
      <c r="D947" s="81"/>
      <c r="E947" s="81"/>
      <c r="F947" s="113"/>
      <c r="H947" s="82"/>
      <c r="I947" s="105"/>
      <c r="P947" s="86"/>
      <c r="R947" s="87"/>
      <c r="S947" s="88"/>
      <c r="T947" s="89"/>
    </row>
    <row r="948" spans="1:20" ht="12" customHeight="1" x14ac:dyDescent="0.2">
      <c r="A948" s="81"/>
      <c r="B948" s="81"/>
      <c r="C948" s="81"/>
      <c r="D948" s="81"/>
      <c r="E948" s="81"/>
      <c r="F948" s="113"/>
      <c r="H948" s="82"/>
      <c r="I948" s="105"/>
      <c r="P948" s="86"/>
      <c r="R948" s="87"/>
      <c r="S948" s="88"/>
      <c r="T948" s="89"/>
    </row>
    <row r="949" spans="1:20" ht="12" customHeight="1" x14ac:dyDescent="0.2">
      <c r="A949" s="81"/>
      <c r="B949" s="81"/>
      <c r="C949" s="81"/>
      <c r="D949" s="81"/>
      <c r="E949" s="81"/>
      <c r="F949" s="113"/>
      <c r="H949" s="82"/>
      <c r="I949" s="105"/>
      <c r="P949" s="86"/>
      <c r="R949" s="87"/>
      <c r="S949" s="88"/>
      <c r="T949" s="89"/>
    </row>
    <row r="950" spans="1:20" ht="12" customHeight="1" x14ac:dyDescent="0.2">
      <c r="A950" s="81"/>
      <c r="B950" s="81"/>
      <c r="C950" s="81"/>
      <c r="D950" s="81"/>
      <c r="E950" s="81"/>
      <c r="F950" s="113"/>
      <c r="H950" s="82"/>
      <c r="I950" s="105"/>
      <c r="P950" s="86"/>
      <c r="R950" s="87"/>
      <c r="S950" s="88"/>
      <c r="T950" s="89"/>
    </row>
    <row r="951" spans="1:20" ht="12" customHeight="1" x14ac:dyDescent="0.2">
      <c r="A951" s="81"/>
      <c r="B951" s="81"/>
      <c r="C951" s="81"/>
      <c r="D951" s="81"/>
      <c r="E951" s="81"/>
      <c r="F951" s="113"/>
      <c r="H951" s="82"/>
      <c r="I951" s="105"/>
      <c r="P951" s="86"/>
      <c r="R951" s="87"/>
      <c r="S951" s="88"/>
      <c r="T951" s="89"/>
    </row>
    <row r="952" spans="1:20" ht="12" customHeight="1" x14ac:dyDescent="0.2">
      <c r="A952" s="81"/>
      <c r="B952" s="81"/>
      <c r="C952" s="81"/>
      <c r="D952" s="81"/>
      <c r="E952" s="81"/>
      <c r="F952" s="113"/>
      <c r="H952" s="82"/>
      <c r="I952" s="105"/>
      <c r="P952" s="86"/>
      <c r="R952" s="87"/>
      <c r="S952" s="88"/>
      <c r="T952" s="89"/>
    </row>
    <row r="953" spans="1:20" ht="12" customHeight="1" x14ac:dyDescent="0.2">
      <c r="A953" s="81"/>
      <c r="B953" s="81"/>
      <c r="C953" s="81"/>
      <c r="D953" s="81"/>
      <c r="E953" s="81"/>
      <c r="F953" s="113"/>
      <c r="H953" s="82"/>
      <c r="I953" s="105"/>
      <c r="P953" s="86"/>
      <c r="R953" s="87"/>
      <c r="S953" s="88"/>
      <c r="T953" s="89"/>
    </row>
    <row r="954" spans="1:20" ht="12" customHeight="1" x14ac:dyDescent="0.2">
      <c r="A954" s="81"/>
      <c r="B954" s="81"/>
      <c r="C954" s="81"/>
      <c r="D954" s="81"/>
      <c r="E954" s="81"/>
      <c r="F954" s="113"/>
      <c r="H954" s="82"/>
      <c r="I954" s="105"/>
      <c r="P954" s="86"/>
      <c r="R954" s="87"/>
      <c r="S954" s="88"/>
      <c r="T954" s="89"/>
    </row>
    <row r="955" spans="1:20" ht="12" customHeight="1" x14ac:dyDescent="0.2">
      <c r="A955" s="81"/>
      <c r="B955" s="81"/>
      <c r="C955" s="81"/>
      <c r="D955" s="81"/>
      <c r="E955" s="81"/>
      <c r="F955" s="113"/>
      <c r="H955" s="82"/>
      <c r="I955" s="105"/>
      <c r="P955" s="86"/>
      <c r="R955" s="87"/>
      <c r="S955" s="88"/>
      <c r="T955" s="89"/>
    </row>
    <row r="956" spans="1:20" ht="12" customHeight="1" x14ac:dyDescent="0.2">
      <c r="A956" s="81"/>
      <c r="B956" s="81"/>
      <c r="C956" s="81"/>
      <c r="D956" s="81"/>
      <c r="E956" s="81"/>
      <c r="F956" s="113"/>
      <c r="H956" s="82"/>
      <c r="I956" s="105"/>
      <c r="P956" s="86"/>
      <c r="R956" s="87"/>
      <c r="S956" s="88"/>
      <c r="T956" s="89"/>
    </row>
    <row r="957" spans="1:20" ht="12" customHeight="1" x14ac:dyDescent="0.2">
      <c r="A957" s="81"/>
      <c r="B957" s="81"/>
      <c r="C957" s="81"/>
      <c r="D957" s="81"/>
      <c r="E957" s="81"/>
      <c r="F957" s="113"/>
      <c r="H957" s="82"/>
      <c r="I957" s="105"/>
      <c r="P957" s="86"/>
      <c r="R957" s="87"/>
      <c r="S957" s="88"/>
      <c r="T957" s="89"/>
    </row>
    <row r="958" spans="1:20" ht="12" customHeight="1" x14ac:dyDescent="0.2">
      <c r="A958" s="81"/>
      <c r="B958" s="81"/>
      <c r="C958" s="81"/>
      <c r="D958" s="81"/>
      <c r="E958" s="81"/>
      <c r="F958" s="113"/>
      <c r="H958" s="82"/>
      <c r="I958" s="105"/>
      <c r="P958" s="86"/>
      <c r="R958" s="87"/>
      <c r="S958" s="88"/>
      <c r="T958" s="89"/>
    </row>
    <row r="959" spans="1:20" ht="12" customHeight="1" x14ac:dyDescent="0.2">
      <c r="A959" s="81"/>
      <c r="B959" s="81"/>
      <c r="C959" s="81"/>
      <c r="D959" s="81"/>
      <c r="E959" s="81"/>
      <c r="F959" s="113"/>
      <c r="H959" s="82"/>
      <c r="I959" s="105"/>
      <c r="P959" s="86"/>
      <c r="R959" s="87"/>
      <c r="S959" s="88"/>
      <c r="T959" s="89"/>
    </row>
    <row r="960" spans="1:20" ht="12" customHeight="1" x14ac:dyDescent="0.2">
      <c r="A960" s="81"/>
      <c r="B960" s="81"/>
      <c r="C960" s="81"/>
      <c r="D960" s="81"/>
      <c r="E960" s="81"/>
      <c r="F960" s="113"/>
      <c r="H960" s="82"/>
      <c r="I960" s="105"/>
      <c r="P960" s="86"/>
      <c r="R960" s="87"/>
      <c r="S960" s="88"/>
      <c r="T960" s="89"/>
    </row>
    <row r="961" spans="1:20" ht="12" customHeight="1" x14ac:dyDescent="0.2">
      <c r="A961" s="81"/>
      <c r="B961" s="81"/>
      <c r="C961" s="81"/>
      <c r="D961" s="81"/>
      <c r="E961" s="81"/>
      <c r="F961" s="113"/>
      <c r="H961" s="82"/>
      <c r="I961" s="105"/>
      <c r="P961" s="86"/>
      <c r="R961" s="87"/>
      <c r="S961" s="88"/>
      <c r="T961" s="89"/>
    </row>
    <row r="962" spans="1:20" ht="12" customHeight="1" x14ac:dyDescent="0.2">
      <c r="A962" s="81"/>
      <c r="B962" s="81"/>
      <c r="C962" s="81"/>
      <c r="D962" s="81"/>
      <c r="E962" s="81"/>
      <c r="F962" s="113"/>
      <c r="H962" s="82"/>
      <c r="I962" s="105"/>
      <c r="P962" s="86"/>
      <c r="R962" s="87"/>
      <c r="S962" s="88"/>
      <c r="T962" s="89"/>
    </row>
    <row r="963" spans="1:20" ht="12" customHeight="1" x14ac:dyDescent="0.2">
      <c r="A963" s="81"/>
      <c r="B963" s="81"/>
      <c r="C963" s="81"/>
      <c r="D963" s="81"/>
      <c r="E963" s="81"/>
      <c r="F963" s="113"/>
      <c r="H963" s="82"/>
      <c r="I963" s="105"/>
      <c r="P963" s="86"/>
      <c r="R963" s="87"/>
      <c r="S963" s="88"/>
      <c r="T963" s="89"/>
    </row>
    <row r="964" spans="1:20" ht="12" customHeight="1" x14ac:dyDescent="0.2">
      <c r="A964" s="81"/>
      <c r="B964" s="81"/>
      <c r="C964" s="81"/>
      <c r="D964" s="81"/>
      <c r="E964" s="81"/>
      <c r="F964" s="113"/>
      <c r="H964" s="82"/>
      <c r="I964" s="105"/>
      <c r="P964" s="86"/>
      <c r="R964" s="87"/>
      <c r="S964" s="88"/>
      <c r="T964" s="89"/>
    </row>
    <row r="965" spans="1:20" ht="12" customHeight="1" x14ac:dyDescent="0.2">
      <c r="A965" s="81"/>
      <c r="B965" s="81"/>
      <c r="C965" s="81"/>
      <c r="D965" s="81"/>
      <c r="E965" s="81"/>
      <c r="F965" s="113"/>
      <c r="H965" s="82"/>
      <c r="I965" s="105"/>
      <c r="P965" s="86"/>
      <c r="R965" s="87"/>
      <c r="S965" s="88"/>
      <c r="T965" s="89"/>
    </row>
    <row r="966" spans="1:20" ht="12" customHeight="1" x14ac:dyDescent="0.2">
      <c r="A966" s="81"/>
      <c r="B966" s="81"/>
      <c r="C966" s="81"/>
      <c r="D966" s="81"/>
      <c r="E966" s="81"/>
      <c r="F966" s="113"/>
      <c r="H966" s="82"/>
      <c r="I966" s="105"/>
      <c r="P966" s="86"/>
      <c r="R966" s="87"/>
      <c r="S966" s="88"/>
      <c r="T966" s="89"/>
    </row>
    <row r="967" spans="1:20" ht="12" customHeight="1" x14ac:dyDescent="0.2">
      <c r="A967" s="81"/>
      <c r="B967" s="81"/>
      <c r="C967" s="81"/>
      <c r="D967" s="81"/>
      <c r="E967" s="81"/>
      <c r="F967" s="113"/>
      <c r="H967" s="82"/>
      <c r="I967" s="105"/>
      <c r="P967" s="86"/>
      <c r="R967" s="87"/>
      <c r="S967" s="88"/>
      <c r="T967" s="89"/>
    </row>
    <row r="968" spans="1:20" ht="12" customHeight="1" x14ac:dyDescent="0.2">
      <c r="A968" s="81"/>
      <c r="B968" s="81"/>
      <c r="C968" s="81"/>
      <c r="D968" s="81"/>
      <c r="E968" s="81"/>
      <c r="F968" s="113"/>
      <c r="H968" s="82"/>
      <c r="I968" s="105"/>
      <c r="P968" s="86"/>
      <c r="R968" s="87"/>
      <c r="S968" s="88"/>
      <c r="T968" s="89"/>
    </row>
    <row r="969" spans="1:20" ht="12" customHeight="1" x14ac:dyDescent="0.2">
      <c r="A969" s="81"/>
      <c r="B969" s="81"/>
      <c r="C969" s="81"/>
      <c r="D969" s="81"/>
      <c r="E969" s="81"/>
      <c r="F969" s="113"/>
      <c r="H969" s="82"/>
      <c r="I969" s="105"/>
      <c r="P969" s="86"/>
      <c r="R969" s="87"/>
      <c r="S969" s="88"/>
      <c r="T969" s="89"/>
    </row>
    <row r="970" spans="1:20" ht="12" customHeight="1" x14ac:dyDescent="0.2">
      <c r="A970" s="81"/>
      <c r="B970" s="81"/>
      <c r="C970" s="81"/>
      <c r="D970" s="81"/>
      <c r="E970" s="81"/>
      <c r="F970" s="113"/>
      <c r="H970" s="82"/>
      <c r="I970" s="105"/>
      <c r="P970" s="86"/>
      <c r="R970" s="87"/>
      <c r="S970" s="88"/>
      <c r="T970" s="89"/>
    </row>
    <row r="971" spans="1:20" ht="12" customHeight="1" x14ac:dyDescent="0.2">
      <c r="A971" s="81"/>
      <c r="B971" s="81"/>
      <c r="C971" s="81"/>
      <c r="D971" s="81"/>
      <c r="E971" s="81"/>
      <c r="F971" s="113"/>
      <c r="H971" s="82"/>
      <c r="I971" s="105"/>
      <c r="P971" s="86"/>
      <c r="R971" s="87"/>
      <c r="S971" s="88"/>
      <c r="T971" s="89"/>
    </row>
    <row r="972" spans="1:20" ht="12" customHeight="1" x14ac:dyDescent="0.2">
      <c r="A972" s="81"/>
      <c r="B972" s="81"/>
      <c r="C972" s="81"/>
      <c r="D972" s="81"/>
      <c r="E972" s="81"/>
      <c r="F972" s="113"/>
      <c r="H972" s="82"/>
      <c r="I972" s="105"/>
      <c r="P972" s="86"/>
      <c r="R972" s="87"/>
      <c r="S972" s="88"/>
      <c r="T972" s="89"/>
    </row>
    <row r="973" spans="1:20" ht="12" customHeight="1" x14ac:dyDescent="0.2">
      <c r="A973" s="81"/>
      <c r="B973" s="81"/>
      <c r="C973" s="81"/>
      <c r="D973" s="81"/>
      <c r="E973" s="81"/>
      <c r="F973" s="113"/>
      <c r="H973" s="82"/>
      <c r="I973" s="105"/>
      <c r="P973" s="86"/>
      <c r="R973" s="87"/>
      <c r="S973" s="88"/>
      <c r="T973" s="89"/>
    </row>
    <row r="974" spans="1:20" ht="12" customHeight="1" x14ac:dyDescent="0.2">
      <c r="A974" s="81"/>
      <c r="B974" s="81"/>
      <c r="C974" s="81"/>
      <c r="D974" s="81"/>
      <c r="E974" s="81"/>
      <c r="F974" s="113"/>
      <c r="H974" s="82"/>
      <c r="I974" s="105"/>
      <c r="P974" s="86"/>
      <c r="R974" s="87"/>
      <c r="S974" s="88"/>
      <c r="T974" s="89"/>
    </row>
    <row r="975" spans="1:20" ht="12" customHeight="1" x14ac:dyDescent="0.2">
      <c r="A975" s="81"/>
      <c r="B975" s="81"/>
      <c r="C975" s="81"/>
      <c r="D975" s="81"/>
      <c r="E975" s="81"/>
      <c r="F975" s="113"/>
      <c r="H975" s="82"/>
      <c r="I975" s="105"/>
      <c r="P975" s="86"/>
      <c r="R975" s="87"/>
      <c r="S975" s="88"/>
      <c r="T975" s="89"/>
    </row>
    <row r="976" spans="1:20" ht="12" customHeight="1" x14ac:dyDescent="0.2">
      <c r="A976" s="81"/>
      <c r="B976" s="81"/>
      <c r="C976" s="81"/>
      <c r="D976" s="81"/>
      <c r="E976" s="81"/>
      <c r="F976" s="113"/>
      <c r="H976" s="82"/>
      <c r="I976" s="105"/>
      <c r="P976" s="86"/>
      <c r="R976" s="87"/>
      <c r="S976" s="88"/>
      <c r="T976" s="89"/>
    </row>
    <row r="977" spans="1:20" ht="12" customHeight="1" x14ac:dyDescent="0.2">
      <c r="A977" s="81"/>
      <c r="B977" s="81"/>
      <c r="C977" s="81"/>
      <c r="D977" s="81"/>
      <c r="E977" s="81"/>
      <c r="F977" s="113"/>
      <c r="H977" s="82"/>
      <c r="I977" s="105"/>
      <c r="P977" s="86"/>
      <c r="R977" s="87"/>
      <c r="S977" s="88"/>
      <c r="T977" s="89"/>
    </row>
    <row r="978" spans="1:20" ht="12" customHeight="1" x14ac:dyDescent="0.2">
      <c r="A978" s="81"/>
      <c r="B978" s="81"/>
      <c r="C978" s="81"/>
      <c r="D978" s="81"/>
      <c r="E978" s="81"/>
      <c r="F978" s="113"/>
      <c r="H978" s="82"/>
      <c r="I978" s="105"/>
      <c r="P978" s="86"/>
      <c r="R978" s="87"/>
      <c r="S978" s="88"/>
      <c r="T978" s="89"/>
    </row>
    <row r="979" spans="1:20" ht="12" customHeight="1" x14ac:dyDescent="0.2">
      <c r="A979" s="81"/>
      <c r="B979" s="81"/>
      <c r="C979" s="81"/>
      <c r="D979" s="81"/>
      <c r="E979" s="81"/>
      <c r="F979" s="113"/>
      <c r="H979" s="82"/>
      <c r="I979" s="105"/>
      <c r="P979" s="86"/>
      <c r="R979" s="87"/>
      <c r="S979" s="88"/>
      <c r="T979" s="89"/>
    </row>
    <row r="980" spans="1:20" ht="12" customHeight="1" x14ac:dyDescent="0.2">
      <c r="A980" s="81"/>
      <c r="B980" s="81"/>
      <c r="C980" s="81"/>
      <c r="D980" s="81"/>
      <c r="E980" s="81"/>
      <c r="F980" s="113"/>
      <c r="H980" s="82"/>
      <c r="I980" s="105"/>
      <c r="P980" s="86"/>
      <c r="R980" s="87"/>
      <c r="S980" s="88"/>
      <c r="T980" s="89"/>
    </row>
    <row r="981" spans="1:20" ht="12" customHeight="1" x14ac:dyDescent="0.2">
      <c r="A981" s="81"/>
      <c r="B981" s="81"/>
      <c r="C981" s="81"/>
      <c r="D981" s="81"/>
      <c r="E981" s="81"/>
      <c r="F981" s="113"/>
      <c r="H981" s="82"/>
      <c r="I981" s="105"/>
      <c r="P981" s="86"/>
      <c r="R981" s="87"/>
      <c r="S981" s="88"/>
      <c r="T981" s="89"/>
    </row>
    <row r="982" spans="1:20" ht="12" customHeight="1" x14ac:dyDescent="0.2">
      <c r="A982" s="81"/>
      <c r="B982" s="81"/>
      <c r="C982" s="81"/>
      <c r="D982" s="81"/>
      <c r="E982" s="81"/>
      <c r="F982" s="113"/>
      <c r="H982" s="82"/>
      <c r="I982" s="105"/>
      <c r="P982" s="86"/>
      <c r="R982" s="87"/>
      <c r="S982" s="88"/>
      <c r="T982" s="89"/>
    </row>
    <row r="983" spans="1:20" ht="12" customHeight="1" x14ac:dyDescent="0.2">
      <c r="A983" s="81"/>
      <c r="B983" s="81"/>
      <c r="C983" s="81"/>
      <c r="D983" s="81"/>
      <c r="E983" s="81"/>
      <c r="F983" s="113"/>
      <c r="H983" s="82"/>
      <c r="I983" s="105"/>
      <c r="P983" s="86"/>
      <c r="R983" s="87"/>
      <c r="S983" s="88"/>
      <c r="T983" s="89"/>
    </row>
    <row r="984" spans="1:20" ht="12" customHeight="1" x14ac:dyDescent="0.2">
      <c r="A984" s="81"/>
      <c r="B984" s="81"/>
      <c r="C984" s="81"/>
      <c r="D984" s="81"/>
      <c r="E984" s="81"/>
      <c r="F984" s="113"/>
      <c r="H984" s="82"/>
      <c r="I984" s="105"/>
      <c r="P984" s="86"/>
      <c r="R984" s="87"/>
      <c r="S984" s="88"/>
      <c r="T984" s="89"/>
    </row>
    <row r="985" spans="1:20" ht="12" customHeight="1" x14ac:dyDescent="0.2">
      <c r="A985" s="81"/>
      <c r="B985" s="81"/>
      <c r="C985" s="81"/>
      <c r="D985" s="81"/>
      <c r="E985" s="81"/>
      <c r="F985" s="113"/>
      <c r="H985" s="82"/>
      <c r="I985" s="105"/>
      <c r="P985" s="86"/>
      <c r="R985" s="87"/>
      <c r="S985" s="88"/>
      <c r="T985" s="89"/>
    </row>
    <row r="986" spans="1:20" ht="12" customHeight="1" x14ac:dyDescent="0.2">
      <c r="A986" s="81"/>
      <c r="B986" s="81"/>
      <c r="C986" s="81"/>
      <c r="D986" s="81"/>
      <c r="E986" s="81"/>
      <c r="F986" s="113"/>
      <c r="H986" s="82"/>
      <c r="I986" s="105"/>
      <c r="P986" s="86"/>
      <c r="R986" s="87"/>
      <c r="S986" s="88"/>
      <c r="T986" s="89"/>
    </row>
    <row r="987" spans="1:20" ht="12" customHeight="1" x14ac:dyDescent="0.2">
      <c r="A987" s="81"/>
      <c r="B987" s="81"/>
      <c r="C987" s="81"/>
      <c r="D987" s="81"/>
      <c r="E987" s="81"/>
      <c r="F987" s="113"/>
      <c r="H987" s="82"/>
      <c r="I987" s="105"/>
      <c r="P987" s="86"/>
      <c r="R987" s="87"/>
      <c r="S987" s="88"/>
      <c r="T987" s="89"/>
    </row>
    <row r="988" spans="1:20" ht="12" customHeight="1" x14ac:dyDescent="0.2">
      <c r="A988" s="81"/>
      <c r="B988" s="81"/>
      <c r="C988" s="81"/>
      <c r="D988" s="81"/>
      <c r="E988" s="81"/>
      <c r="F988" s="113"/>
      <c r="H988" s="82"/>
      <c r="I988" s="105"/>
      <c r="P988" s="86"/>
      <c r="R988" s="87"/>
      <c r="S988" s="88"/>
      <c r="T988" s="89"/>
    </row>
    <row r="989" spans="1:20" ht="12" customHeight="1" x14ac:dyDescent="0.2">
      <c r="A989" s="81"/>
      <c r="B989" s="81"/>
      <c r="C989" s="81"/>
      <c r="D989" s="81"/>
      <c r="E989" s="81"/>
      <c r="F989" s="113"/>
      <c r="H989" s="82"/>
      <c r="I989" s="105"/>
      <c r="P989" s="86"/>
      <c r="R989" s="87"/>
      <c r="S989" s="88"/>
      <c r="T989" s="89"/>
    </row>
    <row r="990" spans="1:20" ht="12" customHeight="1" x14ac:dyDescent="0.2">
      <c r="A990" s="81"/>
      <c r="B990" s="81"/>
      <c r="C990" s="81"/>
      <c r="D990" s="81"/>
      <c r="E990" s="81"/>
      <c r="F990" s="113"/>
      <c r="H990" s="82"/>
      <c r="I990" s="105"/>
      <c r="P990" s="86"/>
      <c r="R990" s="87"/>
      <c r="S990" s="88"/>
      <c r="T990" s="89"/>
    </row>
    <row r="991" spans="1:20" ht="12" customHeight="1" x14ac:dyDescent="0.2">
      <c r="A991" s="81"/>
      <c r="B991" s="81"/>
      <c r="C991" s="81"/>
      <c r="D991" s="81"/>
      <c r="E991" s="81"/>
      <c r="F991" s="113"/>
      <c r="H991" s="82"/>
      <c r="I991" s="105"/>
      <c r="P991" s="86"/>
      <c r="R991" s="87"/>
      <c r="S991" s="88"/>
      <c r="T991" s="89"/>
    </row>
    <row r="992" spans="1:20" ht="12" customHeight="1" x14ac:dyDescent="0.2">
      <c r="A992" s="81"/>
      <c r="B992" s="81"/>
      <c r="C992" s="81"/>
      <c r="D992" s="81"/>
      <c r="E992" s="81"/>
      <c r="F992" s="113"/>
      <c r="H992" s="82"/>
      <c r="I992" s="105"/>
      <c r="P992" s="86"/>
      <c r="R992" s="87"/>
      <c r="S992" s="88"/>
      <c r="T992" s="89"/>
    </row>
    <row r="993" spans="1:20" ht="12" customHeight="1" x14ac:dyDescent="0.2">
      <c r="A993" s="81"/>
      <c r="B993" s="81"/>
      <c r="C993" s="81"/>
      <c r="D993" s="81"/>
      <c r="E993" s="81"/>
      <c r="F993" s="113"/>
      <c r="H993" s="82"/>
      <c r="I993" s="105"/>
      <c r="P993" s="86"/>
      <c r="R993" s="87"/>
      <c r="S993" s="88"/>
      <c r="T993" s="89"/>
    </row>
    <row r="994" spans="1:20" ht="12" customHeight="1" x14ac:dyDescent="0.2">
      <c r="A994" s="81"/>
      <c r="B994" s="81"/>
      <c r="C994" s="81"/>
      <c r="D994" s="81"/>
      <c r="E994" s="81"/>
      <c r="F994" s="113"/>
      <c r="H994" s="82"/>
      <c r="I994" s="105"/>
      <c r="P994" s="86"/>
      <c r="R994" s="87"/>
      <c r="S994" s="88"/>
      <c r="T994" s="89"/>
    </row>
    <row r="995" spans="1:20" ht="12" customHeight="1" x14ac:dyDescent="0.2">
      <c r="A995" s="81"/>
      <c r="B995" s="81"/>
      <c r="C995" s="81"/>
      <c r="D995" s="81"/>
      <c r="E995" s="81"/>
      <c r="F995" s="113"/>
      <c r="H995" s="82"/>
      <c r="I995" s="105"/>
      <c r="P995" s="86"/>
      <c r="R995" s="87"/>
      <c r="S995" s="88"/>
      <c r="T995" s="89"/>
    </row>
    <row r="996" spans="1:20" ht="12" customHeight="1" x14ac:dyDescent="0.2">
      <c r="A996" s="81"/>
      <c r="B996" s="81"/>
      <c r="C996" s="81"/>
      <c r="D996" s="81"/>
      <c r="E996" s="81"/>
      <c r="F996" s="113"/>
      <c r="H996" s="82"/>
      <c r="I996" s="105"/>
      <c r="P996" s="86"/>
      <c r="R996" s="87"/>
      <c r="S996" s="88"/>
      <c r="T996" s="89"/>
    </row>
    <row r="997" spans="1:20" ht="12" customHeight="1" x14ac:dyDescent="0.2">
      <c r="A997" s="81"/>
      <c r="B997" s="81"/>
      <c r="C997" s="81"/>
      <c r="D997" s="81"/>
      <c r="E997" s="81"/>
      <c r="F997" s="113"/>
      <c r="H997" s="82"/>
      <c r="I997" s="105"/>
      <c r="P997" s="86"/>
      <c r="R997" s="87"/>
      <c r="S997" s="88"/>
      <c r="T997" s="89"/>
    </row>
    <row r="998" spans="1:20" ht="12" customHeight="1" x14ac:dyDescent="0.2">
      <c r="A998" s="81"/>
      <c r="B998" s="81"/>
      <c r="C998" s="81"/>
      <c r="D998" s="81"/>
      <c r="E998" s="81"/>
      <c r="F998" s="113"/>
      <c r="H998" s="82"/>
      <c r="I998" s="105"/>
      <c r="P998" s="86"/>
      <c r="R998" s="87"/>
      <c r="S998" s="88"/>
      <c r="T998" s="89"/>
    </row>
    <row r="999" spans="1:20" ht="12" customHeight="1" x14ac:dyDescent="0.2">
      <c r="A999" s="81"/>
      <c r="B999" s="81"/>
      <c r="C999" s="81"/>
      <c r="D999" s="81"/>
      <c r="E999" s="81"/>
      <c r="F999" s="113"/>
      <c r="H999" s="82"/>
      <c r="I999" s="105"/>
      <c r="P999" s="86"/>
      <c r="R999" s="87"/>
      <c r="S999" s="88"/>
      <c r="T999" s="89"/>
    </row>
    <row r="1000" spans="1:20" ht="12" customHeight="1" x14ac:dyDescent="0.2">
      <c r="A1000" s="81"/>
      <c r="B1000" s="81"/>
      <c r="C1000" s="81"/>
      <c r="D1000" s="81"/>
      <c r="E1000" s="81"/>
      <c r="F1000" s="113"/>
      <c r="H1000" s="82"/>
      <c r="I1000" s="105"/>
      <c r="P1000" s="86"/>
      <c r="R1000" s="87"/>
      <c r="S1000" s="88"/>
      <c r="T1000" s="89"/>
    </row>
    <row r="1001" spans="1:20" ht="12" customHeight="1" x14ac:dyDescent="0.2">
      <c r="A1001" s="81"/>
      <c r="B1001" s="81"/>
      <c r="C1001" s="81"/>
      <c r="D1001" s="81"/>
      <c r="E1001" s="81"/>
      <c r="F1001" s="113"/>
      <c r="H1001" s="82"/>
      <c r="I1001" s="105"/>
      <c r="P1001" s="86"/>
      <c r="R1001" s="87"/>
      <c r="S1001" s="88"/>
      <c r="T1001" s="89"/>
    </row>
    <row r="1002" spans="1:20" ht="12" customHeight="1" x14ac:dyDescent="0.2">
      <c r="A1002" s="81"/>
      <c r="B1002" s="81"/>
      <c r="C1002" s="81"/>
      <c r="D1002" s="81"/>
      <c r="E1002" s="81"/>
      <c r="F1002" s="113"/>
      <c r="H1002" s="82"/>
      <c r="I1002" s="105"/>
      <c r="P1002" s="86"/>
      <c r="R1002" s="87"/>
      <c r="S1002" s="88"/>
      <c r="T1002" s="89"/>
    </row>
    <row r="1003" spans="1:20" ht="12" customHeight="1" x14ac:dyDescent="0.2">
      <c r="A1003" s="81"/>
      <c r="B1003" s="81"/>
      <c r="C1003" s="81"/>
      <c r="D1003" s="81"/>
      <c r="E1003" s="81"/>
      <c r="F1003" s="113"/>
    </row>
  </sheetData>
  <sortState ref="U4:AA28">
    <sortCondition descending="1" ref="U4"/>
  </sortState>
  <mergeCells count="10">
    <mergeCell ref="L2:M2"/>
    <mergeCell ref="J2:K2"/>
    <mergeCell ref="S3:T3"/>
    <mergeCell ref="F2:F3"/>
    <mergeCell ref="R2:U2"/>
    <mergeCell ref="E2:E3"/>
    <mergeCell ref="A2:A3"/>
    <mergeCell ref="B2:B3"/>
    <mergeCell ref="C2:C3"/>
    <mergeCell ref="D2:D3"/>
  </mergeCells>
  <conditionalFormatting sqref="A2:R2 V2:XFD2 A1:XFD1 A3:XFD1048576">
    <cfRule type="expression" dxfId="6" priority="6">
      <formula>ROW(A1)=ActiveRow</formula>
    </cfRule>
  </conditionalFormatting>
  <printOptions horizontalCentered="1"/>
  <pageMargins left="0" right="0.23622047244094491" top="0" bottom="0" header="0.31496062992125984" footer="0"/>
  <pageSetup paperSize="8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" stopIfTrue="1" operator="equal" id="{17A16C5B-6568-47AD-A219-D96ED93FDE39}">
            <xm:f>Famille!$C$2</xm:f>
            <x14:dxf>
              <font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T4:T1002</xm:sqref>
        </x14:conditionalFormatting>
        <x14:conditionalFormatting xmlns:xm="http://schemas.microsoft.com/office/excel/2006/main">
          <x14:cfRule type="iconSet" priority="433" id="{86A6A996-5711-44FE-95E0-60977D673DD8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3Symbols" iconId="0"/>
              <x14:cfIcon iconSet="3Symbols" iconId="2"/>
              <x14:cfIcon iconSet="3Symbols" iconId="1"/>
            </x14:iconSet>
          </x14:cfRule>
          <xm:sqref>S4:S1002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9" tint="0.59999389629810485"/>
  </sheetPr>
  <dimension ref="A1:I27"/>
  <sheetViews>
    <sheetView workbookViewId="0">
      <selection sqref="A1:G27"/>
    </sheetView>
  </sheetViews>
  <sheetFormatPr baseColWidth="10" defaultRowHeight="15" x14ac:dyDescent="0.25"/>
  <sheetData>
    <row r="1" spans="1:9" x14ac:dyDescent="0.25">
      <c r="A1" s="62" t="s">
        <v>71</v>
      </c>
      <c r="B1" s="62" t="s">
        <v>66</v>
      </c>
      <c r="C1" s="116" t="s">
        <v>47</v>
      </c>
      <c r="D1" s="3">
        <v>1</v>
      </c>
      <c r="E1" s="3"/>
      <c r="F1" s="117" t="s">
        <v>6</v>
      </c>
      <c r="G1" s="118">
        <v>9</v>
      </c>
      <c r="H1" s="105">
        <v>11</v>
      </c>
      <c r="I1" s="58"/>
    </row>
    <row r="2" spans="1:9" x14ac:dyDescent="0.25">
      <c r="A2" s="62" t="s">
        <v>71</v>
      </c>
      <c r="B2" s="62" t="s">
        <v>67</v>
      </c>
      <c r="C2" s="116" t="s">
        <v>56</v>
      </c>
      <c r="D2" s="3">
        <v>10</v>
      </c>
      <c r="E2" s="3"/>
      <c r="F2" s="117" t="s">
        <v>6</v>
      </c>
      <c r="G2" s="118">
        <v>9</v>
      </c>
      <c r="H2" s="105">
        <v>12</v>
      </c>
      <c r="I2" s="64"/>
    </row>
    <row r="3" spans="1:9" x14ac:dyDescent="0.25">
      <c r="A3" s="62" t="s">
        <v>71</v>
      </c>
      <c r="B3" s="62" t="s">
        <v>68</v>
      </c>
      <c r="C3" s="116" t="s">
        <v>65</v>
      </c>
      <c r="D3" s="3">
        <v>19</v>
      </c>
      <c r="E3" s="3"/>
      <c r="F3" s="117" t="s">
        <v>6</v>
      </c>
      <c r="G3" s="118">
        <v>9</v>
      </c>
      <c r="H3" s="105">
        <v>13</v>
      </c>
      <c r="I3" s="64"/>
    </row>
    <row r="4" spans="1:9" x14ac:dyDescent="0.25">
      <c r="H4" s="105">
        <v>14</v>
      </c>
      <c r="I4" s="64"/>
    </row>
    <row r="5" spans="1:9" x14ac:dyDescent="0.25">
      <c r="H5" s="105">
        <v>15</v>
      </c>
      <c r="I5" s="64"/>
    </row>
    <row r="6" spans="1:9" x14ac:dyDescent="0.25">
      <c r="H6" s="105">
        <v>16</v>
      </c>
      <c r="I6" s="64"/>
    </row>
    <row r="7" spans="1:9" x14ac:dyDescent="0.25">
      <c r="H7" s="105">
        <v>17</v>
      </c>
      <c r="I7" s="64"/>
    </row>
    <row r="8" spans="1:9" x14ac:dyDescent="0.25">
      <c r="H8" s="105">
        <v>18</v>
      </c>
      <c r="I8" s="64"/>
    </row>
    <row r="9" spans="1:9" x14ac:dyDescent="0.25">
      <c r="H9" s="105">
        <v>19</v>
      </c>
      <c r="I9" s="64"/>
    </row>
    <row r="10" spans="1:9" x14ac:dyDescent="0.25">
      <c r="H10" s="105">
        <v>20</v>
      </c>
      <c r="I10" s="64"/>
    </row>
    <row r="11" spans="1:9" x14ac:dyDescent="0.25">
      <c r="H11" s="105">
        <v>21</v>
      </c>
      <c r="I11" s="64"/>
    </row>
    <row r="12" spans="1:9" x14ac:dyDescent="0.25">
      <c r="H12" s="105">
        <v>22</v>
      </c>
      <c r="I12" s="64"/>
    </row>
    <row r="13" spans="1:9" x14ac:dyDescent="0.25">
      <c r="H13" s="105">
        <v>23</v>
      </c>
      <c r="I13" s="63"/>
    </row>
    <row r="14" spans="1:9" x14ac:dyDescent="0.25">
      <c r="H14" s="105">
        <v>24</v>
      </c>
      <c r="I14" s="64"/>
    </row>
    <row r="15" spans="1:9" x14ac:dyDescent="0.25">
      <c r="H15" s="105">
        <v>25</v>
      </c>
      <c r="I15" s="64"/>
    </row>
    <row r="16" spans="1:9" x14ac:dyDescent="0.25">
      <c r="H16" s="105">
        <v>26</v>
      </c>
      <c r="I16" s="64"/>
    </row>
    <row r="17" spans="8:9" x14ac:dyDescent="0.25">
      <c r="H17" s="105">
        <v>27</v>
      </c>
      <c r="I17" s="64"/>
    </row>
    <row r="18" spans="8:9" x14ac:dyDescent="0.25">
      <c r="H18" s="105">
        <v>28</v>
      </c>
      <c r="I18" s="64"/>
    </row>
    <row r="19" spans="8:9" x14ac:dyDescent="0.25">
      <c r="H19" s="105">
        <v>29</v>
      </c>
      <c r="I19" s="64"/>
    </row>
    <row r="20" spans="8:9" x14ac:dyDescent="0.25">
      <c r="H20" s="105">
        <v>30</v>
      </c>
      <c r="I20" s="64"/>
    </row>
    <row r="21" spans="8:9" x14ac:dyDescent="0.25">
      <c r="H21" s="105">
        <v>31</v>
      </c>
      <c r="I21" s="64"/>
    </row>
    <row r="22" spans="8:9" x14ac:dyDescent="0.25">
      <c r="H22" s="105">
        <v>32</v>
      </c>
      <c r="I22" s="64"/>
    </row>
    <row r="23" spans="8:9" x14ac:dyDescent="0.25">
      <c r="H23" s="105">
        <v>33</v>
      </c>
      <c r="I23" s="64"/>
    </row>
    <row r="24" spans="8:9" x14ac:dyDescent="0.25">
      <c r="H24" s="105">
        <v>34</v>
      </c>
      <c r="I24" s="64"/>
    </row>
    <row r="25" spans="8:9" x14ac:dyDescent="0.25">
      <c r="H25" s="105">
        <v>35</v>
      </c>
      <c r="I25" s="64"/>
    </row>
    <row r="26" spans="8:9" x14ac:dyDescent="0.25">
      <c r="H26" s="105">
        <v>36</v>
      </c>
      <c r="I26" s="64"/>
    </row>
    <row r="27" spans="8:9" x14ac:dyDescent="0.25">
      <c r="H27" s="105">
        <v>37</v>
      </c>
      <c r="I27" s="64"/>
    </row>
  </sheetData>
  <conditionalFormatting sqref="A1:I3 H4:I27">
    <cfRule type="expression" dxfId="4" priority="1">
      <formula>ROW(A1)=ActiveRow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>
    <tabColor theme="9" tint="0.59999389629810485"/>
  </sheetPr>
  <dimension ref="A1:F26"/>
  <sheetViews>
    <sheetView workbookViewId="0">
      <selection activeCell="B6" sqref="B6"/>
    </sheetView>
  </sheetViews>
  <sheetFormatPr baseColWidth="10" defaultRowHeight="12.75" x14ac:dyDescent="0.2"/>
  <cols>
    <col min="1" max="1" width="12.7109375" style="32" customWidth="1"/>
    <col min="2" max="2" width="12.7109375" style="9" customWidth="1"/>
    <col min="3" max="3" width="25.7109375" style="9" customWidth="1"/>
    <col min="4" max="4" width="8.7109375" style="9" customWidth="1"/>
    <col min="5" max="5" width="12.7109375" style="9" customWidth="1"/>
    <col min="6" max="6" width="10.7109375" style="9" customWidth="1"/>
    <col min="7" max="16384" width="11.42578125" style="9"/>
  </cols>
  <sheetData>
    <row r="1" spans="1:6" ht="30" customHeight="1" x14ac:dyDescent="0.2">
      <c r="A1" s="38"/>
      <c r="B1" s="34" t="s">
        <v>37</v>
      </c>
      <c r="C1" s="35"/>
      <c r="D1" s="23" t="s">
        <v>0</v>
      </c>
      <c r="E1" s="24">
        <f ca="1">TODAY()</f>
        <v>43081</v>
      </c>
      <c r="F1" s="25">
        <f ca="1">WEEKNUM(E1)</f>
        <v>50</v>
      </c>
    </row>
    <row r="2" spans="1:6" ht="30" customHeight="1" x14ac:dyDescent="0.2">
      <c r="A2" s="30" t="s">
        <v>29</v>
      </c>
      <c r="B2" s="26" t="s">
        <v>26</v>
      </c>
      <c r="C2" s="26" t="s">
        <v>19</v>
      </c>
      <c r="D2" s="26" t="s">
        <v>17</v>
      </c>
      <c r="E2" s="26" t="s">
        <v>28</v>
      </c>
      <c r="F2" s="33" t="s">
        <v>27</v>
      </c>
    </row>
    <row r="3" spans="1:6" ht="30" customHeight="1" x14ac:dyDescent="0.2">
      <c r="A3" s="37"/>
      <c r="B3" s="29"/>
      <c r="C3" s="29"/>
      <c r="D3" s="29"/>
      <c r="E3" s="29"/>
      <c r="F3" s="29"/>
    </row>
    <row r="4" spans="1:6" ht="20.100000000000001" customHeight="1" x14ac:dyDescent="0.2">
      <c r="A4" s="18">
        <v>43073</v>
      </c>
      <c r="B4" s="17"/>
      <c r="C4" s="17" t="s">
        <v>81</v>
      </c>
      <c r="D4" s="17" t="s">
        <v>32</v>
      </c>
      <c r="E4" s="129"/>
      <c r="F4" s="36" t="s">
        <v>44</v>
      </c>
    </row>
    <row r="5" spans="1:6" ht="20.100000000000001" customHeight="1" x14ac:dyDescent="0.2">
      <c r="A5" s="18">
        <v>43072</v>
      </c>
      <c r="B5" s="17"/>
      <c r="C5" s="17" t="s">
        <v>72</v>
      </c>
      <c r="D5" s="17" t="s">
        <v>39</v>
      </c>
      <c r="E5" s="129">
        <v>43073</v>
      </c>
      <c r="F5" s="36" t="s">
        <v>43</v>
      </c>
    </row>
    <row r="6" spans="1:6" x14ac:dyDescent="0.2">
      <c r="A6" s="31"/>
      <c r="B6" s="16"/>
      <c r="C6" s="16"/>
      <c r="D6" s="16"/>
      <c r="E6" s="16"/>
      <c r="F6" s="16"/>
    </row>
    <row r="7" spans="1:6" x14ac:dyDescent="0.2">
      <c r="A7" s="31"/>
      <c r="B7" s="16"/>
      <c r="C7" s="16"/>
      <c r="D7" s="16"/>
      <c r="E7" s="16"/>
      <c r="F7" s="16"/>
    </row>
    <row r="8" spans="1:6" x14ac:dyDescent="0.2">
      <c r="A8" s="31"/>
      <c r="B8" s="16"/>
      <c r="C8" s="16"/>
      <c r="D8" s="16"/>
      <c r="E8" s="16"/>
      <c r="F8" s="16"/>
    </row>
    <row r="9" spans="1:6" x14ac:dyDescent="0.2">
      <c r="A9" s="31"/>
      <c r="B9" s="16"/>
      <c r="C9" s="16"/>
      <c r="D9" s="16"/>
      <c r="E9" s="16"/>
      <c r="F9" s="16"/>
    </row>
    <row r="10" spans="1:6" x14ac:dyDescent="0.2">
      <c r="A10" s="31"/>
      <c r="B10" s="16"/>
      <c r="C10" s="16"/>
      <c r="D10" s="16"/>
      <c r="E10" s="16"/>
      <c r="F10" s="16"/>
    </row>
    <row r="11" spans="1:6" x14ac:dyDescent="0.2">
      <c r="A11" s="31"/>
      <c r="B11" s="16"/>
      <c r="C11" s="16"/>
      <c r="D11" s="16"/>
      <c r="E11" s="16"/>
      <c r="F11" s="16"/>
    </row>
    <row r="12" spans="1:6" x14ac:dyDescent="0.2">
      <c r="A12" s="31"/>
      <c r="B12" s="16"/>
      <c r="C12" s="16"/>
      <c r="D12" s="16"/>
      <c r="E12" s="16"/>
      <c r="F12" s="16"/>
    </row>
    <row r="13" spans="1:6" x14ac:dyDescent="0.2">
      <c r="A13" s="31"/>
      <c r="B13" s="16"/>
      <c r="C13" s="16"/>
      <c r="D13" s="16"/>
      <c r="E13" s="16"/>
      <c r="F13" s="16"/>
    </row>
    <row r="14" spans="1:6" x14ac:dyDescent="0.2">
      <c r="A14" s="31"/>
      <c r="B14" s="16"/>
      <c r="C14" s="16"/>
      <c r="D14" s="16"/>
      <c r="E14" s="16"/>
      <c r="F14" s="16"/>
    </row>
    <row r="15" spans="1:6" x14ac:dyDescent="0.2">
      <c r="A15" s="31"/>
      <c r="B15" s="16"/>
      <c r="C15" s="16"/>
      <c r="D15" s="16"/>
      <c r="E15" s="16"/>
      <c r="F15" s="16"/>
    </row>
    <row r="16" spans="1:6" x14ac:dyDescent="0.2">
      <c r="A16" s="31"/>
      <c r="B16" s="16"/>
      <c r="C16" s="16"/>
      <c r="D16" s="16"/>
      <c r="E16" s="16"/>
      <c r="F16" s="16"/>
    </row>
    <row r="17" spans="1:6" x14ac:dyDescent="0.2">
      <c r="A17" s="31"/>
      <c r="B17" s="16"/>
      <c r="C17" s="16"/>
      <c r="D17" s="16"/>
      <c r="E17" s="16"/>
      <c r="F17" s="16"/>
    </row>
    <row r="18" spans="1:6" x14ac:dyDescent="0.2">
      <c r="A18" s="31"/>
      <c r="B18" s="16"/>
      <c r="C18" s="16"/>
      <c r="D18" s="16"/>
      <c r="E18" s="16"/>
      <c r="F18" s="16"/>
    </row>
    <row r="19" spans="1:6" x14ac:dyDescent="0.2">
      <c r="A19" s="31"/>
      <c r="B19" s="16"/>
      <c r="C19" s="16"/>
      <c r="D19" s="16"/>
      <c r="E19" s="16"/>
      <c r="F19" s="16"/>
    </row>
    <row r="20" spans="1:6" x14ac:dyDescent="0.2">
      <c r="A20" s="31"/>
      <c r="B20" s="16"/>
      <c r="C20" s="16"/>
      <c r="D20" s="16"/>
      <c r="E20" s="16"/>
      <c r="F20" s="16"/>
    </row>
    <row r="21" spans="1:6" x14ac:dyDescent="0.2">
      <c r="A21" s="31"/>
      <c r="B21" s="16"/>
      <c r="C21" s="16"/>
      <c r="D21" s="16"/>
      <c r="E21" s="16"/>
      <c r="F21" s="16"/>
    </row>
    <row r="22" spans="1:6" x14ac:dyDescent="0.2">
      <c r="A22" s="31"/>
      <c r="B22" s="16"/>
      <c r="C22" s="16"/>
      <c r="D22" s="16"/>
      <c r="E22" s="16"/>
      <c r="F22" s="16"/>
    </row>
    <row r="23" spans="1:6" x14ac:dyDescent="0.2">
      <c r="A23" s="31"/>
      <c r="B23" s="16"/>
      <c r="C23" s="16"/>
      <c r="D23" s="16"/>
      <c r="E23" s="16"/>
      <c r="F23" s="16"/>
    </row>
    <row r="24" spans="1:6" x14ac:dyDescent="0.2">
      <c r="A24" s="31"/>
      <c r="B24" s="16"/>
      <c r="C24" s="16"/>
      <c r="D24" s="16"/>
      <c r="E24" s="16"/>
      <c r="F24" s="16"/>
    </row>
    <row r="25" spans="1:6" x14ac:dyDescent="0.2">
      <c r="A25" s="31"/>
      <c r="B25" s="16"/>
      <c r="C25" s="16"/>
      <c r="D25" s="16"/>
      <c r="E25" s="16"/>
      <c r="F25" s="16"/>
    </row>
    <row r="26" spans="1:6" x14ac:dyDescent="0.2">
      <c r="A26" s="31"/>
      <c r="B26" s="16"/>
      <c r="C26" s="16"/>
      <c r="D26" s="16"/>
      <c r="E26" s="16"/>
      <c r="F26" s="16"/>
    </row>
  </sheetData>
  <sortState ref="A4:F5">
    <sortCondition descending="1" ref="A4"/>
  </sortState>
  <dataValidations count="2">
    <dataValidation type="list" allowBlank="1" showInputMessage="1" showErrorMessage="1" sqref="F4:F5" xr:uid="{00000000-0002-0000-0300-000000000000}">
      <formula1>Validation</formula1>
    </dataValidation>
    <dataValidation type="list" allowBlank="1" showInputMessage="1" showErrorMessage="1" sqref="D4:D5" xr:uid="{00000000-0002-0000-0300-000001000000}">
      <formula1>Préparation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I477"/>
  <sheetViews>
    <sheetView workbookViewId="0">
      <pane xSplit="9" ySplit="3" topLeftCell="J4" activePane="bottomRight" state="frozen"/>
      <selection pane="topRight" activeCell="J1" sqref="J1"/>
      <selection pane="bottomLeft" activeCell="A4" sqref="A4"/>
      <selection pane="bottomRight" activeCell="C10" sqref="C10"/>
    </sheetView>
  </sheetViews>
  <sheetFormatPr baseColWidth="10" defaultRowHeight="12.75" x14ac:dyDescent="0.25"/>
  <cols>
    <col min="1" max="1" width="12.7109375" style="69" customWidth="1"/>
    <col min="2" max="2" width="12.7109375" style="62" customWidth="1"/>
    <col min="3" max="3" width="12.7109375" style="65" customWidth="1"/>
    <col min="4" max="5" width="41.7109375" style="65" customWidth="1"/>
    <col min="6" max="6" width="8.7109375" style="66" customWidth="1"/>
    <col min="7" max="7" width="8.7109375" style="67" customWidth="1"/>
    <col min="8" max="8" width="10.7109375" style="68" customWidth="1"/>
    <col min="9" max="9" width="10.7109375" style="53" customWidth="1"/>
    <col min="10" max="16384" width="11.42578125" style="53"/>
  </cols>
  <sheetData>
    <row r="1" spans="1:9" ht="30" customHeight="1" x14ac:dyDescent="0.25">
      <c r="A1" s="49"/>
      <c r="B1" s="50" t="s">
        <v>9</v>
      </c>
      <c r="C1" s="50"/>
      <c r="D1" s="50"/>
      <c r="E1" s="50"/>
      <c r="F1" s="50"/>
      <c r="G1" s="51"/>
      <c r="H1" s="52"/>
    </row>
    <row r="2" spans="1:9" s="58" customFormat="1" ht="24.95" customHeight="1" x14ac:dyDescent="0.25">
      <c r="A2" s="54" t="s">
        <v>2</v>
      </c>
      <c r="B2" s="54" t="s">
        <v>3</v>
      </c>
      <c r="C2" s="54" t="s">
        <v>21</v>
      </c>
      <c r="D2" s="54" t="s">
        <v>4</v>
      </c>
      <c r="E2" s="54" t="s">
        <v>5</v>
      </c>
      <c r="F2" s="54" t="s">
        <v>1</v>
      </c>
      <c r="G2" s="55" t="s">
        <v>33</v>
      </c>
      <c r="H2" s="56" t="s">
        <v>18</v>
      </c>
      <c r="I2" s="57"/>
    </row>
    <row r="3" spans="1:9" s="58" customFormat="1" ht="5.0999999999999996" customHeight="1" x14ac:dyDescent="0.25">
      <c r="A3" s="59"/>
      <c r="B3" s="59"/>
      <c r="C3" s="59"/>
      <c r="D3" s="59"/>
      <c r="E3" s="59"/>
      <c r="F3" s="59"/>
      <c r="G3" s="60"/>
      <c r="H3" s="61"/>
      <c r="I3" s="57"/>
    </row>
    <row r="4" spans="1:9" s="58" customFormat="1" ht="12.95" customHeight="1" x14ac:dyDescent="0.2">
      <c r="A4" s="62" t="str">
        <f>Famille!$A$2</f>
        <v>Test</v>
      </c>
      <c r="B4" s="62" t="str">
        <f>Famille!$A$16</f>
        <v>aaaa</v>
      </c>
      <c r="C4" s="116" t="s">
        <v>47</v>
      </c>
      <c r="D4" s="3">
        <v>1</v>
      </c>
      <c r="E4" s="3"/>
      <c r="F4" s="117" t="s">
        <v>6</v>
      </c>
      <c r="G4" s="118">
        <v>9</v>
      </c>
      <c r="H4" s="105">
        <v>11</v>
      </c>
    </row>
    <row r="5" spans="1:9" s="64" customFormat="1" ht="12.95" customHeight="1" x14ac:dyDescent="0.2">
      <c r="A5" s="62" t="str">
        <f>Famille!$A$2</f>
        <v>Test</v>
      </c>
      <c r="B5" s="62" t="str">
        <f>Famille!$A$16</f>
        <v>aaaa</v>
      </c>
      <c r="C5" s="116" t="s">
        <v>48</v>
      </c>
      <c r="D5" s="3">
        <v>2</v>
      </c>
      <c r="E5" s="3"/>
      <c r="F5" s="119" t="s">
        <v>7</v>
      </c>
      <c r="G5" s="120">
        <v>3</v>
      </c>
      <c r="H5" s="105">
        <v>12</v>
      </c>
    </row>
    <row r="6" spans="1:9" s="64" customFormat="1" ht="12.95" customHeight="1" x14ac:dyDescent="0.2">
      <c r="A6" s="62" t="str">
        <f>Famille!$A$2</f>
        <v>Test</v>
      </c>
      <c r="B6" s="62" t="str">
        <f>Famille!$A$16</f>
        <v>aaaa</v>
      </c>
      <c r="C6" s="116" t="s">
        <v>49</v>
      </c>
      <c r="D6" s="3">
        <v>3</v>
      </c>
      <c r="E6" s="3"/>
      <c r="F6" s="119" t="s">
        <v>7</v>
      </c>
      <c r="G6" s="120">
        <v>5</v>
      </c>
      <c r="H6" s="105">
        <v>13</v>
      </c>
    </row>
    <row r="7" spans="1:9" s="64" customFormat="1" ht="12.95" customHeight="1" x14ac:dyDescent="0.2">
      <c r="A7" s="62" t="str">
        <f>Famille!$A$2</f>
        <v>Test</v>
      </c>
      <c r="B7" s="62" t="str">
        <f>Famille!$A$16</f>
        <v>aaaa</v>
      </c>
      <c r="C7" s="116" t="s">
        <v>50</v>
      </c>
      <c r="D7" s="3">
        <v>4</v>
      </c>
      <c r="E7" s="3"/>
      <c r="F7" s="119" t="s">
        <v>7</v>
      </c>
      <c r="G7" s="120">
        <v>3</v>
      </c>
      <c r="H7" s="105">
        <v>14</v>
      </c>
    </row>
    <row r="8" spans="1:9" s="64" customFormat="1" ht="12.95" customHeight="1" x14ac:dyDescent="0.2">
      <c r="A8" s="62" t="str">
        <f>Famille!$A$2</f>
        <v>Test</v>
      </c>
      <c r="B8" s="62" t="str">
        <f>Famille!$A$16</f>
        <v>aaaa</v>
      </c>
      <c r="C8" s="116" t="s">
        <v>51</v>
      </c>
      <c r="D8" s="3">
        <v>5</v>
      </c>
      <c r="E8" s="3"/>
      <c r="F8" s="119" t="s">
        <v>7</v>
      </c>
      <c r="G8" s="120">
        <v>3</v>
      </c>
      <c r="H8" s="105">
        <v>15</v>
      </c>
    </row>
    <row r="9" spans="1:9" s="64" customFormat="1" ht="12.95" customHeight="1" x14ac:dyDescent="0.2">
      <c r="A9" s="62" t="str">
        <f>Famille!$A$2</f>
        <v>Test</v>
      </c>
      <c r="B9" s="62" t="str">
        <f>Famille!$A$16</f>
        <v>aaaa</v>
      </c>
      <c r="C9" s="116" t="s">
        <v>52</v>
      </c>
      <c r="D9" s="3">
        <v>6</v>
      </c>
      <c r="E9" s="3"/>
      <c r="F9" s="119" t="s">
        <v>7</v>
      </c>
      <c r="G9" s="120">
        <v>1</v>
      </c>
      <c r="H9" s="105">
        <v>16</v>
      </c>
    </row>
    <row r="10" spans="1:9" s="64" customFormat="1" ht="12.95" customHeight="1" x14ac:dyDescent="0.2">
      <c r="A10" s="62" t="str">
        <f>Famille!$A$2</f>
        <v>Test</v>
      </c>
      <c r="B10" s="62" t="str">
        <f>Famille!$A$16</f>
        <v>aaaa</v>
      </c>
      <c r="C10" s="116" t="s">
        <v>53</v>
      </c>
      <c r="D10" s="3">
        <v>7</v>
      </c>
      <c r="E10" s="3"/>
      <c r="F10" s="119" t="s">
        <v>7</v>
      </c>
      <c r="G10" s="120">
        <v>2</v>
      </c>
      <c r="H10" s="105">
        <v>17</v>
      </c>
    </row>
    <row r="11" spans="1:9" s="64" customFormat="1" ht="12.95" customHeight="1" x14ac:dyDescent="0.2">
      <c r="A11" s="62" t="str">
        <f>Famille!$A$2</f>
        <v>Test</v>
      </c>
      <c r="B11" s="62" t="str">
        <f>Famille!$A$16</f>
        <v>aaaa</v>
      </c>
      <c r="C11" s="116" t="s">
        <v>54</v>
      </c>
      <c r="D11" s="3">
        <v>8</v>
      </c>
      <c r="E11" s="116"/>
      <c r="F11" s="119" t="s">
        <v>7</v>
      </c>
      <c r="G11" s="120">
        <v>1</v>
      </c>
      <c r="H11" s="105">
        <v>18</v>
      </c>
    </row>
    <row r="12" spans="1:9" s="64" customFormat="1" ht="12.95" customHeight="1" x14ac:dyDescent="0.2">
      <c r="A12" s="62" t="str">
        <f>Famille!$A$2</f>
        <v>Test</v>
      </c>
      <c r="B12" s="62" t="str">
        <f>Famille!$A$16</f>
        <v>aaaa</v>
      </c>
      <c r="C12" s="116" t="s">
        <v>55</v>
      </c>
      <c r="D12" s="3">
        <v>9</v>
      </c>
      <c r="E12" s="116"/>
      <c r="F12" s="119" t="s">
        <v>7</v>
      </c>
      <c r="G12" s="120">
        <v>1</v>
      </c>
      <c r="H12" s="105">
        <v>19</v>
      </c>
    </row>
    <row r="13" spans="1:9" s="64" customFormat="1" ht="12.95" customHeight="1" x14ac:dyDescent="0.2">
      <c r="A13" s="62" t="str">
        <f>Famille!$A$2</f>
        <v>Test</v>
      </c>
      <c r="B13" s="62" t="str">
        <f>Famille!$A$17</f>
        <v>bbbb</v>
      </c>
      <c r="C13" s="116" t="s">
        <v>56</v>
      </c>
      <c r="D13" s="3">
        <v>10</v>
      </c>
      <c r="E13" s="3"/>
      <c r="F13" s="117" t="s">
        <v>6</v>
      </c>
      <c r="G13" s="118">
        <v>9</v>
      </c>
      <c r="H13" s="105">
        <v>20</v>
      </c>
    </row>
    <row r="14" spans="1:9" s="64" customFormat="1" ht="12.95" customHeight="1" x14ac:dyDescent="0.2">
      <c r="A14" s="62" t="str">
        <f>Famille!$A$2</f>
        <v>Test</v>
      </c>
      <c r="B14" s="62" t="str">
        <f>Famille!$A$17</f>
        <v>bbbb</v>
      </c>
      <c r="C14" s="116" t="s">
        <v>57</v>
      </c>
      <c r="D14" s="3">
        <v>11</v>
      </c>
      <c r="E14" s="3"/>
      <c r="F14" s="119" t="s">
        <v>7</v>
      </c>
      <c r="G14" s="120">
        <v>3</v>
      </c>
      <c r="H14" s="105">
        <v>21</v>
      </c>
    </row>
    <row r="15" spans="1:9" s="64" customFormat="1" ht="12.95" customHeight="1" x14ac:dyDescent="0.2">
      <c r="A15" s="62" t="str">
        <f>Famille!$A$2</f>
        <v>Test</v>
      </c>
      <c r="B15" s="62" t="str">
        <f>Famille!$A$17</f>
        <v>bbbb</v>
      </c>
      <c r="C15" s="116" t="s">
        <v>58</v>
      </c>
      <c r="D15" s="3">
        <v>12</v>
      </c>
      <c r="E15" s="3"/>
      <c r="F15" s="119" t="s">
        <v>7</v>
      </c>
      <c r="G15" s="120">
        <v>5</v>
      </c>
      <c r="H15" s="105">
        <v>22</v>
      </c>
    </row>
    <row r="16" spans="1:9" s="64" customFormat="1" ht="12.95" customHeight="1" x14ac:dyDescent="0.2">
      <c r="A16" s="62" t="str">
        <f>Famille!$A$2</f>
        <v>Test</v>
      </c>
      <c r="B16" s="62" t="str">
        <f>Famille!$A$17</f>
        <v>bbbb</v>
      </c>
      <c r="C16" s="116" t="s">
        <v>59</v>
      </c>
      <c r="D16" s="3">
        <v>13</v>
      </c>
      <c r="E16" s="3"/>
      <c r="F16" s="119" t="s">
        <v>7</v>
      </c>
      <c r="G16" s="120">
        <v>3</v>
      </c>
      <c r="H16" s="105">
        <v>23</v>
      </c>
      <c r="I16" s="63"/>
    </row>
    <row r="17" spans="1:8" s="64" customFormat="1" ht="12.95" customHeight="1" x14ac:dyDescent="0.2">
      <c r="A17" s="62" t="str">
        <f>Famille!$A$2</f>
        <v>Test</v>
      </c>
      <c r="B17" s="62" t="str">
        <f>Famille!$A$17</f>
        <v>bbbb</v>
      </c>
      <c r="C17" s="116" t="s">
        <v>60</v>
      </c>
      <c r="D17" s="3">
        <v>14</v>
      </c>
      <c r="E17" s="3"/>
      <c r="F17" s="119" t="s">
        <v>7</v>
      </c>
      <c r="G17" s="120">
        <v>3</v>
      </c>
      <c r="H17" s="105">
        <v>24</v>
      </c>
    </row>
    <row r="18" spans="1:8" s="64" customFormat="1" ht="12.95" customHeight="1" x14ac:dyDescent="0.2">
      <c r="A18" s="62" t="str">
        <f>Famille!$A$2</f>
        <v>Test</v>
      </c>
      <c r="B18" s="62" t="str">
        <f>Famille!$A$17</f>
        <v>bbbb</v>
      </c>
      <c r="C18" s="116" t="s">
        <v>61</v>
      </c>
      <c r="D18" s="3">
        <v>15</v>
      </c>
      <c r="E18" s="3"/>
      <c r="F18" s="119" t="s">
        <v>7</v>
      </c>
      <c r="G18" s="120">
        <v>1</v>
      </c>
      <c r="H18" s="105">
        <v>25</v>
      </c>
    </row>
    <row r="19" spans="1:8" s="64" customFormat="1" ht="12.95" customHeight="1" x14ac:dyDescent="0.2">
      <c r="A19" s="62" t="str">
        <f>Famille!$A$2</f>
        <v>Test</v>
      </c>
      <c r="B19" s="62" t="str">
        <f>Famille!$A$17</f>
        <v>bbbb</v>
      </c>
      <c r="C19" s="116" t="s">
        <v>62</v>
      </c>
      <c r="D19" s="3">
        <v>16</v>
      </c>
      <c r="E19" s="3"/>
      <c r="F19" s="119" t="s">
        <v>7</v>
      </c>
      <c r="G19" s="120">
        <v>2</v>
      </c>
      <c r="H19" s="105">
        <v>26</v>
      </c>
    </row>
    <row r="20" spans="1:8" s="64" customFormat="1" ht="12.95" customHeight="1" x14ac:dyDescent="0.2">
      <c r="A20" s="62" t="str">
        <f>Famille!$A$2</f>
        <v>Test</v>
      </c>
      <c r="B20" s="62" t="str">
        <f>Famille!$A$17</f>
        <v>bbbb</v>
      </c>
      <c r="C20" s="116" t="s">
        <v>63</v>
      </c>
      <c r="D20" s="3">
        <v>17</v>
      </c>
      <c r="E20" s="116"/>
      <c r="F20" s="119" t="s">
        <v>7</v>
      </c>
      <c r="G20" s="120">
        <v>1</v>
      </c>
      <c r="H20" s="105">
        <v>27</v>
      </c>
    </row>
    <row r="21" spans="1:8" s="64" customFormat="1" ht="12.95" customHeight="1" x14ac:dyDescent="0.2">
      <c r="A21" s="62" t="str">
        <f>Famille!$A$2</f>
        <v>Test</v>
      </c>
      <c r="B21" s="62" t="str">
        <f>Famille!$A$17</f>
        <v>bbbb</v>
      </c>
      <c r="C21" s="116" t="s">
        <v>64</v>
      </c>
      <c r="D21" s="3">
        <v>18</v>
      </c>
      <c r="E21" s="116"/>
      <c r="F21" s="119" t="s">
        <v>7</v>
      </c>
      <c r="G21" s="120">
        <v>1</v>
      </c>
      <c r="H21" s="105">
        <v>28</v>
      </c>
    </row>
    <row r="22" spans="1:8" s="64" customFormat="1" ht="12.95" customHeight="1" x14ac:dyDescent="0.2">
      <c r="A22" s="62" t="str">
        <f>Famille!$A$2</f>
        <v>Test</v>
      </c>
      <c r="B22" s="62" t="str">
        <f>Famille!$A$18</f>
        <v>cccc</v>
      </c>
      <c r="C22" s="116" t="s">
        <v>65</v>
      </c>
      <c r="D22" s="3">
        <v>19</v>
      </c>
      <c r="E22" s="3"/>
      <c r="F22" s="117" t="s">
        <v>6</v>
      </c>
      <c r="G22" s="118">
        <v>9</v>
      </c>
      <c r="H22" s="105">
        <v>29</v>
      </c>
    </row>
    <row r="23" spans="1:8" s="64" customFormat="1" ht="12.95" customHeight="1" x14ac:dyDescent="0.2">
      <c r="A23" s="62" t="str">
        <f>Famille!$A$2</f>
        <v>Test</v>
      </c>
      <c r="B23" s="62" t="str">
        <f>Famille!$A$18</f>
        <v>cccc</v>
      </c>
      <c r="C23" s="116" t="s">
        <v>73</v>
      </c>
      <c r="D23" s="3">
        <v>20</v>
      </c>
      <c r="E23" s="3"/>
      <c r="F23" s="119" t="s">
        <v>7</v>
      </c>
      <c r="G23" s="120">
        <v>3</v>
      </c>
      <c r="H23" s="105">
        <v>30</v>
      </c>
    </row>
    <row r="24" spans="1:8" s="64" customFormat="1" ht="12.95" customHeight="1" x14ac:dyDescent="0.2">
      <c r="A24" s="62" t="str">
        <f>Famille!$A$2</f>
        <v>Test</v>
      </c>
      <c r="B24" s="62" t="str">
        <f>Famille!$A$18</f>
        <v>cccc</v>
      </c>
      <c r="C24" s="116" t="s">
        <v>74</v>
      </c>
      <c r="D24" s="3">
        <v>21</v>
      </c>
      <c r="E24" s="3"/>
      <c r="F24" s="119" t="s">
        <v>7</v>
      </c>
      <c r="G24" s="120">
        <v>5</v>
      </c>
      <c r="H24" s="105">
        <v>31</v>
      </c>
    </row>
    <row r="25" spans="1:8" s="64" customFormat="1" ht="12.95" customHeight="1" x14ac:dyDescent="0.2">
      <c r="A25" s="62" t="str">
        <f>Famille!$A$2</f>
        <v>Test</v>
      </c>
      <c r="B25" s="62" t="str">
        <f>Famille!$A$18</f>
        <v>cccc</v>
      </c>
      <c r="C25" s="116" t="s">
        <v>75</v>
      </c>
      <c r="D25" s="3">
        <v>22</v>
      </c>
      <c r="E25" s="3"/>
      <c r="F25" s="119" t="s">
        <v>7</v>
      </c>
      <c r="G25" s="120">
        <v>3</v>
      </c>
      <c r="H25" s="105">
        <v>32</v>
      </c>
    </row>
    <row r="26" spans="1:8" s="64" customFormat="1" ht="12.95" customHeight="1" x14ac:dyDescent="0.2">
      <c r="A26" s="62" t="str">
        <f>Famille!$A$2</f>
        <v>Test</v>
      </c>
      <c r="B26" s="62" t="str">
        <f>Famille!$A$18</f>
        <v>cccc</v>
      </c>
      <c r="C26" s="116" t="s">
        <v>76</v>
      </c>
      <c r="D26" s="3">
        <v>23</v>
      </c>
      <c r="E26" s="3"/>
      <c r="F26" s="119" t="s">
        <v>7</v>
      </c>
      <c r="G26" s="120">
        <v>3</v>
      </c>
      <c r="H26" s="105">
        <v>33</v>
      </c>
    </row>
    <row r="27" spans="1:8" s="64" customFormat="1" ht="12.95" customHeight="1" x14ac:dyDescent="0.2">
      <c r="A27" s="62" t="str">
        <f>Famille!$A$2</f>
        <v>Test</v>
      </c>
      <c r="B27" s="62" t="str">
        <f>Famille!$A$18</f>
        <v>cccc</v>
      </c>
      <c r="C27" s="116" t="s">
        <v>77</v>
      </c>
      <c r="D27" s="3">
        <v>24</v>
      </c>
      <c r="E27" s="3"/>
      <c r="F27" s="119" t="s">
        <v>7</v>
      </c>
      <c r="G27" s="120">
        <v>1</v>
      </c>
      <c r="H27" s="105">
        <v>34</v>
      </c>
    </row>
    <row r="28" spans="1:8" s="64" customFormat="1" ht="12.95" customHeight="1" x14ac:dyDescent="0.2">
      <c r="A28" s="62" t="str">
        <f>Famille!$A$2</f>
        <v>Test</v>
      </c>
      <c r="B28" s="62" t="str">
        <f>Famille!$A$18</f>
        <v>cccc</v>
      </c>
      <c r="C28" s="116" t="s">
        <v>78</v>
      </c>
      <c r="D28" s="3">
        <v>25</v>
      </c>
      <c r="E28" s="3"/>
      <c r="F28" s="119" t="s">
        <v>7</v>
      </c>
      <c r="G28" s="120">
        <v>2</v>
      </c>
      <c r="H28" s="105">
        <v>35</v>
      </c>
    </row>
    <row r="29" spans="1:8" s="64" customFormat="1" ht="12.95" customHeight="1" x14ac:dyDescent="0.2">
      <c r="A29" s="62" t="str">
        <f>Famille!$A$2</f>
        <v>Test</v>
      </c>
      <c r="B29" s="62" t="str">
        <f>Famille!$A$18</f>
        <v>cccc</v>
      </c>
      <c r="C29" s="116" t="s">
        <v>79</v>
      </c>
      <c r="D29" s="3">
        <v>26</v>
      </c>
      <c r="E29" s="116"/>
      <c r="F29" s="119" t="s">
        <v>7</v>
      </c>
      <c r="G29" s="120">
        <v>1</v>
      </c>
      <c r="H29" s="105">
        <v>36</v>
      </c>
    </row>
    <row r="30" spans="1:8" s="64" customFormat="1" ht="12.95" customHeight="1" x14ac:dyDescent="0.2">
      <c r="A30" s="62" t="str">
        <f>Famille!$A$2</f>
        <v>Test</v>
      </c>
      <c r="B30" s="62" t="str">
        <f>Famille!$A$18</f>
        <v>cccc</v>
      </c>
      <c r="C30" s="116" t="s">
        <v>80</v>
      </c>
      <c r="D30" s="3">
        <v>27</v>
      </c>
      <c r="E30" s="116"/>
      <c r="F30" s="119" t="s">
        <v>7</v>
      </c>
      <c r="G30" s="120">
        <v>1</v>
      </c>
      <c r="H30" s="105">
        <v>37</v>
      </c>
    </row>
    <row r="31" spans="1:8" ht="12.95" customHeight="1" x14ac:dyDescent="0.25"/>
    <row r="32" spans="1:8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2.95" customHeight="1" x14ac:dyDescent="0.25"/>
    <row r="38" ht="12.95" customHeight="1" x14ac:dyDescent="0.25"/>
    <row r="39" ht="12.95" customHeight="1" x14ac:dyDescent="0.25"/>
    <row r="40" ht="12.95" customHeight="1" x14ac:dyDescent="0.25"/>
    <row r="41" ht="12.95" customHeight="1" x14ac:dyDescent="0.25"/>
    <row r="42" ht="12.95" customHeight="1" x14ac:dyDescent="0.25"/>
    <row r="43" ht="12.95" customHeight="1" x14ac:dyDescent="0.25"/>
    <row r="44" ht="12.95" customHeight="1" x14ac:dyDescent="0.25"/>
    <row r="45" ht="12.95" customHeight="1" x14ac:dyDescent="0.25"/>
    <row r="46" ht="12.95" customHeight="1" x14ac:dyDescent="0.25"/>
    <row r="47" ht="12.95" customHeight="1" x14ac:dyDescent="0.25"/>
    <row r="48" ht="12.95" customHeight="1" x14ac:dyDescent="0.25"/>
    <row r="49" ht="12.95" customHeight="1" x14ac:dyDescent="0.25"/>
    <row r="50" ht="12.95" customHeight="1" x14ac:dyDescent="0.25"/>
    <row r="51" ht="12.95" customHeight="1" x14ac:dyDescent="0.25"/>
    <row r="52" ht="12.95" customHeight="1" x14ac:dyDescent="0.25"/>
    <row r="53" ht="12.95" customHeight="1" x14ac:dyDescent="0.25"/>
    <row r="54" ht="12.95" customHeight="1" x14ac:dyDescent="0.25"/>
    <row r="55" ht="12.95" customHeight="1" x14ac:dyDescent="0.25"/>
    <row r="56" ht="12.95" customHeight="1" x14ac:dyDescent="0.25"/>
    <row r="57" ht="12.95" customHeight="1" x14ac:dyDescent="0.25"/>
    <row r="58" ht="12.95" customHeight="1" x14ac:dyDescent="0.25"/>
    <row r="59" ht="12.95" customHeight="1" x14ac:dyDescent="0.25"/>
    <row r="60" ht="12.95" customHeight="1" x14ac:dyDescent="0.25"/>
    <row r="61" ht="12.95" customHeight="1" x14ac:dyDescent="0.25"/>
    <row r="62" ht="12.95" customHeight="1" x14ac:dyDescent="0.25"/>
    <row r="63" ht="12.95" customHeight="1" x14ac:dyDescent="0.25"/>
    <row r="64" ht="12.95" customHeight="1" x14ac:dyDescent="0.25"/>
    <row r="65" ht="12.95" customHeight="1" x14ac:dyDescent="0.25"/>
    <row r="66" ht="12.95" customHeight="1" x14ac:dyDescent="0.25"/>
    <row r="67" ht="12.95" customHeight="1" x14ac:dyDescent="0.25"/>
    <row r="68" ht="12.95" customHeight="1" x14ac:dyDescent="0.25"/>
    <row r="69" ht="12.95" customHeight="1" x14ac:dyDescent="0.25"/>
    <row r="70" ht="12.95" customHeight="1" x14ac:dyDescent="0.25"/>
    <row r="71" ht="12.95" customHeight="1" x14ac:dyDescent="0.25"/>
    <row r="72" ht="12.95" customHeight="1" x14ac:dyDescent="0.25"/>
    <row r="73" ht="12.95" customHeight="1" x14ac:dyDescent="0.25"/>
    <row r="74" ht="12.95" customHeight="1" x14ac:dyDescent="0.25"/>
    <row r="75" ht="12.95" customHeight="1" x14ac:dyDescent="0.25"/>
    <row r="76" ht="12.95" customHeight="1" x14ac:dyDescent="0.25"/>
    <row r="77" ht="12.95" customHeight="1" x14ac:dyDescent="0.25"/>
    <row r="78" ht="12.95" customHeight="1" x14ac:dyDescent="0.25"/>
    <row r="79" ht="12.95" customHeight="1" x14ac:dyDescent="0.25"/>
    <row r="80" ht="12.95" customHeight="1" x14ac:dyDescent="0.25"/>
    <row r="81" ht="12.95" customHeight="1" x14ac:dyDescent="0.25"/>
    <row r="82" ht="12.95" customHeight="1" x14ac:dyDescent="0.25"/>
    <row r="83" ht="12.95" customHeight="1" x14ac:dyDescent="0.25"/>
    <row r="84" ht="12.95" customHeight="1" x14ac:dyDescent="0.25"/>
    <row r="85" ht="12.95" customHeight="1" x14ac:dyDescent="0.25"/>
    <row r="86" ht="12.95" customHeight="1" x14ac:dyDescent="0.25"/>
    <row r="87" ht="12.95" customHeight="1" x14ac:dyDescent="0.25"/>
    <row r="88" ht="12.95" customHeight="1" x14ac:dyDescent="0.25"/>
    <row r="89" ht="12.95" customHeight="1" x14ac:dyDescent="0.25"/>
    <row r="90" ht="12.95" customHeight="1" x14ac:dyDescent="0.25"/>
    <row r="91" ht="12.95" customHeight="1" x14ac:dyDescent="0.25"/>
    <row r="92" ht="12.95" customHeight="1" x14ac:dyDescent="0.25"/>
    <row r="93" ht="12.95" customHeight="1" x14ac:dyDescent="0.25"/>
    <row r="94" ht="12.95" customHeight="1" x14ac:dyDescent="0.25"/>
    <row r="95" ht="12.95" customHeight="1" x14ac:dyDescent="0.25"/>
    <row r="96" ht="12.95" customHeight="1" x14ac:dyDescent="0.25"/>
    <row r="97" ht="12.95" customHeight="1" x14ac:dyDescent="0.25"/>
    <row r="98" ht="12.95" customHeight="1" x14ac:dyDescent="0.25"/>
    <row r="99" ht="12.95" customHeight="1" x14ac:dyDescent="0.25"/>
    <row r="100" ht="12.95" customHeight="1" x14ac:dyDescent="0.25"/>
    <row r="101" ht="12.95" customHeight="1" x14ac:dyDescent="0.25"/>
    <row r="102" ht="12.95" customHeight="1" x14ac:dyDescent="0.25"/>
    <row r="103" ht="12.95" customHeight="1" x14ac:dyDescent="0.25"/>
    <row r="104" ht="12.95" customHeight="1" x14ac:dyDescent="0.25"/>
    <row r="105" ht="12.95" customHeight="1" x14ac:dyDescent="0.25"/>
    <row r="106" ht="12.95" customHeight="1" x14ac:dyDescent="0.25"/>
    <row r="107" ht="12.95" customHeight="1" x14ac:dyDescent="0.25"/>
    <row r="108" ht="12.95" customHeight="1" x14ac:dyDescent="0.25"/>
    <row r="109" ht="12.95" customHeight="1" x14ac:dyDescent="0.25"/>
    <row r="110" ht="12.95" customHeight="1" x14ac:dyDescent="0.25"/>
    <row r="111" ht="12.95" customHeight="1" x14ac:dyDescent="0.25"/>
    <row r="112" ht="12.95" customHeight="1" x14ac:dyDescent="0.25"/>
    <row r="113" ht="12.95" customHeight="1" x14ac:dyDescent="0.25"/>
    <row r="114" ht="12.95" customHeight="1" x14ac:dyDescent="0.25"/>
    <row r="115" ht="12.95" customHeight="1" x14ac:dyDescent="0.25"/>
    <row r="116" ht="12.95" customHeight="1" x14ac:dyDescent="0.25"/>
    <row r="117" ht="12.95" customHeight="1" x14ac:dyDescent="0.25"/>
    <row r="118" ht="12.95" customHeight="1" x14ac:dyDescent="0.25"/>
    <row r="119" ht="12.95" customHeight="1" x14ac:dyDescent="0.25"/>
    <row r="120" ht="12.95" customHeight="1" x14ac:dyDescent="0.25"/>
    <row r="121" ht="12.95" customHeight="1" x14ac:dyDescent="0.25"/>
    <row r="122" ht="12.95" customHeight="1" x14ac:dyDescent="0.25"/>
    <row r="123" ht="12.95" customHeight="1" x14ac:dyDescent="0.25"/>
    <row r="124" ht="12.95" customHeight="1" x14ac:dyDescent="0.25"/>
    <row r="125" ht="12.95" customHeight="1" x14ac:dyDescent="0.25"/>
    <row r="126" ht="12.95" customHeight="1" x14ac:dyDescent="0.25"/>
    <row r="127" ht="12.95" customHeight="1" x14ac:dyDescent="0.25"/>
    <row r="128" ht="12.95" customHeight="1" x14ac:dyDescent="0.25"/>
    <row r="129" ht="12.95" customHeight="1" x14ac:dyDescent="0.25"/>
    <row r="130" ht="12.95" customHeight="1" x14ac:dyDescent="0.25"/>
    <row r="131" ht="12.95" customHeight="1" x14ac:dyDescent="0.25"/>
    <row r="132" ht="12.95" customHeight="1" x14ac:dyDescent="0.25"/>
    <row r="133" ht="12.95" customHeight="1" x14ac:dyDescent="0.25"/>
    <row r="134" ht="12.95" customHeight="1" x14ac:dyDescent="0.25"/>
    <row r="135" ht="12.95" customHeight="1" x14ac:dyDescent="0.25"/>
    <row r="136" ht="12.95" customHeight="1" x14ac:dyDescent="0.25"/>
    <row r="137" ht="12.95" customHeight="1" x14ac:dyDescent="0.25"/>
    <row r="138" ht="12.95" customHeight="1" x14ac:dyDescent="0.25"/>
    <row r="139" ht="12.95" customHeight="1" x14ac:dyDescent="0.25"/>
    <row r="140" ht="12.95" customHeight="1" x14ac:dyDescent="0.25"/>
    <row r="141" ht="12.95" customHeight="1" x14ac:dyDescent="0.25"/>
    <row r="142" ht="12.95" customHeight="1" x14ac:dyDescent="0.25"/>
    <row r="143" ht="12.95" customHeight="1" x14ac:dyDescent="0.25"/>
    <row r="144" ht="12.95" customHeight="1" x14ac:dyDescent="0.25"/>
    <row r="145" ht="12.95" customHeight="1" x14ac:dyDescent="0.25"/>
    <row r="146" ht="12.95" customHeight="1" x14ac:dyDescent="0.25"/>
    <row r="147" ht="12.95" customHeight="1" x14ac:dyDescent="0.25"/>
    <row r="148" ht="12.95" customHeight="1" x14ac:dyDescent="0.25"/>
    <row r="149" ht="12.95" customHeight="1" x14ac:dyDescent="0.25"/>
    <row r="150" ht="12.95" customHeight="1" x14ac:dyDescent="0.25"/>
    <row r="151" ht="12.95" customHeight="1" x14ac:dyDescent="0.25"/>
    <row r="152" ht="12.95" customHeight="1" x14ac:dyDescent="0.25"/>
    <row r="153" ht="12.95" customHeight="1" x14ac:dyDescent="0.25"/>
    <row r="154" ht="12.95" customHeight="1" x14ac:dyDescent="0.25"/>
    <row r="155" ht="12.95" customHeight="1" x14ac:dyDescent="0.25"/>
    <row r="156" ht="12.95" customHeight="1" x14ac:dyDescent="0.25"/>
    <row r="157" ht="12.95" customHeight="1" x14ac:dyDescent="0.25"/>
    <row r="158" ht="12.95" customHeight="1" x14ac:dyDescent="0.25"/>
    <row r="159" ht="12.95" customHeight="1" x14ac:dyDescent="0.25"/>
    <row r="160" ht="12.95" customHeight="1" x14ac:dyDescent="0.25"/>
    <row r="161" ht="12.95" customHeight="1" x14ac:dyDescent="0.25"/>
    <row r="162" ht="12.95" customHeight="1" x14ac:dyDescent="0.25"/>
    <row r="163" ht="12.95" customHeight="1" x14ac:dyDescent="0.25"/>
    <row r="164" ht="12.95" customHeight="1" x14ac:dyDescent="0.25"/>
    <row r="165" ht="12.95" customHeight="1" x14ac:dyDescent="0.25"/>
    <row r="166" ht="12.95" customHeight="1" x14ac:dyDescent="0.25"/>
    <row r="167" ht="12.95" customHeight="1" x14ac:dyDescent="0.25"/>
    <row r="168" ht="12.95" customHeight="1" x14ac:dyDescent="0.25"/>
    <row r="169" ht="12.95" customHeight="1" x14ac:dyDescent="0.25"/>
    <row r="170" ht="12.95" customHeight="1" x14ac:dyDescent="0.25"/>
    <row r="171" ht="12.95" customHeight="1" x14ac:dyDescent="0.25"/>
    <row r="172" ht="12.95" customHeight="1" x14ac:dyDescent="0.25"/>
    <row r="173" ht="12.95" customHeight="1" x14ac:dyDescent="0.25"/>
    <row r="174" ht="12.95" customHeight="1" x14ac:dyDescent="0.25"/>
    <row r="175" ht="12.95" customHeight="1" x14ac:dyDescent="0.25"/>
    <row r="176" ht="12.95" customHeight="1" x14ac:dyDescent="0.25"/>
    <row r="177" ht="12.95" customHeight="1" x14ac:dyDescent="0.25"/>
    <row r="178" ht="12.95" customHeight="1" x14ac:dyDescent="0.25"/>
    <row r="179" ht="12.95" customHeight="1" x14ac:dyDescent="0.25"/>
    <row r="180" ht="12.95" customHeight="1" x14ac:dyDescent="0.25"/>
    <row r="181" ht="12.95" customHeight="1" x14ac:dyDescent="0.25"/>
    <row r="182" ht="12.95" customHeight="1" x14ac:dyDescent="0.25"/>
    <row r="183" ht="12.95" customHeight="1" x14ac:dyDescent="0.25"/>
    <row r="184" ht="12.95" customHeight="1" x14ac:dyDescent="0.25"/>
    <row r="185" ht="12.95" customHeight="1" x14ac:dyDescent="0.25"/>
    <row r="186" ht="12.95" customHeight="1" x14ac:dyDescent="0.25"/>
    <row r="187" ht="12.95" customHeight="1" x14ac:dyDescent="0.25"/>
    <row r="188" ht="12.95" customHeight="1" x14ac:dyDescent="0.25"/>
    <row r="189" ht="12.95" customHeight="1" x14ac:dyDescent="0.25"/>
    <row r="190" ht="12.95" customHeight="1" x14ac:dyDescent="0.25"/>
    <row r="191" ht="12.95" customHeight="1" x14ac:dyDescent="0.25"/>
    <row r="192" ht="12.95" customHeight="1" x14ac:dyDescent="0.25"/>
    <row r="193" ht="12.95" customHeight="1" x14ac:dyDescent="0.25"/>
    <row r="194" ht="12.95" customHeight="1" x14ac:dyDescent="0.25"/>
    <row r="195" ht="12.95" customHeight="1" x14ac:dyDescent="0.25"/>
    <row r="196" ht="12.95" customHeight="1" x14ac:dyDescent="0.25"/>
    <row r="197" ht="12.95" customHeight="1" x14ac:dyDescent="0.25"/>
    <row r="198" ht="12.95" customHeight="1" x14ac:dyDescent="0.25"/>
    <row r="199" ht="12.95" customHeight="1" x14ac:dyDescent="0.25"/>
    <row r="200" ht="12.95" customHeight="1" x14ac:dyDescent="0.25"/>
    <row r="201" ht="12.95" customHeight="1" x14ac:dyDescent="0.25"/>
    <row r="202" ht="12.95" customHeight="1" x14ac:dyDescent="0.25"/>
    <row r="203" ht="12.95" customHeight="1" x14ac:dyDescent="0.25"/>
    <row r="204" ht="12.95" customHeight="1" x14ac:dyDescent="0.25"/>
    <row r="205" ht="12.95" customHeight="1" x14ac:dyDescent="0.25"/>
    <row r="206" ht="12.95" customHeight="1" x14ac:dyDescent="0.25"/>
    <row r="207" ht="12.95" customHeight="1" x14ac:dyDescent="0.25"/>
    <row r="208" ht="12.95" customHeight="1" x14ac:dyDescent="0.25"/>
    <row r="209" ht="12.95" customHeight="1" x14ac:dyDescent="0.25"/>
    <row r="210" ht="12.95" customHeight="1" x14ac:dyDescent="0.25"/>
    <row r="211" ht="12.95" customHeight="1" x14ac:dyDescent="0.25"/>
    <row r="212" ht="12.95" customHeight="1" x14ac:dyDescent="0.25"/>
    <row r="213" ht="12.95" customHeight="1" x14ac:dyDescent="0.25"/>
    <row r="214" ht="12.95" customHeight="1" x14ac:dyDescent="0.25"/>
    <row r="215" ht="12.95" customHeight="1" x14ac:dyDescent="0.25"/>
    <row r="216" ht="12.95" customHeight="1" x14ac:dyDescent="0.25"/>
    <row r="217" ht="12.95" customHeight="1" x14ac:dyDescent="0.25"/>
    <row r="218" ht="12.95" customHeight="1" x14ac:dyDescent="0.25"/>
    <row r="219" ht="12.95" customHeight="1" x14ac:dyDescent="0.25"/>
    <row r="220" ht="12.95" customHeight="1" x14ac:dyDescent="0.25"/>
    <row r="221" ht="12.95" customHeight="1" x14ac:dyDescent="0.25"/>
    <row r="222" ht="12.95" customHeight="1" x14ac:dyDescent="0.25"/>
    <row r="223" ht="12.95" customHeight="1" x14ac:dyDescent="0.25"/>
    <row r="224" ht="12.95" customHeight="1" x14ac:dyDescent="0.25"/>
    <row r="225" ht="12.95" customHeight="1" x14ac:dyDescent="0.25"/>
    <row r="226" ht="12.95" customHeight="1" x14ac:dyDescent="0.25"/>
    <row r="227" ht="12.95" customHeight="1" x14ac:dyDescent="0.25"/>
    <row r="228" ht="12.95" customHeight="1" x14ac:dyDescent="0.25"/>
    <row r="229" ht="12.95" customHeight="1" x14ac:dyDescent="0.25"/>
    <row r="230" ht="12.95" customHeight="1" x14ac:dyDescent="0.25"/>
    <row r="231" ht="12.95" customHeight="1" x14ac:dyDescent="0.25"/>
    <row r="232" ht="12.95" customHeight="1" x14ac:dyDescent="0.25"/>
    <row r="233" ht="12.95" customHeight="1" x14ac:dyDescent="0.25"/>
    <row r="234" ht="12.95" customHeight="1" x14ac:dyDescent="0.25"/>
    <row r="235" ht="12.95" customHeight="1" x14ac:dyDescent="0.25"/>
    <row r="236" ht="12.95" customHeight="1" x14ac:dyDescent="0.25"/>
    <row r="237" ht="12.95" customHeight="1" x14ac:dyDescent="0.25"/>
    <row r="238" ht="12.95" customHeight="1" x14ac:dyDescent="0.25"/>
    <row r="239" ht="12.95" customHeight="1" x14ac:dyDescent="0.25"/>
    <row r="240" ht="12.95" customHeight="1" x14ac:dyDescent="0.25"/>
    <row r="241" ht="12.95" customHeight="1" x14ac:dyDescent="0.25"/>
    <row r="242" ht="12.95" customHeight="1" x14ac:dyDescent="0.25"/>
    <row r="243" ht="12.95" customHeight="1" x14ac:dyDescent="0.25"/>
    <row r="244" ht="12.95" customHeight="1" x14ac:dyDescent="0.25"/>
    <row r="245" ht="12.95" customHeight="1" x14ac:dyDescent="0.25"/>
    <row r="246" ht="12.95" customHeight="1" x14ac:dyDescent="0.25"/>
    <row r="247" ht="12.95" customHeight="1" x14ac:dyDescent="0.25"/>
    <row r="248" ht="12.95" customHeight="1" x14ac:dyDescent="0.25"/>
    <row r="249" ht="12.95" customHeight="1" x14ac:dyDescent="0.25"/>
    <row r="250" ht="12.95" customHeight="1" x14ac:dyDescent="0.25"/>
    <row r="251" ht="12.95" customHeight="1" x14ac:dyDescent="0.25"/>
    <row r="252" ht="12.95" customHeight="1" x14ac:dyDescent="0.25"/>
    <row r="253" ht="12.95" customHeight="1" x14ac:dyDescent="0.25"/>
    <row r="254" ht="12.95" customHeight="1" x14ac:dyDescent="0.25"/>
    <row r="255" ht="12.95" customHeight="1" x14ac:dyDescent="0.25"/>
    <row r="256" ht="12.95" customHeight="1" x14ac:dyDescent="0.25"/>
    <row r="257" ht="12.95" customHeight="1" x14ac:dyDescent="0.25"/>
    <row r="258" ht="12.95" customHeight="1" x14ac:dyDescent="0.25"/>
    <row r="259" ht="12.95" customHeight="1" x14ac:dyDescent="0.25"/>
    <row r="260" ht="12.95" customHeight="1" x14ac:dyDescent="0.25"/>
    <row r="261" ht="12.95" customHeight="1" x14ac:dyDescent="0.25"/>
    <row r="262" ht="12.95" customHeight="1" x14ac:dyDescent="0.25"/>
    <row r="263" ht="12.95" customHeight="1" x14ac:dyDescent="0.25"/>
    <row r="264" ht="12.95" customHeight="1" x14ac:dyDescent="0.25"/>
    <row r="265" ht="12.95" customHeight="1" x14ac:dyDescent="0.25"/>
    <row r="266" ht="12.95" customHeight="1" x14ac:dyDescent="0.25"/>
    <row r="267" ht="12.95" customHeight="1" x14ac:dyDescent="0.25"/>
    <row r="268" ht="12.95" customHeight="1" x14ac:dyDescent="0.25"/>
    <row r="269" ht="12.95" customHeight="1" x14ac:dyDescent="0.25"/>
    <row r="270" ht="12.95" customHeight="1" x14ac:dyDescent="0.25"/>
    <row r="271" ht="12.95" customHeight="1" x14ac:dyDescent="0.25"/>
    <row r="272" ht="12.95" customHeight="1" x14ac:dyDescent="0.25"/>
    <row r="273" ht="12.95" customHeight="1" x14ac:dyDescent="0.25"/>
    <row r="274" ht="12.95" customHeight="1" x14ac:dyDescent="0.25"/>
    <row r="275" ht="12.95" customHeight="1" x14ac:dyDescent="0.25"/>
    <row r="276" ht="12.95" customHeight="1" x14ac:dyDescent="0.25"/>
    <row r="277" ht="12.95" customHeight="1" x14ac:dyDescent="0.25"/>
    <row r="278" ht="12.95" customHeight="1" x14ac:dyDescent="0.25"/>
    <row r="279" ht="12.95" customHeight="1" x14ac:dyDescent="0.25"/>
    <row r="280" ht="12.95" customHeight="1" x14ac:dyDescent="0.25"/>
    <row r="281" ht="12.95" customHeight="1" x14ac:dyDescent="0.25"/>
    <row r="282" ht="12.95" customHeight="1" x14ac:dyDescent="0.25"/>
    <row r="283" ht="12.95" customHeight="1" x14ac:dyDescent="0.25"/>
    <row r="284" ht="12.95" customHeight="1" x14ac:dyDescent="0.25"/>
    <row r="285" ht="12.95" customHeight="1" x14ac:dyDescent="0.25"/>
    <row r="286" ht="12.95" customHeight="1" x14ac:dyDescent="0.25"/>
    <row r="287" ht="12.95" customHeight="1" x14ac:dyDescent="0.25"/>
    <row r="288" ht="12.95" customHeight="1" x14ac:dyDescent="0.25"/>
    <row r="289" ht="12.95" customHeight="1" x14ac:dyDescent="0.25"/>
    <row r="290" ht="12.95" customHeight="1" x14ac:dyDescent="0.25"/>
    <row r="291" ht="12.95" customHeight="1" x14ac:dyDescent="0.25"/>
    <row r="292" ht="12.95" customHeight="1" x14ac:dyDescent="0.25"/>
    <row r="293" ht="12.95" customHeight="1" x14ac:dyDescent="0.25"/>
    <row r="294" ht="12.95" customHeight="1" x14ac:dyDescent="0.25"/>
    <row r="295" ht="12.95" customHeight="1" x14ac:dyDescent="0.25"/>
    <row r="296" ht="12.95" customHeight="1" x14ac:dyDescent="0.25"/>
    <row r="297" ht="12.95" customHeight="1" x14ac:dyDescent="0.25"/>
    <row r="298" ht="12.95" customHeight="1" x14ac:dyDescent="0.25"/>
    <row r="299" ht="12.95" customHeight="1" x14ac:dyDescent="0.25"/>
    <row r="300" ht="12.95" customHeight="1" x14ac:dyDescent="0.25"/>
    <row r="301" ht="12.95" customHeight="1" x14ac:dyDescent="0.25"/>
    <row r="302" ht="12.95" customHeight="1" x14ac:dyDescent="0.25"/>
    <row r="303" ht="12.95" customHeight="1" x14ac:dyDescent="0.25"/>
    <row r="304" ht="12.95" customHeight="1" x14ac:dyDescent="0.25"/>
    <row r="305" ht="12.95" customHeight="1" x14ac:dyDescent="0.25"/>
    <row r="306" ht="12.95" customHeight="1" x14ac:dyDescent="0.25"/>
    <row r="307" ht="12.95" customHeight="1" x14ac:dyDescent="0.25"/>
    <row r="308" ht="12.95" customHeight="1" x14ac:dyDescent="0.25"/>
    <row r="309" ht="12.95" customHeight="1" x14ac:dyDescent="0.25"/>
    <row r="310" ht="12.95" customHeight="1" x14ac:dyDescent="0.25"/>
    <row r="311" ht="12.95" customHeight="1" x14ac:dyDescent="0.25"/>
    <row r="312" ht="12.95" customHeight="1" x14ac:dyDescent="0.25"/>
    <row r="313" ht="12.95" customHeight="1" x14ac:dyDescent="0.25"/>
    <row r="314" ht="12.95" customHeight="1" x14ac:dyDescent="0.25"/>
    <row r="315" ht="12.95" customHeight="1" x14ac:dyDescent="0.25"/>
    <row r="316" ht="12.95" customHeight="1" x14ac:dyDescent="0.25"/>
    <row r="317" ht="12.95" customHeight="1" x14ac:dyDescent="0.25"/>
    <row r="318" ht="12.95" customHeight="1" x14ac:dyDescent="0.25"/>
    <row r="319" ht="12.95" customHeight="1" x14ac:dyDescent="0.25"/>
    <row r="320" ht="12.95" customHeight="1" x14ac:dyDescent="0.25"/>
    <row r="321" ht="12.95" customHeight="1" x14ac:dyDescent="0.25"/>
    <row r="322" ht="12.95" customHeight="1" x14ac:dyDescent="0.25"/>
    <row r="323" ht="12.95" customHeight="1" x14ac:dyDescent="0.25"/>
    <row r="324" ht="12.95" customHeight="1" x14ac:dyDescent="0.25"/>
    <row r="325" ht="12.95" customHeight="1" x14ac:dyDescent="0.25"/>
    <row r="326" ht="12.95" customHeight="1" x14ac:dyDescent="0.25"/>
    <row r="327" ht="12.95" customHeight="1" x14ac:dyDescent="0.25"/>
    <row r="328" ht="12.95" customHeight="1" x14ac:dyDescent="0.25"/>
    <row r="329" ht="12.95" customHeight="1" x14ac:dyDescent="0.25"/>
    <row r="330" ht="12.95" customHeight="1" x14ac:dyDescent="0.25"/>
    <row r="331" ht="12.95" customHeight="1" x14ac:dyDescent="0.25"/>
    <row r="332" ht="12.95" customHeight="1" x14ac:dyDescent="0.25"/>
    <row r="333" ht="12.95" customHeight="1" x14ac:dyDescent="0.25"/>
    <row r="334" ht="12.95" customHeight="1" x14ac:dyDescent="0.25"/>
    <row r="335" ht="12.95" customHeight="1" x14ac:dyDescent="0.25"/>
    <row r="336" ht="12.95" customHeight="1" x14ac:dyDescent="0.25"/>
    <row r="337" ht="12.95" customHeight="1" x14ac:dyDescent="0.25"/>
    <row r="338" ht="12.95" customHeight="1" x14ac:dyDescent="0.25"/>
    <row r="339" ht="12.95" customHeight="1" x14ac:dyDescent="0.25"/>
    <row r="340" ht="12.95" customHeight="1" x14ac:dyDescent="0.25"/>
    <row r="341" ht="12.95" customHeight="1" x14ac:dyDescent="0.25"/>
    <row r="342" ht="12.95" customHeight="1" x14ac:dyDescent="0.25"/>
    <row r="343" ht="12.95" customHeight="1" x14ac:dyDescent="0.25"/>
    <row r="344" ht="12.95" customHeight="1" x14ac:dyDescent="0.25"/>
    <row r="345" ht="12.95" customHeight="1" x14ac:dyDescent="0.25"/>
    <row r="346" ht="12.95" customHeight="1" x14ac:dyDescent="0.25"/>
    <row r="347" ht="12.95" customHeight="1" x14ac:dyDescent="0.25"/>
    <row r="348" ht="12.95" customHeight="1" x14ac:dyDescent="0.25"/>
    <row r="349" ht="12.95" customHeight="1" x14ac:dyDescent="0.25"/>
    <row r="350" ht="12.95" customHeight="1" x14ac:dyDescent="0.25"/>
    <row r="351" ht="12.95" customHeight="1" x14ac:dyDescent="0.25"/>
    <row r="352" ht="12.95" customHeight="1" x14ac:dyDescent="0.25"/>
    <row r="353" ht="12.95" customHeight="1" x14ac:dyDescent="0.25"/>
    <row r="354" ht="12.95" customHeight="1" x14ac:dyDescent="0.25"/>
    <row r="355" ht="12.95" customHeight="1" x14ac:dyDescent="0.25"/>
    <row r="356" ht="12.95" customHeight="1" x14ac:dyDescent="0.25"/>
    <row r="357" ht="12.95" customHeight="1" x14ac:dyDescent="0.25"/>
    <row r="358" ht="12.95" customHeight="1" x14ac:dyDescent="0.25"/>
    <row r="359" ht="12.95" customHeight="1" x14ac:dyDescent="0.25"/>
    <row r="360" ht="12.95" customHeight="1" x14ac:dyDescent="0.25"/>
    <row r="361" ht="12.95" customHeight="1" x14ac:dyDescent="0.25"/>
    <row r="362" ht="12.95" customHeight="1" x14ac:dyDescent="0.25"/>
    <row r="363" ht="12.95" customHeight="1" x14ac:dyDescent="0.25"/>
    <row r="364" ht="12.95" customHeight="1" x14ac:dyDescent="0.25"/>
    <row r="365" ht="12.95" customHeight="1" x14ac:dyDescent="0.25"/>
    <row r="366" ht="12.95" customHeight="1" x14ac:dyDescent="0.25"/>
    <row r="367" ht="12.95" customHeight="1" x14ac:dyDescent="0.25"/>
    <row r="368" ht="12.95" customHeight="1" x14ac:dyDescent="0.25"/>
    <row r="369" ht="12.95" customHeight="1" x14ac:dyDescent="0.25"/>
    <row r="370" ht="12.95" customHeight="1" x14ac:dyDescent="0.25"/>
    <row r="371" ht="12.95" customHeight="1" x14ac:dyDescent="0.25"/>
    <row r="372" ht="12.95" customHeight="1" x14ac:dyDescent="0.25"/>
    <row r="373" ht="12.95" customHeight="1" x14ac:dyDescent="0.25"/>
    <row r="374" ht="12.95" customHeight="1" x14ac:dyDescent="0.25"/>
    <row r="375" ht="12.95" customHeight="1" x14ac:dyDescent="0.25"/>
    <row r="376" ht="12.95" customHeight="1" x14ac:dyDescent="0.25"/>
    <row r="377" ht="12.95" customHeight="1" x14ac:dyDescent="0.25"/>
    <row r="378" ht="12.95" customHeight="1" x14ac:dyDescent="0.25"/>
    <row r="379" ht="12.95" customHeight="1" x14ac:dyDescent="0.25"/>
    <row r="380" ht="12.95" customHeight="1" x14ac:dyDescent="0.25"/>
    <row r="381" ht="12.95" customHeight="1" x14ac:dyDescent="0.25"/>
    <row r="382" ht="12.95" customHeight="1" x14ac:dyDescent="0.25"/>
    <row r="383" ht="12.95" customHeight="1" x14ac:dyDescent="0.25"/>
    <row r="384" ht="12.95" customHeight="1" x14ac:dyDescent="0.25"/>
    <row r="385" ht="12.95" customHeight="1" x14ac:dyDescent="0.25"/>
    <row r="386" ht="12.95" customHeight="1" x14ac:dyDescent="0.25"/>
    <row r="387" ht="12.95" customHeight="1" x14ac:dyDescent="0.25"/>
    <row r="388" ht="12.95" customHeight="1" x14ac:dyDescent="0.25"/>
    <row r="389" ht="12.95" customHeight="1" x14ac:dyDescent="0.25"/>
    <row r="390" ht="12.95" customHeight="1" x14ac:dyDescent="0.25"/>
    <row r="391" ht="12.95" customHeight="1" x14ac:dyDescent="0.25"/>
    <row r="392" ht="12.95" customHeight="1" x14ac:dyDescent="0.25"/>
    <row r="393" ht="12.95" customHeight="1" x14ac:dyDescent="0.25"/>
    <row r="394" ht="12.95" customHeight="1" x14ac:dyDescent="0.25"/>
    <row r="395" ht="12.95" customHeight="1" x14ac:dyDescent="0.25"/>
    <row r="396" ht="12.95" customHeight="1" x14ac:dyDescent="0.25"/>
    <row r="397" ht="12.95" customHeight="1" x14ac:dyDescent="0.25"/>
    <row r="398" ht="12.95" customHeight="1" x14ac:dyDescent="0.25"/>
    <row r="399" ht="12.95" customHeight="1" x14ac:dyDescent="0.25"/>
    <row r="400" ht="12.95" customHeight="1" x14ac:dyDescent="0.25"/>
    <row r="401" ht="12.95" customHeight="1" x14ac:dyDescent="0.25"/>
    <row r="402" ht="12.95" customHeight="1" x14ac:dyDescent="0.25"/>
    <row r="403" ht="12.95" customHeight="1" x14ac:dyDescent="0.25"/>
    <row r="404" ht="12.95" customHeight="1" x14ac:dyDescent="0.25"/>
    <row r="405" ht="12.95" customHeight="1" x14ac:dyDescent="0.25"/>
    <row r="406" ht="12.95" customHeight="1" x14ac:dyDescent="0.25"/>
    <row r="407" ht="12.95" customHeight="1" x14ac:dyDescent="0.25"/>
    <row r="408" ht="12.95" customHeight="1" x14ac:dyDescent="0.25"/>
    <row r="409" ht="12.95" customHeight="1" x14ac:dyDescent="0.25"/>
    <row r="410" ht="12.95" customHeight="1" x14ac:dyDescent="0.25"/>
    <row r="411" ht="12.95" customHeight="1" x14ac:dyDescent="0.25"/>
    <row r="412" ht="12.95" customHeight="1" x14ac:dyDescent="0.25"/>
    <row r="413" ht="12.95" customHeight="1" x14ac:dyDescent="0.25"/>
    <row r="414" ht="12.95" customHeight="1" x14ac:dyDescent="0.25"/>
    <row r="415" ht="12.95" customHeight="1" x14ac:dyDescent="0.25"/>
    <row r="416" ht="12.95" customHeight="1" x14ac:dyDescent="0.25"/>
    <row r="417" ht="12.95" customHeight="1" x14ac:dyDescent="0.25"/>
    <row r="418" ht="12.95" customHeight="1" x14ac:dyDescent="0.25"/>
    <row r="419" ht="12.95" customHeight="1" x14ac:dyDescent="0.25"/>
    <row r="420" ht="12.95" customHeight="1" x14ac:dyDescent="0.25"/>
    <row r="421" ht="12.95" customHeight="1" x14ac:dyDescent="0.25"/>
    <row r="422" ht="12.95" customHeight="1" x14ac:dyDescent="0.25"/>
    <row r="423" ht="12.95" customHeight="1" x14ac:dyDescent="0.25"/>
    <row r="424" ht="12.95" customHeight="1" x14ac:dyDescent="0.25"/>
    <row r="425" ht="12.95" customHeight="1" x14ac:dyDescent="0.25"/>
    <row r="426" ht="12.95" customHeight="1" x14ac:dyDescent="0.25"/>
    <row r="427" ht="12.95" customHeight="1" x14ac:dyDescent="0.25"/>
    <row r="428" ht="12.95" customHeight="1" x14ac:dyDescent="0.25"/>
    <row r="429" ht="12.95" customHeight="1" x14ac:dyDescent="0.25"/>
    <row r="430" ht="12.95" customHeight="1" x14ac:dyDescent="0.25"/>
    <row r="431" ht="12.95" customHeight="1" x14ac:dyDescent="0.25"/>
    <row r="432" ht="12.95" customHeight="1" x14ac:dyDescent="0.25"/>
    <row r="433" ht="12.95" customHeight="1" x14ac:dyDescent="0.25"/>
    <row r="434" ht="12.95" customHeight="1" x14ac:dyDescent="0.25"/>
    <row r="435" ht="12.95" customHeight="1" x14ac:dyDescent="0.25"/>
    <row r="436" ht="12.95" customHeight="1" x14ac:dyDescent="0.25"/>
    <row r="437" ht="12.95" customHeight="1" x14ac:dyDescent="0.25"/>
    <row r="438" ht="12.95" customHeight="1" x14ac:dyDescent="0.25"/>
    <row r="439" ht="12.95" customHeight="1" x14ac:dyDescent="0.25"/>
    <row r="440" ht="12.95" customHeight="1" x14ac:dyDescent="0.25"/>
    <row r="441" ht="12.95" customHeight="1" x14ac:dyDescent="0.25"/>
    <row r="442" ht="12.95" customHeight="1" x14ac:dyDescent="0.25"/>
    <row r="443" ht="12.95" customHeight="1" x14ac:dyDescent="0.25"/>
    <row r="444" ht="12.95" customHeight="1" x14ac:dyDescent="0.25"/>
    <row r="445" ht="12.95" customHeight="1" x14ac:dyDescent="0.25"/>
    <row r="446" ht="12.95" customHeight="1" x14ac:dyDescent="0.25"/>
    <row r="447" ht="12.95" customHeight="1" x14ac:dyDescent="0.25"/>
    <row r="448" ht="12.95" customHeight="1" x14ac:dyDescent="0.25"/>
    <row r="449" ht="12.95" customHeight="1" x14ac:dyDescent="0.25"/>
    <row r="450" ht="12.95" customHeight="1" x14ac:dyDescent="0.25"/>
    <row r="451" ht="12.95" customHeight="1" x14ac:dyDescent="0.25"/>
    <row r="452" ht="12.95" customHeight="1" x14ac:dyDescent="0.25"/>
    <row r="453" ht="12.95" customHeight="1" x14ac:dyDescent="0.25"/>
    <row r="454" ht="12.95" customHeight="1" x14ac:dyDescent="0.25"/>
    <row r="455" ht="12.95" customHeight="1" x14ac:dyDescent="0.25"/>
    <row r="456" ht="12.95" customHeight="1" x14ac:dyDescent="0.25"/>
    <row r="457" ht="12.95" customHeight="1" x14ac:dyDescent="0.25"/>
    <row r="458" ht="12.95" customHeight="1" x14ac:dyDescent="0.25"/>
    <row r="459" ht="12.95" customHeight="1" x14ac:dyDescent="0.25"/>
    <row r="460" ht="12.95" customHeight="1" x14ac:dyDescent="0.25"/>
    <row r="461" ht="12.95" customHeight="1" x14ac:dyDescent="0.25"/>
    <row r="462" ht="12.95" customHeight="1" x14ac:dyDescent="0.25"/>
    <row r="463" ht="12.95" customHeight="1" x14ac:dyDescent="0.25"/>
    <row r="464" ht="12.95" customHeight="1" x14ac:dyDescent="0.25"/>
    <row r="465" ht="12.95" customHeight="1" x14ac:dyDescent="0.25"/>
    <row r="466" ht="12.95" customHeight="1" x14ac:dyDescent="0.25"/>
    <row r="467" ht="12.95" customHeight="1" x14ac:dyDescent="0.25"/>
    <row r="468" ht="12.95" customHeight="1" x14ac:dyDescent="0.25"/>
    <row r="469" ht="12.95" customHeight="1" x14ac:dyDescent="0.25"/>
    <row r="470" ht="12.95" customHeight="1" x14ac:dyDescent="0.25"/>
    <row r="471" ht="12.95" customHeight="1" x14ac:dyDescent="0.25"/>
    <row r="472" ht="12.95" customHeight="1" x14ac:dyDescent="0.25"/>
    <row r="473" ht="12.95" customHeight="1" x14ac:dyDescent="0.25"/>
    <row r="474" ht="12.95" customHeight="1" x14ac:dyDescent="0.25"/>
    <row r="475" ht="12.95" customHeight="1" x14ac:dyDescent="0.25"/>
    <row r="476" ht="12.95" customHeight="1" x14ac:dyDescent="0.25"/>
    <row r="477" ht="12.95" customHeight="1" x14ac:dyDescent="0.25"/>
  </sheetData>
  <conditionalFormatting sqref="A1:XFD1048576">
    <cfRule type="expression" dxfId="3" priority="2">
      <formula>ROW(A1)=ActiveRow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G58"/>
  <sheetViews>
    <sheetView workbookViewId="0">
      <selection activeCell="E2" sqref="E2:E8"/>
    </sheetView>
  </sheetViews>
  <sheetFormatPr baseColWidth="10" defaultRowHeight="12" customHeight="1" x14ac:dyDescent="0.2"/>
  <cols>
    <col min="1" max="1" width="25.7109375" style="43" customWidth="1"/>
    <col min="2" max="2" width="6.7109375" style="39" customWidth="1"/>
    <col min="3" max="3" width="14.7109375" style="40" customWidth="1"/>
    <col min="4" max="4" width="6.7109375" style="28" customWidth="1"/>
    <col min="5" max="5" width="14.7109375" style="43" customWidth="1"/>
    <col min="6" max="16384" width="11.42578125" style="15"/>
  </cols>
  <sheetData>
    <row r="1" spans="1:5" ht="12" customHeight="1" x14ac:dyDescent="0.2">
      <c r="A1" s="45" t="s">
        <v>2</v>
      </c>
      <c r="C1" s="46" t="s">
        <v>17</v>
      </c>
      <c r="D1" s="27"/>
      <c r="E1" s="45" t="s">
        <v>34</v>
      </c>
    </row>
    <row r="2" spans="1:5" ht="12" customHeight="1" x14ac:dyDescent="0.2">
      <c r="A2" s="8" t="s">
        <v>71</v>
      </c>
      <c r="C2" s="27" t="s">
        <v>36</v>
      </c>
      <c r="D2" s="27"/>
      <c r="E2" s="27"/>
    </row>
    <row r="3" spans="1:5" ht="12" customHeight="1" x14ac:dyDescent="0.2">
      <c r="A3" s="8"/>
      <c r="C3" s="27" t="s">
        <v>22</v>
      </c>
      <c r="D3" s="27"/>
      <c r="E3" s="27"/>
    </row>
    <row r="4" spans="1:5" ht="12" customHeight="1" x14ac:dyDescent="0.2">
      <c r="A4" s="8"/>
      <c r="C4" s="27" t="s">
        <v>23</v>
      </c>
      <c r="D4" s="27"/>
      <c r="E4" s="27"/>
    </row>
    <row r="5" spans="1:5" ht="12" customHeight="1" x14ac:dyDescent="0.2">
      <c r="A5" s="8"/>
      <c r="C5" s="27" t="s">
        <v>35</v>
      </c>
      <c r="D5" s="27"/>
      <c r="E5" s="27"/>
    </row>
    <row r="6" spans="1:5" ht="12" customHeight="1" x14ac:dyDescent="0.2">
      <c r="A6" s="8"/>
      <c r="C6" s="27"/>
      <c r="D6" s="27"/>
      <c r="E6" s="27"/>
    </row>
    <row r="7" spans="1:5" ht="12" customHeight="1" x14ac:dyDescent="0.2">
      <c r="A7" s="8"/>
      <c r="C7" s="46" t="s">
        <v>40</v>
      </c>
      <c r="D7" s="27"/>
      <c r="E7" s="27"/>
    </row>
    <row r="8" spans="1:5" ht="12" customHeight="1" x14ac:dyDescent="0.2">
      <c r="A8" s="8"/>
      <c r="C8" s="27" t="s">
        <v>32</v>
      </c>
      <c r="D8" s="27"/>
      <c r="E8" s="27"/>
    </row>
    <row r="9" spans="1:5" ht="12" customHeight="1" x14ac:dyDescent="0.2">
      <c r="A9" s="8"/>
      <c r="C9" s="27" t="s">
        <v>30</v>
      </c>
      <c r="D9" s="27"/>
      <c r="E9" s="41"/>
    </row>
    <row r="10" spans="1:5" ht="12" customHeight="1" x14ac:dyDescent="0.2">
      <c r="A10" s="8"/>
      <c r="C10" s="27" t="s">
        <v>31</v>
      </c>
      <c r="D10" s="27"/>
      <c r="E10" s="41"/>
    </row>
    <row r="11" spans="1:5" ht="12" customHeight="1" x14ac:dyDescent="0.2">
      <c r="A11" s="8"/>
      <c r="C11" s="27"/>
      <c r="D11" s="27"/>
      <c r="E11" s="42"/>
    </row>
    <row r="12" spans="1:5" ht="12" customHeight="1" x14ac:dyDescent="0.2">
      <c r="A12" s="8"/>
      <c r="C12" s="46" t="s">
        <v>41</v>
      </c>
      <c r="D12" s="27"/>
      <c r="E12" s="42"/>
    </row>
    <row r="13" spans="1:5" ht="12" customHeight="1" x14ac:dyDescent="0.2">
      <c r="A13" s="8"/>
      <c r="C13" s="48"/>
      <c r="D13" s="27"/>
      <c r="E13" s="42"/>
    </row>
    <row r="14" spans="1:5" ht="12" customHeight="1" x14ac:dyDescent="0.2">
      <c r="A14" s="8"/>
      <c r="C14" s="48" t="s">
        <v>44</v>
      </c>
      <c r="D14" s="27"/>
      <c r="E14" s="42"/>
    </row>
    <row r="15" spans="1:5" ht="12" customHeight="1" x14ac:dyDescent="0.2">
      <c r="A15" s="45" t="s">
        <v>8</v>
      </c>
      <c r="C15" s="27" t="s">
        <v>43</v>
      </c>
      <c r="E15" s="41"/>
    </row>
    <row r="16" spans="1:5" ht="12" customHeight="1" x14ac:dyDescent="0.2">
      <c r="A16" s="8" t="s">
        <v>66</v>
      </c>
      <c r="B16" s="43"/>
      <c r="C16" s="27"/>
      <c r="E16" s="41"/>
    </row>
    <row r="17" spans="1:6" ht="12" customHeight="1" x14ac:dyDescent="0.2">
      <c r="A17" s="8" t="s">
        <v>67</v>
      </c>
      <c r="B17" s="43"/>
      <c r="C17" s="46" t="s">
        <v>42</v>
      </c>
      <c r="E17" s="41"/>
    </row>
    <row r="18" spans="1:6" ht="12" customHeight="1" x14ac:dyDescent="0.2">
      <c r="A18" s="8" t="s">
        <v>68</v>
      </c>
      <c r="B18" s="43"/>
      <c r="C18" s="27" t="s">
        <v>32</v>
      </c>
      <c r="E18" s="41"/>
    </row>
    <row r="19" spans="1:6" ht="12" customHeight="1" x14ac:dyDescent="0.2">
      <c r="A19" s="8" t="s">
        <v>69</v>
      </c>
      <c r="B19" s="43"/>
      <c r="C19" s="27" t="s">
        <v>38</v>
      </c>
      <c r="E19" s="41"/>
    </row>
    <row r="20" spans="1:6" ht="12" customHeight="1" x14ac:dyDescent="0.2">
      <c r="A20" s="44" t="s">
        <v>70</v>
      </c>
      <c r="B20" s="43"/>
      <c r="C20" s="27" t="s">
        <v>39</v>
      </c>
    </row>
    <row r="21" spans="1:6" ht="12" customHeight="1" x14ac:dyDescent="0.2">
      <c r="A21" s="8"/>
      <c r="B21" s="43"/>
      <c r="C21" s="27"/>
    </row>
    <row r="22" spans="1:6" ht="12" customHeight="1" x14ac:dyDescent="0.2">
      <c r="A22" s="44"/>
      <c r="B22" s="43"/>
      <c r="C22" s="27"/>
    </row>
    <row r="23" spans="1:6" ht="12" customHeight="1" x14ac:dyDescent="0.2">
      <c r="A23" s="8"/>
      <c r="B23" s="43"/>
      <c r="C23" s="47"/>
    </row>
    <row r="24" spans="1:6" ht="12" customHeight="1" x14ac:dyDescent="0.2">
      <c r="A24" s="8"/>
      <c r="B24" s="43"/>
      <c r="C24" s="47"/>
      <c r="F24" s="19"/>
    </row>
    <row r="25" spans="1:6" ht="12" customHeight="1" x14ac:dyDescent="0.2">
      <c r="A25" s="8"/>
      <c r="B25" s="43"/>
      <c r="C25" s="47"/>
      <c r="F25" s="19"/>
    </row>
    <row r="26" spans="1:6" ht="12" customHeight="1" x14ac:dyDescent="0.2">
      <c r="A26" s="8"/>
      <c r="B26" s="43"/>
      <c r="F26" s="19"/>
    </row>
    <row r="27" spans="1:6" ht="12" customHeight="1" x14ac:dyDescent="0.2">
      <c r="A27" s="44"/>
      <c r="B27" s="43"/>
      <c r="F27" s="19"/>
    </row>
    <row r="28" spans="1:6" ht="12" customHeight="1" x14ac:dyDescent="0.2">
      <c r="A28" s="8"/>
      <c r="B28" s="43"/>
      <c r="F28" s="19"/>
    </row>
    <row r="29" spans="1:6" ht="12" customHeight="1" x14ac:dyDescent="0.2">
      <c r="A29" s="8"/>
      <c r="B29" s="43"/>
      <c r="F29" s="19"/>
    </row>
    <row r="30" spans="1:6" ht="12" customHeight="1" x14ac:dyDescent="0.2">
      <c r="A30" s="8"/>
      <c r="B30" s="43"/>
      <c r="F30" s="19"/>
    </row>
    <row r="31" spans="1:6" ht="12" customHeight="1" x14ac:dyDescent="0.2">
      <c r="A31" s="44"/>
      <c r="B31" s="43"/>
    </row>
    <row r="32" spans="1:6" ht="12" customHeight="1" x14ac:dyDescent="0.2">
      <c r="A32" s="8"/>
      <c r="B32" s="43"/>
    </row>
    <row r="33" spans="1:7" ht="12" customHeight="1" x14ac:dyDescent="0.2">
      <c r="A33" s="8"/>
      <c r="B33" s="43"/>
    </row>
    <row r="34" spans="1:7" ht="12" customHeight="1" x14ac:dyDescent="0.2">
      <c r="A34" s="8"/>
      <c r="B34" s="43"/>
    </row>
    <row r="35" spans="1:7" ht="12" customHeight="1" x14ac:dyDescent="0.2">
      <c r="A35" s="44"/>
      <c r="B35" s="43"/>
    </row>
    <row r="36" spans="1:7" ht="12" customHeight="1" x14ac:dyDescent="0.2">
      <c r="A36" s="8"/>
      <c r="B36" s="43"/>
    </row>
    <row r="37" spans="1:7" ht="12" customHeight="1" x14ac:dyDescent="0.2">
      <c r="A37" s="8"/>
      <c r="B37" s="43"/>
    </row>
    <row r="38" spans="1:7" ht="12" customHeight="1" x14ac:dyDescent="0.2">
      <c r="A38" s="8"/>
      <c r="B38" s="43"/>
    </row>
    <row r="39" spans="1:7" ht="12" customHeight="1" x14ac:dyDescent="0.2">
      <c r="A39" s="8"/>
      <c r="B39" s="43"/>
    </row>
    <row r="40" spans="1:7" ht="12" customHeight="1" x14ac:dyDescent="0.2">
      <c r="A40" s="8"/>
      <c r="B40" s="43"/>
    </row>
    <row r="41" spans="1:7" ht="12" customHeight="1" x14ac:dyDescent="0.2">
      <c r="A41" s="8"/>
      <c r="B41" s="43"/>
    </row>
    <row r="42" spans="1:7" ht="12" customHeight="1" x14ac:dyDescent="0.2">
      <c r="A42" s="44"/>
      <c r="B42" s="43"/>
    </row>
    <row r="43" spans="1:7" ht="12" customHeight="1" x14ac:dyDescent="0.2">
      <c r="A43" s="8"/>
      <c r="B43" s="43"/>
    </row>
    <row r="44" spans="1:7" ht="12" customHeight="1" x14ac:dyDescent="0.2">
      <c r="A44" s="8"/>
      <c r="B44" s="43"/>
    </row>
    <row r="45" spans="1:7" ht="12" customHeight="1" x14ac:dyDescent="0.2">
      <c r="A45" s="8"/>
      <c r="B45" s="43"/>
      <c r="G45" s="19"/>
    </row>
    <row r="46" spans="1:7" ht="12" customHeight="1" x14ac:dyDescent="0.2">
      <c r="A46" s="8"/>
      <c r="B46" s="43"/>
      <c r="G46" s="19"/>
    </row>
    <row r="47" spans="1:7" ht="12" customHeight="1" x14ac:dyDescent="0.2">
      <c r="A47" s="8"/>
      <c r="B47" s="43"/>
      <c r="G47" s="19"/>
    </row>
    <row r="48" spans="1:7" ht="12" customHeight="1" x14ac:dyDescent="0.2">
      <c r="A48" s="8"/>
      <c r="B48" s="43"/>
      <c r="G48" s="19"/>
    </row>
    <row r="49" spans="1:7" ht="12" customHeight="1" x14ac:dyDescent="0.2">
      <c r="A49" s="44"/>
      <c r="B49" s="43"/>
      <c r="G49" s="19"/>
    </row>
    <row r="50" spans="1:7" ht="12" customHeight="1" x14ac:dyDescent="0.2">
      <c r="A50" s="8"/>
      <c r="B50" s="43"/>
      <c r="G50" s="19"/>
    </row>
    <row r="51" spans="1:7" ht="12" customHeight="1" x14ac:dyDescent="0.2">
      <c r="A51" s="8"/>
      <c r="B51" s="43"/>
      <c r="G51" s="19"/>
    </row>
    <row r="52" spans="1:7" ht="12" customHeight="1" x14ac:dyDescent="0.2">
      <c r="A52" s="8"/>
      <c r="B52" s="43"/>
      <c r="G52" s="19"/>
    </row>
    <row r="53" spans="1:7" ht="12" customHeight="1" x14ac:dyDescent="0.2">
      <c r="A53" s="8"/>
      <c r="B53" s="43"/>
      <c r="G53" s="19"/>
    </row>
    <row r="54" spans="1:7" ht="12" customHeight="1" x14ac:dyDescent="0.2">
      <c r="A54" s="44"/>
      <c r="B54" s="43"/>
      <c r="G54" s="19"/>
    </row>
    <row r="55" spans="1:7" ht="12" customHeight="1" x14ac:dyDescent="0.2">
      <c r="A55" s="8"/>
      <c r="B55" s="43"/>
      <c r="G55" s="19"/>
    </row>
    <row r="56" spans="1:7" ht="12" customHeight="1" x14ac:dyDescent="0.2">
      <c r="A56" s="44"/>
    </row>
    <row r="57" spans="1:7" ht="12" customHeight="1" x14ac:dyDescent="0.2">
      <c r="A57" s="8"/>
    </row>
    <row r="58" spans="1:7" ht="12" customHeight="1" x14ac:dyDescent="0.2">
      <c r="A58" s="8"/>
    </row>
  </sheetData>
  <sortState ref="E2:E10">
    <sortCondition ref="E2:E10"/>
  </sortState>
  <dataValidations count="1">
    <dataValidation allowBlank="1" showInputMessage="1" showErrorMessage="1" promptTitle="Sous Famille" prompt="Pour insérer une nouvelle sous-famille :_x000a_- Copier la dernière existante_x000a_- Coller en dessous" sqref="A15" xr:uid="{00000000-0002-0000-0600-000000000000}"/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"/>
  <dimension ref="A1:I9"/>
  <sheetViews>
    <sheetView workbookViewId="0">
      <selection sqref="A1:K9"/>
    </sheetView>
  </sheetViews>
  <sheetFormatPr baseColWidth="10" defaultRowHeight="15" x14ac:dyDescent="0.25"/>
  <sheetData>
    <row r="1" spans="1:9" x14ac:dyDescent="0.25">
      <c r="A1" s="62" t="s">
        <v>71</v>
      </c>
      <c r="B1" s="62" t="s">
        <v>66</v>
      </c>
      <c r="C1" s="116" t="s">
        <v>47</v>
      </c>
      <c r="D1" s="3">
        <v>1</v>
      </c>
      <c r="E1" s="3"/>
      <c r="F1" s="117" t="s">
        <v>6</v>
      </c>
      <c r="G1" s="118">
        <v>9</v>
      </c>
      <c r="H1" s="105">
        <v>11</v>
      </c>
      <c r="I1" s="58"/>
    </row>
    <row r="2" spans="1:9" x14ac:dyDescent="0.25">
      <c r="A2" s="62" t="s">
        <v>71</v>
      </c>
      <c r="B2" s="62" t="s">
        <v>66</v>
      </c>
      <c r="C2" s="116" t="s">
        <v>48</v>
      </c>
      <c r="D2" s="3">
        <v>2</v>
      </c>
      <c r="E2" s="3"/>
      <c r="F2" s="119" t="s">
        <v>7</v>
      </c>
      <c r="G2" s="120">
        <v>3</v>
      </c>
      <c r="H2" s="105">
        <v>12</v>
      </c>
      <c r="I2" s="64"/>
    </row>
    <row r="3" spans="1:9" x14ac:dyDescent="0.25">
      <c r="A3" s="62" t="s">
        <v>71</v>
      </c>
      <c r="B3" s="62" t="s">
        <v>66</v>
      </c>
      <c r="C3" s="116" t="s">
        <v>49</v>
      </c>
      <c r="D3" s="3">
        <v>3</v>
      </c>
      <c r="E3" s="3"/>
      <c r="F3" s="119" t="s">
        <v>7</v>
      </c>
      <c r="G3" s="120">
        <v>5</v>
      </c>
      <c r="H3" s="105">
        <v>13</v>
      </c>
      <c r="I3" s="64"/>
    </row>
    <row r="4" spans="1:9" x14ac:dyDescent="0.25">
      <c r="A4" s="62" t="s">
        <v>71</v>
      </c>
      <c r="B4" s="62" t="s">
        <v>66</v>
      </c>
      <c r="C4" s="116" t="s">
        <v>50</v>
      </c>
      <c r="D4" s="3">
        <v>4</v>
      </c>
      <c r="E4" s="3"/>
      <c r="F4" s="119" t="s">
        <v>7</v>
      </c>
      <c r="G4" s="120">
        <v>3</v>
      </c>
      <c r="H4" s="105">
        <v>14</v>
      </c>
      <c r="I4" s="64"/>
    </row>
    <row r="5" spans="1:9" x14ac:dyDescent="0.25">
      <c r="A5" s="62" t="s">
        <v>71</v>
      </c>
      <c r="B5" s="62" t="s">
        <v>66</v>
      </c>
      <c r="C5" s="116" t="s">
        <v>51</v>
      </c>
      <c r="D5" s="3">
        <v>5</v>
      </c>
      <c r="E5" s="3"/>
      <c r="F5" s="119" t="s">
        <v>7</v>
      </c>
      <c r="G5" s="120">
        <v>3</v>
      </c>
      <c r="H5" s="105">
        <v>15</v>
      </c>
      <c r="I5" s="64"/>
    </row>
    <row r="6" spans="1:9" x14ac:dyDescent="0.25">
      <c r="A6" s="62" t="s">
        <v>71</v>
      </c>
      <c r="B6" s="62" t="s">
        <v>66</v>
      </c>
      <c r="C6" s="116" t="s">
        <v>52</v>
      </c>
      <c r="D6" s="3">
        <v>6</v>
      </c>
      <c r="E6" s="3"/>
      <c r="F6" s="119" t="s">
        <v>7</v>
      </c>
      <c r="G6" s="120">
        <v>1</v>
      </c>
      <c r="H6" s="105">
        <v>16</v>
      </c>
      <c r="I6" s="64"/>
    </row>
    <row r="7" spans="1:9" x14ac:dyDescent="0.25">
      <c r="A7" s="62" t="s">
        <v>71</v>
      </c>
      <c r="B7" s="62" t="s">
        <v>66</v>
      </c>
      <c r="C7" s="116" t="s">
        <v>53</v>
      </c>
      <c r="D7" s="3">
        <v>7</v>
      </c>
      <c r="E7" s="3"/>
      <c r="F7" s="119" t="s">
        <v>7</v>
      </c>
      <c r="G7" s="120">
        <v>2</v>
      </c>
      <c r="H7" s="105">
        <v>17</v>
      </c>
      <c r="I7" s="64"/>
    </row>
    <row r="8" spans="1:9" x14ac:dyDescent="0.25">
      <c r="A8" s="62" t="s">
        <v>71</v>
      </c>
      <c r="B8" s="62" t="s">
        <v>66</v>
      </c>
      <c r="C8" s="116" t="s">
        <v>54</v>
      </c>
      <c r="D8" s="3">
        <v>8</v>
      </c>
      <c r="E8" s="116"/>
      <c r="F8" s="119" t="s">
        <v>7</v>
      </c>
      <c r="G8" s="120">
        <v>1</v>
      </c>
      <c r="H8" s="105">
        <v>18</v>
      </c>
      <c r="I8" s="64"/>
    </row>
    <row r="9" spans="1:9" x14ac:dyDescent="0.25">
      <c r="A9" s="62" t="s">
        <v>71</v>
      </c>
      <c r="B9" s="62" t="s">
        <v>66</v>
      </c>
      <c r="C9" s="116" t="s">
        <v>55</v>
      </c>
      <c r="D9" s="3">
        <v>9</v>
      </c>
      <c r="E9" s="116"/>
      <c r="F9" s="119" t="s">
        <v>7</v>
      </c>
      <c r="G9" s="120">
        <v>1</v>
      </c>
      <c r="H9" s="105">
        <v>19</v>
      </c>
      <c r="I9" s="64"/>
    </row>
  </sheetData>
  <conditionalFormatting sqref="A1:I9">
    <cfRule type="expression" dxfId="2" priority="1">
      <formula>ROW(A1)=ActiveRow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3">
    <tabColor theme="1"/>
  </sheetPr>
  <dimension ref="A1:J1001"/>
  <sheetViews>
    <sheetView workbookViewId="0">
      <pane xSplit="8" ySplit="3" topLeftCell="I4" activePane="bottomRight" state="frozen"/>
      <selection pane="topRight" activeCell="M1" sqref="M1"/>
      <selection pane="bottomLeft" activeCell="A4" sqref="A4"/>
      <selection pane="bottomRight" activeCell="A5" sqref="A5"/>
    </sheetView>
  </sheetViews>
  <sheetFormatPr baseColWidth="10" defaultRowHeight="12.75" x14ac:dyDescent="0.25"/>
  <cols>
    <col min="1" max="1" width="12.7109375" style="5" customWidth="1"/>
    <col min="2" max="2" width="8.7109375" style="3" customWidth="1"/>
    <col min="3" max="3" width="12.7109375" style="6" customWidth="1"/>
    <col min="4" max="4" width="41.7109375" style="5" customWidth="1"/>
    <col min="5" max="5" width="41.7109375" style="6" customWidth="1"/>
    <col min="6" max="6" width="6.7109375" style="7" customWidth="1"/>
    <col min="7" max="7" width="4.7109375" style="11" customWidth="1"/>
    <col min="8" max="10" width="10.7109375" style="11" customWidth="1"/>
    <col min="11" max="1701" width="10.7109375" style="2" customWidth="1"/>
    <col min="1702" max="16384" width="11.42578125" style="2"/>
  </cols>
  <sheetData>
    <row r="1" spans="1:10" s="11" customFormat="1" ht="30" customHeight="1" x14ac:dyDescent="0.25">
      <c r="A1" s="13"/>
      <c r="B1" s="13" t="s">
        <v>20</v>
      </c>
      <c r="C1" s="14"/>
      <c r="D1" s="13"/>
      <c r="E1" s="13"/>
      <c r="F1" s="13"/>
      <c r="G1" s="95"/>
      <c r="H1" s="96" t="s">
        <v>19</v>
      </c>
      <c r="I1" s="20" t="s">
        <v>81</v>
      </c>
      <c r="J1" s="124" t="s">
        <v>72</v>
      </c>
    </row>
    <row r="2" spans="1:10" s="12" customFormat="1" ht="15" customHeight="1" x14ac:dyDescent="0.25">
      <c r="A2" s="138" t="str">
        <f>Produits!A2</f>
        <v>Famille</v>
      </c>
      <c r="B2" s="138" t="str">
        <f>Produits!B2</f>
        <v>Sous Famille</v>
      </c>
      <c r="C2" s="138" t="str">
        <f>Produits!C2</f>
        <v>Référence / Fournisseur</v>
      </c>
      <c r="D2" s="138" t="str">
        <f>Produits!D2</f>
        <v>Description (Français)</v>
      </c>
      <c r="E2" s="138" t="str">
        <f>Produits!E2</f>
        <v>Description (English)</v>
      </c>
      <c r="F2" s="138" t="str">
        <f>Produits!F2</f>
        <v>U</v>
      </c>
      <c r="G2" s="93"/>
      <c r="H2" s="94" t="s">
        <v>0</v>
      </c>
      <c r="I2" s="21">
        <v>43073</v>
      </c>
      <c r="J2" s="125">
        <v>43072</v>
      </c>
    </row>
    <row r="3" spans="1:10" s="12" customFormat="1" ht="15" customHeight="1" x14ac:dyDescent="0.25">
      <c r="A3" s="139"/>
      <c r="B3" s="139"/>
      <c r="C3" s="139"/>
      <c r="D3" s="139"/>
      <c r="E3" s="139"/>
      <c r="F3" s="139"/>
      <c r="G3" s="109"/>
      <c r="H3" s="110" t="s">
        <v>17</v>
      </c>
      <c r="I3" s="22" t="s">
        <v>45</v>
      </c>
      <c r="J3" s="126" t="s">
        <v>46</v>
      </c>
    </row>
    <row r="4" spans="1:10" s="1" customFormat="1" x14ac:dyDescent="0.25">
      <c r="A4" s="3" t="str">
        <f>IF(Produits!A4="","",Produits!A4)</f>
        <v>Test</v>
      </c>
      <c r="B4" s="3" t="str">
        <f>IF(Produits!B4="","",Produits!B4)</f>
        <v>aaaa</v>
      </c>
      <c r="C4" s="3" t="str">
        <f>IF(Produits!C4="","",Produits!C4)</f>
        <v>1000,00,1001</v>
      </c>
      <c r="D4" s="3">
        <f>IF(Produits!D4="","",Produits!D4)</f>
        <v>1</v>
      </c>
      <c r="E4" s="3" t="str">
        <f>IF(Produits!E4="","",Produits!E4)</f>
        <v/>
      </c>
      <c r="F4" s="10" t="str">
        <f>IF(Produits!F4="","",Produits!F4)</f>
        <v>3 m</v>
      </c>
      <c r="G4" s="111"/>
      <c r="H4" s="8"/>
      <c r="I4" s="8">
        <v>5</v>
      </c>
      <c r="J4" s="127">
        <v>10</v>
      </c>
    </row>
    <row r="5" spans="1:10" s="4" customFormat="1" x14ac:dyDescent="0.25">
      <c r="A5" s="3" t="str">
        <f>IF(Produits!A5="","",Produits!A5)</f>
        <v>Test</v>
      </c>
      <c r="B5" s="3" t="str">
        <f>IF(Produits!B5="","",Produits!B5)</f>
        <v>aaaa</v>
      </c>
      <c r="C5" s="3" t="str">
        <f>IF(Produits!C5="","",Produits!C5)</f>
        <v>1000,00,1002</v>
      </c>
      <c r="D5" s="3">
        <f>IF(Produits!D5="","",Produits!D5)</f>
        <v>2</v>
      </c>
      <c r="E5" s="3" t="str">
        <f>IF(Produits!E5="","",Produits!E5)</f>
        <v/>
      </c>
      <c r="F5" s="10" t="str">
        <f>IF(Produits!F5="","",Produits!F5)</f>
        <v>1 pcs</v>
      </c>
      <c r="G5" s="8"/>
      <c r="H5" s="8"/>
      <c r="I5" s="8">
        <v>5</v>
      </c>
      <c r="J5" s="127">
        <v>10</v>
      </c>
    </row>
    <row r="6" spans="1:10" s="4" customFormat="1" x14ac:dyDescent="0.25">
      <c r="A6" s="3" t="str">
        <f>IF(Produits!A6="","",Produits!A6)</f>
        <v>Test</v>
      </c>
      <c r="B6" s="3" t="str">
        <f>IF(Produits!B6="","",Produits!B6)</f>
        <v>aaaa</v>
      </c>
      <c r="C6" s="3" t="str">
        <f>IF(Produits!C6="","",Produits!C6)</f>
        <v>1000,00,1003</v>
      </c>
      <c r="D6" s="3">
        <f>IF(Produits!D6="","",Produits!D6)</f>
        <v>3</v>
      </c>
      <c r="E6" s="3" t="str">
        <f>IF(Produits!E6="","",Produits!E6)</f>
        <v/>
      </c>
      <c r="F6" s="10" t="str">
        <f>IF(Produits!F6="","",Produits!F6)</f>
        <v>1 pcs</v>
      </c>
      <c r="G6" s="8"/>
      <c r="H6" s="8"/>
      <c r="I6" s="8">
        <v>5</v>
      </c>
      <c r="J6" s="127">
        <v>10</v>
      </c>
    </row>
    <row r="7" spans="1:10" s="4" customFormat="1" x14ac:dyDescent="0.25">
      <c r="A7" s="3" t="str">
        <f>IF(Produits!A7="","",Produits!A7)</f>
        <v>Test</v>
      </c>
      <c r="B7" s="3" t="str">
        <f>IF(Produits!B7="","",Produits!B7)</f>
        <v>aaaa</v>
      </c>
      <c r="C7" s="3" t="str">
        <f>IF(Produits!C7="","",Produits!C7)</f>
        <v>1000,00,1004</v>
      </c>
      <c r="D7" s="3">
        <f>IF(Produits!D7="","",Produits!D7)</f>
        <v>4</v>
      </c>
      <c r="E7" s="3" t="str">
        <f>IF(Produits!E7="","",Produits!E7)</f>
        <v/>
      </c>
      <c r="F7" s="10" t="str">
        <f>IF(Produits!F7="","",Produits!F7)</f>
        <v>1 pcs</v>
      </c>
      <c r="G7" s="8"/>
      <c r="H7" s="8"/>
      <c r="I7" s="8"/>
      <c r="J7" s="127"/>
    </row>
    <row r="8" spans="1:10" s="4" customFormat="1" x14ac:dyDescent="0.25">
      <c r="A8" s="3" t="str">
        <f>IF(Produits!A8="","",Produits!A8)</f>
        <v>Test</v>
      </c>
      <c r="B8" s="3" t="str">
        <f>IF(Produits!B8="","",Produits!B8)</f>
        <v>aaaa</v>
      </c>
      <c r="C8" s="3" t="str">
        <f>IF(Produits!C8="","",Produits!C8)</f>
        <v>1000,00,1005</v>
      </c>
      <c r="D8" s="3">
        <f>IF(Produits!D8="","",Produits!D8)</f>
        <v>5</v>
      </c>
      <c r="E8" s="3" t="str">
        <f>IF(Produits!E8="","",Produits!E8)</f>
        <v/>
      </c>
      <c r="F8" s="10" t="str">
        <f>IF(Produits!F8="","",Produits!F8)</f>
        <v>1 pcs</v>
      </c>
      <c r="G8" s="8"/>
      <c r="H8" s="8"/>
      <c r="I8" s="8"/>
      <c r="J8" s="127"/>
    </row>
    <row r="9" spans="1:10" s="4" customFormat="1" x14ac:dyDescent="0.25">
      <c r="A9" s="3" t="str">
        <f>IF(Produits!A9="","",Produits!A9)</f>
        <v>Test</v>
      </c>
      <c r="B9" s="3" t="str">
        <f>IF(Produits!B9="","",Produits!B9)</f>
        <v>aaaa</v>
      </c>
      <c r="C9" s="3" t="str">
        <f>IF(Produits!C9="","",Produits!C9)</f>
        <v>1000,00,1006</v>
      </c>
      <c r="D9" s="3">
        <f>IF(Produits!D9="","",Produits!D9)</f>
        <v>6</v>
      </c>
      <c r="E9" s="3" t="str">
        <f>IF(Produits!E9="","",Produits!E9)</f>
        <v/>
      </c>
      <c r="F9" s="10" t="str">
        <f>IF(Produits!F9="","",Produits!F9)</f>
        <v>1 pcs</v>
      </c>
      <c r="G9" s="8"/>
      <c r="H9" s="8"/>
      <c r="I9" s="8"/>
      <c r="J9" s="127"/>
    </row>
    <row r="10" spans="1:10" s="4" customFormat="1" x14ac:dyDescent="0.25">
      <c r="A10" s="3" t="str">
        <f>IF(Produits!A10="","",Produits!A10)</f>
        <v>Test</v>
      </c>
      <c r="B10" s="3" t="str">
        <f>IF(Produits!B10="","",Produits!B10)</f>
        <v>aaaa</v>
      </c>
      <c r="C10" s="3" t="str">
        <f>IF(Produits!C10="","",Produits!C10)</f>
        <v>1000,00,1007</v>
      </c>
      <c r="D10" s="3">
        <f>IF(Produits!D10="","",Produits!D10)</f>
        <v>7</v>
      </c>
      <c r="E10" s="3" t="str">
        <f>IF(Produits!E10="","",Produits!E10)</f>
        <v/>
      </c>
      <c r="F10" s="10" t="str">
        <f>IF(Produits!F10="","",Produits!F10)</f>
        <v>1 pcs</v>
      </c>
      <c r="G10" s="8"/>
      <c r="H10" s="8"/>
      <c r="I10" s="8"/>
      <c r="J10" s="127"/>
    </row>
    <row r="11" spans="1:10" s="4" customFormat="1" x14ac:dyDescent="0.25">
      <c r="A11" s="3" t="str">
        <f>IF(Produits!A11="","",Produits!A11)</f>
        <v>Test</v>
      </c>
      <c r="B11" s="3" t="str">
        <f>IF(Produits!B11="","",Produits!B11)</f>
        <v>aaaa</v>
      </c>
      <c r="C11" s="3" t="str">
        <f>IF(Produits!C11="","",Produits!C11)</f>
        <v>1000,00,1008</v>
      </c>
      <c r="D11" s="3">
        <f>IF(Produits!D11="","",Produits!D11)</f>
        <v>8</v>
      </c>
      <c r="E11" s="3" t="str">
        <f>IF(Produits!E11="","",Produits!E11)</f>
        <v/>
      </c>
      <c r="F11" s="10" t="str">
        <f>IF(Produits!F11="","",Produits!F11)</f>
        <v>1 pcs</v>
      </c>
      <c r="G11" s="8"/>
      <c r="H11" s="8"/>
      <c r="I11" s="8"/>
      <c r="J11" s="127"/>
    </row>
    <row r="12" spans="1:10" s="4" customFormat="1" x14ac:dyDescent="0.25">
      <c r="A12" s="3" t="str">
        <f>IF(Produits!A12="","",Produits!A12)</f>
        <v>Test</v>
      </c>
      <c r="B12" s="3" t="str">
        <f>IF(Produits!B12="","",Produits!B12)</f>
        <v>aaaa</v>
      </c>
      <c r="C12" s="3" t="str">
        <f>IF(Produits!C12="","",Produits!C12)</f>
        <v>1000,00,1009</v>
      </c>
      <c r="D12" s="3">
        <f>IF(Produits!D12="","",Produits!D12)</f>
        <v>9</v>
      </c>
      <c r="E12" s="3" t="str">
        <f>IF(Produits!E12="","",Produits!E12)</f>
        <v/>
      </c>
      <c r="F12" s="10" t="str">
        <f>IF(Produits!F12="","",Produits!F12)</f>
        <v>1 pcs</v>
      </c>
      <c r="G12" s="8"/>
      <c r="H12" s="8"/>
      <c r="I12" s="8"/>
      <c r="J12" s="127"/>
    </row>
    <row r="13" spans="1:10" s="4" customFormat="1" ht="12.75" customHeight="1" x14ac:dyDescent="0.25">
      <c r="A13" s="3" t="str">
        <f>IF(Produits!A13="","",Produits!A13)</f>
        <v>Test</v>
      </c>
      <c r="B13" s="3" t="str">
        <f>IF(Produits!B13="","",Produits!B13)</f>
        <v>bbbb</v>
      </c>
      <c r="C13" s="3" t="str">
        <f>IF(Produits!C13="","",Produits!C13)</f>
        <v>1000,00,1010</v>
      </c>
      <c r="D13" s="3">
        <f>IF(Produits!D13="","",Produits!D13)</f>
        <v>10</v>
      </c>
      <c r="E13" s="3" t="str">
        <f>IF(Produits!E13="","",Produits!E13)</f>
        <v/>
      </c>
      <c r="F13" s="10" t="str">
        <f>IF(Produits!F13="","",Produits!F13)</f>
        <v>3 m</v>
      </c>
      <c r="G13" s="112"/>
      <c r="H13" s="8"/>
      <c r="I13" s="8"/>
      <c r="J13" s="127"/>
    </row>
    <row r="14" spans="1:10" s="4" customFormat="1" x14ac:dyDescent="0.25">
      <c r="A14" s="3" t="str">
        <f>IF(Produits!A14="","",Produits!A14)</f>
        <v>Test</v>
      </c>
      <c r="B14" s="3" t="str">
        <f>IF(Produits!B14="","",Produits!B14)</f>
        <v>bbbb</v>
      </c>
      <c r="C14" s="3" t="str">
        <f>IF(Produits!C14="","",Produits!C14)</f>
        <v>1000,00,1011</v>
      </c>
      <c r="D14" s="3">
        <f>IF(Produits!D14="","",Produits!D14)</f>
        <v>11</v>
      </c>
      <c r="E14" s="3" t="str">
        <f>IF(Produits!E14="","",Produits!E14)</f>
        <v/>
      </c>
      <c r="F14" s="10" t="str">
        <f>IF(Produits!F14="","",Produits!F14)</f>
        <v>1 pcs</v>
      </c>
      <c r="G14" s="8"/>
      <c r="H14" s="8"/>
      <c r="I14" s="8"/>
      <c r="J14" s="127"/>
    </row>
    <row r="15" spans="1:10" s="4" customFormat="1" x14ac:dyDescent="0.25">
      <c r="A15" s="3" t="str">
        <f>IF(Produits!A15="","",Produits!A15)</f>
        <v>Test</v>
      </c>
      <c r="B15" s="3" t="str">
        <f>IF(Produits!B15="","",Produits!B15)</f>
        <v>bbbb</v>
      </c>
      <c r="C15" s="3" t="str">
        <f>IF(Produits!C15="","",Produits!C15)</f>
        <v>1000,00,1012</v>
      </c>
      <c r="D15" s="3">
        <f>IF(Produits!D15="","",Produits!D15)</f>
        <v>12</v>
      </c>
      <c r="E15" s="3" t="str">
        <f>IF(Produits!E15="","",Produits!E15)</f>
        <v/>
      </c>
      <c r="F15" s="10" t="str">
        <f>IF(Produits!F15="","",Produits!F15)</f>
        <v>1 pcs</v>
      </c>
      <c r="G15" s="8"/>
      <c r="H15" s="8"/>
      <c r="I15" s="8"/>
      <c r="J15" s="127"/>
    </row>
    <row r="16" spans="1:10" s="4" customFormat="1" x14ac:dyDescent="0.25">
      <c r="A16" s="3" t="str">
        <f>IF(Produits!A16="","",Produits!A16)</f>
        <v>Test</v>
      </c>
      <c r="B16" s="3" t="str">
        <f>IF(Produits!B16="","",Produits!B16)</f>
        <v>bbbb</v>
      </c>
      <c r="C16" s="3" t="str">
        <f>IF(Produits!C16="","",Produits!C16)</f>
        <v>1000,00,1013</v>
      </c>
      <c r="D16" s="3">
        <f>IF(Produits!D16="","",Produits!D16)</f>
        <v>13</v>
      </c>
      <c r="E16" s="3" t="str">
        <f>IF(Produits!E16="","",Produits!E16)</f>
        <v/>
      </c>
      <c r="F16" s="10" t="str">
        <f>IF(Produits!F16="","",Produits!F16)</f>
        <v>1 pcs</v>
      </c>
      <c r="G16" s="8"/>
      <c r="H16" s="8"/>
      <c r="I16" s="8"/>
      <c r="J16" s="127"/>
    </row>
    <row r="17" spans="1:10" s="4" customFormat="1" x14ac:dyDescent="0.25">
      <c r="A17" s="3" t="str">
        <f>IF(Produits!A17="","",Produits!A17)</f>
        <v>Test</v>
      </c>
      <c r="B17" s="3" t="str">
        <f>IF(Produits!B17="","",Produits!B17)</f>
        <v>bbbb</v>
      </c>
      <c r="C17" s="3" t="str">
        <f>IF(Produits!C17="","",Produits!C17)</f>
        <v>1000,00,1014</v>
      </c>
      <c r="D17" s="3">
        <f>IF(Produits!D17="","",Produits!D17)</f>
        <v>14</v>
      </c>
      <c r="E17" s="3" t="str">
        <f>IF(Produits!E17="","",Produits!E17)</f>
        <v/>
      </c>
      <c r="F17" s="10" t="str">
        <f>IF(Produits!F17="","",Produits!F17)</f>
        <v>1 pcs</v>
      </c>
      <c r="G17" s="8"/>
      <c r="H17" s="8"/>
      <c r="I17" s="8"/>
      <c r="J17" s="127"/>
    </row>
    <row r="18" spans="1:10" s="4" customFormat="1" x14ac:dyDescent="0.25">
      <c r="A18" s="3" t="str">
        <f>IF(Produits!A18="","",Produits!A18)</f>
        <v>Test</v>
      </c>
      <c r="B18" s="3" t="str">
        <f>IF(Produits!B18="","",Produits!B18)</f>
        <v>bbbb</v>
      </c>
      <c r="C18" s="3" t="str">
        <f>IF(Produits!C18="","",Produits!C18)</f>
        <v>1000,00,1015</v>
      </c>
      <c r="D18" s="3">
        <f>IF(Produits!D18="","",Produits!D18)</f>
        <v>15</v>
      </c>
      <c r="E18" s="3" t="str">
        <f>IF(Produits!E18="","",Produits!E18)</f>
        <v/>
      </c>
      <c r="F18" s="10" t="str">
        <f>IF(Produits!F18="","",Produits!F18)</f>
        <v>1 pcs</v>
      </c>
      <c r="G18" s="8"/>
      <c r="H18" s="8"/>
      <c r="I18" s="8"/>
      <c r="J18" s="127"/>
    </row>
    <row r="19" spans="1:10" s="4" customFormat="1" x14ac:dyDescent="0.25">
      <c r="A19" s="3" t="str">
        <f>IF(Produits!A19="","",Produits!A19)</f>
        <v>Test</v>
      </c>
      <c r="B19" s="3" t="str">
        <f>IF(Produits!B19="","",Produits!B19)</f>
        <v>bbbb</v>
      </c>
      <c r="C19" s="3" t="str">
        <f>IF(Produits!C19="","",Produits!C19)</f>
        <v>1000,00,1016</v>
      </c>
      <c r="D19" s="3">
        <f>IF(Produits!D19="","",Produits!D19)</f>
        <v>16</v>
      </c>
      <c r="E19" s="3" t="str">
        <f>IF(Produits!E19="","",Produits!E19)</f>
        <v/>
      </c>
      <c r="F19" s="10" t="str">
        <f>IF(Produits!F19="","",Produits!F19)</f>
        <v>1 pcs</v>
      </c>
      <c r="G19" s="8"/>
      <c r="H19" s="8"/>
      <c r="I19" s="8"/>
      <c r="J19" s="127"/>
    </row>
    <row r="20" spans="1:10" s="4" customFormat="1" x14ac:dyDescent="0.25">
      <c r="A20" s="3" t="str">
        <f>IF(Produits!A20="","",Produits!A20)</f>
        <v>Test</v>
      </c>
      <c r="B20" s="3" t="str">
        <f>IF(Produits!B20="","",Produits!B20)</f>
        <v>bbbb</v>
      </c>
      <c r="C20" s="3" t="str">
        <f>IF(Produits!C20="","",Produits!C20)</f>
        <v>1000,00,1017</v>
      </c>
      <c r="D20" s="3">
        <f>IF(Produits!D20="","",Produits!D20)</f>
        <v>17</v>
      </c>
      <c r="E20" s="3" t="str">
        <f>IF(Produits!E20="","",Produits!E20)</f>
        <v/>
      </c>
      <c r="F20" s="10" t="str">
        <f>IF(Produits!F20="","",Produits!F20)</f>
        <v>1 pcs</v>
      </c>
      <c r="G20" s="8"/>
      <c r="H20" s="8"/>
      <c r="I20" s="8"/>
      <c r="J20" s="127"/>
    </row>
    <row r="21" spans="1:10" s="4" customFormat="1" x14ac:dyDescent="0.25">
      <c r="A21" s="3" t="str">
        <f>IF(Produits!A21="","",Produits!A21)</f>
        <v>Test</v>
      </c>
      <c r="B21" s="3" t="str">
        <f>IF(Produits!B21="","",Produits!B21)</f>
        <v>bbbb</v>
      </c>
      <c r="C21" s="3" t="str">
        <f>IF(Produits!C21="","",Produits!C21)</f>
        <v>1000,00,1018</v>
      </c>
      <c r="D21" s="3">
        <f>IF(Produits!D21="","",Produits!D21)</f>
        <v>18</v>
      </c>
      <c r="E21" s="3" t="str">
        <f>IF(Produits!E21="","",Produits!E21)</f>
        <v/>
      </c>
      <c r="F21" s="10" t="str">
        <f>IF(Produits!F21="","",Produits!F21)</f>
        <v>1 pcs</v>
      </c>
      <c r="G21" s="8"/>
      <c r="H21" s="11"/>
      <c r="I21" s="11"/>
      <c r="J21" s="128"/>
    </row>
    <row r="22" spans="1:10" x14ac:dyDescent="0.25">
      <c r="A22" s="3" t="str">
        <f>IF(Produits!A22="","",Produits!A22)</f>
        <v>Test</v>
      </c>
      <c r="B22" s="3" t="str">
        <f>IF(Produits!B22="","",Produits!B22)</f>
        <v>cccc</v>
      </c>
      <c r="C22" s="3" t="str">
        <f>IF(Produits!C22="","",Produits!C22)</f>
        <v>1000,00,1019</v>
      </c>
      <c r="D22" s="3">
        <f>IF(Produits!D22="","",Produits!D22)</f>
        <v>19</v>
      </c>
      <c r="E22" s="3" t="str">
        <f>IF(Produits!E22="","",Produits!E22)</f>
        <v/>
      </c>
      <c r="F22" s="10" t="str">
        <f>IF(Produits!F22="","",Produits!F22)</f>
        <v>3 m</v>
      </c>
      <c r="J22" s="128"/>
    </row>
    <row r="23" spans="1:10" x14ac:dyDescent="0.25">
      <c r="A23" s="3" t="str">
        <f>IF(Produits!A23="","",Produits!A23)</f>
        <v>Test</v>
      </c>
      <c r="B23" s="3" t="str">
        <f>IF(Produits!B23="","",Produits!B23)</f>
        <v>cccc</v>
      </c>
      <c r="C23" s="3" t="str">
        <f>IF(Produits!C23="","",Produits!C23)</f>
        <v>1000,00,1020</v>
      </c>
      <c r="D23" s="3">
        <f>IF(Produits!D23="","",Produits!D23)</f>
        <v>20</v>
      </c>
      <c r="E23" s="3" t="str">
        <f>IF(Produits!E23="","",Produits!E23)</f>
        <v/>
      </c>
      <c r="F23" s="10" t="str">
        <f>IF(Produits!F23="","",Produits!F23)</f>
        <v>1 pcs</v>
      </c>
      <c r="J23" s="128"/>
    </row>
    <row r="24" spans="1:10" x14ac:dyDescent="0.25">
      <c r="A24" s="3" t="str">
        <f>IF(Produits!A24="","",Produits!A24)</f>
        <v>Test</v>
      </c>
      <c r="B24" s="3" t="str">
        <f>IF(Produits!B24="","",Produits!B24)</f>
        <v>cccc</v>
      </c>
      <c r="C24" s="3" t="str">
        <f>IF(Produits!C24="","",Produits!C24)</f>
        <v>1000,00,1021</v>
      </c>
      <c r="D24" s="3">
        <f>IF(Produits!D24="","",Produits!D24)</f>
        <v>21</v>
      </c>
      <c r="E24" s="3" t="str">
        <f>IF(Produits!E24="","",Produits!E24)</f>
        <v/>
      </c>
      <c r="F24" s="10" t="str">
        <f>IF(Produits!F24="","",Produits!F24)</f>
        <v>1 pcs</v>
      </c>
      <c r="J24" s="128"/>
    </row>
    <row r="25" spans="1:10" x14ac:dyDescent="0.25">
      <c r="A25" s="3" t="str">
        <f>IF(Produits!A25="","",Produits!A25)</f>
        <v>Test</v>
      </c>
      <c r="B25" s="3" t="str">
        <f>IF(Produits!B25="","",Produits!B25)</f>
        <v>cccc</v>
      </c>
      <c r="C25" s="3" t="str">
        <f>IF(Produits!C25="","",Produits!C25)</f>
        <v>1000,00,1022</v>
      </c>
      <c r="D25" s="3">
        <f>IF(Produits!D25="","",Produits!D25)</f>
        <v>22</v>
      </c>
      <c r="E25" s="3" t="str">
        <f>IF(Produits!E25="","",Produits!E25)</f>
        <v/>
      </c>
      <c r="F25" s="10" t="str">
        <f>IF(Produits!F25="","",Produits!F25)</f>
        <v>1 pcs</v>
      </c>
      <c r="J25" s="128"/>
    </row>
    <row r="26" spans="1:10" x14ac:dyDescent="0.25">
      <c r="A26" s="3" t="str">
        <f>IF(Produits!A26="","",Produits!A26)</f>
        <v>Test</v>
      </c>
      <c r="B26" s="3" t="str">
        <f>IF(Produits!B26="","",Produits!B26)</f>
        <v>cccc</v>
      </c>
      <c r="C26" s="3" t="str">
        <f>IF(Produits!C26="","",Produits!C26)</f>
        <v>1000,00,1023</v>
      </c>
      <c r="D26" s="3">
        <f>IF(Produits!D26="","",Produits!D26)</f>
        <v>23</v>
      </c>
      <c r="E26" s="3" t="str">
        <f>IF(Produits!E26="","",Produits!E26)</f>
        <v/>
      </c>
      <c r="F26" s="10" t="str">
        <f>IF(Produits!F26="","",Produits!F26)</f>
        <v>1 pcs</v>
      </c>
      <c r="J26" s="128"/>
    </row>
    <row r="27" spans="1:10" x14ac:dyDescent="0.25">
      <c r="A27" s="3" t="str">
        <f>IF(Produits!A27="","",Produits!A27)</f>
        <v>Test</v>
      </c>
      <c r="B27" s="3" t="str">
        <f>IF(Produits!B27="","",Produits!B27)</f>
        <v>cccc</v>
      </c>
      <c r="C27" s="3" t="str">
        <f>IF(Produits!C27="","",Produits!C27)</f>
        <v>1000,00,1024</v>
      </c>
      <c r="D27" s="3">
        <f>IF(Produits!D27="","",Produits!D27)</f>
        <v>24</v>
      </c>
      <c r="E27" s="3" t="str">
        <f>IF(Produits!E27="","",Produits!E27)</f>
        <v/>
      </c>
      <c r="F27" s="10" t="str">
        <f>IF(Produits!F27="","",Produits!F27)</f>
        <v>1 pcs</v>
      </c>
      <c r="J27" s="128"/>
    </row>
    <row r="28" spans="1:10" x14ac:dyDescent="0.25">
      <c r="A28" s="3" t="str">
        <f>IF(Produits!A28="","",Produits!A28)</f>
        <v>Test</v>
      </c>
      <c r="B28" s="3" t="str">
        <f>IF(Produits!B28="","",Produits!B28)</f>
        <v>cccc</v>
      </c>
      <c r="C28" s="3" t="str">
        <f>IF(Produits!C28="","",Produits!C28)</f>
        <v>1000,00,1025</v>
      </c>
      <c r="D28" s="3">
        <f>IF(Produits!D28="","",Produits!D28)</f>
        <v>25</v>
      </c>
      <c r="E28" s="3" t="str">
        <f>IF(Produits!E28="","",Produits!E28)</f>
        <v/>
      </c>
      <c r="F28" s="10" t="str">
        <f>IF(Produits!F28="","",Produits!F28)</f>
        <v>1 pcs</v>
      </c>
      <c r="J28" s="128"/>
    </row>
    <row r="29" spans="1:10" x14ac:dyDescent="0.25">
      <c r="A29" s="3" t="str">
        <f>IF(Produits!A29="","",Produits!A29)</f>
        <v>Test</v>
      </c>
      <c r="B29" s="3" t="str">
        <f>IF(Produits!B29="","",Produits!B29)</f>
        <v>cccc</v>
      </c>
      <c r="C29" s="3" t="str">
        <f>IF(Produits!C29="","",Produits!C29)</f>
        <v>1000,00,1026</v>
      </c>
      <c r="D29" s="3">
        <f>IF(Produits!D29="","",Produits!D29)</f>
        <v>26</v>
      </c>
      <c r="E29" s="3" t="str">
        <f>IF(Produits!E29="","",Produits!E29)</f>
        <v/>
      </c>
      <c r="F29" s="10" t="str">
        <f>IF(Produits!F29="","",Produits!F29)</f>
        <v>1 pcs</v>
      </c>
      <c r="J29" s="128"/>
    </row>
    <row r="30" spans="1:10" x14ac:dyDescent="0.25">
      <c r="A30" s="3" t="str">
        <f>IF(Produits!A30="","",Produits!A30)</f>
        <v>Test</v>
      </c>
      <c r="B30" s="3" t="str">
        <f>IF(Produits!B30="","",Produits!B30)</f>
        <v>cccc</v>
      </c>
      <c r="C30" s="3" t="str">
        <f>IF(Produits!C30="","",Produits!C30)</f>
        <v>1000,00,1027</v>
      </c>
      <c r="D30" s="3">
        <f>IF(Produits!D30="","",Produits!D30)</f>
        <v>27</v>
      </c>
      <c r="E30" s="3" t="str">
        <f>IF(Produits!E30="","",Produits!E30)</f>
        <v/>
      </c>
      <c r="F30" s="10" t="str">
        <f>IF(Produits!F30="","",Produits!F30)</f>
        <v>1 pcs</v>
      </c>
      <c r="J30" s="128"/>
    </row>
    <row r="31" spans="1:10" x14ac:dyDescent="0.25">
      <c r="A31" s="3"/>
      <c r="C31" s="3"/>
      <c r="D31" s="3"/>
      <c r="E31" s="3"/>
      <c r="F31" s="10"/>
    </row>
    <row r="32" spans="1:10" x14ac:dyDescent="0.25">
      <c r="A32" s="3"/>
      <c r="C32" s="3"/>
      <c r="D32" s="3"/>
      <c r="E32" s="3"/>
      <c r="F32" s="10"/>
    </row>
    <row r="33" spans="1:6" x14ac:dyDescent="0.25">
      <c r="A33" s="3"/>
      <c r="C33" s="3"/>
      <c r="D33" s="3"/>
      <c r="E33" s="3"/>
      <c r="F33" s="10"/>
    </row>
    <row r="34" spans="1:6" x14ac:dyDescent="0.25">
      <c r="A34" s="3"/>
      <c r="C34" s="3"/>
      <c r="D34" s="3"/>
      <c r="E34" s="3"/>
      <c r="F34" s="10"/>
    </row>
    <row r="35" spans="1:6" x14ac:dyDescent="0.25">
      <c r="A35" s="3"/>
      <c r="C35" s="3"/>
      <c r="D35" s="3"/>
      <c r="E35" s="3"/>
      <c r="F35" s="10"/>
    </row>
    <row r="36" spans="1:6" x14ac:dyDescent="0.25">
      <c r="A36" s="3"/>
      <c r="C36" s="3"/>
      <c r="D36" s="3"/>
      <c r="E36" s="3"/>
      <c r="F36" s="10"/>
    </row>
    <row r="37" spans="1:6" x14ac:dyDescent="0.25">
      <c r="A37" s="3"/>
      <c r="C37" s="3"/>
      <c r="D37" s="3"/>
      <c r="E37" s="3"/>
      <c r="F37" s="10"/>
    </row>
    <row r="38" spans="1:6" x14ac:dyDescent="0.25">
      <c r="A38" s="3"/>
      <c r="C38" s="3"/>
      <c r="D38" s="3"/>
      <c r="E38" s="3"/>
      <c r="F38" s="10"/>
    </row>
    <row r="39" spans="1:6" x14ac:dyDescent="0.25">
      <c r="A39" s="3"/>
      <c r="C39" s="3"/>
      <c r="D39" s="3"/>
      <c r="E39" s="3"/>
      <c r="F39" s="10"/>
    </row>
    <row r="40" spans="1:6" x14ac:dyDescent="0.25">
      <c r="A40" s="3"/>
      <c r="C40" s="3"/>
      <c r="D40" s="3"/>
      <c r="E40" s="3"/>
      <c r="F40" s="10"/>
    </row>
    <row r="41" spans="1:6" x14ac:dyDescent="0.25">
      <c r="A41" s="3"/>
      <c r="C41" s="3"/>
      <c r="D41" s="3"/>
      <c r="E41" s="3"/>
      <c r="F41" s="10"/>
    </row>
    <row r="42" spans="1:6" x14ac:dyDescent="0.25">
      <c r="A42" s="3"/>
      <c r="C42" s="3"/>
      <c r="D42" s="3"/>
      <c r="E42" s="3"/>
      <c r="F42" s="10"/>
    </row>
    <row r="43" spans="1:6" x14ac:dyDescent="0.25">
      <c r="A43" s="3"/>
      <c r="C43" s="3"/>
      <c r="D43" s="3"/>
      <c r="E43" s="3"/>
      <c r="F43" s="10"/>
    </row>
    <row r="44" spans="1:6" x14ac:dyDescent="0.25">
      <c r="A44" s="3"/>
      <c r="C44" s="3"/>
      <c r="D44" s="3"/>
      <c r="E44" s="3"/>
      <c r="F44" s="10"/>
    </row>
    <row r="45" spans="1:6" x14ac:dyDescent="0.25">
      <c r="A45" s="3"/>
      <c r="C45" s="3"/>
      <c r="D45" s="3"/>
      <c r="E45" s="3"/>
      <c r="F45" s="10"/>
    </row>
    <row r="46" spans="1:6" x14ac:dyDescent="0.25">
      <c r="A46" s="3"/>
      <c r="C46" s="3"/>
      <c r="D46" s="3"/>
      <c r="E46" s="3"/>
      <c r="F46" s="10"/>
    </row>
    <row r="47" spans="1:6" x14ac:dyDescent="0.25">
      <c r="A47" s="3"/>
      <c r="C47" s="3"/>
      <c r="D47" s="3"/>
      <c r="E47" s="3"/>
      <c r="F47" s="10"/>
    </row>
    <row r="48" spans="1:6" x14ac:dyDescent="0.25">
      <c r="A48" s="3"/>
      <c r="C48" s="3"/>
      <c r="D48" s="3"/>
      <c r="E48" s="3"/>
      <c r="F48" s="10"/>
    </row>
    <row r="49" spans="1:6" x14ac:dyDescent="0.25">
      <c r="A49" s="3"/>
      <c r="C49" s="3"/>
      <c r="D49" s="3"/>
      <c r="E49" s="3"/>
      <c r="F49" s="10"/>
    </row>
    <row r="50" spans="1:6" x14ac:dyDescent="0.25">
      <c r="A50" s="3"/>
      <c r="C50" s="3"/>
      <c r="D50" s="3"/>
      <c r="E50" s="3"/>
      <c r="F50" s="10"/>
    </row>
    <row r="51" spans="1:6" x14ac:dyDescent="0.25">
      <c r="A51" s="3"/>
      <c r="C51" s="3"/>
      <c r="D51" s="3"/>
      <c r="E51" s="3"/>
      <c r="F51" s="10"/>
    </row>
    <row r="52" spans="1:6" x14ac:dyDescent="0.25">
      <c r="A52" s="3"/>
      <c r="C52" s="3"/>
      <c r="D52" s="3"/>
      <c r="E52" s="3"/>
      <c r="F52" s="10"/>
    </row>
    <row r="53" spans="1:6" x14ac:dyDescent="0.25">
      <c r="A53" s="3"/>
      <c r="C53" s="3"/>
      <c r="D53" s="3"/>
      <c r="E53" s="3"/>
      <c r="F53" s="10"/>
    </row>
    <row r="54" spans="1:6" x14ac:dyDescent="0.25">
      <c r="A54" s="3"/>
      <c r="C54" s="3"/>
      <c r="D54" s="3"/>
      <c r="E54" s="3"/>
      <c r="F54" s="10"/>
    </row>
    <row r="55" spans="1:6" x14ac:dyDescent="0.25">
      <c r="A55" s="3"/>
      <c r="C55" s="3"/>
      <c r="D55" s="3"/>
      <c r="E55" s="3"/>
      <c r="F55" s="10"/>
    </row>
    <row r="56" spans="1:6" x14ac:dyDescent="0.25">
      <c r="A56" s="3"/>
      <c r="C56" s="3"/>
      <c r="D56" s="3"/>
      <c r="E56" s="3"/>
      <c r="F56" s="10"/>
    </row>
    <row r="57" spans="1:6" x14ac:dyDescent="0.25">
      <c r="A57" s="3"/>
      <c r="C57" s="3"/>
      <c r="D57" s="3"/>
      <c r="E57" s="3"/>
      <c r="F57" s="10"/>
    </row>
    <row r="58" spans="1:6" x14ac:dyDescent="0.25">
      <c r="A58" s="3"/>
      <c r="C58" s="3"/>
      <c r="D58" s="3"/>
      <c r="E58" s="3"/>
      <c r="F58" s="10"/>
    </row>
    <row r="59" spans="1:6" x14ac:dyDescent="0.25">
      <c r="A59" s="3"/>
      <c r="C59" s="3"/>
      <c r="D59" s="3"/>
      <c r="E59" s="3"/>
      <c r="F59" s="10"/>
    </row>
    <row r="60" spans="1:6" x14ac:dyDescent="0.25">
      <c r="A60" s="3"/>
      <c r="C60" s="3"/>
      <c r="D60" s="3"/>
      <c r="E60" s="3"/>
      <c r="F60" s="10"/>
    </row>
    <row r="61" spans="1:6" x14ac:dyDescent="0.25">
      <c r="A61" s="3"/>
      <c r="C61" s="3"/>
      <c r="D61" s="3"/>
      <c r="E61" s="3"/>
      <c r="F61" s="10"/>
    </row>
    <row r="62" spans="1:6" x14ac:dyDescent="0.25">
      <c r="A62" s="3"/>
      <c r="C62" s="3"/>
      <c r="D62" s="3"/>
      <c r="E62" s="3"/>
      <c r="F62" s="10"/>
    </row>
    <row r="63" spans="1:6" x14ac:dyDescent="0.25">
      <c r="A63" s="3"/>
      <c r="C63" s="3"/>
      <c r="D63" s="3"/>
      <c r="E63" s="3"/>
      <c r="F63" s="10"/>
    </row>
    <row r="64" spans="1:6" x14ac:dyDescent="0.25">
      <c r="A64" s="3"/>
      <c r="C64" s="3"/>
      <c r="D64" s="3"/>
      <c r="E64" s="3"/>
      <c r="F64" s="10"/>
    </row>
    <row r="65" spans="1:6" x14ac:dyDescent="0.25">
      <c r="A65" s="3"/>
      <c r="C65" s="3"/>
      <c r="D65" s="3"/>
      <c r="E65" s="3"/>
      <c r="F65" s="10"/>
    </row>
    <row r="66" spans="1:6" x14ac:dyDescent="0.25">
      <c r="A66" s="3"/>
      <c r="C66" s="3"/>
      <c r="D66" s="3"/>
      <c r="E66" s="3"/>
      <c r="F66" s="10"/>
    </row>
    <row r="67" spans="1:6" x14ac:dyDescent="0.25">
      <c r="A67" s="3"/>
      <c r="C67" s="3"/>
      <c r="D67" s="3"/>
      <c r="E67" s="3"/>
      <c r="F67" s="10"/>
    </row>
    <row r="68" spans="1:6" x14ac:dyDescent="0.25">
      <c r="A68" s="3"/>
      <c r="C68" s="3"/>
      <c r="D68" s="3"/>
      <c r="E68" s="3"/>
      <c r="F68" s="10"/>
    </row>
    <row r="69" spans="1:6" x14ac:dyDescent="0.25">
      <c r="A69" s="3"/>
      <c r="C69" s="3"/>
      <c r="D69" s="3"/>
      <c r="E69" s="3"/>
      <c r="F69" s="10"/>
    </row>
    <row r="70" spans="1:6" x14ac:dyDescent="0.25">
      <c r="A70" s="3"/>
      <c r="C70" s="3"/>
      <c r="D70" s="3"/>
      <c r="E70" s="3"/>
      <c r="F70" s="10"/>
    </row>
    <row r="71" spans="1:6" x14ac:dyDescent="0.25">
      <c r="A71" s="3"/>
      <c r="C71" s="3"/>
      <c r="D71" s="3"/>
      <c r="E71" s="3"/>
      <c r="F71" s="10"/>
    </row>
    <row r="72" spans="1:6" x14ac:dyDescent="0.25">
      <c r="A72" s="3"/>
      <c r="C72" s="3"/>
      <c r="D72" s="3"/>
      <c r="E72" s="3"/>
      <c r="F72" s="10"/>
    </row>
    <row r="73" spans="1:6" x14ac:dyDescent="0.25">
      <c r="A73" s="3"/>
      <c r="C73" s="3"/>
      <c r="D73" s="3"/>
      <c r="E73" s="3"/>
      <c r="F73" s="10"/>
    </row>
    <row r="74" spans="1:6" x14ac:dyDescent="0.25">
      <c r="A74" s="3"/>
      <c r="C74" s="3"/>
      <c r="D74" s="3"/>
      <c r="E74" s="3"/>
      <c r="F74" s="10"/>
    </row>
    <row r="75" spans="1:6" x14ac:dyDescent="0.25">
      <c r="A75" s="3"/>
      <c r="C75" s="3"/>
      <c r="D75" s="3"/>
      <c r="E75" s="3"/>
      <c r="F75" s="10"/>
    </row>
    <row r="76" spans="1:6" x14ac:dyDescent="0.25">
      <c r="A76" s="3"/>
      <c r="C76" s="3"/>
      <c r="D76" s="3"/>
      <c r="E76" s="3"/>
      <c r="F76" s="10"/>
    </row>
    <row r="77" spans="1:6" x14ac:dyDescent="0.25">
      <c r="A77" s="3"/>
      <c r="C77" s="3"/>
      <c r="D77" s="3"/>
      <c r="E77" s="3"/>
      <c r="F77" s="10"/>
    </row>
    <row r="78" spans="1:6" x14ac:dyDescent="0.25">
      <c r="A78" s="3"/>
      <c r="C78" s="3"/>
      <c r="D78" s="3"/>
      <c r="E78" s="3"/>
      <c r="F78" s="10"/>
    </row>
    <row r="79" spans="1:6" x14ac:dyDescent="0.25">
      <c r="A79" s="3"/>
      <c r="C79" s="3"/>
      <c r="D79" s="3"/>
      <c r="E79" s="3"/>
      <c r="F79" s="10"/>
    </row>
    <row r="80" spans="1:6" x14ac:dyDescent="0.25">
      <c r="A80" s="3"/>
      <c r="C80" s="3"/>
      <c r="D80" s="3"/>
      <c r="E80" s="3"/>
      <c r="F80" s="10"/>
    </row>
    <row r="81" spans="1:6" x14ac:dyDescent="0.25">
      <c r="A81" s="3"/>
      <c r="C81" s="3"/>
      <c r="D81" s="3"/>
      <c r="E81" s="3"/>
      <c r="F81" s="10"/>
    </row>
    <row r="82" spans="1:6" x14ac:dyDescent="0.25">
      <c r="A82" s="3"/>
      <c r="C82" s="3"/>
      <c r="D82" s="3"/>
      <c r="E82" s="3"/>
      <c r="F82" s="10"/>
    </row>
    <row r="83" spans="1:6" x14ac:dyDescent="0.25">
      <c r="A83" s="3"/>
      <c r="C83" s="3"/>
      <c r="D83" s="3"/>
      <c r="E83" s="3"/>
      <c r="F83" s="10"/>
    </row>
    <row r="84" spans="1:6" x14ac:dyDescent="0.25">
      <c r="A84" s="3"/>
      <c r="C84" s="3"/>
      <c r="D84" s="3"/>
      <c r="E84" s="3"/>
      <c r="F84" s="10"/>
    </row>
    <row r="85" spans="1:6" x14ac:dyDescent="0.25">
      <c r="A85" s="3"/>
      <c r="C85" s="3"/>
      <c r="D85" s="3"/>
      <c r="E85" s="3"/>
      <c r="F85" s="10"/>
    </row>
    <row r="86" spans="1:6" x14ac:dyDescent="0.25">
      <c r="A86" s="3"/>
      <c r="C86" s="3"/>
      <c r="D86" s="3"/>
      <c r="E86" s="3"/>
      <c r="F86" s="10"/>
    </row>
    <row r="87" spans="1:6" x14ac:dyDescent="0.25">
      <c r="A87" s="3"/>
      <c r="C87" s="3"/>
      <c r="D87" s="3"/>
      <c r="E87" s="3"/>
      <c r="F87" s="10"/>
    </row>
    <row r="88" spans="1:6" x14ac:dyDescent="0.25">
      <c r="A88" s="3"/>
      <c r="C88" s="3"/>
      <c r="D88" s="3"/>
      <c r="E88" s="3"/>
      <c r="F88" s="10"/>
    </row>
    <row r="89" spans="1:6" x14ac:dyDescent="0.25">
      <c r="A89" s="3"/>
      <c r="C89" s="3"/>
      <c r="D89" s="3"/>
      <c r="E89" s="3"/>
      <c r="F89" s="10"/>
    </row>
    <row r="90" spans="1:6" x14ac:dyDescent="0.25">
      <c r="A90" s="3"/>
      <c r="C90" s="3"/>
      <c r="D90" s="3"/>
      <c r="E90" s="3"/>
      <c r="F90" s="10"/>
    </row>
    <row r="91" spans="1:6" x14ac:dyDescent="0.25">
      <c r="A91" s="3"/>
      <c r="C91" s="3"/>
      <c r="D91" s="3"/>
      <c r="E91" s="3"/>
      <c r="F91" s="10"/>
    </row>
    <row r="92" spans="1:6" x14ac:dyDescent="0.25">
      <c r="A92" s="3"/>
      <c r="C92" s="3"/>
      <c r="D92" s="3"/>
      <c r="E92" s="3"/>
      <c r="F92" s="10"/>
    </row>
    <row r="93" spans="1:6" x14ac:dyDescent="0.25">
      <c r="A93" s="3"/>
      <c r="C93" s="3"/>
      <c r="D93" s="3"/>
      <c r="E93" s="3"/>
      <c r="F93" s="10"/>
    </row>
    <row r="94" spans="1:6" x14ac:dyDescent="0.25">
      <c r="A94" s="3"/>
      <c r="C94" s="3"/>
      <c r="D94" s="3"/>
      <c r="E94" s="3"/>
      <c r="F94" s="10"/>
    </row>
    <row r="95" spans="1:6" x14ac:dyDescent="0.25">
      <c r="A95" s="3"/>
      <c r="C95" s="3"/>
      <c r="D95" s="3"/>
      <c r="E95" s="3"/>
      <c r="F95" s="10"/>
    </row>
    <row r="96" spans="1:6" x14ac:dyDescent="0.25">
      <c r="A96" s="3"/>
      <c r="C96" s="3"/>
      <c r="D96" s="3"/>
      <c r="E96" s="3"/>
      <c r="F96" s="10"/>
    </row>
    <row r="97" spans="1:6" x14ac:dyDescent="0.25">
      <c r="A97" s="3"/>
      <c r="C97" s="3"/>
      <c r="D97" s="3"/>
      <c r="E97" s="3"/>
      <c r="F97" s="10"/>
    </row>
    <row r="98" spans="1:6" x14ac:dyDescent="0.25">
      <c r="A98" s="3"/>
      <c r="C98" s="3"/>
      <c r="D98" s="3"/>
      <c r="E98" s="3"/>
      <c r="F98" s="10"/>
    </row>
    <row r="99" spans="1:6" x14ac:dyDescent="0.25">
      <c r="A99" s="3"/>
      <c r="C99" s="3"/>
      <c r="D99" s="3"/>
      <c r="E99" s="3"/>
      <c r="F99" s="10"/>
    </row>
    <row r="100" spans="1:6" x14ac:dyDescent="0.25">
      <c r="A100" s="3"/>
      <c r="C100" s="3"/>
      <c r="D100" s="3"/>
      <c r="E100" s="3"/>
      <c r="F100" s="10"/>
    </row>
    <row r="101" spans="1:6" x14ac:dyDescent="0.25">
      <c r="A101" s="3"/>
      <c r="C101" s="3"/>
      <c r="D101" s="3"/>
      <c r="E101" s="3"/>
      <c r="F101" s="10"/>
    </row>
    <row r="102" spans="1:6" x14ac:dyDescent="0.25">
      <c r="A102" s="3"/>
      <c r="C102" s="3"/>
      <c r="D102" s="3"/>
      <c r="E102" s="3"/>
      <c r="F102" s="10"/>
    </row>
    <row r="103" spans="1:6" x14ac:dyDescent="0.25">
      <c r="A103" s="3"/>
      <c r="C103" s="3"/>
      <c r="D103" s="3"/>
      <c r="E103" s="3"/>
      <c r="F103" s="10"/>
    </row>
    <row r="104" spans="1:6" x14ac:dyDescent="0.25">
      <c r="A104" s="3"/>
      <c r="C104" s="3"/>
      <c r="D104" s="3"/>
      <c r="E104" s="3"/>
      <c r="F104" s="10"/>
    </row>
    <row r="105" spans="1:6" x14ac:dyDescent="0.25">
      <c r="A105" s="3"/>
      <c r="C105" s="3"/>
      <c r="D105" s="3"/>
      <c r="E105" s="3"/>
      <c r="F105" s="10"/>
    </row>
    <row r="106" spans="1:6" x14ac:dyDescent="0.25">
      <c r="A106" s="3"/>
      <c r="C106" s="3"/>
      <c r="D106" s="3"/>
      <c r="E106" s="3"/>
      <c r="F106" s="10"/>
    </row>
    <row r="107" spans="1:6" x14ac:dyDescent="0.25">
      <c r="A107" s="3"/>
      <c r="C107" s="3"/>
      <c r="D107" s="3"/>
      <c r="E107" s="3"/>
      <c r="F107" s="10"/>
    </row>
    <row r="108" spans="1:6" x14ac:dyDescent="0.25">
      <c r="A108" s="3"/>
      <c r="C108" s="3"/>
      <c r="D108" s="3"/>
      <c r="E108" s="3"/>
      <c r="F108" s="10"/>
    </row>
    <row r="109" spans="1:6" x14ac:dyDescent="0.25">
      <c r="A109" s="3"/>
      <c r="C109" s="3"/>
      <c r="D109" s="3"/>
      <c r="E109" s="3"/>
      <c r="F109" s="10"/>
    </row>
    <row r="110" spans="1:6" x14ac:dyDescent="0.25">
      <c r="A110" s="3"/>
      <c r="C110" s="3"/>
      <c r="D110" s="3"/>
      <c r="E110" s="3"/>
      <c r="F110" s="10"/>
    </row>
    <row r="111" spans="1:6" x14ac:dyDescent="0.25">
      <c r="A111" s="3"/>
      <c r="C111" s="3"/>
      <c r="D111" s="3"/>
      <c r="E111" s="3"/>
      <c r="F111" s="10"/>
    </row>
    <row r="112" spans="1:6" x14ac:dyDescent="0.25">
      <c r="A112" s="3"/>
      <c r="C112" s="3"/>
      <c r="D112" s="3"/>
      <c r="E112" s="3"/>
      <c r="F112" s="10"/>
    </row>
    <row r="113" spans="1:6" x14ac:dyDescent="0.25">
      <c r="A113" s="3"/>
      <c r="C113" s="3"/>
      <c r="D113" s="3"/>
      <c r="E113" s="3"/>
      <c r="F113" s="10"/>
    </row>
    <row r="114" spans="1:6" x14ac:dyDescent="0.25">
      <c r="A114" s="3"/>
      <c r="C114" s="3"/>
      <c r="D114" s="3"/>
      <c r="E114" s="3"/>
      <c r="F114" s="10"/>
    </row>
    <row r="115" spans="1:6" x14ac:dyDescent="0.25">
      <c r="A115" s="3"/>
      <c r="C115" s="3"/>
      <c r="D115" s="3"/>
      <c r="E115" s="3"/>
      <c r="F115" s="10"/>
    </row>
    <row r="116" spans="1:6" x14ac:dyDescent="0.25">
      <c r="A116" s="3"/>
      <c r="C116" s="3"/>
      <c r="D116" s="3"/>
      <c r="E116" s="3"/>
      <c r="F116" s="10"/>
    </row>
    <row r="117" spans="1:6" x14ac:dyDescent="0.25">
      <c r="A117" s="3"/>
      <c r="C117" s="3"/>
      <c r="D117" s="3"/>
      <c r="E117" s="3"/>
      <c r="F117" s="10"/>
    </row>
    <row r="118" spans="1:6" x14ac:dyDescent="0.25">
      <c r="A118" s="3"/>
      <c r="C118" s="3"/>
      <c r="D118" s="3"/>
      <c r="E118" s="3"/>
      <c r="F118" s="10"/>
    </row>
    <row r="119" spans="1:6" x14ac:dyDescent="0.25">
      <c r="A119" s="3"/>
      <c r="C119" s="3"/>
      <c r="D119" s="3"/>
      <c r="E119" s="3"/>
      <c r="F119" s="10"/>
    </row>
    <row r="120" spans="1:6" x14ac:dyDescent="0.25">
      <c r="A120" s="3"/>
      <c r="C120" s="3"/>
      <c r="D120" s="3"/>
      <c r="E120" s="3"/>
      <c r="F120" s="10"/>
    </row>
    <row r="121" spans="1:6" x14ac:dyDescent="0.25">
      <c r="A121" s="3"/>
      <c r="C121" s="3"/>
      <c r="D121" s="3"/>
      <c r="E121" s="3"/>
      <c r="F121" s="10"/>
    </row>
    <row r="122" spans="1:6" x14ac:dyDescent="0.25">
      <c r="A122" s="3"/>
      <c r="C122" s="3"/>
      <c r="D122" s="3"/>
      <c r="E122" s="3"/>
      <c r="F122" s="10"/>
    </row>
    <row r="123" spans="1:6" x14ac:dyDescent="0.25">
      <c r="A123" s="3"/>
      <c r="C123" s="3"/>
      <c r="D123" s="3"/>
      <c r="E123" s="3"/>
      <c r="F123" s="10"/>
    </row>
    <row r="124" spans="1:6" x14ac:dyDescent="0.25">
      <c r="A124" s="3"/>
      <c r="C124" s="3"/>
      <c r="D124" s="3"/>
      <c r="E124" s="3"/>
      <c r="F124" s="10"/>
    </row>
    <row r="125" spans="1:6" x14ac:dyDescent="0.25">
      <c r="A125" s="3"/>
      <c r="C125" s="3"/>
      <c r="D125" s="3"/>
      <c r="E125" s="3"/>
      <c r="F125" s="10"/>
    </row>
    <row r="126" spans="1:6" x14ac:dyDescent="0.25">
      <c r="A126" s="3"/>
      <c r="C126" s="3"/>
      <c r="D126" s="3"/>
      <c r="E126" s="3"/>
      <c r="F126" s="10"/>
    </row>
    <row r="127" spans="1:6" x14ac:dyDescent="0.25">
      <c r="A127" s="3"/>
      <c r="C127" s="3"/>
      <c r="D127" s="3"/>
      <c r="E127" s="3"/>
      <c r="F127" s="10"/>
    </row>
    <row r="128" spans="1:6" x14ac:dyDescent="0.25">
      <c r="A128" s="3"/>
      <c r="C128" s="3"/>
      <c r="D128" s="3"/>
      <c r="E128" s="3"/>
      <c r="F128" s="10"/>
    </row>
    <row r="129" spans="1:6" x14ac:dyDescent="0.25">
      <c r="A129" s="3"/>
      <c r="C129" s="3"/>
      <c r="D129" s="3"/>
      <c r="E129" s="3"/>
      <c r="F129" s="10"/>
    </row>
    <row r="130" spans="1:6" x14ac:dyDescent="0.25">
      <c r="A130" s="3"/>
      <c r="C130" s="3"/>
      <c r="D130" s="3"/>
      <c r="E130" s="3"/>
      <c r="F130" s="10"/>
    </row>
    <row r="131" spans="1:6" x14ac:dyDescent="0.25">
      <c r="A131" s="3"/>
      <c r="C131" s="3"/>
      <c r="D131" s="3"/>
      <c r="E131" s="3"/>
      <c r="F131" s="10"/>
    </row>
    <row r="132" spans="1:6" x14ac:dyDescent="0.25">
      <c r="A132" s="3"/>
      <c r="C132" s="3"/>
      <c r="D132" s="3"/>
      <c r="E132" s="3"/>
      <c r="F132" s="10"/>
    </row>
    <row r="133" spans="1:6" x14ac:dyDescent="0.25">
      <c r="A133" s="3"/>
      <c r="C133" s="3"/>
      <c r="D133" s="3"/>
      <c r="E133" s="3"/>
      <c r="F133" s="10"/>
    </row>
    <row r="134" spans="1:6" x14ac:dyDescent="0.25">
      <c r="A134" s="3"/>
      <c r="C134" s="3"/>
      <c r="D134" s="3"/>
      <c r="E134" s="3"/>
      <c r="F134" s="10"/>
    </row>
    <row r="135" spans="1:6" x14ac:dyDescent="0.25">
      <c r="A135" s="3"/>
      <c r="C135" s="3"/>
      <c r="D135" s="3"/>
      <c r="E135" s="3"/>
      <c r="F135" s="10"/>
    </row>
    <row r="136" spans="1:6" x14ac:dyDescent="0.25">
      <c r="A136" s="3"/>
      <c r="C136" s="3"/>
      <c r="D136" s="3"/>
      <c r="E136" s="3"/>
      <c r="F136" s="10"/>
    </row>
    <row r="137" spans="1:6" x14ac:dyDescent="0.25">
      <c r="A137" s="3"/>
      <c r="C137" s="3"/>
      <c r="D137" s="3"/>
      <c r="E137" s="3"/>
      <c r="F137" s="10"/>
    </row>
    <row r="138" spans="1:6" x14ac:dyDescent="0.25">
      <c r="A138" s="3"/>
      <c r="C138" s="3"/>
      <c r="D138" s="3"/>
      <c r="E138" s="3"/>
      <c r="F138" s="10"/>
    </row>
    <row r="139" spans="1:6" x14ac:dyDescent="0.25">
      <c r="A139" s="3"/>
      <c r="C139" s="3"/>
      <c r="D139" s="3"/>
      <c r="E139" s="3"/>
      <c r="F139" s="10"/>
    </row>
    <row r="140" spans="1:6" x14ac:dyDescent="0.25">
      <c r="A140" s="3"/>
      <c r="C140" s="3"/>
      <c r="D140" s="3"/>
      <c r="E140" s="3"/>
      <c r="F140" s="10"/>
    </row>
    <row r="141" spans="1:6" x14ac:dyDescent="0.25">
      <c r="A141" s="3"/>
      <c r="C141" s="3"/>
      <c r="D141" s="3"/>
      <c r="E141" s="3"/>
      <c r="F141" s="10"/>
    </row>
    <row r="142" spans="1:6" x14ac:dyDescent="0.25">
      <c r="A142" s="3"/>
      <c r="C142" s="3"/>
      <c r="D142" s="3"/>
      <c r="E142" s="3"/>
      <c r="F142" s="10"/>
    </row>
    <row r="143" spans="1:6" x14ac:dyDescent="0.25">
      <c r="A143" s="3"/>
      <c r="C143" s="3"/>
      <c r="D143" s="3"/>
      <c r="E143" s="3"/>
      <c r="F143" s="10"/>
    </row>
    <row r="144" spans="1:6" x14ac:dyDescent="0.25">
      <c r="A144" s="3"/>
      <c r="C144" s="3"/>
      <c r="D144" s="3"/>
      <c r="E144" s="3"/>
      <c r="F144" s="10"/>
    </row>
    <row r="145" spans="1:6" x14ac:dyDescent="0.25">
      <c r="A145" s="3"/>
      <c r="C145" s="3"/>
      <c r="D145" s="3"/>
      <c r="E145" s="3"/>
      <c r="F145" s="10"/>
    </row>
    <row r="146" spans="1:6" x14ac:dyDescent="0.25">
      <c r="A146" s="3"/>
      <c r="C146" s="3"/>
      <c r="D146" s="3"/>
      <c r="E146" s="3"/>
      <c r="F146" s="10"/>
    </row>
    <row r="147" spans="1:6" x14ac:dyDescent="0.25">
      <c r="A147" s="3"/>
      <c r="C147" s="3"/>
      <c r="D147" s="3"/>
      <c r="E147" s="3"/>
      <c r="F147" s="10"/>
    </row>
    <row r="148" spans="1:6" x14ac:dyDescent="0.25">
      <c r="A148" s="3"/>
      <c r="C148" s="3"/>
      <c r="D148" s="3"/>
      <c r="E148" s="3"/>
      <c r="F148" s="10"/>
    </row>
    <row r="149" spans="1:6" x14ac:dyDescent="0.25">
      <c r="A149" s="3"/>
      <c r="C149" s="3"/>
      <c r="D149" s="3"/>
      <c r="E149" s="3"/>
      <c r="F149" s="10"/>
    </row>
    <row r="150" spans="1:6" x14ac:dyDescent="0.25">
      <c r="A150" s="3"/>
      <c r="C150" s="3"/>
      <c r="D150" s="3"/>
      <c r="E150" s="3"/>
      <c r="F150" s="10"/>
    </row>
    <row r="151" spans="1:6" x14ac:dyDescent="0.25">
      <c r="A151" s="3"/>
      <c r="C151" s="3"/>
      <c r="D151" s="3"/>
      <c r="E151" s="3"/>
      <c r="F151" s="10"/>
    </row>
    <row r="152" spans="1:6" x14ac:dyDescent="0.25">
      <c r="A152" s="3"/>
      <c r="C152" s="3"/>
      <c r="D152" s="3"/>
      <c r="E152" s="3"/>
      <c r="F152" s="10"/>
    </row>
    <row r="153" spans="1:6" x14ac:dyDescent="0.25">
      <c r="A153" s="3"/>
      <c r="C153" s="3"/>
      <c r="D153" s="3"/>
      <c r="E153" s="3"/>
      <c r="F153" s="10"/>
    </row>
    <row r="154" spans="1:6" x14ac:dyDescent="0.25">
      <c r="A154" s="3"/>
      <c r="C154" s="3"/>
      <c r="D154" s="3"/>
      <c r="E154" s="3"/>
      <c r="F154" s="10"/>
    </row>
    <row r="155" spans="1:6" x14ac:dyDescent="0.25">
      <c r="A155" s="3"/>
      <c r="C155" s="3"/>
      <c r="D155" s="3"/>
      <c r="E155" s="3"/>
      <c r="F155" s="10"/>
    </row>
    <row r="156" spans="1:6" x14ac:dyDescent="0.25">
      <c r="A156" s="3"/>
      <c r="C156" s="3"/>
      <c r="D156" s="3"/>
      <c r="E156" s="3"/>
      <c r="F156" s="10"/>
    </row>
    <row r="157" spans="1:6" x14ac:dyDescent="0.25">
      <c r="A157" s="3"/>
      <c r="C157" s="3"/>
      <c r="D157" s="3"/>
      <c r="E157" s="3"/>
      <c r="F157" s="10"/>
    </row>
    <row r="158" spans="1:6" x14ac:dyDescent="0.25">
      <c r="A158" s="3"/>
      <c r="C158" s="3"/>
      <c r="D158" s="3"/>
      <c r="E158" s="3"/>
      <c r="F158" s="10"/>
    </row>
    <row r="159" spans="1:6" x14ac:dyDescent="0.25">
      <c r="A159" s="3"/>
      <c r="C159" s="3"/>
      <c r="D159" s="3"/>
      <c r="E159" s="3"/>
      <c r="F159" s="10"/>
    </row>
    <row r="160" spans="1:6" x14ac:dyDescent="0.25">
      <c r="A160" s="3"/>
      <c r="C160" s="3"/>
      <c r="D160" s="3"/>
      <c r="E160" s="3"/>
      <c r="F160" s="10"/>
    </row>
    <row r="161" spans="1:6" x14ac:dyDescent="0.25">
      <c r="A161" s="3"/>
      <c r="C161" s="3"/>
      <c r="D161" s="3"/>
      <c r="E161" s="3"/>
      <c r="F161" s="10"/>
    </row>
    <row r="162" spans="1:6" x14ac:dyDescent="0.25">
      <c r="A162" s="3"/>
      <c r="C162" s="3"/>
      <c r="D162" s="3"/>
      <c r="E162" s="3"/>
      <c r="F162" s="10"/>
    </row>
    <row r="163" spans="1:6" x14ac:dyDescent="0.25">
      <c r="A163" s="3"/>
      <c r="C163" s="3"/>
      <c r="D163" s="3"/>
      <c r="E163" s="3"/>
      <c r="F163" s="10"/>
    </row>
    <row r="164" spans="1:6" x14ac:dyDescent="0.25">
      <c r="A164" s="3"/>
      <c r="C164" s="3"/>
      <c r="D164" s="3"/>
      <c r="E164" s="3"/>
      <c r="F164" s="10"/>
    </row>
    <row r="165" spans="1:6" x14ac:dyDescent="0.25">
      <c r="A165" s="3"/>
      <c r="C165" s="3"/>
      <c r="D165" s="3"/>
      <c r="E165" s="3"/>
      <c r="F165" s="10"/>
    </row>
    <row r="166" spans="1:6" x14ac:dyDescent="0.25">
      <c r="A166" s="3"/>
      <c r="C166" s="3"/>
      <c r="D166" s="3"/>
      <c r="E166" s="3"/>
      <c r="F166" s="10"/>
    </row>
    <row r="167" spans="1:6" x14ac:dyDescent="0.25">
      <c r="A167" s="3"/>
      <c r="C167" s="3"/>
      <c r="D167" s="3"/>
      <c r="E167" s="3"/>
      <c r="F167" s="10"/>
    </row>
    <row r="168" spans="1:6" x14ac:dyDescent="0.25">
      <c r="A168" s="3"/>
      <c r="C168" s="3"/>
      <c r="D168" s="3"/>
      <c r="E168" s="3"/>
      <c r="F168" s="10"/>
    </row>
    <row r="169" spans="1:6" x14ac:dyDescent="0.25">
      <c r="A169" s="3"/>
      <c r="C169" s="3"/>
      <c r="D169" s="3"/>
      <c r="E169" s="3"/>
      <c r="F169" s="10"/>
    </row>
    <row r="170" spans="1:6" x14ac:dyDescent="0.25">
      <c r="A170" s="3"/>
      <c r="C170" s="3"/>
      <c r="D170" s="3"/>
      <c r="E170" s="3"/>
      <c r="F170" s="10"/>
    </row>
    <row r="171" spans="1:6" x14ac:dyDescent="0.25">
      <c r="A171" s="3"/>
      <c r="C171" s="3"/>
      <c r="D171" s="3"/>
      <c r="E171" s="3"/>
      <c r="F171" s="10"/>
    </row>
    <row r="172" spans="1:6" x14ac:dyDescent="0.25">
      <c r="A172" s="3"/>
      <c r="C172" s="3"/>
      <c r="D172" s="3"/>
      <c r="E172" s="3"/>
      <c r="F172" s="10"/>
    </row>
    <row r="173" spans="1:6" x14ac:dyDescent="0.25">
      <c r="A173" s="3"/>
      <c r="C173" s="3"/>
      <c r="D173" s="3"/>
      <c r="E173" s="3"/>
      <c r="F173" s="10"/>
    </row>
    <row r="174" spans="1:6" x14ac:dyDescent="0.25">
      <c r="A174" s="3"/>
      <c r="C174" s="3"/>
      <c r="D174" s="3"/>
      <c r="E174" s="3"/>
      <c r="F174" s="10"/>
    </row>
    <row r="175" spans="1:6" x14ac:dyDescent="0.25">
      <c r="A175" s="3"/>
      <c r="C175" s="3"/>
      <c r="D175" s="3"/>
      <c r="E175" s="3"/>
      <c r="F175" s="10"/>
    </row>
    <row r="176" spans="1:6" x14ac:dyDescent="0.25">
      <c r="A176" s="3"/>
      <c r="C176" s="3"/>
      <c r="D176" s="3"/>
      <c r="E176" s="3"/>
      <c r="F176" s="10"/>
    </row>
    <row r="177" spans="1:6" x14ac:dyDescent="0.25">
      <c r="A177" s="3"/>
      <c r="C177" s="3"/>
      <c r="D177" s="3"/>
      <c r="E177" s="3"/>
      <c r="F177" s="10"/>
    </row>
    <row r="178" spans="1:6" x14ac:dyDescent="0.25">
      <c r="A178" s="3"/>
      <c r="C178" s="3"/>
      <c r="D178" s="3"/>
      <c r="E178" s="3"/>
      <c r="F178" s="10"/>
    </row>
    <row r="179" spans="1:6" x14ac:dyDescent="0.25">
      <c r="A179" s="3"/>
      <c r="C179" s="3"/>
      <c r="D179" s="3"/>
      <c r="E179" s="3"/>
      <c r="F179" s="10"/>
    </row>
    <row r="180" spans="1:6" x14ac:dyDescent="0.25">
      <c r="A180" s="3"/>
      <c r="C180" s="3"/>
      <c r="D180" s="3"/>
      <c r="E180" s="3"/>
      <c r="F180" s="10"/>
    </row>
    <row r="181" spans="1:6" x14ac:dyDescent="0.25">
      <c r="A181" s="3"/>
      <c r="C181" s="3"/>
      <c r="D181" s="3"/>
      <c r="E181" s="3"/>
      <c r="F181" s="10"/>
    </row>
    <row r="182" spans="1:6" x14ac:dyDescent="0.25">
      <c r="A182" s="3"/>
      <c r="C182" s="3"/>
      <c r="D182" s="3"/>
      <c r="E182" s="3"/>
      <c r="F182" s="10"/>
    </row>
    <row r="183" spans="1:6" x14ac:dyDescent="0.25">
      <c r="A183" s="3"/>
      <c r="C183" s="3"/>
      <c r="D183" s="3"/>
      <c r="E183" s="3"/>
      <c r="F183" s="10"/>
    </row>
    <row r="184" spans="1:6" x14ac:dyDescent="0.25">
      <c r="A184" s="3"/>
      <c r="C184" s="3"/>
      <c r="D184" s="3"/>
      <c r="E184" s="3"/>
      <c r="F184" s="10"/>
    </row>
    <row r="185" spans="1:6" x14ac:dyDescent="0.25">
      <c r="A185" s="3"/>
      <c r="C185" s="3"/>
      <c r="D185" s="3"/>
      <c r="E185" s="3"/>
      <c r="F185" s="10"/>
    </row>
    <row r="186" spans="1:6" x14ac:dyDescent="0.25">
      <c r="A186" s="3"/>
      <c r="C186" s="3"/>
      <c r="D186" s="3"/>
      <c r="E186" s="3"/>
      <c r="F186" s="10"/>
    </row>
    <row r="187" spans="1:6" x14ac:dyDescent="0.25">
      <c r="A187" s="3"/>
      <c r="C187" s="3"/>
      <c r="D187" s="3"/>
      <c r="E187" s="3"/>
      <c r="F187" s="10"/>
    </row>
    <row r="188" spans="1:6" x14ac:dyDescent="0.25">
      <c r="A188" s="3"/>
      <c r="C188" s="3"/>
      <c r="D188" s="3"/>
      <c r="E188" s="3"/>
      <c r="F188" s="10"/>
    </row>
    <row r="189" spans="1:6" x14ac:dyDescent="0.25">
      <c r="A189" s="3"/>
      <c r="C189" s="3"/>
      <c r="D189" s="3"/>
      <c r="E189" s="3"/>
      <c r="F189" s="10"/>
    </row>
    <row r="190" spans="1:6" x14ac:dyDescent="0.25">
      <c r="A190" s="3"/>
      <c r="C190" s="3"/>
      <c r="D190" s="3"/>
      <c r="E190" s="3"/>
      <c r="F190" s="10"/>
    </row>
    <row r="191" spans="1:6" x14ac:dyDescent="0.25">
      <c r="A191" s="3"/>
      <c r="C191" s="3"/>
      <c r="D191" s="3"/>
      <c r="E191" s="3"/>
      <c r="F191" s="10"/>
    </row>
    <row r="192" spans="1:6" x14ac:dyDescent="0.25">
      <c r="A192" s="3"/>
      <c r="C192" s="3"/>
      <c r="D192" s="3"/>
      <c r="E192" s="3"/>
      <c r="F192" s="10"/>
    </row>
    <row r="193" spans="1:6" x14ac:dyDescent="0.25">
      <c r="A193" s="3"/>
      <c r="C193" s="3"/>
      <c r="D193" s="3"/>
      <c r="E193" s="3"/>
      <c r="F193" s="10"/>
    </row>
    <row r="194" spans="1:6" x14ac:dyDescent="0.25">
      <c r="A194" s="3"/>
      <c r="C194" s="3"/>
      <c r="D194" s="3"/>
      <c r="E194" s="3"/>
      <c r="F194" s="10"/>
    </row>
    <row r="195" spans="1:6" x14ac:dyDescent="0.25">
      <c r="A195" s="3"/>
      <c r="C195" s="3"/>
      <c r="D195" s="3"/>
      <c r="E195" s="3"/>
      <c r="F195" s="10"/>
    </row>
    <row r="196" spans="1:6" x14ac:dyDescent="0.25">
      <c r="A196" s="3"/>
      <c r="C196" s="3"/>
      <c r="D196" s="3"/>
      <c r="E196" s="3"/>
      <c r="F196" s="10"/>
    </row>
    <row r="197" spans="1:6" x14ac:dyDescent="0.25">
      <c r="A197" s="3"/>
      <c r="C197" s="3"/>
      <c r="D197" s="3"/>
      <c r="E197" s="3"/>
      <c r="F197" s="10"/>
    </row>
    <row r="198" spans="1:6" x14ac:dyDescent="0.25">
      <c r="A198" s="3"/>
      <c r="C198" s="3"/>
      <c r="D198" s="3"/>
      <c r="E198" s="3"/>
      <c r="F198" s="10"/>
    </row>
    <row r="199" spans="1:6" x14ac:dyDescent="0.25">
      <c r="A199" s="3"/>
      <c r="C199" s="3"/>
      <c r="D199" s="3"/>
      <c r="E199" s="3"/>
      <c r="F199" s="10"/>
    </row>
    <row r="200" spans="1:6" x14ac:dyDescent="0.25">
      <c r="A200" s="3"/>
      <c r="C200" s="3"/>
      <c r="D200" s="3"/>
      <c r="E200" s="3"/>
      <c r="F200" s="10"/>
    </row>
    <row r="201" spans="1:6" x14ac:dyDescent="0.25">
      <c r="A201" s="3"/>
      <c r="C201" s="3"/>
      <c r="D201" s="3"/>
      <c r="E201" s="3"/>
      <c r="F201" s="10"/>
    </row>
    <row r="202" spans="1:6" x14ac:dyDescent="0.25">
      <c r="A202" s="3"/>
      <c r="C202" s="3"/>
      <c r="D202" s="3"/>
      <c r="E202" s="3"/>
      <c r="F202" s="10"/>
    </row>
    <row r="203" spans="1:6" x14ac:dyDescent="0.25">
      <c r="A203" s="3"/>
      <c r="C203" s="3"/>
      <c r="D203" s="3"/>
      <c r="E203" s="3"/>
      <c r="F203" s="10"/>
    </row>
    <row r="204" spans="1:6" x14ac:dyDescent="0.25">
      <c r="A204" s="3"/>
      <c r="C204" s="3"/>
      <c r="D204" s="3"/>
      <c r="E204" s="3"/>
      <c r="F204" s="10"/>
    </row>
    <row r="205" spans="1:6" x14ac:dyDescent="0.25">
      <c r="A205" s="3"/>
      <c r="C205" s="3"/>
      <c r="D205" s="3"/>
      <c r="E205" s="3"/>
      <c r="F205" s="10"/>
    </row>
    <row r="206" spans="1:6" x14ac:dyDescent="0.25">
      <c r="A206" s="3"/>
      <c r="C206" s="3"/>
      <c r="D206" s="3"/>
      <c r="E206" s="3"/>
      <c r="F206" s="10"/>
    </row>
    <row r="207" spans="1:6" x14ac:dyDescent="0.25">
      <c r="A207" s="3"/>
      <c r="C207" s="3"/>
      <c r="D207" s="3"/>
      <c r="E207" s="3"/>
      <c r="F207" s="10"/>
    </row>
    <row r="208" spans="1:6" x14ac:dyDescent="0.25">
      <c r="A208" s="3"/>
      <c r="C208" s="3"/>
      <c r="D208" s="3"/>
      <c r="E208" s="3"/>
      <c r="F208" s="10"/>
    </row>
    <row r="209" spans="1:6" x14ac:dyDescent="0.25">
      <c r="A209" s="3"/>
      <c r="C209" s="3"/>
      <c r="D209" s="3"/>
      <c r="E209" s="3"/>
      <c r="F209" s="10"/>
    </row>
    <row r="210" spans="1:6" x14ac:dyDescent="0.25">
      <c r="A210" s="3"/>
      <c r="C210" s="3"/>
      <c r="D210" s="3"/>
      <c r="E210" s="3"/>
      <c r="F210" s="10"/>
    </row>
    <row r="211" spans="1:6" x14ac:dyDescent="0.25">
      <c r="A211" s="3"/>
      <c r="C211" s="3"/>
      <c r="D211" s="3"/>
      <c r="E211" s="3"/>
      <c r="F211" s="10"/>
    </row>
    <row r="212" spans="1:6" x14ac:dyDescent="0.25">
      <c r="A212" s="3"/>
      <c r="C212" s="3"/>
      <c r="D212" s="3"/>
      <c r="E212" s="3"/>
      <c r="F212" s="10"/>
    </row>
    <row r="213" spans="1:6" x14ac:dyDescent="0.25">
      <c r="A213" s="3"/>
      <c r="C213" s="3"/>
      <c r="D213" s="3"/>
      <c r="E213" s="3"/>
      <c r="F213" s="10"/>
    </row>
    <row r="214" spans="1:6" x14ac:dyDescent="0.25">
      <c r="A214" s="3"/>
      <c r="C214" s="3"/>
      <c r="D214" s="3"/>
      <c r="E214" s="3"/>
      <c r="F214" s="10"/>
    </row>
    <row r="215" spans="1:6" x14ac:dyDescent="0.25">
      <c r="A215" s="3"/>
      <c r="C215" s="3"/>
      <c r="D215" s="3"/>
      <c r="E215" s="3"/>
      <c r="F215" s="10"/>
    </row>
    <row r="216" spans="1:6" x14ac:dyDescent="0.25">
      <c r="A216" s="3"/>
      <c r="C216" s="3"/>
      <c r="D216" s="3"/>
      <c r="E216" s="3"/>
      <c r="F216" s="10"/>
    </row>
    <row r="217" spans="1:6" x14ac:dyDescent="0.25">
      <c r="A217" s="3"/>
      <c r="C217" s="3"/>
      <c r="D217" s="3"/>
      <c r="E217" s="3"/>
      <c r="F217" s="10"/>
    </row>
    <row r="218" spans="1:6" x14ac:dyDescent="0.25">
      <c r="A218" s="3"/>
      <c r="C218" s="3"/>
      <c r="D218" s="3"/>
      <c r="E218" s="3"/>
      <c r="F218" s="10"/>
    </row>
    <row r="219" spans="1:6" x14ac:dyDescent="0.25">
      <c r="A219" s="3"/>
      <c r="C219" s="3"/>
      <c r="D219" s="3"/>
      <c r="E219" s="3"/>
      <c r="F219" s="10"/>
    </row>
    <row r="220" spans="1:6" x14ac:dyDescent="0.25">
      <c r="A220" s="3"/>
      <c r="C220" s="3"/>
      <c r="D220" s="3"/>
      <c r="E220" s="3"/>
      <c r="F220" s="10"/>
    </row>
    <row r="221" spans="1:6" x14ac:dyDescent="0.25">
      <c r="A221" s="3"/>
      <c r="C221" s="3"/>
      <c r="D221" s="3"/>
      <c r="E221" s="3"/>
      <c r="F221" s="10"/>
    </row>
    <row r="222" spans="1:6" x14ac:dyDescent="0.25">
      <c r="A222" s="3"/>
      <c r="C222" s="3"/>
      <c r="D222" s="3"/>
      <c r="E222" s="3"/>
      <c r="F222" s="10"/>
    </row>
    <row r="223" spans="1:6" x14ac:dyDescent="0.25">
      <c r="A223" s="3"/>
      <c r="C223" s="3"/>
      <c r="D223" s="3"/>
      <c r="E223" s="3"/>
      <c r="F223" s="10"/>
    </row>
    <row r="224" spans="1:6" x14ac:dyDescent="0.25">
      <c r="A224" s="3"/>
      <c r="C224" s="3"/>
      <c r="D224" s="3"/>
      <c r="E224" s="3"/>
      <c r="F224" s="10"/>
    </row>
    <row r="225" spans="1:6" x14ac:dyDescent="0.25">
      <c r="A225" s="3"/>
      <c r="C225" s="3"/>
      <c r="D225" s="3"/>
      <c r="E225" s="3"/>
      <c r="F225" s="10"/>
    </row>
    <row r="226" spans="1:6" x14ac:dyDescent="0.25">
      <c r="A226" s="3"/>
      <c r="C226" s="3"/>
      <c r="D226" s="3"/>
      <c r="E226" s="3"/>
      <c r="F226" s="10"/>
    </row>
    <row r="227" spans="1:6" x14ac:dyDescent="0.25">
      <c r="A227" s="3"/>
      <c r="C227" s="3"/>
      <c r="D227" s="3"/>
      <c r="E227" s="3"/>
      <c r="F227" s="10"/>
    </row>
    <row r="228" spans="1:6" x14ac:dyDescent="0.25">
      <c r="A228" s="3"/>
      <c r="C228" s="3"/>
      <c r="D228" s="3"/>
      <c r="E228" s="3"/>
      <c r="F228" s="10"/>
    </row>
    <row r="229" spans="1:6" x14ac:dyDescent="0.25">
      <c r="A229" s="3"/>
      <c r="C229" s="3"/>
      <c r="D229" s="3"/>
      <c r="E229" s="3"/>
      <c r="F229" s="10"/>
    </row>
    <row r="230" spans="1:6" x14ac:dyDescent="0.25">
      <c r="A230" s="3"/>
      <c r="C230" s="3"/>
      <c r="D230" s="3"/>
      <c r="E230" s="3"/>
      <c r="F230" s="10"/>
    </row>
    <row r="231" spans="1:6" x14ac:dyDescent="0.25">
      <c r="A231" s="3"/>
      <c r="C231" s="3"/>
      <c r="D231" s="3"/>
      <c r="E231" s="3"/>
      <c r="F231" s="10"/>
    </row>
    <row r="232" spans="1:6" x14ac:dyDescent="0.25">
      <c r="A232" s="3"/>
      <c r="C232" s="3"/>
      <c r="D232" s="3"/>
      <c r="E232" s="3"/>
      <c r="F232" s="10"/>
    </row>
    <row r="233" spans="1:6" x14ac:dyDescent="0.25">
      <c r="A233" s="3"/>
      <c r="C233" s="3"/>
      <c r="D233" s="3"/>
      <c r="E233" s="3"/>
      <c r="F233" s="10"/>
    </row>
    <row r="234" spans="1:6" x14ac:dyDescent="0.25">
      <c r="A234" s="3"/>
      <c r="C234" s="3"/>
      <c r="D234" s="3"/>
      <c r="E234" s="3"/>
      <c r="F234" s="10"/>
    </row>
    <row r="235" spans="1:6" x14ac:dyDescent="0.25">
      <c r="A235" s="3"/>
      <c r="C235" s="3"/>
      <c r="D235" s="3"/>
      <c r="E235" s="3"/>
      <c r="F235" s="10"/>
    </row>
    <row r="236" spans="1:6" x14ac:dyDescent="0.25">
      <c r="A236" s="3"/>
      <c r="C236" s="3"/>
      <c r="D236" s="3"/>
      <c r="E236" s="3"/>
      <c r="F236" s="10"/>
    </row>
    <row r="237" spans="1:6" x14ac:dyDescent="0.25">
      <c r="A237" s="3"/>
      <c r="C237" s="3"/>
      <c r="D237" s="3"/>
      <c r="E237" s="3"/>
      <c r="F237" s="10"/>
    </row>
    <row r="238" spans="1:6" x14ac:dyDescent="0.25">
      <c r="A238" s="3"/>
      <c r="C238" s="3"/>
      <c r="D238" s="3"/>
      <c r="E238" s="3"/>
      <c r="F238" s="10"/>
    </row>
    <row r="239" spans="1:6" x14ac:dyDescent="0.25">
      <c r="A239" s="3"/>
      <c r="C239" s="3"/>
      <c r="D239" s="3"/>
      <c r="E239" s="3"/>
      <c r="F239" s="10"/>
    </row>
    <row r="240" spans="1:6" x14ac:dyDescent="0.25">
      <c r="A240" s="3"/>
      <c r="C240" s="3"/>
      <c r="D240" s="3"/>
      <c r="E240" s="3"/>
      <c r="F240" s="10"/>
    </row>
    <row r="241" spans="1:6" x14ac:dyDescent="0.25">
      <c r="A241" s="3"/>
      <c r="C241" s="3"/>
      <c r="D241" s="3"/>
      <c r="E241" s="3"/>
      <c r="F241" s="10"/>
    </row>
    <row r="242" spans="1:6" x14ac:dyDescent="0.25">
      <c r="A242" s="3"/>
      <c r="C242" s="3"/>
      <c r="D242" s="3"/>
      <c r="E242" s="3"/>
      <c r="F242" s="10"/>
    </row>
    <row r="243" spans="1:6" x14ac:dyDescent="0.25">
      <c r="A243" s="3"/>
      <c r="C243" s="3"/>
      <c r="D243" s="3"/>
      <c r="E243" s="3"/>
      <c r="F243" s="10"/>
    </row>
    <row r="244" spans="1:6" x14ac:dyDescent="0.25">
      <c r="A244" s="3"/>
      <c r="C244" s="3"/>
      <c r="D244" s="3"/>
      <c r="E244" s="3"/>
      <c r="F244" s="10"/>
    </row>
    <row r="245" spans="1:6" x14ac:dyDescent="0.25">
      <c r="A245" s="3"/>
      <c r="C245" s="3"/>
      <c r="D245" s="3"/>
      <c r="E245" s="3"/>
      <c r="F245" s="10"/>
    </row>
    <row r="246" spans="1:6" x14ac:dyDescent="0.25">
      <c r="A246" s="3"/>
      <c r="C246" s="3"/>
      <c r="D246" s="3"/>
      <c r="E246" s="3"/>
      <c r="F246" s="10"/>
    </row>
    <row r="247" spans="1:6" x14ac:dyDescent="0.25">
      <c r="A247" s="3"/>
      <c r="C247" s="3"/>
      <c r="D247" s="3"/>
      <c r="E247" s="3"/>
      <c r="F247" s="10"/>
    </row>
    <row r="248" spans="1:6" x14ac:dyDescent="0.25">
      <c r="A248" s="3"/>
      <c r="C248" s="3"/>
      <c r="D248" s="3"/>
      <c r="E248" s="3"/>
      <c r="F248" s="10"/>
    </row>
    <row r="249" spans="1:6" x14ac:dyDescent="0.25">
      <c r="A249" s="3"/>
      <c r="C249" s="3"/>
      <c r="D249" s="3"/>
      <c r="E249" s="3"/>
      <c r="F249" s="10"/>
    </row>
    <row r="250" spans="1:6" x14ac:dyDescent="0.25">
      <c r="A250" s="3"/>
      <c r="C250" s="3"/>
      <c r="D250" s="3"/>
      <c r="E250" s="3"/>
      <c r="F250" s="10"/>
    </row>
    <row r="251" spans="1:6" x14ac:dyDescent="0.25">
      <c r="A251" s="3"/>
      <c r="C251" s="3"/>
      <c r="D251" s="3"/>
      <c r="E251" s="3"/>
      <c r="F251" s="10"/>
    </row>
    <row r="252" spans="1:6" x14ac:dyDescent="0.25">
      <c r="A252" s="3"/>
      <c r="C252" s="3"/>
      <c r="D252" s="3"/>
      <c r="E252" s="3"/>
      <c r="F252" s="10"/>
    </row>
    <row r="253" spans="1:6" x14ac:dyDescent="0.25">
      <c r="A253" s="3"/>
      <c r="C253" s="3"/>
      <c r="D253" s="3"/>
      <c r="E253" s="3"/>
      <c r="F253" s="10"/>
    </row>
    <row r="254" spans="1:6" x14ac:dyDescent="0.25">
      <c r="A254" s="3"/>
      <c r="C254" s="3"/>
      <c r="D254" s="3"/>
      <c r="E254" s="3"/>
      <c r="F254" s="10"/>
    </row>
    <row r="255" spans="1:6" x14ac:dyDescent="0.25">
      <c r="A255" s="3"/>
      <c r="C255" s="3"/>
      <c r="D255" s="3"/>
      <c r="E255" s="3"/>
      <c r="F255" s="10"/>
    </row>
    <row r="256" spans="1:6" x14ac:dyDescent="0.25">
      <c r="A256" s="3"/>
      <c r="C256" s="3"/>
      <c r="D256" s="3"/>
      <c r="E256" s="3"/>
      <c r="F256" s="10"/>
    </row>
    <row r="257" spans="1:6" x14ac:dyDescent="0.25">
      <c r="A257" s="3"/>
      <c r="C257" s="3"/>
      <c r="D257" s="3"/>
      <c r="E257" s="3"/>
      <c r="F257" s="10"/>
    </row>
    <row r="258" spans="1:6" x14ac:dyDescent="0.25">
      <c r="A258" s="3"/>
      <c r="C258" s="3"/>
      <c r="D258" s="3"/>
      <c r="E258" s="3"/>
      <c r="F258" s="10"/>
    </row>
    <row r="259" spans="1:6" x14ac:dyDescent="0.25">
      <c r="A259" s="3"/>
      <c r="C259" s="3"/>
      <c r="D259" s="3"/>
      <c r="E259" s="3"/>
      <c r="F259" s="10"/>
    </row>
    <row r="260" spans="1:6" x14ac:dyDescent="0.25">
      <c r="A260" s="3"/>
      <c r="C260" s="3"/>
      <c r="D260" s="3"/>
      <c r="E260" s="3"/>
      <c r="F260" s="10"/>
    </row>
    <row r="261" spans="1:6" x14ac:dyDescent="0.25">
      <c r="A261" s="3"/>
      <c r="C261" s="3"/>
      <c r="D261" s="3"/>
      <c r="E261" s="3"/>
      <c r="F261" s="10"/>
    </row>
    <row r="262" spans="1:6" x14ac:dyDescent="0.25">
      <c r="A262" s="3"/>
      <c r="C262" s="3"/>
      <c r="D262" s="3"/>
      <c r="E262" s="3"/>
      <c r="F262" s="10"/>
    </row>
    <row r="263" spans="1:6" x14ac:dyDescent="0.25">
      <c r="A263" s="3"/>
      <c r="C263" s="3"/>
      <c r="D263" s="3"/>
      <c r="E263" s="3"/>
      <c r="F263" s="10"/>
    </row>
    <row r="264" spans="1:6" x14ac:dyDescent="0.25">
      <c r="A264" s="3"/>
      <c r="C264" s="3"/>
      <c r="D264" s="3"/>
      <c r="E264" s="3"/>
      <c r="F264" s="10"/>
    </row>
    <row r="265" spans="1:6" x14ac:dyDescent="0.25">
      <c r="A265" s="3"/>
      <c r="C265" s="3"/>
      <c r="D265" s="3"/>
      <c r="E265" s="3"/>
      <c r="F265" s="10"/>
    </row>
    <row r="266" spans="1:6" x14ac:dyDescent="0.25">
      <c r="A266" s="3"/>
      <c r="C266" s="3"/>
      <c r="D266" s="3"/>
      <c r="E266" s="3"/>
      <c r="F266" s="10"/>
    </row>
    <row r="267" spans="1:6" x14ac:dyDescent="0.25">
      <c r="A267" s="3"/>
      <c r="C267" s="3"/>
      <c r="D267" s="3"/>
      <c r="E267" s="3"/>
      <c r="F267" s="10"/>
    </row>
    <row r="268" spans="1:6" x14ac:dyDescent="0.25">
      <c r="A268" s="3"/>
      <c r="C268" s="3"/>
      <c r="D268" s="3"/>
      <c r="E268" s="3"/>
      <c r="F268" s="10"/>
    </row>
    <row r="269" spans="1:6" x14ac:dyDescent="0.25">
      <c r="A269" s="3"/>
      <c r="C269" s="3"/>
      <c r="D269" s="3"/>
      <c r="E269" s="3"/>
      <c r="F269" s="10"/>
    </row>
    <row r="270" spans="1:6" x14ac:dyDescent="0.25">
      <c r="A270" s="3"/>
      <c r="C270" s="3"/>
      <c r="D270" s="3"/>
      <c r="E270" s="3"/>
      <c r="F270" s="10"/>
    </row>
    <row r="271" spans="1:6" x14ac:dyDescent="0.25">
      <c r="A271" s="3"/>
      <c r="C271" s="3"/>
      <c r="D271" s="3"/>
      <c r="E271" s="3"/>
      <c r="F271" s="10"/>
    </row>
    <row r="272" spans="1:6" x14ac:dyDescent="0.25">
      <c r="A272" s="3"/>
      <c r="C272" s="3"/>
      <c r="D272" s="3"/>
      <c r="E272" s="3"/>
      <c r="F272" s="10"/>
    </row>
    <row r="273" spans="1:6" x14ac:dyDescent="0.25">
      <c r="A273" s="3"/>
      <c r="C273" s="3"/>
      <c r="D273" s="3"/>
      <c r="E273" s="3"/>
      <c r="F273" s="10"/>
    </row>
    <row r="274" spans="1:6" x14ac:dyDescent="0.25">
      <c r="A274" s="3"/>
      <c r="C274" s="3"/>
      <c r="D274" s="3"/>
      <c r="E274" s="3"/>
      <c r="F274" s="10"/>
    </row>
    <row r="275" spans="1:6" x14ac:dyDescent="0.25">
      <c r="A275" s="3"/>
      <c r="C275" s="3"/>
      <c r="D275" s="3"/>
      <c r="E275" s="3"/>
      <c r="F275" s="10"/>
    </row>
    <row r="276" spans="1:6" x14ac:dyDescent="0.25">
      <c r="A276" s="3"/>
      <c r="C276" s="3"/>
      <c r="D276" s="3"/>
      <c r="E276" s="3"/>
      <c r="F276" s="10"/>
    </row>
    <row r="277" spans="1:6" x14ac:dyDescent="0.25">
      <c r="A277" s="3"/>
      <c r="C277" s="3"/>
      <c r="D277" s="3"/>
      <c r="E277" s="3"/>
      <c r="F277" s="10"/>
    </row>
    <row r="278" spans="1:6" x14ac:dyDescent="0.25">
      <c r="A278" s="3"/>
      <c r="C278" s="3"/>
      <c r="D278" s="3"/>
      <c r="E278" s="3"/>
      <c r="F278" s="10"/>
    </row>
    <row r="279" spans="1:6" x14ac:dyDescent="0.25">
      <c r="A279" s="3"/>
      <c r="C279" s="3"/>
      <c r="D279" s="3"/>
      <c r="E279" s="3"/>
      <c r="F279" s="10"/>
    </row>
    <row r="280" spans="1:6" x14ac:dyDescent="0.25">
      <c r="A280" s="3"/>
      <c r="C280" s="3"/>
      <c r="D280" s="3"/>
      <c r="E280" s="3"/>
      <c r="F280" s="10"/>
    </row>
    <row r="281" spans="1:6" x14ac:dyDescent="0.25">
      <c r="A281" s="3"/>
      <c r="C281" s="3"/>
      <c r="D281" s="3"/>
      <c r="E281" s="3"/>
      <c r="F281" s="10"/>
    </row>
    <row r="282" spans="1:6" x14ac:dyDescent="0.25">
      <c r="A282" s="3"/>
      <c r="C282" s="3"/>
      <c r="D282" s="3"/>
      <c r="E282" s="3"/>
      <c r="F282" s="10"/>
    </row>
    <row r="283" spans="1:6" x14ac:dyDescent="0.25">
      <c r="A283" s="3"/>
      <c r="C283" s="3"/>
      <c r="D283" s="3"/>
      <c r="E283" s="3"/>
      <c r="F283" s="10"/>
    </row>
    <row r="284" spans="1:6" x14ac:dyDescent="0.25">
      <c r="A284" s="3"/>
      <c r="C284" s="3"/>
      <c r="D284" s="3"/>
      <c r="E284" s="3"/>
      <c r="F284" s="10"/>
    </row>
    <row r="285" spans="1:6" x14ac:dyDescent="0.25">
      <c r="A285" s="3"/>
      <c r="C285" s="3"/>
      <c r="D285" s="3"/>
      <c r="E285" s="3"/>
      <c r="F285" s="10"/>
    </row>
    <row r="286" spans="1:6" x14ac:dyDescent="0.25">
      <c r="A286" s="3"/>
      <c r="C286" s="3"/>
      <c r="D286" s="3"/>
      <c r="E286" s="3"/>
      <c r="F286" s="10"/>
    </row>
    <row r="287" spans="1:6" x14ac:dyDescent="0.25">
      <c r="A287" s="3"/>
      <c r="C287" s="3"/>
      <c r="D287" s="3"/>
      <c r="E287" s="3"/>
      <c r="F287" s="10"/>
    </row>
    <row r="288" spans="1:6" x14ac:dyDescent="0.25">
      <c r="A288" s="3"/>
      <c r="C288" s="3"/>
      <c r="D288" s="3"/>
      <c r="E288" s="3"/>
      <c r="F288" s="10"/>
    </row>
    <row r="289" spans="1:6" x14ac:dyDescent="0.25">
      <c r="A289" s="3"/>
      <c r="C289" s="3"/>
      <c r="D289" s="3"/>
      <c r="E289" s="3"/>
      <c r="F289" s="10"/>
    </row>
    <row r="290" spans="1:6" x14ac:dyDescent="0.25">
      <c r="A290" s="3"/>
      <c r="C290" s="3"/>
      <c r="D290" s="3"/>
      <c r="E290" s="3"/>
      <c r="F290" s="10"/>
    </row>
    <row r="291" spans="1:6" x14ac:dyDescent="0.25">
      <c r="A291" s="3"/>
      <c r="C291" s="3"/>
      <c r="D291" s="3"/>
      <c r="E291" s="3"/>
      <c r="F291" s="10"/>
    </row>
    <row r="292" spans="1:6" x14ac:dyDescent="0.25">
      <c r="A292" s="3"/>
      <c r="C292" s="3"/>
      <c r="D292" s="3"/>
      <c r="E292" s="3"/>
      <c r="F292" s="10"/>
    </row>
    <row r="293" spans="1:6" x14ac:dyDescent="0.25">
      <c r="A293" s="3"/>
      <c r="C293" s="3"/>
      <c r="D293" s="3"/>
      <c r="E293" s="3"/>
      <c r="F293" s="10"/>
    </row>
    <row r="294" spans="1:6" x14ac:dyDescent="0.25">
      <c r="A294" s="3"/>
      <c r="C294" s="3"/>
      <c r="D294" s="3"/>
      <c r="E294" s="3"/>
      <c r="F294" s="10"/>
    </row>
    <row r="295" spans="1:6" x14ac:dyDescent="0.25">
      <c r="A295" s="3"/>
      <c r="C295" s="3"/>
      <c r="D295" s="3"/>
      <c r="E295" s="3"/>
      <c r="F295" s="10"/>
    </row>
    <row r="296" spans="1:6" x14ac:dyDescent="0.25">
      <c r="A296" s="3"/>
      <c r="C296" s="3"/>
      <c r="D296" s="3"/>
      <c r="E296" s="3"/>
      <c r="F296" s="10"/>
    </row>
    <row r="297" spans="1:6" x14ac:dyDescent="0.25">
      <c r="A297" s="3"/>
      <c r="C297" s="3"/>
      <c r="D297" s="3"/>
      <c r="E297" s="3"/>
      <c r="F297" s="10"/>
    </row>
    <row r="298" spans="1:6" x14ac:dyDescent="0.25">
      <c r="A298" s="3"/>
      <c r="C298" s="3"/>
      <c r="D298" s="3"/>
      <c r="E298" s="3"/>
      <c r="F298" s="10"/>
    </row>
    <row r="299" spans="1:6" x14ac:dyDescent="0.25">
      <c r="A299" s="3"/>
      <c r="C299" s="3"/>
      <c r="D299" s="3"/>
      <c r="E299" s="3"/>
      <c r="F299" s="10"/>
    </row>
    <row r="300" spans="1:6" x14ac:dyDescent="0.25">
      <c r="A300" s="3"/>
      <c r="C300" s="3"/>
      <c r="D300" s="3"/>
      <c r="E300" s="3"/>
      <c r="F300" s="10"/>
    </row>
    <row r="301" spans="1:6" x14ac:dyDescent="0.25">
      <c r="A301" s="3"/>
      <c r="C301" s="3"/>
      <c r="D301" s="3"/>
      <c r="E301" s="3"/>
      <c r="F301" s="10"/>
    </row>
    <row r="302" spans="1:6" x14ac:dyDescent="0.25">
      <c r="A302" s="3"/>
      <c r="C302" s="3"/>
      <c r="D302" s="3"/>
      <c r="E302" s="3"/>
      <c r="F302" s="10"/>
    </row>
    <row r="303" spans="1:6" x14ac:dyDescent="0.25">
      <c r="A303" s="3"/>
      <c r="C303" s="3"/>
      <c r="D303" s="3"/>
      <c r="E303" s="3"/>
      <c r="F303" s="10"/>
    </row>
    <row r="304" spans="1:6" x14ac:dyDescent="0.25">
      <c r="A304" s="3"/>
      <c r="C304" s="3"/>
      <c r="D304" s="3"/>
      <c r="E304" s="3"/>
      <c r="F304" s="10"/>
    </row>
    <row r="305" spans="1:6" x14ac:dyDescent="0.25">
      <c r="A305" s="3"/>
      <c r="C305" s="3"/>
      <c r="D305" s="3"/>
      <c r="E305" s="3"/>
      <c r="F305" s="10"/>
    </row>
    <row r="306" spans="1:6" x14ac:dyDescent="0.25">
      <c r="A306" s="3"/>
      <c r="C306" s="3"/>
      <c r="D306" s="3"/>
      <c r="E306" s="3"/>
      <c r="F306" s="10"/>
    </row>
    <row r="307" spans="1:6" x14ac:dyDescent="0.25">
      <c r="A307" s="3"/>
      <c r="C307" s="3"/>
      <c r="D307" s="3"/>
      <c r="E307" s="3"/>
      <c r="F307" s="10"/>
    </row>
    <row r="308" spans="1:6" x14ac:dyDescent="0.25">
      <c r="A308" s="3"/>
      <c r="C308" s="3"/>
      <c r="D308" s="3"/>
      <c r="E308" s="3"/>
      <c r="F308" s="10"/>
    </row>
    <row r="309" spans="1:6" x14ac:dyDescent="0.25">
      <c r="A309" s="3"/>
      <c r="C309" s="3"/>
      <c r="D309" s="3"/>
      <c r="E309" s="3"/>
      <c r="F309" s="10"/>
    </row>
    <row r="310" spans="1:6" x14ac:dyDescent="0.25">
      <c r="A310" s="3"/>
      <c r="C310" s="3"/>
      <c r="D310" s="3"/>
      <c r="E310" s="3"/>
      <c r="F310" s="10"/>
    </row>
    <row r="311" spans="1:6" x14ac:dyDescent="0.25">
      <c r="A311" s="3"/>
      <c r="C311" s="3"/>
      <c r="D311" s="3"/>
      <c r="E311" s="3"/>
      <c r="F311" s="10"/>
    </row>
    <row r="312" spans="1:6" x14ac:dyDescent="0.25">
      <c r="A312" s="3"/>
      <c r="C312" s="3"/>
      <c r="D312" s="3"/>
      <c r="E312" s="3"/>
      <c r="F312" s="10"/>
    </row>
    <row r="313" spans="1:6" x14ac:dyDescent="0.25">
      <c r="A313" s="3"/>
      <c r="C313" s="3"/>
      <c r="D313" s="3"/>
      <c r="E313" s="3"/>
      <c r="F313" s="10"/>
    </row>
    <row r="314" spans="1:6" x14ac:dyDescent="0.25">
      <c r="A314" s="3"/>
      <c r="C314" s="3"/>
      <c r="D314" s="3"/>
      <c r="E314" s="3"/>
      <c r="F314" s="10"/>
    </row>
    <row r="315" spans="1:6" x14ac:dyDescent="0.25">
      <c r="A315" s="3"/>
      <c r="C315" s="3"/>
      <c r="D315" s="3"/>
      <c r="E315" s="3"/>
      <c r="F315" s="10"/>
    </row>
    <row r="316" spans="1:6" x14ac:dyDescent="0.25">
      <c r="A316" s="3"/>
      <c r="C316" s="3"/>
      <c r="D316" s="3"/>
      <c r="E316" s="3"/>
      <c r="F316" s="10"/>
    </row>
    <row r="317" spans="1:6" x14ac:dyDescent="0.25">
      <c r="A317" s="3"/>
      <c r="C317" s="3"/>
      <c r="D317" s="3"/>
      <c r="E317" s="3"/>
      <c r="F317" s="10"/>
    </row>
    <row r="318" spans="1:6" x14ac:dyDescent="0.25">
      <c r="A318" s="3"/>
      <c r="C318" s="3"/>
      <c r="D318" s="3"/>
      <c r="E318" s="3"/>
      <c r="F318" s="10"/>
    </row>
    <row r="319" spans="1:6" x14ac:dyDescent="0.25">
      <c r="A319" s="3"/>
      <c r="C319" s="3"/>
      <c r="D319" s="3"/>
      <c r="E319" s="3"/>
      <c r="F319" s="10"/>
    </row>
    <row r="320" spans="1:6" x14ac:dyDescent="0.25">
      <c r="A320" s="3"/>
      <c r="C320" s="3"/>
      <c r="D320" s="3"/>
      <c r="E320" s="3"/>
      <c r="F320" s="10"/>
    </row>
    <row r="321" spans="1:6" x14ac:dyDescent="0.25">
      <c r="A321" s="3"/>
      <c r="C321" s="3"/>
      <c r="D321" s="3"/>
      <c r="E321" s="3"/>
      <c r="F321" s="10"/>
    </row>
    <row r="322" spans="1:6" x14ac:dyDescent="0.25">
      <c r="A322" s="3"/>
      <c r="C322" s="3"/>
      <c r="D322" s="3"/>
      <c r="E322" s="3"/>
      <c r="F322" s="10"/>
    </row>
    <row r="323" spans="1:6" x14ac:dyDescent="0.25">
      <c r="A323" s="3"/>
      <c r="C323" s="3"/>
      <c r="D323" s="3"/>
      <c r="E323" s="3"/>
      <c r="F323" s="10"/>
    </row>
    <row r="324" spans="1:6" x14ac:dyDescent="0.25">
      <c r="A324" s="3"/>
      <c r="C324" s="3"/>
      <c r="D324" s="3"/>
      <c r="E324" s="3"/>
      <c r="F324" s="10"/>
    </row>
    <row r="325" spans="1:6" x14ac:dyDescent="0.25">
      <c r="A325" s="3"/>
      <c r="C325" s="3"/>
      <c r="D325" s="3"/>
      <c r="E325" s="3"/>
      <c r="F325" s="10"/>
    </row>
    <row r="326" spans="1:6" x14ac:dyDescent="0.25">
      <c r="A326" s="3"/>
      <c r="C326" s="3"/>
      <c r="D326" s="3"/>
      <c r="E326" s="3"/>
      <c r="F326" s="10"/>
    </row>
    <row r="327" spans="1:6" x14ac:dyDescent="0.25">
      <c r="A327" s="3"/>
      <c r="C327" s="3"/>
      <c r="D327" s="3"/>
      <c r="E327" s="3"/>
      <c r="F327" s="10"/>
    </row>
    <row r="328" spans="1:6" x14ac:dyDescent="0.25">
      <c r="A328" s="3"/>
      <c r="C328" s="3"/>
      <c r="D328" s="3"/>
      <c r="E328" s="3"/>
      <c r="F328" s="10"/>
    </row>
    <row r="329" spans="1:6" x14ac:dyDescent="0.25">
      <c r="A329" s="3"/>
      <c r="C329" s="3"/>
      <c r="D329" s="3"/>
      <c r="E329" s="3"/>
      <c r="F329" s="10"/>
    </row>
    <row r="330" spans="1:6" x14ac:dyDescent="0.25">
      <c r="A330" s="3"/>
      <c r="C330" s="3"/>
      <c r="D330" s="3"/>
      <c r="E330" s="3"/>
      <c r="F330" s="10"/>
    </row>
    <row r="331" spans="1:6" x14ac:dyDescent="0.25">
      <c r="A331" s="3"/>
      <c r="C331" s="3"/>
      <c r="D331" s="3"/>
      <c r="E331" s="3"/>
      <c r="F331" s="10"/>
    </row>
    <row r="332" spans="1:6" x14ac:dyDescent="0.25">
      <c r="A332" s="3"/>
      <c r="C332" s="3"/>
      <c r="D332" s="3"/>
      <c r="E332" s="3"/>
      <c r="F332" s="10"/>
    </row>
    <row r="333" spans="1:6" x14ac:dyDescent="0.25">
      <c r="A333" s="3"/>
      <c r="C333" s="3"/>
      <c r="D333" s="3"/>
      <c r="E333" s="3"/>
      <c r="F333" s="10"/>
    </row>
    <row r="334" spans="1:6" x14ac:dyDescent="0.25">
      <c r="A334" s="3"/>
      <c r="C334" s="3"/>
      <c r="D334" s="3"/>
      <c r="E334" s="3"/>
      <c r="F334" s="10"/>
    </row>
    <row r="335" spans="1:6" x14ac:dyDescent="0.25">
      <c r="A335" s="3"/>
      <c r="C335" s="3"/>
      <c r="D335" s="3"/>
      <c r="E335" s="3"/>
      <c r="F335" s="10"/>
    </row>
    <row r="336" spans="1:6" x14ac:dyDescent="0.25">
      <c r="A336" s="3"/>
      <c r="C336" s="3"/>
      <c r="D336" s="3"/>
      <c r="E336" s="3"/>
      <c r="F336" s="10"/>
    </row>
    <row r="337" spans="1:6" x14ac:dyDescent="0.25">
      <c r="A337" s="3"/>
      <c r="C337" s="3"/>
      <c r="D337" s="3"/>
      <c r="E337" s="3"/>
      <c r="F337" s="10"/>
    </row>
    <row r="338" spans="1:6" x14ac:dyDescent="0.25">
      <c r="A338" s="3"/>
      <c r="C338" s="3"/>
      <c r="D338" s="3"/>
      <c r="E338" s="3"/>
      <c r="F338" s="10"/>
    </row>
    <row r="339" spans="1:6" x14ac:dyDescent="0.25">
      <c r="A339" s="3"/>
      <c r="C339" s="3"/>
      <c r="D339" s="3"/>
      <c r="E339" s="3"/>
      <c r="F339" s="10"/>
    </row>
    <row r="340" spans="1:6" x14ac:dyDescent="0.25">
      <c r="A340" s="3"/>
      <c r="C340" s="3"/>
      <c r="D340" s="3"/>
      <c r="E340" s="3"/>
      <c r="F340" s="10"/>
    </row>
    <row r="341" spans="1:6" x14ac:dyDescent="0.25">
      <c r="A341" s="3"/>
      <c r="C341" s="3"/>
      <c r="D341" s="3"/>
      <c r="E341" s="3"/>
      <c r="F341" s="10"/>
    </row>
    <row r="342" spans="1:6" x14ac:dyDescent="0.25">
      <c r="A342" s="3"/>
      <c r="C342" s="3"/>
      <c r="D342" s="3"/>
      <c r="E342" s="3"/>
      <c r="F342" s="10"/>
    </row>
    <row r="343" spans="1:6" x14ac:dyDescent="0.25">
      <c r="A343" s="3"/>
      <c r="C343" s="3"/>
      <c r="D343" s="3"/>
      <c r="E343" s="3"/>
      <c r="F343" s="10"/>
    </row>
    <row r="344" spans="1:6" x14ac:dyDescent="0.25">
      <c r="A344" s="3"/>
      <c r="C344" s="3"/>
      <c r="D344" s="3"/>
      <c r="E344" s="3"/>
      <c r="F344" s="10"/>
    </row>
    <row r="345" spans="1:6" x14ac:dyDescent="0.25">
      <c r="A345" s="3"/>
      <c r="C345" s="3"/>
      <c r="D345" s="3"/>
      <c r="E345" s="3"/>
      <c r="F345" s="10"/>
    </row>
    <row r="346" spans="1:6" x14ac:dyDescent="0.25">
      <c r="A346" s="3"/>
      <c r="C346" s="3"/>
      <c r="D346" s="3"/>
      <c r="E346" s="3"/>
      <c r="F346" s="10"/>
    </row>
    <row r="347" spans="1:6" x14ac:dyDescent="0.25">
      <c r="A347" s="3"/>
      <c r="C347" s="3"/>
      <c r="D347" s="3"/>
      <c r="E347" s="3"/>
      <c r="F347" s="10"/>
    </row>
    <row r="348" spans="1:6" x14ac:dyDescent="0.25">
      <c r="A348" s="3"/>
      <c r="C348" s="3"/>
      <c r="D348" s="3"/>
      <c r="E348" s="3"/>
      <c r="F348" s="10"/>
    </row>
    <row r="349" spans="1:6" x14ac:dyDescent="0.25">
      <c r="A349" s="3"/>
      <c r="C349" s="3"/>
      <c r="D349" s="3"/>
      <c r="E349" s="3"/>
      <c r="F349" s="10"/>
    </row>
    <row r="350" spans="1:6" x14ac:dyDescent="0.25">
      <c r="A350" s="3"/>
      <c r="C350" s="3"/>
      <c r="D350" s="3"/>
      <c r="E350" s="3"/>
      <c r="F350" s="10"/>
    </row>
    <row r="351" spans="1:6" x14ac:dyDescent="0.25">
      <c r="A351" s="3"/>
      <c r="C351" s="3"/>
      <c r="D351" s="3"/>
      <c r="E351" s="3"/>
      <c r="F351" s="10"/>
    </row>
    <row r="352" spans="1:6" x14ac:dyDescent="0.25">
      <c r="A352" s="3"/>
      <c r="C352" s="3"/>
      <c r="D352" s="3"/>
      <c r="E352" s="3"/>
      <c r="F352" s="10"/>
    </row>
    <row r="353" spans="1:6" x14ac:dyDescent="0.25">
      <c r="A353" s="3"/>
      <c r="C353" s="3"/>
      <c r="D353" s="3"/>
      <c r="E353" s="3"/>
      <c r="F353" s="10"/>
    </row>
    <row r="354" spans="1:6" x14ac:dyDescent="0.25">
      <c r="A354" s="3"/>
      <c r="C354" s="3"/>
      <c r="D354" s="3"/>
      <c r="E354" s="3"/>
      <c r="F354" s="10"/>
    </row>
    <row r="355" spans="1:6" x14ac:dyDescent="0.25">
      <c r="A355" s="3"/>
      <c r="C355" s="3"/>
      <c r="D355" s="3"/>
      <c r="E355" s="3"/>
      <c r="F355" s="10"/>
    </row>
    <row r="356" spans="1:6" x14ac:dyDescent="0.25">
      <c r="A356" s="3"/>
      <c r="C356" s="3"/>
      <c r="D356" s="3"/>
      <c r="E356" s="3"/>
      <c r="F356" s="10"/>
    </row>
    <row r="357" spans="1:6" x14ac:dyDescent="0.25">
      <c r="A357" s="3"/>
      <c r="C357" s="3"/>
      <c r="D357" s="3"/>
      <c r="E357" s="3"/>
      <c r="F357" s="10"/>
    </row>
    <row r="358" spans="1:6" x14ac:dyDescent="0.25">
      <c r="A358" s="3"/>
      <c r="C358" s="3"/>
      <c r="D358" s="3"/>
      <c r="E358" s="3"/>
      <c r="F358" s="10"/>
    </row>
    <row r="359" spans="1:6" x14ac:dyDescent="0.25">
      <c r="A359" s="3"/>
      <c r="C359" s="3"/>
      <c r="D359" s="3"/>
      <c r="E359" s="3"/>
      <c r="F359" s="10"/>
    </row>
    <row r="360" spans="1:6" x14ac:dyDescent="0.25">
      <c r="A360" s="3"/>
      <c r="C360" s="3"/>
      <c r="D360" s="3"/>
      <c r="E360" s="3"/>
      <c r="F360" s="10"/>
    </row>
    <row r="361" spans="1:6" x14ac:dyDescent="0.25">
      <c r="A361" s="3"/>
      <c r="C361" s="3"/>
      <c r="D361" s="3"/>
      <c r="E361" s="3"/>
      <c r="F361" s="10"/>
    </row>
    <row r="362" spans="1:6" x14ac:dyDescent="0.25">
      <c r="A362" s="3"/>
      <c r="C362" s="3"/>
      <c r="D362" s="3"/>
      <c r="E362" s="3"/>
      <c r="F362" s="10"/>
    </row>
    <row r="363" spans="1:6" x14ac:dyDescent="0.25">
      <c r="A363" s="3"/>
      <c r="C363" s="3"/>
      <c r="D363" s="3"/>
      <c r="E363" s="3"/>
      <c r="F363" s="10"/>
    </row>
    <row r="364" spans="1:6" x14ac:dyDescent="0.25">
      <c r="A364" s="3"/>
      <c r="C364" s="3"/>
      <c r="D364" s="3"/>
      <c r="E364" s="3"/>
      <c r="F364" s="10"/>
    </row>
    <row r="365" spans="1:6" x14ac:dyDescent="0.25">
      <c r="A365" s="3"/>
      <c r="C365" s="3"/>
      <c r="D365" s="3"/>
      <c r="E365" s="3"/>
      <c r="F365" s="10"/>
    </row>
    <row r="366" spans="1:6" x14ac:dyDescent="0.25">
      <c r="A366" s="3"/>
      <c r="C366" s="3"/>
      <c r="D366" s="3"/>
      <c r="E366" s="3"/>
      <c r="F366" s="10"/>
    </row>
    <row r="367" spans="1:6" x14ac:dyDescent="0.25">
      <c r="A367" s="3"/>
      <c r="C367" s="3"/>
      <c r="D367" s="3"/>
      <c r="E367" s="3"/>
      <c r="F367" s="10"/>
    </row>
    <row r="368" spans="1:6" x14ac:dyDescent="0.25">
      <c r="A368" s="3"/>
      <c r="C368" s="3"/>
      <c r="D368" s="3"/>
      <c r="E368" s="3"/>
      <c r="F368" s="10"/>
    </row>
    <row r="369" spans="1:6" x14ac:dyDescent="0.25">
      <c r="A369" s="3"/>
      <c r="C369" s="3"/>
      <c r="D369" s="3"/>
      <c r="E369" s="3"/>
      <c r="F369" s="10"/>
    </row>
    <row r="370" spans="1:6" x14ac:dyDescent="0.25">
      <c r="A370" s="3"/>
      <c r="C370" s="3"/>
      <c r="D370" s="3"/>
      <c r="E370" s="3"/>
      <c r="F370" s="10"/>
    </row>
    <row r="371" spans="1:6" x14ac:dyDescent="0.25">
      <c r="A371" s="3"/>
      <c r="C371" s="3"/>
      <c r="D371" s="3"/>
      <c r="E371" s="3"/>
      <c r="F371" s="10"/>
    </row>
    <row r="372" spans="1:6" x14ac:dyDescent="0.25">
      <c r="A372" s="3"/>
      <c r="C372" s="3"/>
      <c r="D372" s="3"/>
      <c r="E372" s="3"/>
      <c r="F372" s="10"/>
    </row>
    <row r="373" spans="1:6" x14ac:dyDescent="0.25">
      <c r="A373" s="3"/>
      <c r="C373" s="3"/>
      <c r="D373" s="3"/>
      <c r="E373" s="3"/>
      <c r="F373" s="10"/>
    </row>
    <row r="374" spans="1:6" x14ac:dyDescent="0.25">
      <c r="A374" s="3"/>
      <c r="C374" s="3"/>
      <c r="D374" s="3"/>
      <c r="E374" s="3"/>
      <c r="F374" s="10"/>
    </row>
    <row r="375" spans="1:6" x14ac:dyDescent="0.25">
      <c r="A375" s="3"/>
      <c r="C375" s="3"/>
      <c r="D375" s="3"/>
      <c r="E375" s="3"/>
      <c r="F375" s="10"/>
    </row>
    <row r="376" spans="1:6" x14ac:dyDescent="0.25">
      <c r="A376" s="3"/>
      <c r="C376" s="3"/>
      <c r="D376" s="3"/>
      <c r="E376" s="3"/>
      <c r="F376" s="10"/>
    </row>
    <row r="377" spans="1:6" x14ac:dyDescent="0.25">
      <c r="A377" s="3"/>
      <c r="C377" s="3"/>
      <c r="D377" s="3"/>
      <c r="E377" s="3"/>
      <c r="F377" s="10"/>
    </row>
    <row r="378" spans="1:6" x14ac:dyDescent="0.25">
      <c r="A378" s="3"/>
      <c r="C378" s="3"/>
      <c r="D378" s="3"/>
      <c r="E378" s="3"/>
      <c r="F378" s="10"/>
    </row>
    <row r="379" spans="1:6" x14ac:dyDescent="0.25">
      <c r="A379" s="3"/>
      <c r="C379" s="3"/>
      <c r="D379" s="3"/>
      <c r="E379" s="3"/>
      <c r="F379" s="10"/>
    </row>
    <row r="380" spans="1:6" x14ac:dyDescent="0.25">
      <c r="A380" s="3"/>
      <c r="C380" s="3"/>
      <c r="D380" s="3"/>
      <c r="E380" s="3"/>
      <c r="F380" s="10"/>
    </row>
    <row r="381" spans="1:6" x14ac:dyDescent="0.25">
      <c r="A381" s="3"/>
      <c r="C381" s="3"/>
      <c r="D381" s="3"/>
      <c r="E381" s="3"/>
      <c r="F381" s="10"/>
    </row>
    <row r="382" spans="1:6" x14ac:dyDescent="0.25">
      <c r="A382" s="3"/>
      <c r="C382" s="3"/>
      <c r="D382" s="3"/>
      <c r="E382" s="3"/>
      <c r="F382" s="10"/>
    </row>
    <row r="383" spans="1:6" x14ac:dyDescent="0.25">
      <c r="A383" s="3"/>
      <c r="C383" s="3"/>
      <c r="D383" s="3"/>
      <c r="E383" s="3"/>
      <c r="F383" s="10"/>
    </row>
    <row r="384" spans="1:6" x14ac:dyDescent="0.25">
      <c r="A384" s="3"/>
      <c r="C384" s="3"/>
      <c r="D384" s="3"/>
      <c r="E384" s="3"/>
      <c r="F384" s="10"/>
    </row>
    <row r="385" spans="1:6" x14ac:dyDescent="0.25">
      <c r="A385" s="3"/>
      <c r="C385" s="3"/>
      <c r="D385" s="3"/>
      <c r="E385" s="3"/>
      <c r="F385" s="10"/>
    </row>
    <row r="386" spans="1:6" x14ac:dyDescent="0.25">
      <c r="A386" s="3"/>
      <c r="C386" s="3"/>
      <c r="D386" s="3"/>
      <c r="E386" s="3"/>
      <c r="F386" s="10"/>
    </row>
    <row r="387" spans="1:6" x14ac:dyDescent="0.25">
      <c r="A387" s="3"/>
      <c r="C387" s="3"/>
      <c r="D387" s="3"/>
      <c r="E387" s="3"/>
      <c r="F387" s="10"/>
    </row>
    <row r="388" spans="1:6" x14ac:dyDescent="0.25">
      <c r="A388" s="3"/>
      <c r="C388" s="3"/>
      <c r="D388" s="3"/>
      <c r="E388" s="3"/>
      <c r="F388" s="10"/>
    </row>
    <row r="389" spans="1:6" x14ac:dyDescent="0.25">
      <c r="A389" s="3"/>
      <c r="C389" s="3"/>
      <c r="D389" s="3"/>
      <c r="E389" s="3"/>
      <c r="F389" s="10"/>
    </row>
    <row r="390" spans="1:6" x14ac:dyDescent="0.25">
      <c r="A390" s="3"/>
      <c r="C390" s="3"/>
      <c r="D390" s="3"/>
      <c r="E390" s="3"/>
      <c r="F390" s="10"/>
    </row>
    <row r="391" spans="1:6" x14ac:dyDescent="0.25">
      <c r="A391" s="3"/>
      <c r="C391" s="3"/>
      <c r="D391" s="3"/>
      <c r="E391" s="3"/>
      <c r="F391" s="10"/>
    </row>
    <row r="392" spans="1:6" x14ac:dyDescent="0.25">
      <c r="A392" s="3"/>
      <c r="C392" s="3"/>
      <c r="D392" s="3"/>
      <c r="E392" s="3"/>
      <c r="F392" s="10"/>
    </row>
    <row r="393" spans="1:6" x14ac:dyDescent="0.25">
      <c r="A393" s="3"/>
      <c r="C393" s="3"/>
      <c r="D393" s="3"/>
      <c r="E393" s="3"/>
      <c r="F393" s="10"/>
    </row>
    <row r="394" spans="1:6" x14ac:dyDescent="0.25">
      <c r="A394" s="3"/>
      <c r="C394" s="3"/>
      <c r="D394" s="3"/>
      <c r="E394" s="3"/>
      <c r="F394" s="10"/>
    </row>
    <row r="395" spans="1:6" x14ac:dyDescent="0.25">
      <c r="A395" s="3"/>
      <c r="C395" s="3"/>
      <c r="D395" s="3"/>
      <c r="E395" s="3"/>
      <c r="F395" s="10"/>
    </row>
    <row r="396" spans="1:6" x14ac:dyDescent="0.25">
      <c r="A396" s="3"/>
      <c r="C396" s="3"/>
      <c r="D396" s="3"/>
      <c r="E396" s="3"/>
      <c r="F396" s="10"/>
    </row>
    <row r="397" spans="1:6" x14ac:dyDescent="0.25">
      <c r="A397" s="3"/>
      <c r="C397" s="3"/>
      <c r="D397" s="3"/>
      <c r="E397" s="3"/>
      <c r="F397" s="10"/>
    </row>
    <row r="398" spans="1:6" x14ac:dyDescent="0.25">
      <c r="A398" s="3"/>
      <c r="C398" s="3"/>
      <c r="D398" s="3"/>
      <c r="E398" s="3"/>
      <c r="F398" s="10"/>
    </row>
    <row r="399" spans="1:6" x14ac:dyDescent="0.25">
      <c r="A399" s="3"/>
      <c r="C399" s="3"/>
      <c r="D399" s="3"/>
      <c r="E399" s="3"/>
      <c r="F399" s="10"/>
    </row>
    <row r="400" spans="1:6" x14ac:dyDescent="0.25">
      <c r="A400" s="3"/>
      <c r="C400" s="3"/>
      <c r="D400" s="3"/>
      <c r="E400" s="3"/>
      <c r="F400" s="10"/>
    </row>
    <row r="401" spans="1:6" x14ac:dyDescent="0.25">
      <c r="A401" s="3"/>
      <c r="C401" s="3"/>
      <c r="D401" s="3"/>
      <c r="E401" s="3"/>
      <c r="F401" s="10"/>
    </row>
    <row r="402" spans="1:6" x14ac:dyDescent="0.25">
      <c r="A402" s="3"/>
      <c r="C402" s="3"/>
      <c r="D402" s="3"/>
      <c r="E402" s="3"/>
      <c r="F402" s="10"/>
    </row>
    <row r="403" spans="1:6" x14ac:dyDescent="0.25">
      <c r="A403" s="3"/>
      <c r="C403" s="3"/>
      <c r="D403" s="3"/>
      <c r="E403" s="3"/>
      <c r="F403" s="10"/>
    </row>
    <row r="404" spans="1:6" x14ac:dyDescent="0.25">
      <c r="A404" s="3"/>
      <c r="C404" s="3"/>
      <c r="D404" s="3"/>
      <c r="E404" s="3"/>
      <c r="F404" s="10"/>
    </row>
    <row r="405" spans="1:6" x14ac:dyDescent="0.25">
      <c r="A405" s="3"/>
      <c r="C405" s="3"/>
      <c r="D405" s="3"/>
      <c r="E405" s="3"/>
      <c r="F405" s="10"/>
    </row>
    <row r="406" spans="1:6" x14ac:dyDescent="0.25">
      <c r="A406" s="3"/>
      <c r="C406" s="3"/>
      <c r="D406" s="3"/>
      <c r="E406" s="3"/>
      <c r="F406" s="10"/>
    </row>
    <row r="407" spans="1:6" x14ac:dyDescent="0.25">
      <c r="A407" s="3"/>
      <c r="C407" s="3"/>
      <c r="D407" s="3"/>
      <c r="E407" s="3"/>
      <c r="F407" s="10"/>
    </row>
    <row r="408" spans="1:6" x14ac:dyDescent="0.25">
      <c r="A408" s="3"/>
      <c r="C408" s="3"/>
      <c r="D408" s="3"/>
      <c r="E408" s="3"/>
      <c r="F408" s="10"/>
    </row>
    <row r="409" spans="1:6" x14ac:dyDescent="0.25">
      <c r="A409" s="3"/>
      <c r="C409" s="3"/>
      <c r="D409" s="3"/>
      <c r="E409" s="3"/>
      <c r="F409" s="10"/>
    </row>
    <row r="410" spans="1:6" x14ac:dyDescent="0.25">
      <c r="A410" s="3"/>
      <c r="C410" s="3"/>
      <c r="D410" s="3"/>
      <c r="E410" s="3"/>
      <c r="F410" s="10"/>
    </row>
    <row r="411" spans="1:6" x14ac:dyDescent="0.25">
      <c r="A411" s="3"/>
      <c r="C411" s="3"/>
      <c r="D411" s="3"/>
      <c r="E411" s="3"/>
      <c r="F411" s="10"/>
    </row>
    <row r="412" spans="1:6" x14ac:dyDescent="0.25">
      <c r="A412" s="3"/>
      <c r="C412" s="3"/>
      <c r="D412" s="3"/>
      <c r="E412" s="3"/>
      <c r="F412" s="10"/>
    </row>
    <row r="413" spans="1:6" x14ac:dyDescent="0.25">
      <c r="A413" s="3"/>
      <c r="C413" s="3"/>
      <c r="D413" s="3"/>
      <c r="E413" s="3"/>
      <c r="F413" s="10"/>
    </row>
    <row r="414" spans="1:6" x14ac:dyDescent="0.25">
      <c r="A414" s="3"/>
      <c r="C414" s="3"/>
      <c r="D414" s="3"/>
      <c r="E414" s="3"/>
      <c r="F414" s="10"/>
    </row>
    <row r="415" spans="1:6" x14ac:dyDescent="0.25">
      <c r="A415" s="3"/>
      <c r="C415" s="3"/>
      <c r="D415" s="3"/>
      <c r="E415" s="3"/>
      <c r="F415" s="10"/>
    </row>
    <row r="416" spans="1:6" x14ac:dyDescent="0.25">
      <c r="A416" s="3"/>
      <c r="C416" s="3"/>
      <c r="D416" s="3"/>
      <c r="E416" s="3"/>
      <c r="F416" s="10"/>
    </row>
    <row r="417" spans="1:6" x14ac:dyDescent="0.25">
      <c r="A417" s="3"/>
      <c r="C417" s="3"/>
      <c r="D417" s="3"/>
      <c r="E417" s="3"/>
      <c r="F417" s="10"/>
    </row>
    <row r="418" spans="1:6" x14ac:dyDescent="0.25">
      <c r="A418" s="3"/>
      <c r="C418" s="3"/>
      <c r="D418" s="3"/>
      <c r="E418" s="3"/>
      <c r="F418" s="10"/>
    </row>
    <row r="419" spans="1:6" x14ac:dyDescent="0.25">
      <c r="A419" s="3"/>
      <c r="C419" s="3"/>
      <c r="D419" s="3"/>
      <c r="E419" s="3"/>
      <c r="F419" s="10"/>
    </row>
    <row r="420" spans="1:6" x14ac:dyDescent="0.25">
      <c r="A420" s="3"/>
      <c r="C420" s="3"/>
      <c r="D420" s="3"/>
      <c r="E420" s="3"/>
      <c r="F420" s="10"/>
    </row>
    <row r="421" spans="1:6" x14ac:dyDescent="0.25">
      <c r="A421" s="3"/>
      <c r="C421" s="3"/>
      <c r="D421" s="3"/>
      <c r="E421" s="3"/>
      <c r="F421" s="10"/>
    </row>
    <row r="422" spans="1:6" x14ac:dyDescent="0.25">
      <c r="A422" s="3"/>
      <c r="C422" s="3"/>
      <c r="D422" s="3"/>
      <c r="E422" s="3"/>
      <c r="F422" s="10"/>
    </row>
    <row r="423" spans="1:6" x14ac:dyDescent="0.25">
      <c r="A423" s="3"/>
      <c r="C423" s="3"/>
      <c r="D423" s="3"/>
      <c r="E423" s="3"/>
      <c r="F423" s="10"/>
    </row>
    <row r="424" spans="1:6" x14ac:dyDescent="0.25">
      <c r="A424" s="3"/>
      <c r="C424" s="3"/>
      <c r="D424" s="3"/>
      <c r="E424" s="3"/>
      <c r="F424" s="10"/>
    </row>
    <row r="425" spans="1:6" x14ac:dyDescent="0.25">
      <c r="A425" s="3"/>
      <c r="C425" s="3"/>
      <c r="D425" s="3"/>
      <c r="E425" s="3"/>
      <c r="F425" s="10"/>
    </row>
    <row r="426" spans="1:6" x14ac:dyDescent="0.25">
      <c r="A426" s="3"/>
      <c r="C426" s="3"/>
      <c r="D426" s="3"/>
      <c r="E426" s="3"/>
      <c r="F426" s="10"/>
    </row>
    <row r="427" spans="1:6" x14ac:dyDescent="0.25">
      <c r="A427" s="3"/>
      <c r="C427" s="3"/>
      <c r="D427" s="3"/>
      <c r="E427" s="3"/>
      <c r="F427" s="10"/>
    </row>
    <row r="428" spans="1:6" x14ac:dyDescent="0.25">
      <c r="A428" s="3"/>
      <c r="C428" s="3"/>
      <c r="D428" s="3"/>
      <c r="E428" s="3"/>
      <c r="F428" s="10"/>
    </row>
    <row r="429" spans="1:6" x14ac:dyDescent="0.25">
      <c r="A429" s="3"/>
      <c r="C429" s="3"/>
      <c r="D429" s="3"/>
      <c r="E429" s="3"/>
      <c r="F429" s="10"/>
    </row>
    <row r="430" spans="1:6" x14ac:dyDescent="0.25">
      <c r="A430" s="3"/>
      <c r="C430" s="3"/>
      <c r="D430" s="3"/>
      <c r="E430" s="3"/>
      <c r="F430" s="10"/>
    </row>
    <row r="431" spans="1:6" x14ac:dyDescent="0.25">
      <c r="A431" s="3"/>
      <c r="C431" s="3"/>
      <c r="D431" s="3"/>
      <c r="E431" s="3"/>
      <c r="F431" s="10"/>
    </row>
    <row r="432" spans="1:6" x14ac:dyDescent="0.25">
      <c r="A432" s="3"/>
      <c r="C432" s="3"/>
      <c r="D432" s="3"/>
      <c r="E432" s="3"/>
      <c r="F432" s="10"/>
    </row>
    <row r="433" spans="1:6" x14ac:dyDescent="0.25">
      <c r="A433" s="3"/>
      <c r="C433" s="3"/>
      <c r="D433" s="3"/>
      <c r="E433" s="3"/>
      <c r="F433" s="10"/>
    </row>
    <row r="434" spans="1:6" x14ac:dyDescent="0.25">
      <c r="A434" s="3"/>
      <c r="C434" s="3"/>
      <c r="D434" s="3"/>
      <c r="E434" s="3"/>
      <c r="F434" s="10"/>
    </row>
    <row r="435" spans="1:6" x14ac:dyDescent="0.25">
      <c r="A435" s="3"/>
      <c r="C435" s="3"/>
      <c r="D435" s="3"/>
      <c r="E435" s="3"/>
      <c r="F435" s="10"/>
    </row>
    <row r="436" spans="1:6" x14ac:dyDescent="0.25">
      <c r="A436" s="3"/>
      <c r="C436" s="3"/>
      <c r="D436" s="3"/>
      <c r="E436" s="3"/>
      <c r="F436" s="10"/>
    </row>
    <row r="437" spans="1:6" x14ac:dyDescent="0.25">
      <c r="A437" s="3"/>
      <c r="C437" s="3"/>
      <c r="D437" s="3"/>
      <c r="E437" s="3"/>
      <c r="F437" s="10"/>
    </row>
    <row r="438" spans="1:6" x14ac:dyDescent="0.25">
      <c r="A438" s="3"/>
      <c r="C438" s="3"/>
      <c r="D438" s="3"/>
      <c r="E438" s="3"/>
      <c r="F438" s="10"/>
    </row>
    <row r="439" spans="1:6" x14ac:dyDescent="0.25">
      <c r="A439" s="3"/>
      <c r="C439" s="3"/>
      <c r="D439" s="3"/>
      <c r="E439" s="3"/>
      <c r="F439" s="10"/>
    </row>
    <row r="440" spans="1:6" x14ac:dyDescent="0.25">
      <c r="A440" s="3"/>
      <c r="C440" s="3"/>
      <c r="D440" s="3"/>
      <c r="E440" s="3"/>
      <c r="F440" s="10"/>
    </row>
    <row r="441" spans="1:6" x14ac:dyDescent="0.25">
      <c r="A441" s="3"/>
      <c r="C441" s="3"/>
      <c r="D441" s="3"/>
      <c r="E441" s="3"/>
      <c r="F441" s="10"/>
    </row>
    <row r="442" spans="1:6" x14ac:dyDescent="0.25">
      <c r="A442" s="3"/>
      <c r="C442" s="3"/>
      <c r="D442" s="3"/>
      <c r="E442" s="3"/>
      <c r="F442" s="10"/>
    </row>
    <row r="443" spans="1:6" x14ac:dyDescent="0.25">
      <c r="A443" s="3"/>
      <c r="C443" s="3"/>
      <c r="D443" s="3"/>
      <c r="E443" s="3"/>
      <c r="F443" s="10"/>
    </row>
    <row r="444" spans="1:6" x14ac:dyDescent="0.25">
      <c r="A444" s="3"/>
      <c r="C444" s="3"/>
      <c r="D444" s="3"/>
      <c r="E444" s="3"/>
      <c r="F444" s="10"/>
    </row>
    <row r="445" spans="1:6" x14ac:dyDescent="0.25">
      <c r="A445" s="3"/>
      <c r="C445" s="3"/>
      <c r="D445" s="3"/>
      <c r="E445" s="3"/>
      <c r="F445" s="10"/>
    </row>
    <row r="446" spans="1:6" x14ac:dyDescent="0.25">
      <c r="A446" s="3"/>
      <c r="C446" s="3"/>
      <c r="D446" s="3"/>
      <c r="E446" s="3"/>
      <c r="F446" s="10"/>
    </row>
    <row r="447" spans="1:6" x14ac:dyDescent="0.25">
      <c r="A447" s="3"/>
      <c r="C447" s="3"/>
      <c r="D447" s="3"/>
      <c r="E447" s="3"/>
      <c r="F447" s="10"/>
    </row>
    <row r="448" spans="1:6" x14ac:dyDescent="0.25">
      <c r="A448" s="3"/>
      <c r="C448" s="3"/>
      <c r="D448" s="3"/>
      <c r="E448" s="3"/>
      <c r="F448" s="10"/>
    </row>
    <row r="449" spans="1:6" x14ac:dyDescent="0.25">
      <c r="A449" s="3"/>
      <c r="C449" s="3"/>
      <c r="D449" s="3"/>
      <c r="E449" s="3"/>
      <c r="F449" s="10"/>
    </row>
    <row r="450" spans="1:6" x14ac:dyDescent="0.25">
      <c r="A450" s="3"/>
      <c r="C450" s="3"/>
      <c r="D450" s="3"/>
      <c r="E450" s="3"/>
      <c r="F450" s="10"/>
    </row>
    <row r="451" spans="1:6" x14ac:dyDescent="0.25">
      <c r="A451" s="3"/>
      <c r="C451" s="3"/>
      <c r="D451" s="3"/>
      <c r="E451" s="3"/>
      <c r="F451" s="10"/>
    </row>
    <row r="452" spans="1:6" x14ac:dyDescent="0.25">
      <c r="A452" s="3"/>
      <c r="C452" s="3"/>
      <c r="D452" s="3"/>
      <c r="E452" s="3"/>
      <c r="F452" s="10"/>
    </row>
    <row r="453" spans="1:6" x14ac:dyDescent="0.25">
      <c r="A453" s="3"/>
      <c r="C453" s="3"/>
      <c r="D453" s="3"/>
      <c r="E453" s="3"/>
      <c r="F453" s="10"/>
    </row>
    <row r="454" spans="1:6" x14ac:dyDescent="0.25">
      <c r="A454" s="3"/>
      <c r="C454" s="3"/>
      <c r="D454" s="3"/>
      <c r="E454" s="3"/>
      <c r="F454" s="10"/>
    </row>
    <row r="455" spans="1:6" x14ac:dyDescent="0.25">
      <c r="A455" s="3"/>
      <c r="C455" s="3"/>
      <c r="D455" s="3"/>
      <c r="E455" s="3"/>
      <c r="F455" s="10"/>
    </row>
    <row r="456" spans="1:6" x14ac:dyDescent="0.25">
      <c r="A456" s="3"/>
      <c r="C456" s="3"/>
      <c r="D456" s="3"/>
      <c r="E456" s="3"/>
      <c r="F456" s="10"/>
    </row>
    <row r="457" spans="1:6" x14ac:dyDescent="0.25">
      <c r="A457" s="3"/>
      <c r="C457" s="3"/>
      <c r="D457" s="3"/>
      <c r="E457" s="3"/>
      <c r="F457" s="10"/>
    </row>
    <row r="458" spans="1:6" x14ac:dyDescent="0.25">
      <c r="A458" s="3"/>
      <c r="C458" s="3"/>
      <c r="D458" s="3"/>
      <c r="E458" s="3"/>
      <c r="F458" s="10"/>
    </row>
    <row r="459" spans="1:6" x14ac:dyDescent="0.25">
      <c r="A459" s="3"/>
      <c r="C459" s="3"/>
      <c r="D459" s="3"/>
      <c r="E459" s="3"/>
      <c r="F459" s="10"/>
    </row>
    <row r="460" spans="1:6" x14ac:dyDescent="0.25">
      <c r="A460" s="3"/>
      <c r="C460" s="3"/>
      <c r="D460" s="3"/>
      <c r="E460" s="3"/>
      <c r="F460" s="10"/>
    </row>
    <row r="461" spans="1:6" x14ac:dyDescent="0.25">
      <c r="A461" s="3"/>
      <c r="C461" s="3"/>
      <c r="D461" s="3"/>
      <c r="E461" s="3"/>
      <c r="F461" s="10"/>
    </row>
    <row r="462" spans="1:6" x14ac:dyDescent="0.25">
      <c r="A462" s="3"/>
      <c r="C462" s="3"/>
      <c r="D462" s="3"/>
      <c r="E462" s="3"/>
      <c r="F462" s="10"/>
    </row>
    <row r="463" spans="1:6" x14ac:dyDescent="0.25">
      <c r="A463" s="3"/>
      <c r="C463" s="3"/>
      <c r="D463" s="3"/>
      <c r="E463" s="3"/>
      <c r="F463" s="10"/>
    </row>
    <row r="464" spans="1:6" x14ac:dyDescent="0.25">
      <c r="A464" s="3"/>
      <c r="C464" s="3"/>
      <c r="D464" s="3"/>
      <c r="E464" s="3"/>
      <c r="F464" s="10"/>
    </row>
    <row r="465" spans="1:6" x14ac:dyDescent="0.25">
      <c r="A465" s="3"/>
      <c r="C465" s="3"/>
      <c r="D465" s="3"/>
      <c r="E465" s="3"/>
      <c r="F465" s="10"/>
    </row>
    <row r="466" spans="1:6" x14ac:dyDescent="0.25">
      <c r="A466" s="3"/>
      <c r="C466" s="3"/>
      <c r="D466" s="3"/>
      <c r="E466" s="3"/>
      <c r="F466" s="10"/>
    </row>
    <row r="467" spans="1:6" x14ac:dyDescent="0.25">
      <c r="A467" s="3"/>
      <c r="C467" s="3"/>
      <c r="D467" s="3"/>
      <c r="E467" s="3"/>
      <c r="F467" s="10"/>
    </row>
    <row r="468" spans="1:6" x14ac:dyDescent="0.25">
      <c r="A468" s="3"/>
      <c r="C468" s="3"/>
      <c r="D468" s="3"/>
      <c r="E468" s="3"/>
      <c r="F468" s="10"/>
    </row>
    <row r="469" spans="1:6" x14ac:dyDescent="0.25">
      <c r="A469" s="3"/>
      <c r="C469" s="3"/>
      <c r="D469" s="3"/>
      <c r="E469" s="3"/>
      <c r="F469" s="10"/>
    </row>
    <row r="470" spans="1:6" x14ac:dyDescent="0.25">
      <c r="A470" s="3"/>
      <c r="C470" s="3"/>
      <c r="D470" s="3"/>
      <c r="E470" s="3"/>
      <c r="F470" s="10"/>
    </row>
    <row r="471" spans="1:6" x14ac:dyDescent="0.25">
      <c r="A471" s="3"/>
      <c r="C471" s="3"/>
      <c r="D471" s="3"/>
      <c r="E471" s="3"/>
      <c r="F471" s="10"/>
    </row>
    <row r="472" spans="1:6" x14ac:dyDescent="0.25">
      <c r="A472" s="3"/>
      <c r="C472" s="3"/>
      <c r="D472" s="3"/>
      <c r="E472" s="3"/>
      <c r="F472" s="10"/>
    </row>
    <row r="473" spans="1:6" x14ac:dyDescent="0.25">
      <c r="A473" s="3"/>
      <c r="C473" s="3"/>
      <c r="D473" s="3"/>
      <c r="E473" s="3"/>
      <c r="F473" s="10"/>
    </row>
    <row r="474" spans="1:6" x14ac:dyDescent="0.25">
      <c r="A474" s="3"/>
      <c r="C474" s="3"/>
      <c r="D474" s="3"/>
      <c r="E474" s="3"/>
      <c r="F474" s="10"/>
    </row>
    <row r="475" spans="1:6" x14ac:dyDescent="0.25">
      <c r="A475" s="3"/>
      <c r="C475" s="3"/>
      <c r="D475" s="3"/>
      <c r="E475" s="3"/>
      <c r="F475" s="10"/>
    </row>
    <row r="476" spans="1:6" x14ac:dyDescent="0.25">
      <c r="A476" s="3"/>
      <c r="C476" s="3"/>
      <c r="D476" s="3"/>
      <c r="E476" s="3"/>
      <c r="F476" s="10"/>
    </row>
    <row r="477" spans="1:6" x14ac:dyDescent="0.25">
      <c r="A477" s="3"/>
      <c r="C477" s="3"/>
      <c r="D477" s="3"/>
      <c r="E477" s="3"/>
      <c r="F477" s="10"/>
    </row>
    <row r="478" spans="1:6" x14ac:dyDescent="0.25">
      <c r="A478" s="3"/>
      <c r="C478" s="3"/>
      <c r="D478" s="3"/>
      <c r="E478" s="3"/>
      <c r="F478" s="10"/>
    </row>
    <row r="479" spans="1:6" x14ac:dyDescent="0.25">
      <c r="A479" s="3"/>
      <c r="C479" s="3"/>
      <c r="D479" s="3"/>
      <c r="E479" s="3"/>
      <c r="F479" s="10"/>
    </row>
    <row r="480" spans="1:6" x14ac:dyDescent="0.25">
      <c r="A480" s="3"/>
      <c r="C480" s="3"/>
      <c r="D480" s="3"/>
      <c r="E480" s="3"/>
      <c r="F480" s="10"/>
    </row>
    <row r="481" spans="1:6" x14ac:dyDescent="0.25">
      <c r="A481" s="3"/>
      <c r="C481" s="3"/>
      <c r="D481" s="3"/>
      <c r="E481" s="3"/>
      <c r="F481" s="10"/>
    </row>
    <row r="482" spans="1:6" x14ac:dyDescent="0.25">
      <c r="A482" s="3"/>
      <c r="C482" s="3"/>
      <c r="D482" s="3"/>
      <c r="E482" s="3"/>
      <c r="F482" s="10"/>
    </row>
    <row r="483" spans="1:6" x14ac:dyDescent="0.25">
      <c r="A483" s="3"/>
      <c r="C483" s="3"/>
      <c r="D483" s="3"/>
      <c r="E483" s="3"/>
      <c r="F483" s="10"/>
    </row>
    <row r="484" spans="1:6" x14ac:dyDescent="0.25">
      <c r="A484" s="3"/>
      <c r="C484" s="3"/>
      <c r="D484" s="3"/>
      <c r="E484" s="3"/>
      <c r="F484" s="10"/>
    </row>
    <row r="485" spans="1:6" x14ac:dyDescent="0.25">
      <c r="A485" s="3"/>
      <c r="C485" s="3"/>
      <c r="D485" s="3"/>
      <c r="E485" s="3"/>
      <c r="F485" s="10"/>
    </row>
    <row r="486" spans="1:6" x14ac:dyDescent="0.25">
      <c r="A486" s="3"/>
      <c r="C486" s="3"/>
      <c r="D486" s="3"/>
      <c r="E486" s="3"/>
      <c r="F486" s="10"/>
    </row>
    <row r="487" spans="1:6" x14ac:dyDescent="0.25">
      <c r="A487" s="3"/>
      <c r="C487" s="3"/>
      <c r="D487" s="3"/>
      <c r="E487" s="3"/>
      <c r="F487" s="10"/>
    </row>
    <row r="488" spans="1:6" x14ac:dyDescent="0.25">
      <c r="A488" s="3"/>
      <c r="C488" s="3"/>
      <c r="D488" s="3"/>
      <c r="E488" s="3"/>
      <c r="F488" s="10"/>
    </row>
    <row r="489" spans="1:6" x14ac:dyDescent="0.25">
      <c r="A489" s="3"/>
      <c r="C489" s="3"/>
      <c r="D489" s="3"/>
      <c r="E489" s="3"/>
      <c r="F489" s="10"/>
    </row>
    <row r="490" spans="1:6" x14ac:dyDescent="0.25">
      <c r="A490" s="3"/>
      <c r="C490" s="3"/>
      <c r="D490" s="3"/>
      <c r="E490" s="3"/>
      <c r="F490" s="10"/>
    </row>
    <row r="491" spans="1:6" x14ac:dyDescent="0.25">
      <c r="A491" s="3"/>
      <c r="C491" s="3"/>
      <c r="D491" s="3"/>
      <c r="E491" s="3"/>
      <c r="F491" s="10"/>
    </row>
    <row r="492" spans="1:6" x14ac:dyDescent="0.25">
      <c r="A492" s="3"/>
      <c r="C492" s="3"/>
      <c r="D492" s="3"/>
      <c r="E492" s="3"/>
      <c r="F492" s="10"/>
    </row>
    <row r="493" spans="1:6" x14ac:dyDescent="0.25">
      <c r="A493" s="3"/>
      <c r="C493" s="3"/>
      <c r="D493" s="3"/>
      <c r="E493" s="3"/>
      <c r="F493" s="10"/>
    </row>
    <row r="494" spans="1:6" x14ac:dyDescent="0.25">
      <c r="A494" s="3"/>
      <c r="C494" s="3"/>
      <c r="D494" s="3"/>
      <c r="E494" s="3"/>
      <c r="F494" s="10"/>
    </row>
    <row r="495" spans="1:6" x14ac:dyDescent="0.25">
      <c r="A495" s="3"/>
      <c r="C495" s="3"/>
      <c r="D495" s="3"/>
      <c r="E495" s="3"/>
      <c r="F495" s="10"/>
    </row>
    <row r="496" spans="1:6" x14ac:dyDescent="0.25">
      <c r="A496" s="3"/>
      <c r="C496" s="3"/>
      <c r="D496" s="3"/>
      <c r="E496" s="3"/>
      <c r="F496" s="10"/>
    </row>
    <row r="497" spans="1:6" x14ac:dyDescent="0.25">
      <c r="A497" s="3"/>
      <c r="C497" s="3"/>
      <c r="D497" s="3"/>
      <c r="E497" s="3"/>
      <c r="F497" s="10"/>
    </row>
    <row r="498" spans="1:6" x14ac:dyDescent="0.25">
      <c r="A498" s="3"/>
      <c r="C498" s="3"/>
      <c r="D498" s="3"/>
      <c r="E498" s="3"/>
      <c r="F498" s="10"/>
    </row>
    <row r="499" spans="1:6" x14ac:dyDescent="0.25">
      <c r="A499" s="3"/>
      <c r="C499" s="3"/>
      <c r="D499" s="3"/>
      <c r="E499" s="3"/>
      <c r="F499" s="10"/>
    </row>
    <row r="500" spans="1:6" x14ac:dyDescent="0.25">
      <c r="A500" s="3"/>
      <c r="C500" s="3"/>
      <c r="D500" s="3"/>
      <c r="E500" s="3"/>
      <c r="F500" s="10"/>
    </row>
    <row r="501" spans="1:6" x14ac:dyDescent="0.25">
      <c r="A501" s="3"/>
      <c r="C501" s="3"/>
      <c r="D501" s="3"/>
      <c r="E501" s="3"/>
      <c r="F501" s="10"/>
    </row>
    <row r="502" spans="1:6" x14ac:dyDescent="0.25">
      <c r="A502" s="3"/>
      <c r="C502" s="3"/>
      <c r="D502" s="3"/>
      <c r="E502" s="3"/>
      <c r="F502" s="10"/>
    </row>
    <row r="503" spans="1:6" x14ac:dyDescent="0.25">
      <c r="A503" s="3"/>
      <c r="C503" s="3"/>
      <c r="D503" s="3"/>
      <c r="E503" s="3"/>
      <c r="F503" s="10"/>
    </row>
    <row r="504" spans="1:6" x14ac:dyDescent="0.25">
      <c r="A504" s="3"/>
      <c r="C504" s="3"/>
      <c r="D504" s="3"/>
      <c r="E504" s="3"/>
      <c r="F504" s="10"/>
    </row>
    <row r="505" spans="1:6" x14ac:dyDescent="0.25">
      <c r="A505" s="3"/>
      <c r="C505" s="3"/>
      <c r="D505" s="3"/>
      <c r="E505" s="3"/>
      <c r="F505" s="10"/>
    </row>
    <row r="506" spans="1:6" x14ac:dyDescent="0.25">
      <c r="A506" s="3"/>
      <c r="C506" s="3"/>
      <c r="D506" s="3"/>
      <c r="E506" s="3"/>
      <c r="F506" s="10"/>
    </row>
    <row r="507" spans="1:6" x14ac:dyDescent="0.25">
      <c r="A507" s="3"/>
      <c r="C507" s="3"/>
      <c r="D507" s="3"/>
      <c r="E507" s="3"/>
      <c r="F507" s="10"/>
    </row>
    <row r="508" spans="1:6" x14ac:dyDescent="0.25">
      <c r="A508" s="3"/>
      <c r="C508" s="3"/>
      <c r="D508" s="3"/>
      <c r="E508" s="3"/>
      <c r="F508" s="10"/>
    </row>
    <row r="509" spans="1:6" x14ac:dyDescent="0.25">
      <c r="A509" s="3"/>
      <c r="C509" s="3"/>
      <c r="D509" s="3"/>
      <c r="E509" s="3"/>
      <c r="F509" s="10"/>
    </row>
    <row r="510" spans="1:6" x14ac:dyDescent="0.25">
      <c r="A510" s="3"/>
      <c r="C510" s="3"/>
      <c r="D510" s="3"/>
      <c r="E510" s="3"/>
      <c r="F510" s="10"/>
    </row>
    <row r="511" spans="1:6" x14ac:dyDescent="0.25">
      <c r="A511" s="3"/>
      <c r="C511" s="3"/>
      <c r="D511" s="3"/>
      <c r="E511" s="3"/>
      <c r="F511" s="10"/>
    </row>
    <row r="512" spans="1:6" x14ac:dyDescent="0.25">
      <c r="A512" s="3"/>
      <c r="C512" s="3"/>
      <c r="D512" s="3"/>
      <c r="E512" s="3"/>
      <c r="F512" s="10"/>
    </row>
    <row r="513" spans="1:6" x14ac:dyDescent="0.25">
      <c r="A513" s="3"/>
      <c r="C513" s="3"/>
      <c r="D513" s="3"/>
      <c r="E513" s="3"/>
      <c r="F513" s="10"/>
    </row>
    <row r="514" spans="1:6" x14ac:dyDescent="0.25">
      <c r="A514" s="3"/>
      <c r="C514" s="3"/>
      <c r="D514" s="3"/>
      <c r="E514" s="3"/>
      <c r="F514" s="10"/>
    </row>
    <row r="515" spans="1:6" x14ac:dyDescent="0.25">
      <c r="A515" s="3"/>
      <c r="C515" s="3"/>
      <c r="D515" s="3"/>
      <c r="E515" s="3"/>
      <c r="F515" s="10"/>
    </row>
    <row r="516" spans="1:6" x14ac:dyDescent="0.25">
      <c r="A516" s="3"/>
      <c r="C516" s="3"/>
      <c r="D516" s="3"/>
      <c r="E516" s="3"/>
      <c r="F516" s="10"/>
    </row>
    <row r="517" spans="1:6" x14ac:dyDescent="0.25">
      <c r="A517" s="3"/>
      <c r="C517" s="3"/>
      <c r="D517" s="3"/>
      <c r="E517" s="3"/>
      <c r="F517" s="10"/>
    </row>
    <row r="518" spans="1:6" x14ac:dyDescent="0.25">
      <c r="A518" s="3"/>
      <c r="C518" s="3"/>
      <c r="D518" s="3"/>
      <c r="E518" s="3"/>
      <c r="F518" s="10"/>
    </row>
    <row r="519" spans="1:6" x14ac:dyDescent="0.25">
      <c r="A519" s="3"/>
      <c r="C519" s="3"/>
      <c r="D519" s="3"/>
      <c r="E519" s="3"/>
      <c r="F519" s="10"/>
    </row>
    <row r="520" spans="1:6" x14ac:dyDescent="0.25">
      <c r="A520" s="3"/>
      <c r="C520" s="3"/>
      <c r="D520" s="3"/>
      <c r="E520" s="3"/>
      <c r="F520" s="10"/>
    </row>
    <row r="521" spans="1:6" x14ac:dyDescent="0.25">
      <c r="A521" s="3"/>
      <c r="C521" s="3"/>
      <c r="D521" s="3"/>
      <c r="E521" s="3"/>
      <c r="F521" s="10"/>
    </row>
    <row r="522" spans="1:6" x14ac:dyDescent="0.25">
      <c r="A522" s="3"/>
      <c r="C522" s="3"/>
      <c r="D522" s="3"/>
      <c r="E522" s="3"/>
      <c r="F522" s="10"/>
    </row>
    <row r="523" spans="1:6" x14ac:dyDescent="0.25">
      <c r="A523" s="3"/>
      <c r="C523" s="3"/>
      <c r="D523" s="3"/>
      <c r="E523" s="3"/>
      <c r="F523" s="10"/>
    </row>
    <row r="524" spans="1:6" x14ac:dyDescent="0.25">
      <c r="A524" s="3"/>
      <c r="C524" s="3"/>
      <c r="D524" s="3"/>
      <c r="E524" s="3"/>
      <c r="F524" s="10"/>
    </row>
    <row r="525" spans="1:6" x14ac:dyDescent="0.25">
      <c r="A525" s="3"/>
      <c r="C525" s="3"/>
      <c r="D525" s="3"/>
      <c r="E525" s="3"/>
      <c r="F525" s="10"/>
    </row>
    <row r="526" spans="1:6" x14ac:dyDescent="0.25">
      <c r="A526" s="3"/>
      <c r="C526" s="3"/>
      <c r="D526" s="3"/>
      <c r="E526" s="3"/>
      <c r="F526" s="10"/>
    </row>
    <row r="527" spans="1:6" x14ac:dyDescent="0.25">
      <c r="A527" s="3"/>
      <c r="C527" s="3"/>
      <c r="D527" s="3"/>
      <c r="E527" s="3"/>
      <c r="F527" s="10"/>
    </row>
    <row r="528" spans="1:6" x14ac:dyDescent="0.25">
      <c r="A528" s="3"/>
      <c r="C528" s="3"/>
      <c r="D528" s="3"/>
      <c r="E528" s="3"/>
      <c r="F528" s="10"/>
    </row>
    <row r="529" spans="1:6" x14ac:dyDescent="0.25">
      <c r="A529" s="3"/>
      <c r="C529" s="3"/>
      <c r="D529" s="3"/>
      <c r="E529" s="3"/>
      <c r="F529" s="10"/>
    </row>
    <row r="530" spans="1:6" x14ac:dyDescent="0.25">
      <c r="A530" s="3"/>
      <c r="C530" s="3"/>
      <c r="D530" s="3"/>
      <c r="E530" s="3"/>
      <c r="F530" s="10"/>
    </row>
    <row r="531" spans="1:6" x14ac:dyDescent="0.25">
      <c r="A531" s="3"/>
      <c r="C531" s="3"/>
      <c r="D531" s="3"/>
      <c r="E531" s="3"/>
      <c r="F531" s="10"/>
    </row>
    <row r="532" spans="1:6" x14ac:dyDescent="0.25">
      <c r="A532" s="3"/>
      <c r="C532" s="3"/>
      <c r="D532" s="3"/>
      <c r="E532" s="3"/>
      <c r="F532" s="10"/>
    </row>
    <row r="533" spans="1:6" x14ac:dyDescent="0.25">
      <c r="A533" s="3"/>
      <c r="C533" s="3"/>
      <c r="D533" s="3"/>
      <c r="E533" s="3"/>
      <c r="F533" s="10"/>
    </row>
    <row r="534" spans="1:6" x14ac:dyDescent="0.25">
      <c r="A534" s="3"/>
      <c r="C534" s="3"/>
      <c r="D534" s="3"/>
      <c r="E534" s="3"/>
      <c r="F534" s="10"/>
    </row>
    <row r="535" spans="1:6" x14ac:dyDescent="0.25">
      <c r="A535" s="3"/>
      <c r="C535" s="3"/>
      <c r="D535" s="3"/>
      <c r="E535" s="3"/>
      <c r="F535" s="10"/>
    </row>
    <row r="536" spans="1:6" x14ac:dyDescent="0.25">
      <c r="A536" s="3"/>
      <c r="C536" s="3"/>
      <c r="D536" s="3"/>
      <c r="E536" s="3"/>
      <c r="F536" s="10"/>
    </row>
    <row r="537" spans="1:6" x14ac:dyDescent="0.25">
      <c r="A537" s="3"/>
      <c r="C537" s="3"/>
      <c r="D537" s="3"/>
      <c r="E537" s="3"/>
      <c r="F537" s="10"/>
    </row>
    <row r="538" spans="1:6" x14ac:dyDescent="0.25">
      <c r="A538" s="3"/>
      <c r="C538" s="3"/>
      <c r="D538" s="3"/>
      <c r="E538" s="3"/>
      <c r="F538" s="10"/>
    </row>
    <row r="539" spans="1:6" x14ac:dyDescent="0.25">
      <c r="A539" s="3"/>
      <c r="C539" s="3"/>
      <c r="D539" s="3"/>
      <c r="E539" s="3"/>
      <c r="F539" s="10"/>
    </row>
    <row r="540" spans="1:6" x14ac:dyDescent="0.25">
      <c r="A540" s="3"/>
      <c r="C540" s="3"/>
      <c r="D540" s="3"/>
      <c r="E540" s="3"/>
      <c r="F540" s="10"/>
    </row>
    <row r="541" spans="1:6" x14ac:dyDescent="0.25">
      <c r="A541" s="3"/>
      <c r="C541" s="3"/>
      <c r="D541" s="3"/>
      <c r="E541" s="3"/>
      <c r="F541" s="10"/>
    </row>
    <row r="542" spans="1:6" x14ac:dyDescent="0.25">
      <c r="A542" s="3"/>
      <c r="C542" s="3"/>
      <c r="D542" s="3"/>
      <c r="E542" s="3"/>
      <c r="F542" s="10"/>
    </row>
    <row r="543" spans="1:6" x14ac:dyDescent="0.25">
      <c r="A543" s="3"/>
      <c r="C543" s="3"/>
      <c r="D543" s="3"/>
      <c r="E543" s="3"/>
      <c r="F543" s="10"/>
    </row>
    <row r="544" spans="1:6" x14ac:dyDescent="0.25">
      <c r="A544" s="3"/>
      <c r="C544" s="3"/>
      <c r="D544" s="3"/>
      <c r="E544" s="3"/>
      <c r="F544" s="10"/>
    </row>
    <row r="545" spans="1:6" x14ac:dyDescent="0.25">
      <c r="A545" s="3"/>
      <c r="C545" s="3"/>
      <c r="D545" s="3"/>
      <c r="E545" s="3"/>
      <c r="F545" s="10"/>
    </row>
    <row r="546" spans="1:6" x14ac:dyDescent="0.25">
      <c r="A546" s="3"/>
      <c r="C546" s="3"/>
      <c r="D546" s="3"/>
      <c r="E546" s="3"/>
      <c r="F546" s="10"/>
    </row>
    <row r="547" spans="1:6" x14ac:dyDescent="0.25">
      <c r="A547" s="3"/>
      <c r="C547" s="3"/>
      <c r="D547" s="3"/>
      <c r="E547" s="3"/>
      <c r="F547" s="10"/>
    </row>
    <row r="548" spans="1:6" x14ac:dyDescent="0.25">
      <c r="A548" s="3"/>
      <c r="C548" s="3"/>
      <c r="D548" s="3"/>
      <c r="E548" s="3"/>
      <c r="F548" s="10"/>
    </row>
    <row r="549" spans="1:6" x14ac:dyDescent="0.25">
      <c r="A549" s="3"/>
      <c r="C549" s="3"/>
      <c r="D549" s="3"/>
      <c r="E549" s="3"/>
      <c r="F549" s="10"/>
    </row>
    <row r="550" spans="1:6" x14ac:dyDescent="0.25">
      <c r="A550" s="3"/>
      <c r="C550" s="3"/>
      <c r="D550" s="3"/>
      <c r="E550" s="3"/>
      <c r="F550" s="10"/>
    </row>
    <row r="551" spans="1:6" x14ac:dyDescent="0.25">
      <c r="A551" s="3"/>
      <c r="C551" s="3"/>
      <c r="D551" s="3"/>
      <c r="E551" s="3"/>
      <c r="F551" s="10"/>
    </row>
    <row r="552" spans="1:6" x14ac:dyDescent="0.25">
      <c r="A552" s="3"/>
      <c r="C552" s="3"/>
      <c r="D552" s="3"/>
      <c r="E552" s="3"/>
      <c r="F552" s="10"/>
    </row>
    <row r="553" spans="1:6" x14ac:dyDescent="0.25">
      <c r="A553" s="3"/>
      <c r="C553" s="3"/>
      <c r="D553" s="3"/>
      <c r="E553" s="3"/>
      <c r="F553" s="10"/>
    </row>
    <row r="554" spans="1:6" x14ac:dyDescent="0.25">
      <c r="A554" s="3"/>
      <c r="C554" s="3"/>
      <c r="D554" s="3"/>
      <c r="E554" s="3"/>
      <c r="F554" s="10"/>
    </row>
    <row r="555" spans="1:6" x14ac:dyDescent="0.25">
      <c r="A555" s="3"/>
      <c r="C555" s="3"/>
      <c r="D555" s="3"/>
      <c r="E555" s="3"/>
      <c r="F555" s="10"/>
    </row>
    <row r="556" spans="1:6" x14ac:dyDescent="0.25">
      <c r="A556" s="3"/>
      <c r="C556" s="3"/>
      <c r="D556" s="3"/>
      <c r="E556" s="3"/>
      <c r="F556" s="10"/>
    </row>
    <row r="557" spans="1:6" x14ac:dyDescent="0.25">
      <c r="A557" s="3"/>
      <c r="C557" s="3"/>
      <c r="D557" s="3"/>
      <c r="E557" s="3"/>
      <c r="F557" s="10"/>
    </row>
    <row r="558" spans="1:6" x14ac:dyDescent="0.25">
      <c r="A558" s="3"/>
      <c r="C558" s="3"/>
      <c r="D558" s="3"/>
      <c r="E558" s="3"/>
      <c r="F558" s="10"/>
    </row>
    <row r="559" spans="1:6" x14ac:dyDescent="0.25">
      <c r="A559" s="3"/>
      <c r="C559" s="3"/>
      <c r="D559" s="3"/>
      <c r="E559" s="3"/>
      <c r="F559" s="10"/>
    </row>
    <row r="560" spans="1:6" x14ac:dyDescent="0.25">
      <c r="A560" s="3"/>
      <c r="C560" s="3"/>
      <c r="D560" s="3"/>
      <c r="E560" s="3"/>
      <c r="F560" s="10"/>
    </row>
    <row r="561" spans="1:6" x14ac:dyDescent="0.25">
      <c r="A561" s="3"/>
      <c r="C561" s="3"/>
      <c r="D561" s="3"/>
      <c r="E561" s="3"/>
      <c r="F561" s="10"/>
    </row>
    <row r="562" spans="1:6" x14ac:dyDescent="0.25">
      <c r="A562" s="3"/>
      <c r="C562" s="3"/>
      <c r="D562" s="3"/>
      <c r="E562" s="3"/>
      <c r="F562" s="10"/>
    </row>
    <row r="563" spans="1:6" x14ac:dyDescent="0.25">
      <c r="A563" s="3"/>
      <c r="C563" s="3"/>
      <c r="D563" s="3"/>
      <c r="E563" s="3"/>
      <c r="F563" s="10"/>
    </row>
    <row r="564" spans="1:6" x14ac:dyDescent="0.25">
      <c r="A564" s="3"/>
      <c r="C564" s="3"/>
      <c r="D564" s="3"/>
      <c r="E564" s="3"/>
      <c r="F564" s="10"/>
    </row>
    <row r="565" spans="1:6" x14ac:dyDescent="0.25">
      <c r="A565" s="3"/>
      <c r="C565" s="3"/>
      <c r="D565" s="3"/>
      <c r="E565" s="3"/>
      <c r="F565" s="10"/>
    </row>
    <row r="566" spans="1:6" x14ac:dyDescent="0.25">
      <c r="A566" s="3"/>
      <c r="C566" s="3"/>
      <c r="D566" s="3"/>
      <c r="E566" s="3"/>
      <c r="F566" s="10"/>
    </row>
    <row r="567" spans="1:6" x14ac:dyDescent="0.25">
      <c r="A567" s="3"/>
      <c r="C567" s="3"/>
      <c r="D567" s="3"/>
      <c r="E567" s="3"/>
      <c r="F567" s="10"/>
    </row>
    <row r="568" spans="1:6" x14ac:dyDescent="0.25">
      <c r="A568" s="3"/>
      <c r="C568" s="3"/>
      <c r="D568" s="3"/>
      <c r="E568" s="3"/>
      <c r="F568" s="10"/>
    </row>
    <row r="569" spans="1:6" x14ac:dyDescent="0.25">
      <c r="A569" s="3"/>
      <c r="C569" s="3"/>
      <c r="D569" s="3"/>
      <c r="E569" s="3"/>
      <c r="F569" s="10"/>
    </row>
    <row r="570" spans="1:6" x14ac:dyDescent="0.25">
      <c r="A570" s="3"/>
      <c r="C570" s="3"/>
      <c r="D570" s="3"/>
      <c r="E570" s="3"/>
      <c r="F570" s="10"/>
    </row>
    <row r="571" spans="1:6" x14ac:dyDescent="0.25">
      <c r="A571" s="3"/>
      <c r="C571" s="3"/>
      <c r="D571" s="3"/>
      <c r="E571" s="3"/>
      <c r="F571" s="10"/>
    </row>
    <row r="572" spans="1:6" x14ac:dyDescent="0.25">
      <c r="A572" s="3"/>
      <c r="C572" s="3"/>
      <c r="D572" s="3"/>
      <c r="E572" s="3"/>
      <c r="F572" s="10"/>
    </row>
    <row r="573" spans="1:6" x14ac:dyDescent="0.25">
      <c r="A573" s="3"/>
      <c r="C573" s="3"/>
      <c r="D573" s="3"/>
      <c r="E573" s="3"/>
      <c r="F573" s="10"/>
    </row>
    <row r="574" spans="1:6" x14ac:dyDescent="0.25">
      <c r="A574" s="3"/>
      <c r="C574" s="3"/>
      <c r="D574" s="3"/>
      <c r="E574" s="3"/>
      <c r="F574" s="10"/>
    </row>
    <row r="575" spans="1:6" x14ac:dyDescent="0.25">
      <c r="A575" s="3"/>
      <c r="C575" s="3"/>
      <c r="D575" s="3"/>
      <c r="E575" s="3"/>
      <c r="F575" s="10"/>
    </row>
    <row r="576" spans="1:6" x14ac:dyDescent="0.25">
      <c r="A576" s="3"/>
      <c r="C576" s="3"/>
      <c r="D576" s="3"/>
      <c r="E576" s="3"/>
      <c r="F576" s="10"/>
    </row>
    <row r="577" spans="1:6" x14ac:dyDescent="0.25">
      <c r="A577" s="3"/>
      <c r="C577" s="3"/>
      <c r="D577" s="3"/>
      <c r="E577" s="3"/>
      <c r="F577" s="10"/>
    </row>
    <row r="578" spans="1:6" x14ac:dyDescent="0.25">
      <c r="A578" s="3"/>
      <c r="C578" s="3"/>
      <c r="D578" s="3"/>
      <c r="E578" s="3"/>
      <c r="F578" s="10"/>
    </row>
    <row r="579" spans="1:6" x14ac:dyDescent="0.25">
      <c r="A579" s="3"/>
      <c r="C579" s="3"/>
      <c r="D579" s="3"/>
      <c r="E579" s="3"/>
      <c r="F579" s="10"/>
    </row>
    <row r="580" spans="1:6" x14ac:dyDescent="0.25">
      <c r="A580" s="3"/>
      <c r="C580" s="3"/>
      <c r="D580" s="3"/>
      <c r="E580" s="3"/>
      <c r="F580" s="10"/>
    </row>
    <row r="581" spans="1:6" x14ac:dyDescent="0.25">
      <c r="A581" s="3"/>
      <c r="C581" s="3"/>
      <c r="D581" s="3"/>
      <c r="E581" s="3"/>
      <c r="F581" s="10"/>
    </row>
    <row r="582" spans="1:6" x14ac:dyDescent="0.25">
      <c r="A582" s="3"/>
      <c r="C582" s="3"/>
      <c r="D582" s="3"/>
      <c r="E582" s="3"/>
      <c r="F582" s="10"/>
    </row>
    <row r="583" spans="1:6" x14ac:dyDescent="0.25">
      <c r="A583" s="3"/>
      <c r="C583" s="3"/>
      <c r="D583" s="3"/>
      <c r="E583" s="3"/>
      <c r="F583" s="10"/>
    </row>
    <row r="584" spans="1:6" x14ac:dyDescent="0.25">
      <c r="A584" s="3"/>
      <c r="C584" s="3"/>
      <c r="D584" s="3"/>
      <c r="E584" s="3"/>
      <c r="F584" s="10"/>
    </row>
    <row r="585" spans="1:6" x14ac:dyDescent="0.25">
      <c r="A585" s="3"/>
      <c r="C585" s="3"/>
      <c r="D585" s="3"/>
      <c r="E585" s="3"/>
      <c r="F585" s="10"/>
    </row>
    <row r="586" spans="1:6" x14ac:dyDescent="0.25">
      <c r="A586" s="3"/>
      <c r="C586" s="3"/>
      <c r="D586" s="3"/>
      <c r="E586" s="3"/>
      <c r="F586" s="10"/>
    </row>
    <row r="587" spans="1:6" x14ac:dyDescent="0.25">
      <c r="A587" s="3"/>
      <c r="C587" s="3"/>
      <c r="D587" s="3"/>
      <c r="E587" s="3"/>
      <c r="F587" s="10"/>
    </row>
    <row r="588" spans="1:6" x14ac:dyDescent="0.25">
      <c r="A588" s="3"/>
      <c r="C588" s="3"/>
      <c r="D588" s="3"/>
      <c r="E588" s="3"/>
      <c r="F588" s="10"/>
    </row>
    <row r="589" spans="1:6" x14ac:dyDescent="0.25">
      <c r="A589" s="3"/>
      <c r="C589" s="3"/>
      <c r="D589" s="3"/>
      <c r="E589" s="3"/>
      <c r="F589" s="10"/>
    </row>
    <row r="590" spans="1:6" x14ac:dyDescent="0.25">
      <c r="A590" s="3"/>
      <c r="C590" s="3"/>
      <c r="D590" s="3"/>
      <c r="E590" s="3"/>
      <c r="F590" s="10"/>
    </row>
    <row r="591" spans="1:6" x14ac:dyDescent="0.25">
      <c r="A591" s="3"/>
      <c r="C591" s="3"/>
      <c r="D591" s="3"/>
      <c r="E591" s="3"/>
      <c r="F591" s="10"/>
    </row>
    <row r="592" spans="1:6" x14ac:dyDescent="0.25">
      <c r="A592" s="3"/>
      <c r="C592" s="3"/>
      <c r="D592" s="3"/>
      <c r="E592" s="3"/>
      <c r="F592" s="10"/>
    </row>
    <row r="593" spans="1:6" x14ac:dyDescent="0.25">
      <c r="A593" s="3"/>
      <c r="C593" s="3"/>
      <c r="D593" s="3"/>
      <c r="E593" s="3"/>
      <c r="F593" s="10"/>
    </row>
    <row r="594" spans="1:6" x14ac:dyDescent="0.25">
      <c r="A594" s="3"/>
      <c r="C594" s="3"/>
      <c r="D594" s="3"/>
      <c r="E594" s="3"/>
      <c r="F594" s="10"/>
    </row>
    <row r="595" spans="1:6" x14ac:dyDescent="0.25">
      <c r="A595" s="3"/>
      <c r="C595" s="3"/>
      <c r="D595" s="3"/>
      <c r="E595" s="3"/>
      <c r="F595" s="10"/>
    </row>
    <row r="596" spans="1:6" x14ac:dyDescent="0.25">
      <c r="A596" s="3"/>
      <c r="C596" s="3"/>
      <c r="D596" s="3"/>
      <c r="E596" s="3"/>
      <c r="F596" s="10"/>
    </row>
    <row r="597" spans="1:6" x14ac:dyDescent="0.25">
      <c r="A597" s="3"/>
      <c r="C597" s="3"/>
      <c r="D597" s="3"/>
      <c r="E597" s="3"/>
      <c r="F597" s="10"/>
    </row>
    <row r="598" spans="1:6" x14ac:dyDescent="0.25">
      <c r="A598" s="3"/>
      <c r="C598" s="3"/>
      <c r="D598" s="3"/>
      <c r="E598" s="3"/>
      <c r="F598" s="10"/>
    </row>
    <row r="599" spans="1:6" x14ac:dyDescent="0.25">
      <c r="A599" s="3"/>
      <c r="C599" s="3"/>
      <c r="D599" s="3"/>
      <c r="E599" s="3"/>
      <c r="F599" s="10"/>
    </row>
    <row r="600" spans="1:6" x14ac:dyDescent="0.25">
      <c r="A600" s="3"/>
      <c r="C600" s="3"/>
      <c r="D600" s="3"/>
      <c r="E600" s="3"/>
      <c r="F600" s="10"/>
    </row>
    <row r="601" spans="1:6" x14ac:dyDescent="0.25">
      <c r="A601" s="3"/>
      <c r="C601" s="3"/>
      <c r="D601" s="3"/>
      <c r="E601" s="3"/>
      <c r="F601" s="10"/>
    </row>
    <row r="602" spans="1:6" x14ac:dyDescent="0.25">
      <c r="A602" s="3"/>
      <c r="C602" s="3"/>
      <c r="D602" s="3"/>
      <c r="E602" s="3"/>
      <c r="F602" s="10"/>
    </row>
    <row r="603" spans="1:6" x14ac:dyDescent="0.25">
      <c r="A603" s="3"/>
      <c r="C603" s="3"/>
      <c r="D603" s="3"/>
      <c r="E603" s="3"/>
      <c r="F603" s="10"/>
    </row>
    <row r="604" spans="1:6" x14ac:dyDescent="0.25">
      <c r="A604" s="3"/>
      <c r="C604" s="3"/>
      <c r="D604" s="3"/>
      <c r="E604" s="3"/>
      <c r="F604" s="10"/>
    </row>
    <row r="605" spans="1:6" x14ac:dyDescent="0.25">
      <c r="A605" s="3"/>
      <c r="C605" s="3"/>
      <c r="D605" s="3"/>
      <c r="E605" s="3"/>
      <c r="F605" s="10"/>
    </row>
    <row r="606" spans="1:6" x14ac:dyDescent="0.25">
      <c r="A606" s="3"/>
      <c r="C606" s="3"/>
      <c r="D606" s="3"/>
      <c r="E606" s="3"/>
      <c r="F606" s="10"/>
    </row>
    <row r="607" spans="1:6" x14ac:dyDescent="0.25">
      <c r="A607" s="3"/>
      <c r="C607" s="3"/>
      <c r="D607" s="3"/>
      <c r="E607" s="3"/>
      <c r="F607" s="10"/>
    </row>
    <row r="608" spans="1:6" x14ac:dyDescent="0.25">
      <c r="A608" s="3"/>
      <c r="C608" s="3"/>
      <c r="D608" s="3"/>
      <c r="E608" s="3"/>
      <c r="F608" s="10"/>
    </row>
    <row r="609" spans="1:6" x14ac:dyDescent="0.25">
      <c r="A609" s="3"/>
      <c r="C609" s="3"/>
      <c r="D609" s="3"/>
      <c r="E609" s="3"/>
      <c r="F609" s="10"/>
    </row>
    <row r="610" spans="1:6" x14ac:dyDescent="0.25">
      <c r="A610" s="3"/>
      <c r="C610" s="3"/>
      <c r="D610" s="3"/>
      <c r="E610" s="3"/>
      <c r="F610" s="10"/>
    </row>
    <row r="611" spans="1:6" x14ac:dyDescent="0.25">
      <c r="A611" s="3"/>
      <c r="C611" s="3"/>
      <c r="D611" s="3"/>
      <c r="E611" s="3"/>
      <c r="F611" s="10"/>
    </row>
    <row r="612" spans="1:6" x14ac:dyDescent="0.25">
      <c r="A612" s="3"/>
      <c r="C612" s="3"/>
      <c r="D612" s="3"/>
      <c r="E612" s="3"/>
      <c r="F612" s="10"/>
    </row>
    <row r="613" spans="1:6" x14ac:dyDescent="0.25">
      <c r="A613" s="3"/>
      <c r="C613" s="3"/>
      <c r="D613" s="3"/>
      <c r="E613" s="3"/>
      <c r="F613" s="10"/>
    </row>
    <row r="614" spans="1:6" x14ac:dyDescent="0.25">
      <c r="A614" s="3"/>
      <c r="C614" s="3"/>
      <c r="D614" s="3"/>
      <c r="E614" s="3"/>
      <c r="F614" s="10"/>
    </row>
    <row r="615" spans="1:6" x14ac:dyDescent="0.25">
      <c r="A615" s="3"/>
      <c r="C615" s="3"/>
      <c r="D615" s="3"/>
      <c r="E615" s="3"/>
      <c r="F615" s="10"/>
    </row>
    <row r="616" spans="1:6" x14ac:dyDescent="0.25">
      <c r="A616" s="3"/>
      <c r="C616" s="3"/>
      <c r="D616" s="3"/>
      <c r="E616" s="3"/>
      <c r="F616" s="10"/>
    </row>
    <row r="617" spans="1:6" x14ac:dyDescent="0.25">
      <c r="A617" s="3"/>
      <c r="C617" s="3"/>
      <c r="D617" s="3"/>
      <c r="E617" s="3"/>
      <c r="F617" s="10"/>
    </row>
    <row r="618" spans="1:6" x14ac:dyDescent="0.25">
      <c r="A618" s="3"/>
      <c r="C618" s="3"/>
      <c r="D618" s="3"/>
      <c r="E618" s="3"/>
      <c r="F618" s="10"/>
    </row>
    <row r="619" spans="1:6" x14ac:dyDescent="0.25">
      <c r="A619" s="3"/>
      <c r="C619" s="3"/>
      <c r="D619" s="3"/>
      <c r="E619" s="3"/>
      <c r="F619" s="10"/>
    </row>
    <row r="620" spans="1:6" x14ac:dyDescent="0.25">
      <c r="A620" s="3"/>
      <c r="C620" s="3"/>
      <c r="D620" s="3"/>
      <c r="E620" s="3"/>
      <c r="F620" s="10"/>
    </row>
    <row r="621" spans="1:6" x14ac:dyDescent="0.25">
      <c r="A621" s="3"/>
      <c r="C621" s="3"/>
      <c r="D621" s="3"/>
      <c r="E621" s="3"/>
      <c r="F621" s="10"/>
    </row>
    <row r="622" spans="1:6" x14ac:dyDescent="0.25">
      <c r="A622" s="3"/>
      <c r="C622" s="3"/>
      <c r="D622" s="3"/>
      <c r="E622" s="3"/>
      <c r="F622" s="10"/>
    </row>
    <row r="623" spans="1:6" x14ac:dyDescent="0.25">
      <c r="A623" s="3"/>
      <c r="C623" s="3"/>
      <c r="D623" s="3"/>
      <c r="E623" s="3"/>
      <c r="F623" s="10"/>
    </row>
    <row r="624" spans="1:6" x14ac:dyDescent="0.25">
      <c r="A624" s="3"/>
      <c r="C624" s="3"/>
      <c r="D624" s="3"/>
      <c r="E624" s="3"/>
      <c r="F624" s="10"/>
    </row>
    <row r="625" spans="1:6" x14ac:dyDescent="0.25">
      <c r="A625" s="3"/>
      <c r="C625" s="3"/>
      <c r="D625" s="3"/>
      <c r="E625" s="3"/>
      <c r="F625" s="10"/>
    </row>
    <row r="626" spans="1:6" x14ac:dyDescent="0.25">
      <c r="A626" s="3"/>
      <c r="C626" s="3"/>
      <c r="D626" s="3"/>
      <c r="E626" s="3"/>
      <c r="F626" s="10"/>
    </row>
    <row r="627" spans="1:6" x14ac:dyDescent="0.25">
      <c r="A627" s="3"/>
      <c r="C627" s="3"/>
      <c r="D627" s="3"/>
      <c r="E627" s="3"/>
      <c r="F627" s="10"/>
    </row>
    <row r="628" spans="1:6" x14ac:dyDescent="0.25">
      <c r="A628" s="3"/>
      <c r="C628" s="3"/>
      <c r="D628" s="3"/>
      <c r="E628" s="3"/>
      <c r="F628" s="10"/>
    </row>
    <row r="629" spans="1:6" x14ac:dyDescent="0.25">
      <c r="A629" s="3"/>
      <c r="C629" s="3"/>
      <c r="D629" s="3"/>
      <c r="E629" s="3"/>
      <c r="F629" s="10"/>
    </row>
    <row r="630" spans="1:6" x14ac:dyDescent="0.25">
      <c r="A630" s="3"/>
      <c r="C630" s="3"/>
      <c r="D630" s="3"/>
      <c r="E630" s="3"/>
      <c r="F630" s="10"/>
    </row>
    <row r="631" spans="1:6" x14ac:dyDescent="0.25">
      <c r="A631" s="3"/>
      <c r="C631" s="3"/>
      <c r="D631" s="3"/>
      <c r="E631" s="3"/>
      <c r="F631" s="10"/>
    </row>
    <row r="632" spans="1:6" x14ac:dyDescent="0.25">
      <c r="A632" s="3"/>
      <c r="C632" s="3"/>
      <c r="D632" s="3"/>
      <c r="E632" s="3"/>
      <c r="F632" s="10"/>
    </row>
    <row r="633" spans="1:6" x14ac:dyDescent="0.25">
      <c r="A633" s="3"/>
      <c r="C633" s="3"/>
      <c r="D633" s="3"/>
      <c r="E633" s="3"/>
      <c r="F633" s="10"/>
    </row>
    <row r="634" spans="1:6" x14ac:dyDescent="0.25">
      <c r="A634" s="3"/>
      <c r="C634" s="3"/>
      <c r="D634" s="3"/>
      <c r="E634" s="3"/>
      <c r="F634" s="10"/>
    </row>
    <row r="635" spans="1:6" x14ac:dyDescent="0.25">
      <c r="A635" s="3"/>
      <c r="C635" s="3"/>
      <c r="D635" s="3"/>
      <c r="E635" s="3"/>
      <c r="F635" s="10"/>
    </row>
    <row r="636" spans="1:6" x14ac:dyDescent="0.25">
      <c r="A636" s="3"/>
      <c r="C636" s="3"/>
      <c r="D636" s="3"/>
      <c r="E636" s="3"/>
      <c r="F636" s="10"/>
    </row>
    <row r="637" spans="1:6" x14ac:dyDescent="0.25">
      <c r="A637" s="3"/>
      <c r="C637" s="3"/>
      <c r="D637" s="3"/>
      <c r="E637" s="3"/>
      <c r="F637" s="10"/>
    </row>
    <row r="638" spans="1:6" x14ac:dyDescent="0.25">
      <c r="A638" s="3"/>
      <c r="C638" s="3"/>
      <c r="D638" s="3"/>
      <c r="E638" s="3"/>
      <c r="F638" s="10"/>
    </row>
    <row r="639" spans="1:6" x14ac:dyDescent="0.25">
      <c r="A639" s="3"/>
      <c r="C639" s="3"/>
      <c r="D639" s="3"/>
      <c r="E639" s="3"/>
      <c r="F639" s="10"/>
    </row>
    <row r="640" spans="1:6" x14ac:dyDescent="0.25">
      <c r="A640" s="3"/>
      <c r="C640" s="3"/>
      <c r="D640" s="3"/>
      <c r="E640" s="3"/>
      <c r="F640" s="10"/>
    </row>
    <row r="641" spans="1:6" x14ac:dyDescent="0.25">
      <c r="A641" s="3"/>
      <c r="C641" s="3"/>
      <c r="D641" s="3"/>
      <c r="E641" s="3"/>
      <c r="F641" s="10"/>
    </row>
    <row r="642" spans="1:6" x14ac:dyDescent="0.25">
      <c r="A642" s="3"/>
      <c r="C642" s="3"/>
      <c r="D642" s="3"/>
      <c r="E642" s="3"/>
      <c r="F642" s="10"/>
    </row>
    <row r="643" spans="1:6" x14ac:dyDescent="0.25">
      <c r="A643" s="3"/>
      <c r="C643" s="3"/>
      <c r="D643" s="3"/>
      <c r="E643" s="3"/>
      <c r="F643" s="10"/>
    </row>
    <row r="644" spans="1:6" x14ac:dyDescent="0.25">
      <c r="A644" s="3"/>
      <c r="C644" s="3"/>
      <c r="D644" s="3"/>
      <c r="E644" s="3"/>
      <c r="F644" s="10"/>
    </row>
    <row r="645" spans="1:6" x14ac:dyDescent="0.25">
      <c r="A645" s="3"/>
      <c r="C645" s="3"/>
      <c r="D645" s="3"/>
      <c r="E645" s="3"/>
      <c r="F645" s="10"/>
    </row>
    <row r="646" spans="1:6" x14ac:dyDescent="0.25">
      <c r="A646" s="3"/>
      <c r="C646" s="3"/>
      <c r="D646" s="3"/>
      <c r="E646" s="3"/>
      <c r="F646" s="10"/>
    </row>
    <row r="647" spans="1:6" x14ac:dyDescent="0.25">
      <c r="A647" s="3"/>
      <c r="C647" s="3"/>
      <c r="D647" s="3"/>
      <c r="E647" s="3"/>
      <c r="F647" s="10"/>
    </row>
    <row r="648" spans="1:6" x14ac:dyDescent="0.25">
      <c r="A648" s="3"/>
      <c r="C648" s="3"/>
      <c r="D648" s="3"/>
      <c r="E648" s="3"/>
      <c r="F648" s="10"/>
    </row>
    <row r="649" spans="1:6" x14ac:dyDescent="0.25">
      <c r="A649" s="3"/>
      <c r="C649" s="3"/>
      <c r="D649" s="3"/>
      <c r="E649" s="3"/>
      <c r="F649" s="10"/>
    </row>
    <row r="650" spans="1:6" x14ac:dyDescent="0.25">
      <c r="A650" s="3"/>
      <c r="C650" s="3"/>
      <c r="D650" s="3"/>
      <c r="E650" s="3"/>
      <c r="F650" s="10"/>
    </row>
    <row r="651" spans="1:6" x14ac:dyDescent="0.25">
      <c r="A651" s="3"/>
      <c r="C651" s="3"/>
      <c r="D651" s="3"/>
      <c r="E651" s="3"/>
      <c r="F651" s="10"/>
    </row>
    <row r="652" spans="1:6" x14ac:dyDescent="0.25">
      <c r="A652" s="3"/>
      <c r="C652" s="3"/>
      <c r="D652" s="3"/>
      <c r="E652" s="3"/>
      <c r="F652" s="10"/>
    </row>
    <row r="653" spans="1:6" x14ac:dyDescent="0.25">
      <c r="A653" s="3"/>
      <c r="C653" s="3"/>
      <c r="D653" s="3"/>
      <c r="E653" s="3"/>
      <c r="F653" s="10"/>
    </row>
    <row r="654" spans="1:6" x14ac:dyDescent="0.25">
      <c r="A654" s="3"/>
      <c r="C654" s="3"/>
      <c r="D654" s="3"/>
      <c r="E654" s="3"/>
      <c r="F654" s="10"/>
    </row>
    <row r="655" spans="1:6" x14ac:dyDescent="0.25">
      <c r="A655" s="3"/>
      <c r="C655" s="3"/>
      <c r="D655" s="3"/>
      <c r="E655" s="3"/>
      <c r="F655" s="10"/>
    </row>
    <row r="656" spans="1:6" x14ac:dyDescent="0.25">
      <c r="A656" s="3"/>
      <c r="C656" s="3"/>
      <c r="D656" s="3"/>
      <c r="E656" s="3"/>
      <c r="F656" s="10"/>
    </row>
    <row r="657" spans="1:6" x14ac:dyDescent="0.25">
      <c r="A657" s="3"/>
      <c r="C657" s="3"/>
      <c r="D657" s="3"/>
      <c r="E657" s="3"/>
      <c r="F657" s="10"/>
    </row>
    <row r="658" spans="1:6" x14ac:dyDescent="0.25">
      <c r="A658" s="3"/>
      <c r="C658" s="3"/>
      <c r="D658" s="3"/>
      <c r="E658" s="3"/>
      <c r="F658" s="10"/>
    </row>
    <row r="659" spans="1:6" x14ac:dyDescent="0.25">
      <c r="A659" s="3"/>
      <c r="C659" s="3"/>
      <c r="D659" s="3"/>
      <c r="E659" s="3"/>
      <c r="F659" s="10"/>
    </row>
    <row r="660" spans="1:6" x14ac:dyDescent="0.25">
      <c r="A660" s="3"/>
      <c r="C660" s="3"/>
      <c r="D660" s="3"/>
      <c r="E660" s="3"/>
      <c r="F660" s="10"/>
    </row>
    <row r="661" spans="1:6" x14ac:dyDescent="0.25">
      <c r="A661" s="3"/>
      <c r="C661" s="3"/>
      <c r="D661" s="3"/>
      <c r="E661" s="3"/>
      <c r="F661" s="10"/>
    </row>
    <row r="662" spans="1:6" x14ac:dyDescent="0.25">
      <c r="A662" s="3"/>
      <c r="C662" s="3"/>
      <c r="D662" s="3"/>
      <c r="E662" s="3"/>
      <c r="F662" s="10"/>
    </row>
    <row r="663" spans="1:6" x14ac:dyDescent="0.25">
      <c r="A663" s="3"/>
      <c r="C663" s="3"/>
      <c r="D663" s="3"/>
      <c r="E663" s="3"/>
      <c r="F663" s="10"/>
    </row>
    <row r="664" spans="1:6" x14ac:dyDescent="0.25">
      <c r="A664" s="3"/>
      <c r="C664" s="3"/>
      <c r="D664" s="3"/>
      <c r="E664" s="3"/>
      <c r="F664" s="10"/>
    </row>
    <row r="665" spans="1:6" x14ac:dyDescent="0.25">
      <c r="A665" s="3"/>
      <c r="C665" s="3"/>
      <c r="D665" s="3"/>
      <c r="E665" s="3"/>
      <c r="F665" s="10"/>
    </row>
    <row r="666" spans="1:6" x14ac:dyDescent="0.25">
      <c r="A666" s="3"/>
      <c r="C666" s="3"/>
      <c r="D666" s="3"/>
      <c r="E666" s="3"/>
      <c r="F666" s="10"/>
    </row>
    <row r="667" spans="1:6" x14ac:dyDescent="0.25">
      <c r="A667" s="3"/>
      <c r="C667" s="3"/>
      <c r="D667" s="3"/>
      <c r="E667" s="3"/>
      <c r="F667" s="10"/>
    </row>
    <row r="668" spans="1:6" x14ac:dyDescent="0.25">
      <c r="A668" s="3"/>
      <c r="C668" s="3"/>
      <c r="D668" s="3"/>
      <c r="E668" s="3"/>
      <c r="F668" s="10"/>
    </row>
    <row r="669" spans="1:6" x14ac:dyDescent="0.25">
      <c r="A669" s="3"/>
      <c r="C669" s="3"/>
      <c r="D669" s="3"/>
      <c r="E669" s="3"/>
      <c r="F669" s="10"/>
    </row>
    <row r="670" spans="1:6" x14ac:dyDescent="0.25">
      <c r="A670" s="3"/>
      <c r="C670" s="3"/>
      <c r="D670" s="3"/>
      <c r="E670" s="3"/>
      <c r="F670" s="10"/>
    </row>
    <row r="671" spans="1:6" x14ac:dyDescent="0.25">
      <c r="A671" s="3"/>
      <c r="C671" s="3"/>
      <c r="D671" s="3"/>
      <c r="E671" s="3"/>
      <c r="F671" s="10"/>
    </row>
    <row r="672" spans="1:6" x14ac:dyDescent="0.25">
      <c r="A672" s="3"/>
      <c r="C672" s="3"/>
      <c r="D672" s="3"/>
      <c r="E672" s="3"/>
      <c r="F672" s="10"/>
    </row>
    <row r="673" spans="1:6" x14ac:dyDescent="0.25">
      <c r="A673" s="3"/>
      <c r="C673" s="3"/>
      <c r="D673" s="3"/>
      <c r="E673" s="3"/>
      <c r="F673" s="10"/>
    </row>
    <row r="674" spans="1:6" x14ac:dyDescent="0.25">
      <c r="A674" s="3"/>
      <c r="C674" s="3"/>
      <c r="D674" s="3"/>
      <c r="E674" s="3"/>
      <c r="F674" s="10"/>
    </row>
    <row r="675" spans="1:6" x14ac:dyDescent="0.25">
      <c r="A675" s="3"/>
      <c r="C675" s="3"/>
      <c r="D675" s="3"/>
      <c r="E675" s="3"/>
      <c r="F675" s="10"/>
    </row>
    <row r="676" spans="1:6" x14ac:dyDescent="0.25">
      <c r="A676" s="3"/>
      <c r="C676" s="3"/>
      <c r="D676" s="3"/>
      <c r="E676" s="3"/>
      <c r="F676" s="10"/>
    </row>
    <row r="677" spans="1:6" x14ac:dyDescent="0.25">
      <c r="A677" s="3"/>
      <c r="C677" s="3"/>
      <c r="D677" s="3"/>
      <c r="E677" s="3"/>
      <c r="F677" s="10"/>
    </row>
    <row r="678" spans="1:6" x14ac:dyDescent="0.25">
      <c r="A678" s="3"/>
      <c r="C678" s="3"/>
      <c r="D678" s="3"/>
      <c r="E678" s="3"/>
      <c r="F678" s="10"/>
    </row>
    <row r="679" spans="1:6" x14ac:dyDescent="0.25">
      <c r="A679" s="3"/>
      <c r="C679" s="3"/>
      <c r="D679" s="3"/>
      <c r="E679" s="3"/>
      <c r="F679" s="10"/>
    </row>
    <row r="680" spans="1:6" x14ac:dyDescent="0.25">
      <c r="A680" s="3"/>
      <c r="C680" s="3"/>
      <c r="D680" s="3"/>
      <c r="E680" s="3"/>
      <c r="F680" s="10"/>
    </row>
    <row r="681" spans="1:6" x14ac:dyDescent="0.25">
      <c r="A681" s="3"/>
      <c r="C681" s="3"/>
      <c r="D681" s="3"/>
      <c r="E681" s="3"/>
      <c r="F681" s="10"/>
    </row>
    <row r="682" spans="1:6" x14ac:dyDescent="0.25">
      <c r="A682" s="3"/>
      <c r="C682" s="3"/>
      <c r="D682" s="3"/>
      <c r="E682" s="3"/>
      <c r="F682" s="10"/>
    </row>
    <row r="683" spans="1:6" x14ac:dyDescent="0.25">
      <c r="A683" s="3"/>
      <c r="C683" s="3"/>
      <c r="D683" s="3"/>
      <c r="E683" s="3"/>
      <c r="F683" s="10"/>
    </row>
    <row r="684" spans="1:6" x14ac:dyDescent="0.25">
      <c r="A684" s="3"/>
      <c r="C684" s="3"/>
      <c r="D684" s="3"/>
      <c r="E684" s="3"/>
      <c r="F684" s="10"/>
    </row>
    <row r="685" spans="1:6" x14ac:dyDescent="0.25">
      <c r="A685" s="3"/>
      <c r="C685" s="3"/>
      <c r="D685" s="3"/>
      <c r="E685" s="3"/>
      <c r="F685" s="10"/>
    </row>
    <row r="686" spans="1:6" x14ac:dyDescent="0.25">
      <c r="A686" s="3"/>
      <c r="C686" s="3"/>
      <c r="D686" s="3"/>
      <c r="E686" s="3"/>
      <c r="F686" s="10"/>
    </row>
    <row r="687" spans="1:6" x14ac:dyDescent="0.25">
      <c r="A687" s="3"/>
      <c r="C687" s="3"/>
      <c r="D687" s="3"/>
      <c r="E687" s="3"/>
      <c r="F687" s="10"/>
    </row>
    <row r="688" spans="1:6" x14ac:dyDescent="0.25">
      <c r="A688" s="3"/>
      <c r="C688" s="3"/>
      <c r="D688" s="3"/>
      <c r="E688" s="3"/>
      <c r="F688" s="10"/>
    </row>
    <row r="689" spans="1:6" x14ac:dyDescent="0.25">
      <c r="A689" s="3"/>
      <c r="C689" s="3"/>
      <c r="D689" s="3"/>
      <c r="E689" s="3"/>
      <c r="F689" s="10"/>
    </row>
    <row r="690" spans="1:6" x14ac:dyDescent="0.25">
      <c r="A690" s="3"/>
      <c r="C690" s="3"/>
      <c r="D690" s="3"/>
      <c r="E690" s="3"/>
      <c r="F690" s="10"/>
    </row>
    <row r="691" spans="1:6" x14ac:dyDescent="0.25">
      <c r="A691" s="3"/>
      <c r="C691" s="3"/>
      <c r="D691" s="3"/>
      <c r="E691" s="3"/>
      <c r="F691" s="10"/>
    </row>
    <row r="692" spans="1:6" x14ac:dyDescent="0.25">
      <c r="A692" s="3"/>
      <c r="C692" s="3"/>
      <c r="D692" s="3"/>
      <c r="E692" s="3"/>
      <c r="F692" s="10"/>
    </row>
    <row r="693" spans="1:6" x14ac:dyDescent="0.25">
      <c r="A693" s="3"/>
      <c r="C693" s="3"/>
      <c r="D693" s="3"/>
      <c r="E693" s="3"/>
      <c r="F693" s="10"/>
    </row>
    <row r="694" spans="1:6" x14ac:dyDescent="0.25">
      <c r="A694" s="3"/>
      <c r="C694" s="3"/>
      <c r="D694" s="3"/>
      <c r="E694" s="3"/>
      <c r="F694" s="10"/>
    </row>
    <row r="695" spans="1:6" x14ac:dyDescent="0.25">
      <c r="A695" s="3"/>
      <c r="C695" s="3"/>
      <c r="D695" s="3"/>
      <c r="E695" s="3"/>
      <c r="F695" s="10"/>
    </row>
    <row r="696" spans="1:6" x14ac:dyDescent="0.25">
      <c r="A696" s="3"/>
      <c r="C696" s="3"/>
      <c r="D696" s="3"/>
      <c r="E696" s="3"/>
      <c r="F696" s="10"/>
    </row>
    <row r="697" spans="1:6" x14ac:dyDescent="0.25">
      <c r="A697" s="3"/>
      <c r="C697" s="3"/>
      <c r="D697" s="3"/>
      <c r="E697" s="3"/>
      <c r="F697" s="10"/>
    </row>
    <row r="698" spans="1:6" x14ac:dyDescent="0.25">
      <c r="A698" s="3"/>
      <c r="C698" s="3"/>
      <c r="D698" s="3"/>
      <c r="E698" s="3"/>
      <c r="F698" s="10"/>
    </row>
    <row r="699" spans="1:6" x14ac:dyDescent="0.25">
      <c r="A699" s="3"/>
      <c r="C699" s="3"/>
      <c r="D699" s="3"/>
      <c r="E699" s="3"/>
      <c r="F699" s="10"/>
    </row>
    <row r="700" spans="1:6" x14ac:dyDescent="0.25">
      <c r="A700" s="3"/>
      <c r="C700" s="3"/>
      <c r="D700" s="3"/>
      <c r="E700" s="3"/>
      <c r="F700" s="10"/>
    </row>
    <row r="701" spans="1:6" x14ac:dyDescent="0.25">
      <c r="A701" s="3"/>
      <c r="C701" s="3"/>
      <c r="D701" s="3"/>
      <c r="E701" s="3"/>
      <c r="F701" s="10"/>
    </row>
    <row r="702" spans="1:6" x14ac:dyDescent="0.25">
      <c r="A702" s="3"/>
      <c r="C702" s="3"/>
      <c r="D702" s="3"/>
      <c r="E702" s="3"/>
      <c r="F702" s="10"/>
    </row>
    <row r="703" spans="1:6" x14ac:dyDescent="0.25">
      <c r="A703" s="3"/>
      <c r="C703" s="3"/>
      <c r="D703" s="3"/>
      <c r="E703" s="3"/>
      <c r="F703" s="10"/>
    </row>
    <row r="704" spans="1:6" x14ac:dyDescent="0.25">
      <c r="A704" s="3"/>
      <c r="C704" s="3"/>
      <c r="D704" s="3"/>
      <c r="E704" s="3"/>
      <c r="F704" s="10"/>
    </row>
    <row r="705" spans="1:6" x14ac:dyDescent="0.25">
      <c r="A705" s="3"/>
      <c r="C705" s="3"/>
      <c r="D705" s="3"/>
      <c r="E705" s="3"/>
      <c r="F705" s="10"/>
    </row>
    <row r="706" spans="1:6" x14ac:dyDescent="0.25">
      <c r="A706" s="3"/>
      <c r="C706" s="3"/>
      <c r="D706" s="3"/>
      <c r="E706" s="3"/>
      <c r="F706" s="10"/>
    </row>
    <row r="707" spans="1:6" x14ac:dyDescent="0.25">
      <c r="A707" s="3"/>
      <c r="C707" s="3"/>
      <c r="D707" s="3"/>
      <c r="E707" s="3"/>
      <c r="F707" s="10"/>
    </row>
    <row r="708" spans="1:6" x14ac:dyDescent="0.25">
      <c r="A708" s="3"/>
      <c r="C708" s="3"/>
      <c r="D708" s="3"/>
      <c r="E708" s="3"/>
      <c r="F708" s="10"/>
    </row>
    <row r="709" spans="1:6" x14ac:dyDescent="0.25">
      <c r="A709" s="3"/>
      <c r="C709" s="3"/>
      <c r="D709" s="3"/>
      <c r="E709" s="3"/>
      <c r="F709" s="10"/>
    </row>
    <row r="710" spans="1:6" x14ac:dyDescent="0.25">
      <c r="A710" s="3"/>
      <c r="C710" s="3"/>
      <c r="D710" s="3"/>
      <c r="E710" s="3"/>
      <c r="F710" s="10"/>
    </row>
    <row r="711" spans="1:6" x14ac:dyDescent="0.25">
      <c r="A711" s="3"/>
      <c r="C711" s="3"/>
      <c r="D711" s="3"/>
      <c r="E711" s="3"/>
      <c r="F711" s="10"/>
    </row>
    <row r="712" spans="1:6" x14ac:dyDescent="0.25">
      <c r="A712" s="3"/>
      <c r="C712" s="3"/>
      <c r="D712" s="3"/>
      <c r="E712" s="3"/>
      <c r="F712" s="10"/>
    </row>
    <row r="713" spans="1:6" x14ac:dyDescent="0.25">
      <c r="A713" s="3"/>
      <c r="C713" s="3"/>
      <c r="D713" s="3"/>
      <c r="E713" s="3"/>
      <c r="F713" s="10"/>
    </row>
    <row r="714" spans="1:6" x14ac:dyDescent="0.25">
      <c r="A714" s="3"/>
      <c r="C714" s="3"/>
      <c r="D714" s="3"/>
      <c r="E714" s="3"/>
      <c r="F714" s="10"/>
    </row>
    <row r="715" spans="1:6" x14ac:dyDescent="0.25">
      <c r="A715" s="3"/>
      <c r="C715" s="3"/>
      <c r="D715" s="3"/>
      <c r="E715" s="3"/>
      <c r="F715" s="10"/>
    </row>
    <row r="716" spans="1:6" x14ac:dyDescent="0.25">
      <c r="A716" s="3"/>
      <c r="C716" s="3"/>
      <c r="D716" s="3"/>
      <c r="E716" s="3"/>
      <c r="F716" s="10"/>
    </row>
    <row r="717" spans="1:6" x14ac:dyDescent="0.25">
      <c r="A717" s="3"/>
      <c r="C717" s="3"/>
      <c r="D717" s="3"/>
      <c r="E717" s="3"/>
      <c r="F717" s="10"/>
    </row>
    <row r="718" spans="1:6" x14ac:dyDescent="0.25">
      <c r="A718" s="3"/>
      <c r="C718" s="3"/>
      <c r="D718" s="3"/>
      <c r="E718" s="3"/>
      <c r="F718" s="10"/>
    </row>
    <row r="719" spans="1:6" x14ac:dyDescent="0.25">
      <c r="A719" s="3"/>
      <c r="C719" s="3"/>
      <c r="D719" s="3"/>
      <c r="E719" s="3"/>
      <c r="F719" s="10"/>
    </row>
    <row r="720" spans="1:6" x14ac:dyDescent="0.25">
      <c r="A720" s="3"/>
      <c r="C720" s="3"/>
      <c r="D720" s="3"/>
      <c r="E720" s="3"/>
      <c r="F720" s="10"/>
    </row>
    <row r="721" spans="1:6" x14ac:dyDescent="0.25">
      <c r="A721" s="3"/>
      <c r="C721" s="3"/>
      <c r="D721" s="3"/>
      <c r="E721" s="3"/>
      <c r="F721" s="10"/>
    </row>
    <row r="722" spans="1:6" x14ac:dyDescent="0.25">
      <c r="A722" s="3"/>
      <c r="C722" s="3"/>
      <c r="D722" s="3"/>
      <c r="E722" s="3"/>
      <c r="F722" s="10"/>
    </row>
    <row r="723" spans="1:6" x14ac:dyDescent="0.25">
      <c r="A723" s="3"/>
      <c r="C723" s="3"/>
      <c r="D723" s="3"/>
      <c r="E723" s="3"/>
      <c r="F723" s="10"/>
    </row>
    <row r="724" spans="1:6" x14ac:dyDescent="0.25">
      <c r="A724" s="3"/>
      <c r="C724" s="3"/>
      <c r="D724" s="3"/>
      <c r="E724" s="3"/>
      <c r="F724" s="10"/>
    </row>
    <row r="725" spans="1:6" x14ac:dyDescent="0.25">
      <c r="A725" s="3"/>
      <c r="C725" s="3"/>
      <c r="D725" s="3"/>
      <c r="E725" s="3"/>
      <c r="F725" s="10"/>
    </row>
    <row r="726" spans="1:6" x14ac:dyDescent="0.25">
      <c r="A726" s="3"/>
      <c r="C726" s="3"/>
      <c r="D726" s="3"/>
      <c r="E726" s="3"/>
      <c r="F726" s="10"/>
    </row>
    <row r="727" spans="1:6" x14ac:dyDescent="0.25">
      <c r="A727" s="3"/>
      <c r="C727" s="3"/>
      <c r="D727" s="3"/>
      <c r="E727" s="3"/>
      <c r="F727" s="10"/>
    </row>
    <row r="728" spans="1:6" x14ac:dyDescent="0.25">
      <c r="A728" s="3"/>
      <c r="C728" s="3"/>
      <c r="D728" s="3"/>
      <c r="E728" s="3"/>
      <c r="F728" s="10"/>
    </row>
    <row r="729" spans="1:6" x14ac:dyDescent="0.25">
      <c r="A729" s="3"/>
      <c r="C729" s="3"/>
      <c r="D729" s="3"/>
      <c r="E729" s="3"/>
      <c r="F729" s="10"/>
    </row>
    <row r="730" spans="1:6" x14ac:dyDescent="0.25">
      <c r="A730" s="3"/>
      <c r="C730" s="3"/>
      <c r="D730" s="3"/>
      <c r="E730" s="3"/>
      <c r="F730" s="10"/>
    </row>
    <row r="731" spans="1:6" x14ac:dyDescent="0.25">
      <c r="A731" s="3"/>
      <c r="C731" s="3"/>
      <c r="D731" s="3"/>
      <c r="E731" s="3"/>
      <c r="F731" s="10"/>
    </row>
    <row r="732" spans="1:6" x14ac:dyDescent="0.25">
      <c r="A732" s="3"/>
      <c r="C732" s="3"/>
      <c r="D732" s="3"/>
      <c r="E732" s="3"/>
      <c r="F732" s="10"/>
    </row>
    <row r="733" spans="1:6" x14ac:dyDescent="0.25">
      <c r="A733" s="3"/>
      <c r="C733" s="3"/>
      <c r="D733" s="3"/>
      <c r="E733" s="3"/>
      <c r="F733" s="10"/>
    </row>
    <row r="734" spans="1:6" x14ac:dyDescent="0.25">
      <c r="A734" s="3"/>
      <c r="C734" s="3"/>
      <c r="D734" s="3"/>
      <c r="E734" s="3"/>
      <c r="F734" s="10"/>
    </row>
    <row r="735" spans="1:6" x14ac:dyDescent="0.25">
      <c r="A735" s="3"/>
      <c r="C735" s="3"/>
      <c r="D735" s="3"/>
      <c r="E735" s="3"/>
      <c r="F735" s="10"/>
    </row>
    <row r="736" spans="1:6" x14ac:dyDescent="0.25">
      <c r="A736" s="3"/>
      <c r="C736" s="3"/>
      <c r="D736" s="3"/>
      <c r="E736" s="3"/>
      <c r="F736" s="10"/>
    </row>
    <row r="737" spans="1:6" x14ac:dyDescent="0.25">
      <c r="A737" s="3"/>
      <c r="C737" s="3"/>
      <c r="D737" s="3"/>
      <c r="E737" s="3"/>
      <c r="F737" s="10"/>
    </row>
    <row r="738" spans="1:6" x14ac:dyDescent="0.25">
      <c r="A738" s="3"/>
      <c r="C738" s="3"/>
      <c r="D738" s="3"/>
      <c r="E738" s="3"/>
      <c r="F738" s="10"/>
    </row>
    <row r="739" spans="1:6" x14ac:dyDescent="0.25">
      <c r="A739" s="3"/>
      <c r="C739" s="3"/>
      <c r="D739" s="3"/>
      <c r="E739" s="3"/>
      <c r="F739" s="10"/>
    </row>
    <row r="740" spans="1:6" x14ac:dyDescent="0.25">
      <c r="A740" s="3"/>
      <c r="C740" s="3"/>
      <c r="D740" s="3"/>
      <c r="E740" s="3"/>
      <c r="F740" s="10"/>
    </row>
    <row r="741" spans="1:6" x14ac:dyDescent="0.25">
      <c r="A741" s="3"/>
      <c r="C741" s="3"/>
      <c r="D741" s="3"/>
      <c r="E741" s="3"/>
      <c r="F741" s="10"/>
    </row>
    <row r="742" spans="1:6" x14ac:dyDescent="0.25">
      <c r="A742" s="3"/>
      <c r="C742" s="3"/>
      <c r="D742" s="3"/>
      <c r="E742" s="3"/>
      <c r="F742" s="10"/>
    </row>
    <row r="743" spans="1:6" x14ac:dyDescent="0.25">
      <c r="A743" s="3"/>
      <c r="C743" s="3"/>
      <c r="D743" s="3"/>
      <c r="E743" s="3"/>
      <c r="F743" s="10"/>
    </row>
    <row r="744" spans="1:6" x14ac:dyDescent="0.25">
      <c r="A744" s="3"/>
      <c r="C744" s="3"/>
      <c r="D744" s="3"/>
      <c r="E744" s="3"/>
      <c r="F744" s="10"/>
    </row>
    <row r="745" spans="1:6" x14ac:dyDescent="0.25">
      <c r="A745" s="3"/>
      <c r="C745" s="3"/>
      <c r="D745" s="3"/>
      <c r="E745" s="3"/>
      <c r="F745" s="10"/>
    </row>
    <row r="746" spans="1:6" x14ac:dyDescent="0.25">
      <c r="A746" s="3"/>
      <c r="C746" s="3"/>
      <c r="D746" s="3"/>
      <c r="E746" s="3"/>
      <c r="F746" s="10"/>
    </row>
    <row r="747" spans="1:6" x14ac:dyDescent="0.25">
      <c r="A747" s="3"/>
      <c r="C747" s="3"/>
      <c r="D747" s="3"/>
      <c r="E747" s="3"/>
      <c r="F747" s="10"/>
    </row>
    <row r="748" spans="1:6" x14ac:dyDescent="0.25">
      <c r="A748" s="3"/>
      <c r="C748" s="3"/>
      <c r="D748" s="3"/>
      <c r="E748" s="3"/>
      <c r="F748" s="10"/>
    </row>
    <row r="749" spans="1:6" x14ac:dyDescent="0.25">
      <c r="A749" s="3"/>
      <c r="C749" s="3"/>
      <c r="D749" s="3"/>
      <c r="E749" s="3"/>
      <c r="F749" s="10"/>
    </row>
    <row r="750" spans="1:6" x14ac:dyDescent="0.25">
      <c r="A750" s="3"/>
      <c r="C750" s="3"/>
      <c r="D750" s="3"/>
      <c r="E750" s="3"/>
      <c r="F750" s="10"/>
    </row>
    <row r="751" spans="1:6" x14ac:dyDescent="0.25">
      <c r="A751" s="3"/>
      <c r="C751" s="3"/>
      <c r="D751" s="3"/>
      <c r="E751" s="3"/>
      <c r="F751" s="10"/>
    </row>
    <row r="752" spans="1:6" x14ac:dyDescent="0.25">
      <c r="A752" s="3"/>
      <c r="C752" s="3"/>
      <c r="D752" s="3"/>
      <c r="E752" s="3"/>
      <c r="F752" s="10"/>
    </row>
    <row r="753" spans="1:6" x14ac:dyDescent="0.25">
      <c r="A753" s="3"/>
      <c r="C753" s="3"/>
      <c r="D753" s="3"/>
      <c r="E753" s="3"/>
      <c r="F753" s="10"/>
    </row>
    <row r="754" spans="1:6" x14ac:dyDescent="0.25">
      <c r="A754" s="3"/>
      <c r="C754" s="3"/>
      <c r="D754" s="3"/>
      <c r="E754" s="3"/>
      <c r="F754" s="10"/>
    </row>
    <row r="755" spans="1:6" x14ac:dyDescent="0.25">
      <c r="A755" s="3"/>
      <c r="C755" s="3"/>
      <c r="D755" s="3"/>
      <c r="E755" s="3"/>
      <c r="F755" s="10"/>
    </row>
    <row r="756" spans="1:6" x14ac:dyDescent="0.25">
      <c r="A756" s="3"/>
      <c r="C756" s="3"/>
      <c r="D756" s="3"/>
      <c r="E756" s="3"/>
      <c r="F756" s="10"/>
    </row>
    <row r="757" spans="1:6" x14ac:dyDescent="0.25">
      <c r="A757" s="3"/>
      <c r="C757" s="3"/>
      <c r="D757" s="3"/>
      <c r="E757" s="3"/>
      <c r="F757" s="10"/>
    </row>
    <row r="758" spans="1:6" x14ac:dyDescent="0.25">
      <c r="A758" s="3"/>
      <c r="C758" s="3"/>
      <c r="D758" s="3"/>
      <c r="E758" s="3"/>
      <c r="F758" s="10"/>
    </row>
    <row r="759" spans="1:6" x14ac:dyDescent="0.25">
      <c r="A759" s="3"/>
      <c r="C759" s="3"/>
      <c r="D759" s="3"/>
      <c r="E759" s="3"/>
      <c r="F759" s="10"/>
    </row>
    <row r="760" spans="1:6" x14ac:dyDescent="0.25">
      <c r="A760" s="3"/>
      <c r="C760" s="3"/>
      <c r="D760" s="3"/>
      <c r="E760" s="3"/>
      <c r="F760" s="10"/>
    </row>
    <row r="761" spans="1:6" x14ac:dyDescent="0.25">
      <c r="A761" s="3"/>
      <c r="C761" s="3"/>
      <c r="D761" s="3"/>
      <c r="E761" s="3"/>
      <c r="F761" s="10"/>
    </row>
    <row r="762" spans="1:6" x14ac:dyDescent="0.25">
      <c r="A762" s="3"/>
      <c r="C762" s="3"/>
      <c r="D762" s="3"/>
      <c r="E762" s="3"/>
      <c r="F762" s="10"/>
    </row>
    <row r="763" spans="1:6" x14ac:dyDescent="0.25">
      <c r="A763" s="3"/>
      <c r="C763" s="3"/>
      <c r="D763" s="3"/>
      <c r="E763" s="3"/>
      <c r="F763" s="10"/>
    </row>
    <row r="764" spans="1:6" x14ac:dyDescent="0.25">
      <c r="A764" s="3"/>
      <c r="C764" s="3"/>
      <c r="D764" s="3"/>
      <c r="E764" s="3"/>
      <c r="F764" s="10"/>
    </row>
    <row r="765" spans="1:6" x14ac:dyDescent="0.25">
      <c r="A765" s="3"/>
      <c r="C765" s="3"/>
      <c r="D765" s="3"/>
      <c r="E765" s="3"/>
      <c r="F765" s="10"/>
    </row>
    <row r="766" spans="1:6" x14ac:dyDescent="0.25">
      <c r="A766" s="3" t="str">
        <f>IF(Produits!A222="","",Produits!A222)</f>
        <v/>
      </c>
      <c r="B766" s="3" t="str">
        <f>IF(Produits!B222="","",Produits!B222)</f>
        <v/>
      </c>
      <c r="C766" s="3" t="str">
        <f>IF(Produits!C222="","",Produits!C222)</f>
        <v/>
      </c>
      <c r="D766" s="3" t="str">
        <f>IF(Produits!D222="","",Produits!D222)</f>
        <v/>
      </c>
      <c r="E766" s="3" t="str">
        <f>IF(Produits!E222="","",Produits!E222)</f>
        <v/>
      </c>
      <c r="F766" s="10" t="str">
        <f>IF(Produits!F222="","",Produits!F222)</f>
        <v/>
      </c>
    </row>
    <row r="767" spans="1:6" x14ac:dyDescent="0.25">
      <c r="A767" s="3" t="str">
        <f>IF(Produits!A223="","",Produits!A223)</f>
        <v/>
      </c>
      <c r="B767" s="3" t="str">
        <f>IF(Produits!B223="","",Produits!B223)</f>
        <v/>
      </c>
      <c r="C767" s="3" t="str">
        <f>IF(Produits!C223="","",Produits!C223)</f>
        <v/>
      </c>
      <c r="D767" s="3" t="str">
        <f>IF(Produits!D223="","",Produits!D223)</f>
        <v/>
      </c>
      <c r="E767" s="3" t="str">
        <f>IF(Produits!E223="","",Produits!E223)</f>
        <v/>
      </c>
      <c r="F767" s="10" t="str">
        <f>IF(Produits!F223="","",Produits!F223)</f>
        <v/>
      </c>
    </row>
    <row r="768" spans="1:6" x14ac:dyDescent="0.25">
      <c r="A768" s="3" t="str">
        <f>IF(Produits!A224="","",Produits!A224)</f>
        <v/>
      </c>
      <c r="B768" s="3" t="str">
        <f>IF(Produits!B224="","",Produits!B224)</f>
        <v/>
      </c>
      <c r="C768" s="3" t="str">
        <f>IF(Produits!C224="","",Produits!C224)</f>
        <v/>
      </c>
      <c r="D768" s="3" t="str">
        <f>IF(Produits!D224="","",Produits!D224)</f>
        <v/>
      </c>
      <c r="E768" s="3" t="str">
        <f>IF(Produits!E224="","",Produits!E224)</f>
        <v/>
      </c>
      <c r="F768" s="10" t="str">
        <f>IF(Produits!F224="","",Produits!F224)</f>
        <v/>
      </c>
    </row>
    <row r="769" spans="1:6" x14ac:dyDescent="0.25">
      <c r="A769" s="3" t="str">
        <f>IF(Produits!A225="","",Produits!A225)</f>
        <v/>
      </c>
      <c r="B769" s="3" t="str">
        <f>IF(Produits!B225="","",Produits!B225)</f>
        <v/>
      </c>
      <c r="C769" s="3" t="str">
        <f>IF(Produits!C225="","",Produits!C225)</f>
        <v/>
      </c>
      <c r="D769" s="3" t="str">
        <f>IF(Produits!D225="","",Produits!D225)</f>
        <v/>
      </c>
      <c r="E769" s="3" t="str">
        <f>IF(Produits!E225="","",Produits!E225)</f>
        <v/>
      </c>
      <c r="F769" s="10" t="str">
        <f>IF(Produits!F225="","",Produits!F225)</f>
        <v/>
      </c>
    </row>
    <row r="770" spans="1:6" x14ac:dyDescent="0.25">
      <c r="A770" s="3" t="str">
        <f>IF(Produits!A226="","",Produits!A226)</f>
        <v/>
      </c>
      <c r="B770" s="3" t="str">
        <f>IF(Produits!B226="","",Produits!B226)</f>
        <v/>
      </c>
      <c r="C770" s="3" t="str">
        <f>IF(Produits!C226="","",Produits!C226)</f>
        <v/>
      </c>
      <c r="D770" s="3" t="str">
        <f>IF(Produits!D226="","",Produits!D226)</f>
        <v/>
      </c>
      <c r="E770" s="3" t="str">
        <f>IF(Produits!E226="","",Produits!E226)</f>
        <v/>
      </c>
      <c r="F770" s="10" t="str">
        <f>IF(Produits!F226="","",Produits!F226)</f>
        <v/>
      </c>
    </row>
    <row r="771" spans="1:6" x14ac:dyDescent="0.25">
      <c r="A771" s="3" t="str">
        <f>IF(Produits!A227="","",Produits!A227)</f>
        <v/>
      </c>
      <c r="B771" s="3" t="str">
        <f>IF(Produits!B227="","",Produits!B227)</f>
        <v/>
      </c>
      <c r="C771" s="3" t="str">
        <f>IF(Produits!C227="","",Produits!C227)</f>
        <v/>
      </c>
      <c r="D771" s="3" t="str">
        <f>IF(Produits!D227="","",Produits!D227)</f>
        <v/>
      </c>
      <c r="E771" s="3" t="str">
        <f>IF(Produits!E227="","",Produits!E227)</f>
        <v/>
      </c>
      <c r="F771" s="10" t="str">
        <f>IF(Produits!F227="","",Produits!F227)</f>
        <v/>
      </c>
    </row>
    <row r="772" spans="1:6" x14ac:dyDescent="0.25">
      <c r="A772" s="3" t="str">
        <f>IF(Produits!A228="","",Produits!A228)</f>
        <v/>
      </c>
      <c r="B772" s="3" t="str">
        <f>IF(Produits!B228="","",Produits!B228)</f>
        <v/>
      </c>
      <c r="C772" s="3" t="str">
        <f>IF(Produits!C228="","",Produits!C228)</f>
        <v/>
      </c>
      <c r="D772" s="3" t="str">
        <f>IF(Produits!D228="","",Produits!D228)</f>
        <v/>
      </c>
      <c r="E772" s="3" t="str">
        <f>IF(Produits!E228="","",Produits!E228)</f>
        <v/>
      </c>
      <c r="F772" s="10" t="str">
        <f>IF(Produits!F228="","",Produits!F228)</f>
        <v/>
      </c>
    </row>
    <row r="773" spans="1:6" x14ac:dyDescent="0.25">
      <c r="A773" s="3" t="str">
        <f>IF(Produits!A229="","",Produits!A229)</f>
        <v/>
      </c>
      <c r="B773" s="3" t="str">
        <f>IF(Produits!B229="","",Produits!B229)</f>
        <v/>
      </c>
      <c r="C773" s="3" t="str">
        <f>IF(Produits!C229="","",Produits!C229)</f>
        <v/>
      </c>
      <c r="D773" s="3" t="str">
        <f>IF(Produits!D229="","",Produits!D229)</f>
        <v/>
      </c>
      <c r="E773" s="3" t="str">
        <f>IF(Produits!E229="","",Produits!E229)</f>
        <v/>
      </c>
      <c r="F773" s="10" t="str">
        <f>IF(Produits!F229="","",Produits!F229)</f>
        <v/>
      </c>
    </row>
    <row r="774" spans="1:6" x14ac:dyDescent="0.25">
      <c r="A774" s="3" t="str">
        <f>IF(Produits!A230="","",Produits!A230)</f>
        <v/>
      </c>
      <c r="B774" s="3" t="str">
        <f>IF(Produits!B230="","",Produits!B230)</f>
        <v/>
      </c>
      <c r="C774" s="3" t="str">
        <f>IF(Produits!C230="","",Produits!C230)</f>
        <v/>
      </c>
      <c r="D774" s="3" t="str">
        <f>IF(Produits!D230="","",Produits!D230)</f>
        <v/>
      </c>
      <c r="E774" s="3" t="str">
        <f>IF(Produits!E230="","",Produits!E230)</f>
        <v/>
      </c>
      <c r="F774" s="10" t="str">
        <f>IF(Produits!F230="","",Produits!F230)</f>
        <v/>
      </c>
    </row>
    <row r="775" spans="1:6" x14ac:dyDescent="0.25">
      <c r="A775" s="3" t="str">
        <f>IF(Produits!A231="","",Produits!A231)</f>
        <v/>
      </c>
      <c r="B775" s="3" t="str">
        <f>IF(Produits!B231="","",Produits!B231)</f>
        <v/>
      </c>
      <c r="C775" s="3" t="str">
        <f>IF(Produits!C231="","",Produits!C231)</f>
        <v/>
      </c>
      <c r="D775" s="3" t="str">
        <f>IF(Produits!D231="","",Produits!D231)</f>
        <v/>
      </c>
      <c r="E775" s="3" t="str">
        <f>IF(Produits!E231="","",Produits!E231)</f>
        <v/>
      </c>
      <c r="F775" s="10" t="str">
        <f>IF(Produits!F231="","",Produits!F231)</f>
        <v/>
      </c>
    </row>
    <row r="776" spans="1:6" x14ac:dyDescent="0.25">
      <c r="A776" s="3" t="str">
        <f>IF(Produits!A232="","",Produits!A232)</f>
        <v/>
      </c>
      <c r="B776" s="3" t="str">
        <f>IF(Produits!B232="","",Produits!B232)</f>
        <v/>
      </c>
      <c r="C776" s="3" t="str">
        <f>IF(Produits!C232="","",Produits!C232)</f>
        <v/>
      </c>
      <c r="D776" s="3" t="str">
        <f>IF(Produits!D232="","",Produits!D232)</f>
        <v/>
      </c>
      <c r="E776" s="3" t="str">
        <f>IF(Produits!E232="","",Produits!E232)</f>
        <v/>
      </c>
      <c r="F776" s="10" t="str">
        <f>IF(Produits!F232="","",Produits!F232)</f>
        <v/>
      </c>
    </row>
    <row r="777" spans="1:6" x14ac:dyDescent="0.25">
      <c r="A777" s="3" t="str">
        <f>IF(Produits!A233="","",Produits!A233)</f>
        <v/>
      </c>
      <c r="B777" s="3" t="str">
        <f>IF(Produits!B233="","",Produits!B233)</f>
        <v/>
      </c>
      <c r="C777" s="3" t="str">
        <f>IF(Produits!C233="","",Produits!C233)</f>
        <v/>
      </c>
      <c r="D777" s="3" t="str">
        <f>IF(Produits!D233="","",Produits!D233)</f>
        <v/>
      </c>
      <c r="E777" s="3" t="str">
        <f>IF(Produits!E233="","",Produits!E233)</f>
        <v/>
      </c>
      <c r="F777" s="10" t="str">
        <f>IF(Produits!F233="","",Produits!F233)</f>
        <v/>
      </c>
    </row>
    <row r="778" spans="1:6" x14ac:dyDescent="0.25">
      <c r="A778" s="3" t="str">
        <f>IF(Produits!A234="","",Produits!A234)</f>
        <v/>
      </c>
      <c r="B778" s="3" t="str">
        <f>IF(Produits!B234="","",Produits!B234)</f>
        <v/>
      </c>
      <c r="C778" s="3" t="str">
        <f>IF(Produits!C234="","",Produits!C234)</f>
        <v/>
      </c>
      <c r="D778" s="3" t="str">
        <f>IF(Produits!D234="","",Produits!D234)</f>
        <v/>
      </c>
      <c r="E778" s="3" t="str">
        <f>IF(Produits!E234="","",Produits!E234)</f>
        <v/>
      </c>
      <c r="F778" s="10" t="str">
        <f>IF(Produits!F234="","",Produits!F234)</f>
        <v/>
      </c>
    </row>
    <row r="779" spans="1:6" x14ac:dyDescent="0.25">
      <c r="A779" s="3" t="str">
        <f>IF(Produits!A235="","",Produits!A235)</f>
        <v/>
      </c>
      <c r="B779" s="3" t="str">
        <f>IF(Produits!B235="","",Produits!B235)</f>
        <v/>
      </c>
      <c r="C779" s="3" t="str">
        <f>IF(Produits!C235="","",Produits!C235)</f>
        <v/>
      </c>
      <c r="D779" s="3" t="str">
        <f>IF(Produits!D235="","",Produits!D235)</f>
        <v/>
      </c>
      <c r="E779" s="3" t="str">
        <f>IF(Produits!E235="","",Produits!E235)</f>
        <v/>
      </c>
      <c r="F779" s="10" t="str">
        <f>IF(Produits!F235="","",Produits!F235)</f>
        <v/>
      </c>
    </row>
    <row r="780" spans="1:6" x14ac:dyDescent="0.25">
      <c r="A780" s="3" t="str">
        <f>IF(Produits!A236="","",Produits!A236)</f>
        <v/>
      </c>
      <c r="B780" s="3" t="str">
        <f>IF(Produits!B236="","",Produits!B236)</f>
        <v/>
      </c>
      <c r="C780" s="3" t="str">
        <f>IF(Produits!C236="","",Produits!C236)</f>
        <v/>
      </c>
      <c r="D780" s="3" t="str">
        <f>IF(Produits!D236="","",Produits!D236)</f>
        <v/>
      </c>
      <c r="E780" s="3" t="str">
        <f>IF(Produits!E236="","",Produits!E236)</f>
        <v/>
      </c>
      <c r="F780" s="10" t="str">
        <f>IF(Produits!F236="","",Produits!F236)</f>
        <v/>
      </c>
    </row>
    <row r="781" spans="1:6" x14ac:dyDescent="0.25">
      <c r="A781" s="3" t="str">
        <f>IF(Produits!A237="","",Produits!A237)</f>
        <v/>
      </c>
      <c r="B781" s="3" t="str">
        <f>IF(Produits!B237="","",Produits!B237)</f>
        <v/>
      </c>
      <c r="C781" s="3" t="str">
        <f>IF(Produits!C237="","",Produits!C237)</f>
        <v/>
      </c>
      <c r="D781" s="3" t="str">
        <f>IF(Produits!D237="","",Produits!D237)</f>
        <v/>
      </c>
      <c r="E781" s="3" t="str">
        <f>IF(Produits!E237="","",Produits!E237)</f>
        <v/>
      </c>
      <c r="F781" s="10" t="str">
        <f>IF(Produits!F237="","",Produits!F237)</f>
        <v/>
      </c>
    </row>
    <row r="782" spans="1:6" x14ac:dyDescent="0.25">
      <c r="A782" s="3" t="str">
        <f>IF(Produits!A238="","",Produits!A238)</f>
        <v/>
      </c>
      <c r="B782" s="3" t="str">
        <f>IF(Produits!B238="","",Produits!B238)</f>
        <v/>
      </c>
      <c r="C782" s="3" t="str">
        <f>IF(Produits!C238="","",Produits!C238)</f>
        <v/>
      </c>
      <c r="D782" s="3" t="str">
        <f>IF(Produits!D238="","",Produits!D238)</f>
        <v/>
      </c>
      <c r="E782" s="3" t="str">
        <f>IF(Produits!E238="","",Produits!E238)</f>
        <v/>
      </c>
      <c r="F782" s="10" t="str">
        <f>IF(Produits!F238="","",Produits!F238)</f>
        <v/>
      </c>
    </row>
    <row r="783" spans="1:6" x14ac:dyDescent="0.25">
      <c r="A783" s="3" t="str">
        <f>IF(Produits!A239="","",Produits!A239)</f>
        <v/>
      </c>
      <c r="B783" s="3" t="str">
        <f>IF(Produits!B239="","",Produits!B239)</f>
        <v/>
      </c>
      <c r="C783" s="3" t="str">
        <f>IF(Produits!C239="","",Produits!C239)</f>
        <v/>
      </c>
      <c r="D783" s="3" t="str">
        <f>IF(Produits!D239="","",Produits!D239)</f>
        <v/>
      </c>
      <c r="E783" s="3" t="str">
        <f>IF(Produits!E239="","",Produits!E239)</f>
        <v/>
      </c>
      <c r="F783" s="10" t="str">
        <f>IF(Produits!F239="","",Produits!F239)</f>
        <v/>
      </c>
    </row>
    <row r="784" spans="1:6" x14ac:dyDescent="0.25">
      <c r="A784" s="3" t="str">
        <f>IF(Produits!A240="","",Produits!A240)</f>
        <v/>
      </c>
      <c r="B784" s="3" t="str">
        <f>IF(Produits!B240="","",Produits!B240)</f>
        <v/>
      </c>
      <c r="C784" s="3" t="str">
        <f>IF(Produits!C240="","",Produits!C240)</f>
        <v/>
      </c>
      <c r="D784" s="3" t="str">
        <f>IF(Produits!D240="","",Produits!D240)</f>
        <v/>
      </c>
      <c r="E784" s="3" t="str">
        <f>IF(Produits!E240="","",Produits!E240)</f>
        <v/>
      </c>
      <c r="F784" s="10" t="str">
        <f>IF(Produits!F240="","",Produits!F240)</f>
        <v/>
      </c>
    </row>
    <row r="785" spans="1:6" x14ac:dyDescent="0.25">
      <c r="A785" s="3" t="str">
        <f>IF(Produits!A241="","",Produits!A241)</f>
        <v/>
      </c>
      <c r="B785" s="3" t="str">
        <f>IF(Produits!B241="","",Produits!B241)</f>
        <v/>
      </c>
      <c r="C785" s="3" t="str">
        <f>IF(Produits!C241="","",Produits!C241)</f>
        <v/>
      </c>
      <c r="D785" s="3" t="str">
        <f>IF(Produits!D241="","",Produits!D241)</f>
        <v/>
      </c>
      <c r="E785" s="3" t="str">
        <f>IF(Produits!E241="","",Produits!E241)</f>
        <v/>
      </c>
      <c r="F785" s="10" t="str">
        <f>IF(Produits!F241="","",Produits!F241)</f>
        <v/>
      </c>
    </row>
    <row r="786" spans="1:6" x14ac:dyDescent="0.25">
      <c r="A786" s="3" t="str">
        <f>IF(Produits!A242="","",Produits!A242)</f>
        <v/>
      </c>
      <c r="B786" s="3" t="str">
        <f>IF(Produits!B242="","",Produits!B242)</f>
        <v/>
      </c>
      <c r="C786" s="3" t="str">
        <f>IF(Produits!C242="","",Produits!C242)</f>
        <v/>
      </c>
      <c r="D786" s="3" t="str">
        <f>IF(Produits!D242="","",Produits!D242)</f>
        <v/>
      </c>
      <c r="E786" s="3" t="str">
        <f>IF(Produits!E242="","",Produits!E242)</f>
        <v/>
      </c>
      <c r="F786" s="10" t="str">
        <f>IF(Produits!F242="","",Produits!F242)</f>
        <v/>
      </c>
    </row>
    <row r="787" spans="1:6" x14ac:dyDescent="0.25">
      <c r="A787" s="3" t="str">
        <f>IF(Produits!A243="","",Produits!A243)</f>
        <v/>
      </c>
      <c r="B787" s="3" t="str">
        <f>IF(Produits!B243="","",Produits!B243)</f>
        <v/>
      </c>
      <c r="C787" s="3" t="str">
        <f>IF(Produits!C243="","",Produits!C243)</f>
        <v/>
      </c>
      <c r="D787" s="3" t="str">
        <f>IF(Produits!D243="","",Produits!D243)</f>
        <v/>
      </c>
      <c r="E787" s="3" t="str">
        <f>IF(Produits!E243="","",Produits!E243)</f>
        <v/>
      </c>
      <c r="F787" s="10" t="str">
        <f>IF(Produits!F243="","",Produits!F243)</f>
        <v/>
      </c>
    </row>
    <row r="788" spans="1:6" x14ac:dyDescent="0.25">
      <c r="A788" s="3" t="str">
        <f>IF(Produits!A244="","",Produits!A244)</f>
        <v/>
      </c>
      <c r="B788" s="3" t="str">
        <f>IF(Produits!B244="","",Produits!B244)</f>
        <v/>
      </c>
      <c r="C788" s="3" t="str">
        <f>IF(Produits!C244="","",Produits!C244)</f>
        <v/>
      </c>
      <c r="D788" s="3" t="str">
        <f>IF(Produits!D244="","",Produits!D244)</f>
        <v/>
      </c>
      <c r="E788" s="3" t="str">
        <f>IF(Produits!E244="","",Produits!E244)</f>
        <v/>
      </c>
      <c r="F788" s="10" t="str">
        <f>IF(Produits!F244="","",Produits!F244)</f>
        <v/>
      </c>
    </row>
    <row r="789" spans="1:6" x14ac:dyDescent="0.25">
      <c r="A789" s="3" t="str">
        <f>IF(Produits!A245="","",Produits!A245)</f>
        <v/>
      </c>
      <c r="B789" s="3" t="str">
        <f>IF(Produits!B245="","",Produits!B245)</f>
        <v/>
      </c>
      <c r="C789" s="3" t="str">
        <f>IF(Produits!C245="","",Produits!C245)</f>
        <v/>
      </c>
      <c r="D789" s="3" t="str">
        <f>IF(Produits!D245="","",Produits!D245)</f>
        <v/>
      </c>
      <c r="E789" s="3" t="str">
        <f>IF(Produits!E245="","",Produits!E245)</f>
        <v/>
      </c>
      <c r="F789" s="10" t="str">
        <f>IF(Produits!F245="","",Produits!F245)</f>
        <v/>
      </c>
    </row>
    <row r="790" spans="1:6" x14ac:dyDescent="0.25">
      <c r="A790" s="3" t="str">
        <f>IF(Produits!A246="","",Produits!A246)</f>
        <v/>
      </c>
      <c r="B790" s="3" t="str">
        <f>IF(Produits!B246="","",Produits!B246)</f>
        <v/>
      </c>
      <c r="C790" s="3" t="str">
        <f>IF(Produits!C246="","",Produits!C246)</f>
        <v/>
      </c>
      <c r="D790" s="3" t="str">
        <f>IF(Produits!D246="","",Produits!D246)</f>
        <v/>
      </c>
      <c r="E790" s="3" t="str">
        <f>IF(Produits!E246="","",Produits!E246)</f>
        <v/>
      </c>
      <c r="F790" s="10" t="str">
        <f>IF(Produits!F246="","",Produits!F246)</f>
        <v/>
      </c>
    </row>
    <row r="791" spans="1:6" x14ac:dyDescent="0.25">
      <c r="A791" s="3" t="str">
        <f>IF(Produits!A247="","",Produits!A247)</f>
        <v/>
      </c>
      <c r="B791" s="3" t="str">
        <f>IF(Produits!B247="","",Produits!B247)</f>
        <v/>
      </c>
      <c r="C791" s="3" t="str">
        <f>IF(Produits!C247="","",Produits!C247)</f>
        <v/>
      </c>
      <c r="D791" s="3" t="str">
        <f>IF(Produits!D247="","",Produits!D247)</f>
        <v/>
      </c>
      <c r="E791" s="3" t="str">
        <f>IF(Produits!E247="","",Produits!E247)</f>
        <v/>
      </c>
      <c r="F791" s="10" t="str">
        <f>IF(Produits!F247="","",Produits!F247)</f>
        <v/>
      </c>
    </row>
    <row r="792" spans="1:6" x14ac:dyDescent="0.25">
      <c r="A792" s="3" t="str">
        <f>IF(Produits!A248="","",Produits!A248)</f>
        <v/>
      </c>
      <c r="B792" s="3" t="str">
        <f>IF(Produits!B248="","",Produits!B248)</f>
        <v/>
      </c>
      <c r="C792" s="3" t="str">
        <f>IF(Produits!C248="","",Produits!C248)</f>
        <v/>
      </c>
      <c r="D792" s="3" t="str">
        <f>IF(Produits!D248="","",Produits!D248)</f>
        <v/>
      </c>
      <c r="E792" s="3" t="str">
        <f>IF(Produits!E248="","",Produits!E248)</f>
        <v/>
      </c>
      <c r="F792" s="10" t="str">
        <f>IF(Produits!F248="","",Produits!F248)</f>
        <v/>
      </c>
    </row>
    <row r="793" spans="1:6" x14ac:dyDescent="0.25">
      <c r="A793" s="3" t="str">
        <f>IF(Produits!A249="","",Produits!A249)</f>
        <v/>
      </c>
      <c r="B793" s="3" t="str">
        <f>IF(Produits!B249="","",Produits!B249)</f>
        <v/>
      </c>
      <c r="C793" s="3" t="str">
        <f>IF(Produits!C249="","",Produits!C249)</f>
        <v/>
      </c>
      <c r="D793" s="3" t="str">
        <f>IF(Produits!D249="","",Produits!D249)</f>
        <v/>
      </c>
      <c r="E793" s="3" t="str">
        <f>IF(Produits!E249="","",Produits!E249)</f>
        <v/>
      </c>
      <c r="F793" s="10" t="str">
        <f>IF(Produits!F249="","",Produits!F249)</f>
        <v/>
      </c>
    </row>
    <row r="794" spans="1:6" x14ac:dyDescent="0.25">
      <c r="A794" s="3" t="str">
        <f>IF(Produits!A250="","",Produits!A250)</f>
        <v/>
      </c>
      <c r="B794" s="3" t="str">
        <f>IF(Produits!B250="","",Produits!B250)</f>
        <v/>
      </c>
      <c r="C794" s="3" t="str">
        <f>IF(Produits!C250="","",Produits!C250)</f>
        <v/>
      </c>
      <c r="D794" s="3" t="str">
        <f>IF(Produits!D250="","",Produits!D250)</f>
        <v/>
      </c>
      <c r="E794" s="3" t="str">
        <f>IF(Produits!E250="","",Produits!E250)</f>
        <v/>
      </c>
      <c r="F794" s="10" t="str">
        <f>IF(Produits!F250="","",Produits!F250)</f>
        <v/>
      </c>
    </row>
    <row r="795" spans="1:6" x14ac:dyDescent="0.25">
      <c r="A795" s="3" t="str">
        <f>IF(Produits!A251="","",Produits!A251)</f>
        <v/>
      </c>
      <c r="B795" s="3" t="str">
        <f>IF(Produits!B251="","",Produits!B251)</f>
        <v/>
      </c>
      <c r="C795" s="3" t="str">
        <f>IF(Produits!C251="","",Produits!C251)</f>
        <v/>
      </c>
      <c r="D795" s="3" t="str">
        <f>IF(Produits!D251="","",Produits!D251)</f>
        <v/>
      </c>
      <c r="E795" s="3" t="str">
        <f>IF(Produits!E251="","",Produits!E251)</f>
        <v/>
      </c>
      <c r="F795" s="10" t="str">
        <f>IF(Produits!F251="","",Produits!F251)</f>
        <v/>
      </c>
    </row>
    <row r="796" spans="1:6" x14ac:dyDescent="0.25">
      <c r="A796" s="3" t="str">
        <f>IF(Produits!A252="","",Produits!A252)</f>
        <v/>
      </c>
      <c r="B796" s="3" t="str">
        <f>IF(Produits!B252="","",Produits!B252)</f>
        <v/>
      </c>
      <c r="C796" s="3" t="str">
        <f>IF(Produits!C252="","",Produits!C252)</f>
        <v/>
      </c>
      <c r="D796" s="3" t="str">
        <f>IF(Produits!D252="","",Produits!D252)</f>
        <v/>
      </c>
      <c r="E796" s="3" t="str">
        <f>IF(Produits!E252="","",Produits!E252)</f>
        <v/>
      </c>
      <c r="F796" s="10" t="str">
        <f>IF(Produits!F252="","",Produits!F252)</f>
        <v/>
      </c>
    </row>
    <row r="797" spans="1:6" x14ac:dyDescent="0.25">
      <c r="A797" s="3" t="str">
        <f>IF(Produits!A253="","",Produits!A253)</f>
        <v/>
      </c>
      <c r="B797" s="3" t="str">
        <f>IF(Produits!B253="","",Produits!B253)</f>
        <v/>
      </c>
      <c r="C797" s="3" t="str">
        <f>IF(Produits!C253="","",Produits!C253)</f>
        <v/>
      </c>
      <c r="D797" s="3" t="str">
        <f>IF(Produits!D253="","",Produits!D253)</f>
        <v/>
      </c>
      <c r="E797" s="3" t="str">
        <f>IF(Produits!E253="","",Produits!E253)</f>
        <v/>
      </c>
      <c r="F797" s="10" t="str">
        <f>IF(Produits!F253="","",Produits!F253)</f>
        <v/>
      </c>
    </row>
    <row r="798" spans="1:6" x14ac:dyDescent="0.25">
      <c r="A798" s="3" t="str">
        <f>IF(Produits!A254="","",Produits!A254)</f>
        <v/>
      </c>
      <c r="B798" s="3" t="str">
        <f>IF(Produits!B254="","",Produits!B254)</f>
        <v/>
      </c>
      <c r="C798" s="3" t="str">
        <f>IF(Produits!C254="","",Produits!C254)</f>
        <v/>
      </c>
      <c r="D798" s="3" t="str">
        <f>IF(Produits!D254="","",Produits!D254)</f>
        <v/>
      </c>
      <c r="E798" s="3" t="str">
        <f>IF(Produits!E254="","",Produits!E254)</f>
        <v/>
      </c>
      <c r="F798" s="10" t="str">
        <f>IF(Produits!F254="","",Produits!F254)</f>
        <v/>
      </c>
    </row>
    <row r="799" spans="1:6" x14ac:dyDescent="0.25">
      <c r="A799" s="3" t="str">
        <f>IF(Produits!A255="","",Produits!A255)</f>
        <v/>
      </c>
      <c r="B799" s="3" t="str">
        <f>IF(Produits!B255="","",Produits!B255)</f>
        <v/>
      </c>
      <c r="C799" s="3" t="str">
        <f>IF(Produits!C255="","",Produits!C255)</f>
        <v/>
      </c>
      <c r="D799" s="3" t="str">
        <f>IF(Produits!D255="","",Produits!D255)</f>
        <v/>
      </c>
      <c r="E799" s="3" t="str">
        <f>IF(Produits!E255="","",Produits!E255)</f>
        <v/>
      </c>
      <c r="F799" s="10" t="str">
        <f>IF(Produits!F255="","",Produits!F255)</f>
        <v/>
      </c>
    </row>
    <row r="800" spans="1:6" x14ac:dyDescent="0.25">
      <c r="A800" s="3" t="str">
        <f>IF(Produits!A256="","",Produits!A256)</f>
        <v/>
      </c>
      <c r="B800" s="3" t="str">
        <f>IF(Produits!B256="","",Produits!B256)</f>
        <v/>
      </c>
      <c r="C800" s="3" t="str">
        <f>IF(Produits!C256="","",Produits!C256)</f>
        <v/>
      </c>
      <c r="D800" s="3" t="str">
        <f>IF(Produits!D256="","",Produits!D256)</f>
        <v/>
      </c>
      <c r="E800" s="3" t="str">
        <f>IF(Produits!E256="","",Produits!E256)</f>
        <v/>
      </c>
      <c r="F800" s="10" t="str">
        <f>IF(Produits!F256="","",Produits!F256)</f>
        <v/>
      </c>
    </row>
    <row r="801" spans="1:6" x14ac:dyDescent="0.25">
      <c r="A801" s="3" t="str">
        <f>IF(Produits!A257="","",Produits!A257)</f>
        <v/>
      </c>
      <c r="B801" s="3" t="str">
        <f>IF(Produits!B257="","",Produits!B257)</f>
        <v/>
      </c>
      <c r="C801" s="3" t="str">
        <f>IF(Produits!C257="","",Produits!C257)</f>
        <v/>
      </c>
      <c r="D801" s="3" t="str">
        <f>IF(Produits!D257="","",Produits!D257)</f>
        <v/>
      </c>
      <c r="E801" s="3" t="str">
        <f>IF(Produits!E257="","",Produits!E257)</f>
        <v/>
      </c>
      <c r="F801" s="10" t="str">
        <f>IF(Produits!F257="","",Produits!F257)</f>
        <v/>
      </c>
    </row>
    <row r="802" spans="1:6" x14ac:dyDescent="0.25">
      <c r="A802" s="3" t="str">
        <f>IF(Produits!A258="","",Produits!A258)</f>
        <v/>
      </c>
      <c r="B802" s="3" t="str">
        <f>IF(Produits!B258="","",Produits!B258)</f>
        <v/>
      </c>
      <c r="C802" s="3" t="str">
        <f>IF(Produits!C258="","",Produits!C258)</f>
        <v/>
      </c>
      <c r="D802" s="3" t="str">
        <f>IF(Produits!D258="","",Produits!D258)</f>
        <v/>
      </c>
      <c r="E802" s="3" t="str">
        <f>IF(Produits!E258="","",Produits!E258)</f>
        <v/>
      </c>
      <c r="F802" s="10" t="str">
        <f>IF(Produits!F258="","",Produits!F258)</f>
        <v/>
      </c>
    </row>
    <row r="803" spans="1:6" x14ac:dyDescent="0.25">
      <c r="A803" s="3" t="str">
        <f>IF(Produits!A259="","",Produits!A259)</f>
        <v/>
      </c>
      <c r="B803" s="3" t="str">
        <f>IF(Produits!B259="","",Produits!B259)</f>
        <v/>
      </c>
      <c r="C803" s="3" t="str">
        <f>IF(Produits!C259="","",Produits!C259)</f>
        <v/>
      </c>
      <c r="D803" s="3" t="str">
        <f>IF(Produits!D259="","",Produits!D259)</f>
        <v/>
      </c>
      <c r="E803" s="3" t="str">
        <f>IF(Produits!E259="","",Produits!E259)</f>
        <v/>
      </c>
      <c r="F803" s="10" t="str">
        <f>IF(Produits!F259="","",Produits!F259)</f>
        <v/>
      </c>
    </row>
    <row r="804" spans="1:6" x14ac:dyDescent="0.25">
      <c r="A804" s="3" t="str">
        <f>IF(Produits!A260="","",Produits!A260)</f>
        <v/>
      </c>
      <c r="B804" s="3" t="str">
        <f>IF(Produits!B260="","",Produits!B260)</f>
        <v/>
      </c>
      <c r="C804" s="3" t="str">
        <f>IF(Produits!C260="","",Produits!C260)</f>
        <v/>
      </c>
      <c r="D804" s="3" t="str">
        <f>IF(Produits!D260="","",Produits!D260)</f>
        <v/>
      </c>
      <c r="E804" s="3" t="str">
        <f>IF(Produits!E260="","",Produits!E260)</f>
        <v/>
      </c>
      <c r="F804" s="10" t="str">
        <f>IF(Produits!F260="","",Produits!F260)</f>
        <v/>
      </c>
    </row>
    <row r="805" spans="1:6" x14ac:dyDescent="0.25">
      <c r="A805" s="3" t="str">
        <f>IF(Produits!A261="","",Produits!A261)</f>
        <v/>
      </c>
      <c r="B805" s="3" t="str">
        <f>IF(Produits!B261="","",Produits!B261)</f>
        <v/>
      </c>
      <c r="C805" s="3" t="str">
        <f>IF(Produits!C261="","",Produits!C261)</f>
        <v/>
      </c>
      <c r="D805" s="3" t="str">
        <f>IF(Produits!D261="","",Produits!D261)</f>
        <v/>
      </c>
      <c r="E805" s="3" t="str">
        <f>IF(Produits!E261="","",Produits!E261)</f>
        <v/>
      </c>
      <c r="F805" s="10" t="str">
        <f>IF(Produits!F261="","",Produits!F261)</f>
        <v/>
      </c>
    </row>
    <row r="806" spans="1:6" x14ac:dyDescent="0.25">
      <c r="A806" s="3" t="str">
        <f>IF(Produits!A262="","",Produits!A262)</f>
        <v/>
      </c>
      <c r="B806" s="3" t="str">
        <f>IF(Produits!B262="","",Produits!B262)</f>
        <v/>
      </c>
      <c r="C806" s="3" t="str">
        <f>IF(Produits!C262="","",Produits!C262)</f>
        <v/>
      </c>
      <c r="D806" s="3" t="str">
        <f>IF(Produits!D262="","",Produits!D262)</f>
        <v/>
      </c>
      <c r="E806" s="3" t="str">
        <f>IF(Produits!E262="","",Produits!E262)</f>
        <v/>
      </c>
      <c r="F806" s="10" t="str">
        <f>IF(Produits!F262="","",Produits!F262)</f>
        <v/>
      </c>
    </row>
    <row r="807" spans="1:6" x14ac:dyDescent="0.25">
      <c r="A807" s="3" t="str">
        <f>IF(Produits!A263="","",Produits!A263)</f>
        <v/>
      </c>
      <c r="B807" s="3" t="str">
        <f>IF(Produits!B263="","",Produits!B263)</f>
        <v/>
      </c>
      <c r="C807" s="3" t="str">
        <f>IF(Produits!C263="","",Produits!C263)</f>
        <v/>
      </c>
      <c r="D807" s="3" t="str">
        <f>IF(Produits!D263="","",Produits!D263)</f>
        <v/>
      </c>
      <c r="E807" s="3" t="str">
        <f>IF(Produits!E263="","",Produits!E263)</f>
        <v/>
      </c>
      <c r="F807" s="10" t="str">
        <f>IF(Produits!F263="","",Produits!F263)</f>
        <v/>
      </c>
    </row>
    <row r="808" spans="1:6" x14ac:dyDescent="0.25">
      <c r="A808" s="3" t="str">
        <f>IF(Produits!A264="","",Produits!A264)</f>
        <v/>
      </c>
      <c r="B808" s="3" t="str">
        <f>IF(Produits!B264="","",Produits!B264)</f>
        <v/>
      </c>
      <c r="C808" s="3" t="str">
        <f>IF(Produits!C264="","",Produits!C264)</f>
        <v/>
      </c>
      <c r="D808" s="3" t="str">
        <f>IF(Produits!D264="","",Produits!D264)</f>
        <v/>
      </c>
      <c r="E808" s="3" t="str">
        <f>IF(Produits!E264="","",Produits!E264)</f>
        <v/>
      </c>
      <c r="F808" s="10" t="str">
        <f>IF(Produits!F264="","",Produits!F264)</f>
        <v/>
      </c>
    </row>
    <row r="809" spans="1:6" x14ac:dyDescent="0.25">
      <c r="A809" s="3" t="str">
        <f>IF(Produits!A265="","",Produits!A265)</f>
        <v/>
      </c>
      <c r="B809" s="3" t="str">
        <f>IF(Produits!B265="","",Produits!B265)</f>
        <v/>
      </c>
      <c r="C809" s="3" t="str">
        <f>IF(Produits!C265="","",Produits!C265)</f>
        <v/>
      </c>
      <c r="D809" s="3" t="str">
        <f>IF(Produits!D265="","",Produits!D265)</f>
        <v/>
      </c>
      <c r="E809" s="3" t="str">
        <f>IF(Produits!E265="","",Produits!E265)</f>
        <v/>
      </c>
      <c r="F809" s="10" t="str">
        <f>IF(Produits!F265="","",Produits!F265)</f>
        <v/>
      </c>
    </row>
    <row r="810" spans="1:6" x14ac:dyDescent="0.25">
      <c r="A810" s="3" t="str">
        <f>IF(Produits!A266="","",Produits!A266)</f>
        <v/>
      </c>
      <c r="B810" s="3" t="str">
        <f>IF(Produits!B266="","",Produits!B266)</f>
        <v/>
      </c>
      <c r="C810" s="3" t="str">
        <f>IF(Produits!C266="","",Produits!C266)</f>
        <v/>
      </c>
      <c r="D810" s="3" t="str">
        <f>IF(Produits!D266="","",Produits!D266)</f>
        <v/>
      </c>
      <c r="E810" s="3" t="str">
        <f>IF(Produits!E266="","",Produits!E266)</f>
        <v/>
      </c>
      <c r="F810" s="10" t="str">
        <f>IF(Produits!F266="","",Produits!F266)</f>
        <v/>
      </c>
    </row>
    <row r="811" spans="1:6" x14ac:dyDescent="0.25">
      <c r="A811" s="3" t="str">
        <f>IF(Produits!A267="","",Produits!A267)</f>
        <v/>
      </c>
      <c r="B811" s="3" t="str">
        <f>IF(Produits!B267="","",Produits!B267)</f>
        <v/>
      </c>
      <c r="C811" s="3" t="str">
        <f>IF(Produits!C267="","",Produits!C267)</f>
        <v/>
      </c>
      <c r="D811" s="3" t="str">
        <f>IF(Produits!D267="","",Produits!D267)</f>
        <v/>
      </c>
      <c r="E811" s="3" t="str">
        <f>IF(Produits!E267="","",Produits!E267)</f>
        <v/>
      </c>
      <c r="F811" s="10" t="str">
        <f>IF(Produits!F267="","",Produits!F267)</f>
        <v/>
      </c>
    </row>
    <row r="812" spans="1:6" x14ac:dyDescent="0.25">
      <c r="A812" s="3" t="str">
        <f>IF(Produits!A268="","",Produits!A268)</f>
        <v/>
      </c>
      <c r="B812" s="3" t="str">
        <f>IF(Produits!B268="","",Produits!B268)</f>
        <v/>
      </c>
      <c r="C812" s="3" t="str">
        <f>IF(Produits!C268="","",Produits!C268)</f>
        <v/>
      </c>
      <c r="D812" s="3" t="str">
        <f>IF(Produits!D268="","",Produits!D268)</f>
        <v/>
      </c>
      <c r="E812" s="3" t="str">
        <f>IF(Produits!E268="","",Produits!E268)</f>
        <v/>
      </c>
      <c r="F812" s="10" t="str">
        <f>IF(Produits!F268="","",Produits!F268)</f>
        <v/>
      </c>
    </row>
    <row r="813" spans="1:6" x14ac:dyDescent="0.25">
      <c r="A813" s="3" t="str">
        <f>IF(Produits!A269="","",Produits!A269)</f>
        <v/>
      </c>
      <c r="B813" s="3" t="str">
        <f>IF(Produits!B269="","",Produits!B269)</f>
        <v/>
      </c>
      <c r="C813" s="3" t="str">
        <f>IF(Produits!C269="","",Produits!C269)</f>
        <v/>
      </c>
      <c r="D813" s="3" t="str">
        <f>IF(Produits!D269="","",Produits!D269)</f>
        <v/>
      </c>
      <c r="E813" s="3" t="str">
        <f>IF(Produits!E269="","",Produits!E269)</f>
        <v/>
      </c>
      <c r="F813" s="10" t="str">
        <f>IF(Produits!F269="","",Produits!F269)</f>
        <v/>
      </c>
    </row>
    <row r="814" spans="1:6" x14ac:dyDescent="0.25">
      <c r="A814" s="3" t="str">
        <f>IF(Produits!A270="","",Produits!A270)</f>
        <v/>
      </c>
      <c r="B814" s="3" t="str">
        <f>IF(Produits!B270="","",Produits!B270)</f>
        <v/>
      </c>
      <c r="C814" s="3" t="str">
        <f>IF(Produits!C270="","",Produits!C270)</f>
        <v/>
      </c>
      <c r="D814" s="3" t="str">
        <f>IF(Produits!D270="","",Produits!D270)</f>
        <v/>
      </c>
      <c r="E814" s="3" t="str">
        <f>IF(Produits!E270="","",Produits!E270)</f>
        <v/>
      </c>
      <c r="F814" s="10" t="str">
        <f>IF(Produits!F270="","",Produits!F270)</f>
        <v/>
      </c>
    </row>
    <row r="815" spans="1:6" x14ac:dyDescent="0.25">
      <c r="A815" s="3" t="str">
        <f>IF(Produits!A271="","",Produits!A271)</f>
        <v/>
      </c>
      <c r="B815" s="3" t="str">
        <f>IF(Produits!B271="","",Produits!B271)</f>
        <v/>
      </c>
      <c r="C815" s="3" t="str">
        <f>IF(Produits!C271="","",Produits!C271)</f>
        <v/>
      </c>
      <c r="D815" s="3" t="str">
        <f>IF(Produits!D271="","",Produits!D271)</f>
        <v/>
      </c>
      <c r="E815" s="3" t="str">
        <f>IF(Produits!E271="","",Produits!E271)</f>
        <v/>
      </c>
      <c r="F815" s="10" t="str">
        <f>IF(Produits!F271="","",Produits!F271)</f>
        <v/>
      </c>
    </row>
    <row r="816" spans="1:6" x14ac:dyDescent="0.25">
      <c r="A816" s="3" t="str">
        <f>IF(Produits!A272="","",Produits!A272)</f>
        <v/>
      </c>
      <c r="B816" s="3" t="str">
        <f>IF(Produits!B272="","",Produits!B272)</f>
        <v/>
      </c>
      <c r="C816" s="3" t="str">
        <f>IF(Produits!C272="","",Produits!C272)</f>
        <v/>
      </c>
      <c r="D816" s="3" t="str">
        <f>IF(Produits!D272="","",Produits!D272)</f>
        <v/>
      </c>
      <c r="E816" s="3" t="str">
        <f>IF(Produits!E272="","",Produits!E272)</f>
        <v/>
      </c>
      <c r="F816" s="10" t="str">
        <f>IF(Produits!F272="","",Produits!F272)</f>
        <v/>
      </c>
    </row>
    <row r="817" spans="1:6" x14ac:dyDescent="0.25">
      <c r="A817" s="3" t="str">
        <f>IF(Produits!A273="","",Produits!A273)</f>
        <v/>
      </c>
      <c r="B817" s="3" t="str">
        <f>IF(Produits!B273="","",Produits!B273)</f>
        <v/>
      </c>
      <c r="C817" s="3" t="str">
        <f>IF(Produits!C273="","",Produits!C273)</f>
        <v/>
      </c>
      <c r="D817" s="3" t="str">
        <f>IF(Produits!D273="","",Produits!D273)</f>
        <v/>
      </c>
      <c r="E817" s="3" t="str">
        <f>IF(Produits!E273="","",Produits!E273)</f>
        <v/>
      </c>
      <c r="F817" s="10" t="str">
        <f>IF(Produits!F273="","",Produits!F273)</f>
        <v/>
      </c>
    </row>
    <row r="818" spans="1:6" x14ac:dyDescent="0.25">
      <c r="A818" s="3" t="str">
        <f>IF(Produits!A274="","",Produits!A274)</f>
        <v/>
      </c>
      <c r="B818" s="3" t="str">
        <f>IF(Produits!B274="","",Produits!B274)</f>
        <v/>
      </c>
      <c r="C818" s="3" t="str">
        <f>IF(Produits!C274="","",Produits!C274)</f>
        <v/>
      </c>
      <c r="D818" s="3" t="str">
        <f>IF(Produits!D274="","",Produits!D274)</f>
        <v/>
      </c>
      <c r="E818" s="3" t="str">
        <f>IF(Produits!E274="","",Produits!E274)</f>
        <v/>
      </c>
      <c r="F818" s="10" t="str">
        <f>IF(Produits!F274="","",Produits!F274)</f>
        <v/>
      </c>
    </row>
    <row r="819" spans="1:6" x14ac:dyDescent="0.25">
      <c r="A819" s="3" t="str">
        <f>IF(Produits!A275="","",Produits!A275)</f>
        <v/>
      </c>
      <c r="B819" s="3" t="str">
        <f>IF(Produits!B275="","",Produits!B275)</f>
        <v/>
      </c>
      <c r="C819" s="3" t="str">
        <f>IF(Produits!C275="","",Produits!C275)</f>
        <v/>
      </c>
      <c r="D819" s="3" t="str">
        <f>IF(Produits!D275="","",Produits!D275)</f>
        <v/>
      </c>
      <c r="E819" s="3" t="str">
        <f>IF(Produits!E275="","",Produits!E275)</f>
        <v/>
      </c>
      <c r="F819" s="10" t="str">
        <f>IF(Produits!F275="","",Produits!F275)</f>
        <v/>
      </c>
    </row>
    <row r="820" spans="1:6" x14ac:dyDescent="0.25">
      <c r="A820" s="3" t="str">
        <f>IF(Produits!A276="","",Produits!A276)</f>
        <v/>
      </c>
      <c r="B820" s="3" t="str">
        <f>IF(Produits!B276="","",Produits!B276)</f>
        <v/>
      </c>
      <c r="C820" s="3" t="str">
        <f>IF(Produits!C276="","",Produits!C276)</f>
        <v/>
      </c>
      <c r="D820" s="3" t="str">
        <f>IF(Produits!D276="","",Produits!D276)</f>
        <v/>
      </c>
      <c r="E820" s="3" t="str">
        <f>IF(Produits!E276="","",Produits!E276)</f>
        <v/>
      </c>
      <c r="F820" s="10" t="str">
        <f>IF(Produits!F276="","",Produits!F276)</f>
        <v/>
      </c>
    </row>
    <row r="821" spans="1:6" x14ac:dyDescent="0.25">
      <c r="A821" s="3" t="str">
        <f>IF(Produits!A277="","",Produits!A277)</f>
        <v/>
      </c>
      <c r="B821" s="3" t="str">
        <f>IF(Produits!B277="","",Produits!B277)</f>
        <v/>
      </c>
      <c r="C821" s="3" t="str">
        <f>IF(Produits!C277="","",Produits!C277)</f>
        <v/>
      </c>
      <c r="D821" s="3" t="str">
        <f>IF(Produits!D277="","",Produits!D277)</f>
        <v/>
      </c>
      <c r="E821" s="3" t="str">
        <f>IF(Produits!E277="","",Produits!E277)</f>
        <v/>
      </c>
      <c r="F821" s="10" t="str">
        <f>IF(Produits!F277="","",Produits!F277)</f>
        <v/>
      </c>
    </row>
    <row r="822" spans="1:6" x14ac:dyDescent="0.25">
      <c r="A822" s="3" t="str">
        <f>IF(Produits!A278="","",Produits!A278)</f>
        <v/>
      </c>
      <c r="B822" s="3" t="str">
        <f>IF(Produits!B278="","",Produits!B278)</f>
        <v/>
      </c>
      <c r="C822" s="3" t="str">
        <f>IF(Produits!C278="","",Produits!C278)</f>
        <v/>
      </c>
      <c r="D822" s="3" t="str">
        <f>IF(Produits!D278="","",Produits!D278)</f>
        <v/>
      </c>
      <c r="E822" s="3" t="str">
        <f>IF(Produits!E278="","",Produits!E278)</f>
        <v/>
      </c>
      <c r="F822" s="10" t="str">
        <f>IF(Produits!F278="","",Produits!F278)</f>
        <v/>
      </c>
    </row>
    <row r="823" spans="1:6" x14ac:dyDescent="0.25">
      <c r="A823" s="3" t="str">
        <f>IF(Produits!A279="","",Produits!A279)</f>
        <v/>
      </c>
      <c r="B823" s="3" t="str">
        <f>IF(Produits!B279="","",Produits!B279)</f>
        <v/>
      </c>
      <c r="C823" s="3" t="str">
        <f>IF(Produits!C279="","",Produits!C279)</f>
        <v/>
      </c>
      <c r="D823" s="3" t="str">
        <f>IF(Produits!D279="","",Produits!D279)</f>
        <v/>
      </c>
      <c r="E823" s="3" t="str">
        <f>IF(Produits!E279="","",Produits!E279)</f>
        <v/>
      </c>
      <c r="F823" s="10" t="str">
        <f>IF(Produits!F279="","",Produits!F279)</f>
        <v/>
      </c>
    </row>
    <row r="824" spans="1:6" x14ac:dyDescent="0.25">
      <c r="A824" s="3" t="str">
        <f>IF(Produits!A280="","",Produits!A280)</f>
        <v/>
      </c>
      <c r="B824" s="3" t="str">
        <f>IF(Produits!B280="","",Produits!B280)</f>
        <v/>
      </c>
      <c r="C824" s="3" t="str">
        <f>IF(Produits!C280="","",Produits!C280)</f>
        <v/>
      </c>
      <c r="D824" s="3" t="str">
        <f>IF(Produits!D280="","",Produits!D280)</f>
        <v/>
      </c>
      <c r="E824" s="3" t="str">
        <f>IF(Produits!E280="","",Produits!E280)</f>
        <v/>
      </c>
      <c r="F824" s="10" t="str">
        <f>IF(Produits!F280="","",Produits!F280)</f>
        <v/>
      </c>
    </row>
    <row r="825" spans="1:6" x14ac:dyDescent="0.25">
      <c r="A825" s="3" t="str">
        <f>IF(Produits!A281="","",Produits!A281)</f>
        <v/>
      </c>
      <c r="B825" s="3" t="str">
        <f>IF(Produits!B281="","",Produits!B281)</f>
        <v/>
      </c>
      <c r="C825" s="3" t="str">
        <f>IF(Produits!C281="","",Produits!C281)</f>
        <v/>
      </c>
      <c r="D825" s="3" t="str">
        <f>IF(Produits!D281="","",Produits!D281)</f>
        <v/>
      </c>
      <c r="E825" s="3" t="str">
        <f>IF(Produits!E281="","",Produits!E281)</f>
        <v/>
      </c>
      <c r="F825" s="10" t="str">
        <f>IF(Produits!F281="","",Produits!F281)</f>
        <v/>
      </c>
    </row>
    <row r="826" spans="1:6" x14ac:dyDescent="0.25">
      <c r="A826" s="3" t="str">
        <f>IF(Produits!A282="","",Produits!A282)</f>
        <v/>
      </c>
      <c r="B826" s="3" t="str">
        <f>IF(Produits!B282="","",Produits!B282)</f>
        <v/>
      </c>
      <c r="C826" s="3" t="str">
        <f>IF(Produits!C282="","",Produits!C282)</f>
        <v/>
      </c>
      <c r="D826" s="3" t="str">
        <f>IF(Produits!D282="","",Produits!D282)</f>
        <v/>
      </c>
      <c r="E826" s="3" t="str">
        <f>IF(Produits!E282="","",Produits!E282)</f>
        <v/>
      </c>
      <c r="F826" s="10" t="str">
        <f>IF(Produits!F282="","",Produits!F282)</f>
        <v/>
      </c>
    </row>
    <row r="827" spans="1:6" x14ac:dyDescent="0.25">
      <c r="A827" s="3" t="str">
        <f>IF(Produits!A283="","",Produits!A283)</f>
        <v/>
      </c>
      <c r="B827" s="3" t="str">
        <f>IF(Produits!B283="","",Produits!B283)</f>
        <v/>
      </c>
      <c r="C827" s="3" t="str">
        <f>IF(Produits!C283="","",Produits!C283)</f>
        <v/>
      </c>
      <c r="D827" s="3" t="str">
        <f>IF(Produits!D283="","",Produits!D283)</f>
        <v/>
      </c>
      <c r="E827" s="3" t="str">
        <f>IF(Produits!E283="","",Produits!E283)</f>
        <v/>
      </c>
      <c r="F827" s="10" t="str">
        <f>IF(Produits!F283="","",Produits!F283)</f>
        <v/>
      </c>
    </row>
    <row r="828" spans="1:6" x14ac:dyDescent="0.25">
      <c r="A828" s="3" t="str">
        <f>IF(Produits!A284="","",Produits!A284)</f>
        <v/>
      </c>
      <c r="B828" s="3" t="str">
        <f>IF(Produits!B284="","",Produits!B284)</f>
        <v/>
      </c>
      <c r="C828" s="3" t="str">
        <f>IF(Produits!C284="","",Produits!C284)</f>
        <v/>
      </c>
      <c r="D828" s="3" t="str">
        <f>IF(Produits!D284="","",Produits!D284)</f>
        <v/>
      </c>
      <c r="E828" s="3" t="str">
        <f>IF(Produits!E284="","",Produits!E284)</f>
        <v/>
      </c>
      <c r="F828" s="10" t="str">
        <f>IF(Produits!F284="","",Produits!F284)</f>
        <v/>
      </c>
    </row>
    <row r="829" spans="1:6" x14ac:dyDescent="0.25">
      <c r="A829" s="3" t="str">
        <f>IF(Produits!A285="","",Produits!A285)</f>
        <v/>
      </c>
      <c r="B829" s="3" t="str">
        <f>IF(Produits!B285="","",Produits!B285)</f>
        <v/>
      </c>
      <c r="C829" s="3" t="str">
        <f>IF(Produits!C285="","",Produits!C285)</f>
        <v/>
      </c>
      <c r="D829" s="3" t="str">
        <f>IF(Produits!D285="","",Produits!D285)</f>
        <v/>
      </c>
      <c r="E829" s="3" t="str">
        <f>IF(Produits!E285="","",Produits!E285)</f>
        <v/>
      </c>
      <c r="F829" s="10" t="str">
        <f>IF(Produits!F285="","",Produits!F285)</f>
        <v/>
      </c>
    </row>
    <row r="830" spans="1:6" x14ac:dyDescent="0.25">
      <c r="A830" s="3" t="str">
        <f>IF(Produits!A286="","",Produits!A286)</f>
        <v/>
      </c>
      <c r="B830" s="3" t="str">
        <f>IF(Produits!B286="","",Produits!B286)</f>
        <v/>
      </c>
      <c r="C830" s="3" t="str">
        <f>IF(Produits!C286="","",Produits!C286)</f>
        <v/>
      </c>
      <c r="D830" s="3" t="str">
        <f>IF(Produits!D286="","",Produits!D286)</f>
        <v/>
      </c>
      <c r="E830" s="3" t="str">
        <f>IF(Produits!E286="","",Produits!E286)</f>
        <v/>
      </c>
      <c r="F830" s="10" t="str">
        <f>IF(Produits!F286="","",Produits!F286)</f>
        <v/>
      </c>
    </row>
    <row r="831" spans="1:6" x14ac:dyDescent="0.25">
      <c r="A831" s="3" t="str">
        <f>IF(Produits!A287="","",Produits!A287)</f>
        <v/>
      </c>
      <c r="B831" s="3" t="str">
        <f>IF(Produits!B287="","",Produits!B287)</f>
        <v/>
      </c>
      <c r="C831" s="3" t="str">
        <f>IF(Produits!C287="","",Produits!C287)</f>
        <v/>
      </c>
      <c r="D831" s="3" t="str">
        <f>IF(Produits!D287="","",Produits!D287)</f>
        <v/>
      </c>
      <c r="E831" s="3" t="str">
        <f>IF(Produits!E287="","",Produits!E287)</f>
        <v/>
      </c>
      <c r="F831" s="10" t="str">
        <f>IF(Produits!F287="","",Produits!F287)</f>
        <v/>
      </c>
    </row>
    <row r="832" spans="1:6" x14ac:dyDescent="0.25">
      <c r="A832" s="3" t="str">
        <f>IF(Produits!A288="","",Produits!A288)</f>
        <v/>
      </c>
      <c r="B832" s="3" t="str">
        <f>IF(Produits!B288="","",Produits!B288)</f>
        <v/>
      </c>
      <c r="C832" s="3" t="str">
        <f>IF(Produits!C288="","",Produits!C288)</f>
        <v/>
      </c>
      <c r="D832" s="3" t="str">
        <f>IF(Produits!D288="","",Produits!D288)</f>
        <v/>
      </c>
      <c r="E832" s="3" t="str">
        <f>IF(Produits!E288="","",Produits!E288)</f>
        <v/>
      </c>
      <c r="F832" s="10" t="str">
        <f>IF(Produits!F288="","",Produits!F288)</f>
        <v/>
      </c>
    </row>
    <row r="833" spans="1:6" x14ac:dyDescent="0.25">
      <c r="A833" s="3" t="str">
        <f>IF(Produits!A289="","",Produits!A289)</f>
        <v/>
      </c>
      <c r="B833" s="3" t="str">
        <f>IF(Produits!B289="","",Produits!B289)</f>
        <v/>
      </c>
      <c r="C833" s="3" t="str">
        <f>IF(Produits!C289="","",Produits!C289)</f>
        <v/>
      </c>
      <c r="D833" s="3" t="str">
        <f>IF(Produits!D289="","",Produits!D289)</f>
        <v/>
      </c>
      <c r="E833" s="3" t="str">
        <f>IF(Produits!E289="","",Produits!E289)</f>
        <v/>
      </c>
      <c r="F833" s="10" t="str">
        <f>IF(Produits!F289="","",Produits!F289)</f>
        <v/>
      </c>
    </row>
    <row r="834" spans="1:6" x14ac:dyDescent="0.25">
      <c r="A834" s="3" t="str">
        <f>IF(Produits!A290="","",Produits!A290)</f>
        <v/>
      </c>
      <c r="B834" s="3" t="str">
        <f>IF(Produits!B290="","",Produits!B290)</f>
        <v/>
      </c>
      <c r="C834" s="3" t="str">
        <f>IF(Produits!C290="","",Produits!C290)</f>
        <v/>
      </c>
      <c r="D834" s="3" t="str">
        <f>IF(Produits!D290="","",Produits!D290)</f>
        <v/>
      </c>
      <c r="E834" s="3" t="str">
        <f>IF(Produits!E290="","",Produits!E290)</f>
        <v/>
      </c>
      <c r="F834" s="10" t="str">
        <f>IF(Produits!F290="","",Produits!F290)</f>
        <v/>
      </c>
    </row>
    <row r="835" spans="1:6" x14ac:dyDescent="0.25">
      <c r="A835" s="3" t="str">
        <f>IF(Produits!A291="","",Produits!A291)</f>
        <v/>
      </c>
      <c r="B835" s="3" t="str">
        <f>IF(Produits!B291="","",Produits!B291)</f>
        <v/>
      </c>
      <c r="C835" s="3" t="str">
        <f>IF(Produits!C291="","",Produits!C291)</f>
        <v/>
      </c>
      <c r="D835" s="3" t="str">
        <f>IF(Produits!D291="","",Produits!D291)</f>
        <v/>
      </c>
      <c r="E835" s="3" t="str">
        <f>IF(Produits!E291="","",Produits!E291)</f>
        <v/>
      </c>
      <c r="F835" s="10" t="str">
        <f>IF(Produits!F291="","",Produits!F291)</f>
        <v/>
      </c>
    </row>
    <row r="836" spans="1:6" x14ac:dyDescent="0.25">
      <c r="A836" s="3" t="str">
        <f>IF(Produits!A292="","",Produits!A292)</f>
        <v/>
      </c>
      <c r="B836" s="3" t="str">
        <f>IF(Produits!B292="","",Produits!B292)</f>
        <v/>
      </c>
      <c r="C836" s="3" t="str">
        <f>IF(Produits!C292="","",Produits!C292)</f>
        <v/>
      </c>
      <c r="D836" s="3" t="str">
        <f>IF(Produits!D292="","",Produits!D292)</f>
        <v/>
      </c>
      <c r="E836" s="3" t="str">
        <f>IF(Produits!E292="","",Produits!E292)</f>
        <v/>
      </c>
      <c r="F836" s="10" t="str">
        <f>IF(Produits!F292="","",Produits!F292)</f>
        <v/>
      </c>
    </row>
    <row r="837" spans="1:6" x14ac:dyDescent="0.25">
      <c r="A837" s="3" t="str">
        <f>IF(Produits!A293="","",Produits!A293)</f>
        <v/>
      </c>
      <c r="B837" s="3" t="str">
        <f>IF(Produits!B293="","",Produits!B293)</f>
        <v/>
      </c>
      <c r="C837" s="3" t="str">
        <f>IF(Produits!C293="","",Produits!C293)</f>
        <v/>
      </c>
      <c r="D837" s="3" t="str">
        <f>IF(Produits!D293="","",Produits!D293)</f>
        <v/>
      </c>
      <c r="E837" s="3" t="str">
        <f>IF(Produits!E293="","",Produits!E293)</f>
        <v/>
      </c>
      <c r="F837" s="10" t="str">
        <f>IF(Produits!F293="","",Produits!F293)</f>
        <v/>
      </c>
    </row>
    <row r="838" spans="1:6" x14ac:dyDescent="0.25">
      <c r="A838" s="3" t="str">
        <f>IF(Produits!A294="","",Produits!A294)</f>
        <v/>
      </c>
      <c r="B838" s="3" t="str">
        <f>IF(Produits!B294="","",Produits!B294)</f>
        <v/>
      </c>
      <c r="C838" s="3" t="str">
        <f>IF(Produits!C294="","",Produits!C294)</f>
        <v/>
      </c>
      <c r="D838" s="3" t="str">
        <f>IF(Produits!D294="","",Produits!D294)</f>
        <v/>
      </c>
      <c r="E838" s="3" t="str">
        <f>IF(Produits!E294="","",Produits!E294)</f>
        <v/>
      </c>
      <c r="F838" s="10" t="str">
        <f>IF(Produits!F294="","",Produits!F294)</f>
        <v/>
      </c>
    </row>
    <row r="839" spans="1:6" x14ac:dyDescent="0.25">
      <c r="A839" s="3" t="str">
        <f>IF(Produits!A295="","",Produits!A295)</f>
        <v/>
      </c>
      <c r="B839" s="3" t="str">
        <f>IF(Produits!B295="","",Produits!B295)</f>
        <v/>
      </c>
      <c r="C839" s="3" t="str">
        <f>IF(Produits!C295="","",Produits!C295)</f>
        <v/>
      </c>
      <c r="D839" s="3" t="str">
        <f>IF(Produits!D295="","",Produits!D295)</f>
        <v/>
      </c>
      <c r="E839" s="3" t="str">
        <f>IF(Produits!E295="","",Produits!E295)</f>
        <v/>
      </c>
      <c r="F839" s="10" t="str">
        <f>IF(Produits!F295="","",Produits!F295)</f>
        <v/>
      </c>
    </row>
    <row r="840" spans="1:6" x14ac:dyDescent="0.25">
      <c r="A840" s="3" t="str">
        <f>IF(Produits!A296="","",Produits!A296)</f>
        <v/>
      </c>
      <c r="B840" s="3" t="str">
        <f>IF(Produits!B296="","",Produits!B296)</f>
        <v/>
      </c>
      <c r="C840" s="3" t="str">
        <f>IF(Produits!C296="","",Produits!C296)</f>
        <v/>
      </c>
      <c r="D840" s="3" t="str">
        <f>IF(Produits!D296="","",Produits!D296)</f>
        <v/>
      </c>
      <c r="E840" s="3" t="str">
        <f>IF(Produits!E296="","",Produits!E296)</f>
        <v/>
      </c>
      <c r="F840" s="10" t="str">
        <f>IF(Produits!F296="","",Produits!F296)</f>
        <v/>
      </c>
    </row>
    <row r="841" spans="1:6" x14ac:dyDescent="0.25">
      <c r="A841" s="3" t="str">
        <f>IF(Produits!A297="","",Produits!A297)</f>
        <v/>
      </c>
      <c r="B841" s="3" t="str">
        <f>IF(Produits!B297="","",Produits!B297)</f>
        <v/>
      </c>
      <c r="C841" s="3" t="str">
        <f>IF(Produits!C297="","",Produits!C297)</f>
        <v/>
      </c>
      <c r="D841" s="3" t="str">
        <f>IF(Produits!D297="","",Produits!D297)</f>
        <v/>
      </c>
      <c r="E841" s="3" t="str">
        <f>IF(Produits!E297="","",Produits!E297)</f>
        <v/>
      </c>
      <c r="F841" s="10" t="str">
        <f>IF(Produits!F297="","",Produits!F297)</f>
        <v/>
      </c>
    </row>
    <row r="842" spans="1:6" x14ac:dyDescent="0.25">
      <c r="A842" s="3" t="str">
        <f>IF(Produits!A298="","",Produits!A298)</f>
        <v/>
      </c>
      <c r="B842" s="3" t="str">
        <f>IF(Produits!B298="","",Produits!B298)</f>
        <v/>
      </c>
      <c r="C842" s="3" t="str">
        <f>IF(Produits!C298="","",Produits!C298)</f>
        <v/>
      </c>
      <c r="D842" s="3" t="str">
        <f>IF(Produits!D298="","",Produits!D298)</f>
        <v/>
      </c>
      <c r="E842" s="3" t="str">
        <f>IF(Produits!E298="","",Produits!E298)</f>
        <v/>
      </c>
      <c r="F842" s="10" t="str">
        <f>IF(Produits!F298="","",Produits!F298)</f>
        <v/>
      </c>
    </row>
    <row r="843" spans="1:6" x14ac:dyDescent="0.25">
      <c r="A843" s="3" t="str">
        <f>IF(Produits!A299="","",Produits!A299)</f>
        <v/>
      </c>
      <c r="B843" s="3" t="str">
        <f>IF(Produits!B299="","",Produits!B299)</f>
        <v/>
      </c>
      <c r="C843" s="3" t="str">
        <f>IF(Produits!C299="","",Produits!C299)</f>
        <v/>
      </c>
      <c r="D843" s="3" t="str">
        <f>IF(Produits!D299="","",Produits!D299)</f>
        <v/>
      </c>
      <c r="E843" s="3" t="str">
        <f>IF(Produits!E299="","",Produits!E299)</f>
        <v/>
      </c>
      <c r="F843" s="10" t="str">
        <f>IF(Produits!F299="","",Produits!F299)</f>
        <v/>
      </c>
    </row>
    <row r="844" spans="1:6" x14ac:dyDescent="0.25">
      <c r="A844" s="3" t="str">
        <f>IF(Produits!A300="","",Produits!A300)</f>
        <v/>
      </c>
      <c r="B844" s="3" t="str">
        <f>IF(Produits!B300="","",Produits!B300)</f>
        <v/>
      </c>
      <c r="C844" s="3" t="str">
        <f>IF(Produits!C300="","",Produits!C300)</f>
        <v/>
      </c>
      <c r="D844" s="3" t="str">
        <f>IF(Produits!D300="","",Produits!D300)</f>
        <v/>
      </c>
      <c r="E844" s="3" t="str">
        <f>IF(Produits!E300="","",Produits!E300)</f>
        <v/>
      </c>
      <c r="F844" s="10" t="str">
        <f>IF(Produits!F300="","",Produits!F300)</f>
        <v/>
      </c>
    </row>
    <row r="845" spans="1:6" x14ac:dyDescent="0.25">
      <c r="A845" s="3" t="str">
        <f>IF(Produits!A301="","",Produits!A301)</f>
        <v/>
      </c>
      <c r="B845" s="3" t="str">
        <f>IF(Produits!B301="","",Produits!B301)</f>
        <v/>
      </c>
      <c r="C845" s="3" t="str">
        <f>IF(Produits!C301="","",Produits!C301)</f>
        <v/>
      </c>
      <c r="D845" s="3" t="str">
        <f>IF(Produits!D301="","",Produits!D301)</f>
        <v/>
      </c>
      <c r="E845" s="3" t="str">
        <f>IF(Produits!E301="","",Produits!E301)</f>
        <v/>
      </c>
      <c r="F845" s="10" t="str">
        <f>IF(Produits!F301="","",Produits!F301)</f>
        <v/>
      </c>
    </row>
    <row r="846" spans="1:6" x14ac:dyDescent="0.25">
      <c r="A846" s="3" t="str">
        <f>IF(Produits!A302="","",Produits!A302)</f>
        <v/>
      </c>
      <c r="B846" s="3" t="str">
        <f>IF(Produits!B302="","",Produits!B302)</f>
        <v/>
      </c>
      <c r="C846" s="3" t="str">
        <f>IF(Produits!C302="","",Produits!C302)</f>
        <v/>
      </c>
      <c r="D846" s="3" t="str">
        <f>IF(Produits!D302="","",Produits!D302)</f>
        <v/>
      </c>
      <c r="E846" s="3" t="str">
        <f>IF(Produits!E302="","",Produits!E302)</f>
        <v/>
      </c>
      <c r="F846" s="10" t="str">
        <f>IF(Produits!F302="","",Produits!F302)</f>
        <v/>
      </c>
    </row>
    <row r="847" spans="1:6" x14ac:dyDescent="0.25">
      <c r="A847" s="3" t="str">
        <f>IF(Produits!A303="","",Produits!A303)</f>
        <v/>
      </c>
      <c r="B847" s="3" t="str">
        <f>IF(Produits!B303="","",Produits!B303)</f>
        <v/>
      </c>
      <c r="C847" s="3" t="str">
        <f>IF(Produits!C303="","",Produits!C303)</f>
        <v/>
      </c>
      <c r="D847" s="3" t="str">
        <f>IF(Produits!D303="","",Produits!D303)</f>
        <v/>
      </c>
      <c r="E847" s="3" t="str">
        <f>IF(Produits!E303="","",Produits!E303)</f>
        <v/>
      </c>
      <c r="F847" s="10" t="str">
        <f>IF(Produits!F303="","",Produits!F303)</f>
        <v/>
      </c>
    </row>
    <row r="848" spans="1:6" x14ac:dyDescent="0.25">
      <c r="A848" s="3" t="str">
        <f>IF(Produits!A304="","",Produits!A304)</f>
        <v/>
      </c>
      <c r="B848" s="3" t="str">
        <f>IF(Produits!B304="","",Produits!B304)</f>
        <v/>
      </c>
      <c r="C848" s="3" t="str">
        <f>IF(Produits!C304="","",Produits!C304)</f>
        <v/>
      </c>
      <c r="D848" s="3" t="str">
        <f>IF(Produits!D304="","",Produits!D304)</f>
        <v/>
      </c>
      <c r="E848" s="3" t="str">
        <f>IF(Produits!E304="","",Produits!E304)</f>
        <v/>
      </c>
      <c r="F848" s="10" t="str">
        <f>IF(Produits!F304="","",Produits!F304)</f>
        <v/>
      </c>
    </row>
    <row r="849" spans="1:6" x14ac:dyDescent="0.25">
      <c r="A849" s="3" t="str">
        <f>IF(Produits!A305="","",Produits!A305)</f>
        <v/>
      </c>
      <c r="B849" s="3" t="str">
        <f>IF(Produits!B305="","",Produits!B305)</f>
        <v/>
      </c>
      <c r="C849" s="3" t="str">
        <f>IF(Produits!C305="","",Produits!C305)</f>
        <v/>
      </c>
      <c r="D849" s="3" t="str">
        <f>IF(Produits!D305="","",Produits!D305)</f>
        <v/>
      </c>
      <c r="E849" s="3" t="str">
        <f>IF(Produits!E305="","",Produits!E305)</f>
        <v/>
      </c>
      <c r="F849" s="10" t="str">
        <f>IF(Produits!F305="","",Produits!F305)</f>
        <v/>
      </c>
    </row>
    <row r="850" spans="1:6" x14ac:dyDescent="0.25">
      <c r="A850" s="3" t="str">
        <f>IF(Produits!A306="","",Produits!A306)</f>
        <v/>
      </c>
      <c r="B850" s="3" t="str">
        <f>IF(Produits!B306="","",Produits!B306)</f>
        <v/>
      </c>
      <c r="C850" s="3" t="str">
        <f>IF(Produits!C306="","",Produits!C306)</f>
        <v/>
      </c>
      <c r="D850" s="3" t="str">
        <f>IF(Produits!D306="","",Produits!D306)</f>
        <v/>
      </c>
      <c r="E850" s="3" t="str">
        <f>IF(Produits!E306="","",Produits!E306)</f>
        <v/>
      </c>
      <c r="F850" s="10" t="str">
        <f>IF(Produits!F306="","",Produits!F306)</f>
        <v/>
      </c>
    </row>
    <row r="851" spans="1:6" x14ac:dyDescent="0.25">
      <c r="A851" s="3" t="str">
        <f>IF(Produits!A307="","",Produits!A307)</f>
        <v/>
      </c>
      <c r="B851" s="3" t="str">
        <f>IF(Produits!B307="","",Produits!B307)</f>
        <v/>
      </c>
      <c r="C851" s="3" t="str">
        <f>IF(Produits!C307="","",Produits!C307)</f>
        <v/>
      </c>
      <c r="D851" s="3" t="str">
        <f>IF(Produits!D307="","",Produits!D307)</f>
        <v/>
      </c>
      <c r="E851" s="3" t="str">
        <f>IF(Produits!E307="","",Produits!E307)</f>
        <v/>
      </c>
      <c r="F851" s="10" t="str">
        <f>IF(Produits!F307="","",Produits!F307)</f>
        <v/>
      </c>
    </row>
    <row r="852" spans="1:6" x14ac:dyDescent="0.25">
      <c r="A852" s="3" t="str">
        <f>IF(Produits!A308="","",Produits!A308)</f>
        <v/>
      </c>
      <c r="B852" s="3" t="str">
        <f>IF(Produits!B308="","",Produits!B308)</f>
        <v/>
      </c>
      <c r="C852" s="3" t="str">
        <f>IF(Produits!C308="","",Produits!C308)</f>
        <v/>
      </c>
      <c r="D852" s="3" t="str">
        <f>IF(Produits!D308="","",Produits!D308)</f>
        <v/>
      </c>
      <c r="E852" s="3" t="str">
        <f>IF(Produits!E308="","",Produits!E308)</f>
        <v/>
      </c>
      <c r="F852" s="10" t="str">
        <f>IF(Produits!F308="","",Produits!F308)</f>
        <v/>
      </c>
    </row>
    <row r="853" spans="1:6" x14ac:dyDescent="0.25">
      <c r="A853" s="3" t="str">
        <f>IF(Produits!A309="","",Produits!A309)</f>
        <v/>
      </c>
      <c r="B853" s="3" t="str">
        <f>IF(Produits!B309="","",Produits!B309)</f>
        <v/>
      </c>
      <c r="C853" s="3" t="str">
        <f>IF(Produits!C309="","",Produits!C309)</f>
        <v/>
      </c>
      <c r="D853" s="3" t="str">
        <f>IF(Produits!D309="","",Produits!D309)</f>
        <v/>
      </c>
      <c r="E853" s="3" t="str">
        <f>IF(Produits!E309="","",Produits!E309)</f>
        <v/>
      </c>
      <c r="F853" s="10" t="str">
        <f>IF(Produits!F309="","",Produits!F309)</f>
        <v/>
      </c>
    </row>
    <row r="854" spans="1:6" x14ac:dyDescent="0.25">
      <c r="A854" s="3" t="str">
        <f>IF(Produits!A310="","",Produits!A310)</f>
        <v/>
      </c>
      <c r="B854" s="3" t="str">
        <f>IF(Produits!B310="","",Produits!B310)</f>
        <v/>
      </c>
      <c r="C854" s="3" t="str">
        <f>IF(Produits!C310="","",Produits!C310)</f>
        <v/>
      </c>
      <c r="D854" s="3" t="str">
        <f>IF(Produits!D310="","",Produits!D310)</f>
        <v/>
      </c>
      <c r="E854" s="3" t="str">
        <f>IF(Produits!E310="","",Produits!E310)</f>
        <v/>
      </c>
      <c r="F854" s="10" t="str">
        <f>IF(Produits!F310="","",Produits!F310)</f>
        <v/>
      </c>
    </row>
    <row r="855" spans="1:6" x14ac:dyDescent="0.25">
      <c r="A855" s="3" t="str">
        <f>IF(Produits!A311="","",Produits!A311)</f>
        <v/>
      </c>
      <c r="B855" s="3" t="str">
        <f>IF(Produits!B311="","",Produits!B311)</f>
        <v/>
      </c>
      <c r="C855" s="3" t="str">
        <f>IF(Produits!C311="","",Produits!C311)</f>
        <v/>
      </c>
      <c r="D855" s="3" t="str">
        <f>IF(Produits!D311="","",Produits!D311)</f>
        <v/>
      </c>
      <c r="E855" s="3" t="str">
        <f>IF(Produits!E311="","",Produits!E311)</f>
        <v/>
      </c>
      <c r="F855" s="10" t="str">
        <f>IF(Produits!F311="","",Produits!F311)</f>
        <v/>
      </c>
    </row>
    <row r="856" spans="1:6" x14ac:dyDescent="0.25">
      <c r="A856" s="3" t="str">
        <f>IF(Produits!A312="","",Produits!A312)</f>
        <v/>
      </c>
      <c r="B856" s="3" t="str">
        <f>IF(Produits!B312="","",Produits!B312)</f>
        <v/>
      </c>
      <c r="C856" s="3" t="str">
        <f>IF(Produits!C312="","",Produits!C312)</f>
        <v/>
      </c>
      <c r="D856" s="3" t="str">
        <f>IF(Produits!D312="","",Produits!D312)</f>
        <v/>
      </c>
      <c r="E856" s="3" t="str">
        <f>IF(Produits!E312="","",Produits!E312)</f>
        <v/>
      </c>
      <c r="F856" s="10" t="str">
        <f>IF(Produits!F312="","",Produits!F312)</f>
        <v/>
      </c>
    </row>
    <row r="857" spans="1:6" x14ac:dyDescent="0.25">
      <c r="A857" s="3" t="str">
        <f>IF(Produits!A313="","",Produits!A313)</f>
        <v/>
      </c>
      <c r="B857" s="3" t="str">
        <f>IF(Produits!B313="","",Produits!B313)</f>
        <v/>
      </c>
      <c r="C857" s="3" t="str">
        <f>IF(Produits!C313="","",Produits!C313)</f>
        <v/>
      </c>
      <c r="D857" s="3" t="str">
        <f>IF(Produits!D313="","",Produits!D313)</f>
        <v/>
      </c>
      <c r="E857" s="3" t="str">
        <f>IF(Produits!E313="","",Produits!E313)</f>
        <v/>
      </c>
      <c r="F857" s="10" t="str">
        <f>IF(Produits!F313="","",Produits!F313)</f>
        <v/>
      </c>
    </row>
    <row r="858" spans="1:6" x14ac:dyDescent="0.25">
      <c r="A858" s="3" t="str">
        <f>IF(Produits!A314="","",Produits!A314)</f>
        <v/>
      </c>
      <c r="B858" s="3" t="str">
        <f>IF(Produits!B314="","",Produits!B314)</f>
        <v/>
      </c>
      <c r="C858" s="3" t="str">
        <f>IF(Produits!C314="","",Produits!C314)</f>
        <v/>
      </c>
      <c r="D858" s="3" t="str">
        <f>IF(Produits!D314="","",Produits!D314)</f>
        <v/>
      </c>
      <c r="E858" s="3" t="str">
        <f>IF(Produits!E314="","",Produits!E314)</f>
        <v/>
      </c>
      <c r="F858" s="10" t="str">
        <f>IF(Produits!F314="","",Produits!F314)</f>
        <v/>
      </c>
    </row>
    <row r="859" spans="1:6" x14ac:dyDescent="0.25">
      <c r="A859" s="3" t="str">
        <f>IF(Produits!A315="","",Produits!A315)</f>
        <v/>
      </c>
      <c r="B859" s="3" t="str">
        <f>IF(Produits!B315="","",Produits!B315)</f>
        <v/>
      </c>
      <c r="C859" s="3" t="str">
        <f>IF(Produits!C315="","",Produits!C315)</f>
        <v/>
      </c>
      <c r="D859" s="3" t="str">
        <f>IF(Produits!D315="","",Produits!D315)</f>
        <v/>
      </c>
      <c r="E859" s="3" t="str">
        <f>IF(Produits!E315="","",Produits!E315)</f>
        <v/>
      </c>
      <c r="F859" s="10" t="str">
        <f>IF(Produits!F315="","",Produits!F315)</f>
        <v/>
      </c>
    </row>
    <row r="860" spans="1:6" x14ac:dyDescent="0.25">
      <c r="A860" s="3" t="str">
        <f>IF(Produits!A316="","",Produits!A316)</f>
        <v/>
      </c>
      <c r="B860" s="3" t="str">
        <f>IF(Produits!B316="","",Produits!B316)</f>
        <v/>
      </c>
      <c r="C860" s="3" t="str">
        <f>IF(Produits!C316="","",Produits!C316)</f>
        <v/>
      </c>
      <c r="D860" s="3" t="str">
        <f>IF(Produits!D316="","",Produits!D316)</f>
        <v/>
      </c>
      <c r="E860" s="3" t="str">
        <f>IF(Produits!E316="","",Produits!E316)</f>
        <v/>
      </c>
      <c r="F860" s="10" t="str">
        <f>IF(Produits!F316="","",Produits!F316)</f>
        <v/>
      </c>
    </row>
    <row r="861" spans="1:6" x14ac:dyDescent="0.25">
      <c r="A861" s="3" t="str">
        <f>IF(Produits!A317="","",Produits!A317)</f>
        <v/>
      </c>
      <c r="B861" s="3" t="str">
        <f>IF(Produits!B317="","",Produits!B317)</f>
        <v/>
      </c>
      <c r="C861" s="3" t="str">
        <f>IF(Produits!C317="","",Produits!C317)</f>
        <v/>
      </c>
      <c r="D861" s="3" t="str">
        <f>IF(Produits!D317="","",Produits!D317)</f>
        <v/>
      </c>
      <c r="E861" s="3" t="str">
        <f>IF(Produits!E317="","",Produits!E317)</f>
        <v/>
      </c>
      <c r="F861" s="10" t="str">
        <f>IF(Produits!F317="","",Produits!F317)</f>
        <v/>
      </c>
    </row>
    <row r="862" spans="1:6" x14ac:dyDescent="0.25">
      <c r="A862" s="3" t="str">
        <f>IF(Produits!A318="","",Produits!A318)</f>
        <v/>
      </c>
      <c r="B862" s="3" t="str">
        <f>IF(Produits!B318="","",Produits!B318)</f>
        <v/>
      </c>
      <c r="C862" s="3" t="str">
        <f>IF(Produits!C318="","",Produits!C318)</f>
        <v/>
      </c>
      <c r="D862" s="3" t="str">
        <f>IF(Produits!D318="","",Produits!D318)</f>
        <v/>
      </c>
      <c r="E862" s="3" t="str">
        <f>IF(Produits!E318="","",Produits!E318)</f>
        <v/>
      </c>
      <c r="F862" s="10" t="str">
        <f>IF(Produits!F318="","",Produits!F318)</f>
        <v/>
      </c>
    </row>
    <row r="863" spans="1:6" x14ac:dyDescent="0.25">
      <c r="A863" s="3" t="str">
        <f>IF(Produits!A319="","",Produits!A319)</f>
        <v/>
      </c>
      <c r="B863" s="3" t="str">
        <f>IF(Produits!B319="","",Produits!B319)</f>
        <v/>
      </c>
      <c r="C863" s="3" t="str">
        <f>IF(Produits!C319="","",Produits!C319)</f>
        <v/>
      </c>
      <c r="D863" s="3" t="str">
        <f>IF(Produits!D319="","",Produits!D319)</f>
        <v/>
      </c>
      <c r="E863" s="3" t="str">
        <f>IF(Produits!E319="","",Produits!E319)</f>
        <v/>
      </c>
      <c r="F863" s="10" t="str">
        <f>IF(Produits!F319="","",Produits!F319)</f>
        <v/>
      </c>
    </row>
    <row r="864" spans="1:6" x14ac:dyDescent="0.25">
      <c r="A864" s="3" t="str">
        <f>IF(Produits!A320="","",Produits!A320)</f>
        <v/>
      </c>
      <c r="B864" s="3" t="str">
        <f>IF(Produits!B320="","",Produits!B320)</f>
        <v/>
      </c>
      <c r="C864" s="3" t="str">
        <f>IF(Produits!C320="","",Produits!C320)</f>
        <v/>
      </c>
      <c r="D864" s="3" t="str">
        <f>IF(Produits!D320="","",Produits!D320)</f>
        <v/>
      </c>
      <c r="E864" s="3" t="str">
        <f>IF(Produits!E320="","",Produits!E320)</f>
        <v/>
      </c>
      <c r="F864" s="10" t="str">
        <f>IF(Produits!F320="","",Produits!F320)</f>
        <v/>
      </c>
    </row>
    <row r="865" spans="1:6" x14ac:dyDescent="0.25">
      <c r="A865" s="3" t="str">
        <f>IF(Produits!A321="","",Produits!A321)</f>
        <v/>
      </c>
      <c r="B865" s="3" t="str">
        <f>IF(Produits!B321="","",Produits!B321)</f>
        <v/>
      </c>
      <c r="C865" s="3" t="str">
        <f>IF(Produits!C321="","",Produits!C321)</f>
        <v/>
      </c>
      <c r="D865" s="3" t="str">
        <f>IF(Produits!D321="","",Produits!D321)</f>
        <v/>
      </c>
      <c r="E865" s="3" t="str">
        <f>IF(Produits!E321="","",Produits!E321)</f>
        <v/>
      </c>
      <c r="F865" s="10" t="str">
        <f>IF(Produits!F321="","",Produits!F321)</f>
        <v/>
      </c>
    </row>
    <row r="866" spans="1:6" x14ac:dyDescent="0.25">
      <c r="A866" s="3" t="str">
        <f>IF(Produits!A322="","",Produits!A322)</f>
        <v/>
      </c>
      <c r="B866" s="3" t="str">
        <f>IF(Produits!B322="","",Produits!B322)</f>
        <v/>
      </c>
      <c r="C866" s="3" t="str">
        <f>IF(Produits!C322="","",Produits!C322)</f>
        <v/>
      </c>
      <c r="D866" s="3" t="str">
        <f>IF(Produits!D322="","",Produits!D322)</f>
        <v/>
      </c>
      <c r="E866" s="3" t="str">
        <f>IF(Produits!E322="","",Produits!E322)</f>
        <v/>
      </c>
      <c r="F866" s="10" t="str">
        <f>IF(Produits!F322="","",Produits!F322)</f>
        <v/>
      </c>
    </row>
    <row r="867" spans="1:6" x14ac:dyDescent="0.25">
      <c r="A867" s="3" t="str">
        <f>IF(Produits!A323="","",Produits!A323)</f>
        <v/>
      </c>
      <c r="B867" s="3" t="str">
        <f>IF(Produits!B323="","",Produits!B323)</f>
        <v/>
      </c>
      <c r="C867" s="3" t="str">
        <f>IF(Produits!C323="","",Produits!C323)</f>
        <v/>
      </c>
      <c r="D867" s="3" t="str">
        <f>IF(Produits!D323="","",Produits!D323)</f>
        <v/>
      </c>
      <c r="E867" s="3" t="str">
        <f>IF(Produits!E323="","",Produits!E323)</f>
        <v/>
      </c>
      <c r="F867" s="10" t="str">
        <f>IF(Produits!F323="","",Produits!F323)</f>
        <v/>
      </c>
    </row>
    <row r="868" spans="1:6" x14ac:dyDescent="0.25">
      <c r="A868" s="3" t="str">
        <f>IF(Produits!A324="","",Produits!A324)</f>
        <v/>
      </c>
      <c r="B868" s="3" t="str">
        <f>IF(Produits!B324="","",Produits!B324)</f>
        <v/>
      </c>
      <c r="C868" s="3" t="str">
        <f>IF(Produits!C324="","",Produits!C324)</f>
        <v/>
      </c>
      <c r="D868" s="3" t="str">
        <f>IF(Produits!D324="","",Produits!D324)</f>
        <v/>
      </c>
      <c r="E868" s="3" t="str">
        <f>IF(Produits!E324="","",Produits!E324)</f>
        <v/>
      </c>
      <c r="F868" s="10" t="str">
        <f>IF(Produits!F324="","",Produits!F324)</f>
        <v/>
      </c>
    </row>
    <row r="869" spans="1:6" x14ac:dyDescent="0.25">
      <c r="A869" s="3" t="str">
        <f>IF(Produits!A325="","",Produits!A325)</f>
        <v/>
      </c>
      <c r="B869" s="3" t="str">
        <f>IF(Produits!B325="","",Produits!B325)</f>
        <v/>
      </c>
      <c r="C869" s="3" t="str">
        <f>IF(Produits!C325="","",Produits!C325)</f>
        <v/>
      </c>
      <c r="D869" s="3" t="str">
        <f>IF(Produits!D325="","",Produits!D325)</f>
        <v/>
      </c>
      <c r="E869" s="3" t="str">
        <f>IF(Produits!E325="","",Produits!E325)</f>
        <v/>
      </c>
      <c r="F869" s="10" t="str">
        <f>IF(Produits!F325="","",Produits!F325)</f>
        <v/>
      </c>
    </row>
    <row r="870" spans="1:6" x14ac:dyDescent="0.25">
      <c r="A870" s="3" t="str">
        <f>IF(Produits!A326="","",Produits!A326)</f>
        <v/>
      </c>
      <c r="B870" s="3" t="str">
        <f>IF(Produits!B326="","",Produits!B326)</f>
        <v/>
      </c>
      <c r="C870" s="3" t="str">
        <f>IF(Produits!C326="","",Produits!C326)</f>
        <v/>
      </c>
      <c r="D870" s="3" t="str">
        <f>IF(Produits!D326="","",Produits!D326)</f>
        <v/>
      </c>
      <c r="E870" s="3" t="str">
        <f>IF(Produits!E326="","",Produits!E326)</f>
        <v/>
      </c>
      <c r="F870" s="10" t="str">
        <f>IF(Produits!F326="","",Produits!F326)</f>
        <v/>
      </c>
    </row>
    <row r="871" spans="1:6" x14ac:dyDescent="0.25">
      <c r="A871" s="3" t="str">
        <f>IF(Produits!A327="","",Produits!A327)</f>
        <v/>
      </c>
      <c r="B871" s="3" t="str">
        <f>IF(Produits!B327="","",Produits!B327)</f>
        <v/>
      </c>
      <c r="C871" s="3" t="str">
        <f>IF(Produits!C327="","",Produits!C327)</f>
        <v/>
      </c>
      <c r="D871" s="3" t="str">
        <f>IF(Produits!D327="","",Produits!D327)</f>
        <v/>
      </c>
      <c r="E871" s="3" t="str">
        <f>IF(Produits!E327="","",Produits!E327)</f>
        <v/>
      </c>
      <c r="F871" s="10" t="str">
        <f>IF(Produits!F327="","",Produits!F327)</f>
        <v/>
      </c>
    </row>
    <row r="872" spans="1:6" x14ac:dyDescent="0.25">
      <c r="A872" s="3" t="str">
        <f>IF(Produits!A328="","",Produits!A328)</f>
        <v/>
      </c>
      <c r="B872" s="3" t="str">
        <f>IF(Produits!B328="","",Produits!B328)</f>
        <v/>
      </c>
      <c r="C872" s="3" t="str">
        <f>IF(Produits!C328="","",Produits!C328)</f>
        <v/>
      </c>
      <c r="D872" s="3" t="str">
        <f>IF(Produits!D328="","",Produits!D328)</f>
        <v/>
      </c>
      <c r="E872" s="3" t="str">
        <f>IF(Produits!E328="","",Produits!E328)</f>
        <v/>
      </c>
      <c r="F872" s="10" t="str">
        <f>IF(Produits!F328="","",Produits!F328)</f>
        <v/>
      </c>
    </row>
    <row r="873" spans="1:6" x14ac:dyDescent="0.25">
      <c r="A873" s="3" t="str">
        <f>IF(Produits!A329="","",Produits!A329)</f>
        <v/>
      </c>
      <c r="B873" s="3" t="str">
        <f>IF(Produits!B329="","",Produits!B329)</f>
        <v/>
      </c>
      <c r="C873" s="3" t="str">
        <f>IF(Produits!C329="","",Produits!C329)</f>
        <v/>
      </c>
      <c r="D873" s="3" t="str">
        <f>IF(Produits!D329="","",Produits!D329)</f>
        <v/>
      </c>
      <c r="E873" s="3" t="str">
        <f>IF(Produits!E329="","",Produits!E329)</f>
        <v/>
      </c>
      <c r="F873" s="10" t="str">
        <f>IF(Produits!F329="","",Produits!F329)</f>
        <v/>
      </c>
    </row>
    <row r="874" spans="1:6" x14ac:dyDescent="0.25">
      <c r="A874" s="3" t="str">
        <f>IF(Produits!A330="","",Produits!A330)</f>
        <v/>
      </c>
      <c r="B874" s="3" t="str">
        <f>IF(Produits!B330="","",Produits!B330)</f>
        <v/>
      </c>
      <c r="C874" s="3" t="str">
        <f>IF(Produits!C330="","",Produits!C330)</f>
        <v/>
      </c>
      <c r="D874" s="3" t="str">
        <f>IF(Produits!D330="","",Produits!D330)</f>
        <v/>
      </c>
      <c r="E874" s="3" t="str">
        <f>IF(Produits!E330="","",Produits!E330)</f>
        <v/>
      </c>
      <c r="F874" s="10" t="str">
        <f>IF(Produits!F330="","",Produits!F330)</f>
        <v/>
      </c>
    </row>
    <row r="875" spans="1:6" x14ac:dyDescent="0.25">
      <c r="A875" s="3" t="str">
        <f>IF(Produits!A331="","",Produits!A331)</f>
        <v/>
      </c>
      <c r="B875" s="3" t="str">
        <f>IF(Produits!B331="","",Produits!B331)</f>
        <v/>
      </c>
      <c r="C875" s="3" t="str">
        <f>IF(Produits!C331="","",Produits!C331)</f>
        <v/>
      </c>
      <c r="D875" s="3" t="str">
        <f>IF(Produits!D331="","",Produits!D331)</f>
        <v/>
      </c>
      <c r="E875" s="3" t="str">
        <f>IF(Produits!E331="","",Produits!E331)</f>
        <v/>
      </c>
      <c r="F875" s="10" t="str">
        <f>IF(Produits!F331="","",Produits!F331)</f>
        <v/>
      </c>
    </row>
    <row r="876" spans="1:6" x14ac:dyDescent="0.25">
      <c r="A876" s="3" t="str">
        <f>IF(Produits!A332="","",Produits!A332)</f>
        <v/>
      </c>
      <c r="B876" s="3" t="str">
        <f>IF(Produits!B332="","",Produits!B332)</f>
        <v/>
      </c>
      <c r="C876" s="3" t="str">
        <f>IF(Produits!C332="","",Produits!C332)</f>
        <v/>
      </c>
      <c r="D876" s="3" t="str">
        <f>IF(Produits!D332="","",Produits!D332)</f>
        <v/>
      </c>
      <c r="E876" s="3" t="str">
        <f>IF(Produits!E332="","",Produits!E332)</f>
        <v/>
      </c>
      <c r="F876" s="10" t="str">
        <f>IF(Produits!F332="","",Produits!F332)</f>
        <v/>
      </c>
    </row>
    <row r="877" spans="1:6" x14ac:dyDescent="0.25">
      <c r="A877" s="3" t="str">
        <f>IF(Produits!A333="","",Produits!A333)</f>
        <v/>
      </c>
      <c r="B877" s="3" t="str">
        <f>IF(Produits!B333="","",Produits!B333)</f>
        <v/>
      </c>
      <c r="C877" s="3" t="str">
        <f>IF(Produits!C333="","",Produits!C333)</f>
        <v/>
      </c>
      <c r="D877" s="3" t="str">
        <f>IF(Produits!D333="","",Produits!D333)</f>
        <v/>
      </c>
      <c r="E877" s="3" t="str">
        <f>IF(Produits!E333="","",Produits!E333)</f>
        <v/>
      </c>
      <c r="F877" s="10" t="str">
        <f>IF(Produits!F333="","",Produits!F333)</f>
        <v/>
      </c>
    </row>
    <row r="878" spans="1:6" x14ac:dyDescent="0.25">
      <c r="A878" s="3" t="str">
        <f>IF(Produits!A334="","",Produits!A334)</f>
        <v/>
      </c>
      <c r="B878" s="3" t="str">
        <f>IF(Produits!B334="","",Produits!B334)</f>
        <v/>
      </c>
      <c r="C878" s="3" t="str">
        <f>IF(Produits!C334="","",Produits!C334)</f>
        <v/>
      </c>
      <c r="D878" s="3" t="str">
        <f>IF(Produits!D334="","",Produits!D334)</f>
        <v/>
      </c>
      <c r="E878" s="3" t="str">
        <f>IF(Produits!E334="","",Produits!E334)</f>
        <v/>
      </c>
      <c r="F878" s="10" t="str">
        <f>IF(Produits!F334="","",Produits!F334)</f>
        <v/>
      </c>
    </row>
    <row r="879" spans="1:6" x14ac:dyDescent="0.25">
      <c r="A879" s="3" t="str">
        <f>IF(Produits!A335="","",Produits!A335)</f>
        <v/>
      </c>
      <c r="B879" s="3" t="str">
        <f>IF(Produits!B335="","",Produits!B335)</f>
        <v/>
      </c>
      <c r="C879" s="3" t="str">
        <f>IF(Produits!C335="","",Produits!C335)</f>
        <v/>
      </c>
      <c r="D879" s="3" t="str">
        <f>IF(Produits!D335="","",Produits!D335)</f>
        <v/>
      </c>
      <c r="E879" s="3" t="str">
        <f>IF(Produits!E335="","",Produits!E335)</f>
        <v/>
      </c>
      <c r="F879" s="10" t="str">
        <f>IF(Produits!F335="","",Produits!F335)</f>
        <v/>
      </c>
    </row>
    <row r="880" spans="1:6" x14ac:dyDescent="0.25">
      <c r="A880" s="3" t="str">
        <f>IF(Produits!A336="","",Produits!A336)</f>
        <v/>
      </c>
      <c r="B880" s="3" t="str">
        <f>IF(Produits!B336="","",Produits!B336)</f>
        <v/>
      </c>
      <c r="C880" s="3" t="str">
        <f>IF(Produits!C336="","",Produits!C336)</f>
        <v/>
      </c>
      <c r="D880" s="3" t="str">
        <f>IF(Produits!D336="","",Produits!D336)</f>
        <v/>
      </c>
      <c r="E880" s="3" t="str">
        <f>IF(Produits!E336="","",Produits!E336)</f>
        <v/>
      </c>
      <c r="F880" s="10" t="str">
        <f>IF(Produits!F336="","",Produits!F336)</f>
        <v/>
      </c>
    </row>
    <row r="881" spans="1:6" x14ac:dyDescent="0.25">
      <c r="A881" s="3" t="str">
        <f>IF(Produits!A337="","",Produits!A337)</f>
        <v/>
      </c>
      <c r="B881" s="3" t="str">
        <f>IF(Produits!B337="","",Produits!B337)</f>
        <v/>
      </c>
      <c r="C881" s="3" t="str">
        <f>IF(Produits!C337="","",Produits!C337)</f>
        <v/>
      </c>
      <c r="D881" s="3" t="str">
        <f>IF(Produits!D337="","",Produits!D337)</f>
        <v/>
      </c>
      <c r="E881" s="3" t="str">
        <f>IF(Produits!E337="","",Produits!E337)</f>
        <v/>
      </c>
      <c r="F881" s="10" t="str">
        <f>IF(Produits!F337="","",Produits!F337)</f>
        <v/>
      </c>
    </row>
    <row r="882" spans="1:6" x14ac:dyDescent="0.25">
      <c r="A882" s="3" t="str">
        <f>IF(Produits!A338="","",Produits!A338)</f>
        <v/>
      </c>
      <c r="B882" s="3" t="str">
        <f>IF(Produits!B338="","",Produits!B338)</f>
        <v/>
      </c>
      <c r="C882" s="3" t="str">
        <f>IF(Produits!C338="","",Produits!C338)</f>
        <v/>
      </c>
      <c r="D882" s="3" t="str">
        <f>IF(Produits!D338="","",Produits!D338)</f>
        <v/>
      </c>
      <c r="E882" s="3" t="str">
        <f>IF(Produits!E338="","",Produits!E338)</f>
        <v/>
      </c>
      <c r="F882" s="10" t="str">
        <f>IF(Produits!F338="","",Produits!F338)</f>
        <v/>
      </c>
    </row>
    <row r="883" spans="1:6" x14ac:dyDescent="0.25">
      <c r="A883" s="3" t="str">
        <f>IF(Produits!A339="","",Produits!A339)</f>
        <v/>
      </c>
      <c r="B883" s="3" t="str">
        <f>IF(Produits!B339="","",Produits!B339)</f>
        <v/>
      </c>
      <c r="C883" s="3" t="str">
        <f>IF(Produits!C339="","",Produits!C339)</f>
        <v/>
      </c>
      <c r="D883" s="3" t="str">
        <f>IF(Produits!D339="","",Produits!D339)</f>
        <v/>
      </c>
      <c r="E883" s="3" t="str">
        <f>IF(Produits!E339="","",Produits!E339)</f>
        <v/>
      </c>
      <c r="F883" s="10" t="str">
        <f>IF(Produits!F339="","",Produits!F339)</f>
        <v/>
      </c>
    </row>
    <row r="884" spans="1:6" x14ac:dyDescent="0.25">
      <c r="A884" s="3" t="str">
        <f>IF(Produits!A340="","",Produits!A340)</f>
        <v/>
      </c>
      <c r="B884" s="3" t="str">
        <f>IF(Produits!B340="","",Produits!B340)</f>
        <v/>
      </c>
      <c r="C884" s="3" t="str">
        <f>IF(Produits!C340="","",Produits!C340)</f>
        <v/>
      </c>
      <c r="D884" s="3" t="str">
        <f>IF(Produits!D340="","",Produits!D340)</f>
        <v/>
      </c>
      <c r="E884" s="3" t="str">
        <f>IF(Produits!E340="","",Produits!E340)</f>
        <v/>
      </c>
      <c r="F884" s="10" t="str">
        <f>IF(Produits!F340="","",Produits!F340)</f>
        <v/>
      </c>
    </row>
    <row r="885" spans="1:6" x14ac:dyDescent="0.25">
      <c r="A885" s="3" t="str">
        <f>IF(Produits!A341="","",Produits!A341)</f>
        <v/>
      </c>
      <c r="B885" s="3" t="str">
        <f>IF(Produits!B341="","",Produits!B341)</f>
        <v/>
      </c>
      <c r="C885" s="3" t="str">
        <f>IF(Produits!C341="","",Produits!C341)</f>
        <v/>
      </c>
      <c r="D885" s="3" t="str">
        <f>IF(Produits!D341="","",Produits!D341)</f>
        <v/>
      </c>
      <c r="E885" s="3" t="str">
        <f>IF(Produits!E341="","",Produits!E341)</f>
        <v/>
      </c>
      <c r="F885" s="10" t="str">
        <f>IF(Produits!F341="","",Produits!F341)</f>
        <v/>
      </c>
    </row>
    <row r="886" spans="1:6" x14ac:dyDescent="0.25">
      <c r="A886" s="3" t="str">
        <f>IF(Produits!A342="","",Produits!A342)</f>
        <v/>
      </c>
      <c r="B886" s="3" t="str">
        <f>IF(Produits!B342="","",Produits!B342)</f>
        <v/>
      </c>
      <c r="C886" s="3" t="str">
        <f>IF(Produits!C342="","",Produits!C342)</f>
        <v/>
      </c>
      <c r="D886" s="3" t="str">
        <f>IF(Produits!D342="","",Produits!D342)</f>
        <v/>
      </c>
      <c r="E886" s="3" t="str">
        <f>IF(Produits!E342="","",Produits!E342)</f>
        <v/>
      </c>
      <c r="F886" s="10" t="str">
        <f>IF(Produits!F342="","",Produits!F342)</f>
        <v/>
      </c>
    </row>
    <row r="887" spans="1:6" x14ac:dyDescent="0.25">
      <c r="A887" s="3" t="str">
        <f>IF(Produits!A343="","",Produits!A343)</f>
        <v/>
      </c>
      <c r="B887" s="3" t="str">
        <f>IF(Produits!B343="","",Produits!B343)</f>
        <v/>
      </c>
      <c r="C887" s="3" t="str">
        <f>IF(Produits!C343="","",Produits!C343)</f>
        <v/>
      </c>
      <c r="D887" s="3" t="str">
        <f>IF(Produits!D343="","",Produits!D343)</f>
        <v/>
      </c>
      <c r="E887" s="3" t="str">
        <f>IF(Produits!E343="","",Produits!E343)</f>
        <v/>
      </c>
      <c r="F887" s="10" t="str">
        <f>IF(Produits!F343="","",Produits!F343)</f>
        <v/>
      </c>
    </row>
    <row r="888" spans="1:6" x14ac:dyDescent="0.25">
      <c r="A888" s="3" t="str">
        <f>IF(Produits!A344="","",Produits!A344)</f>
        <v/>
      </c>
      <c r="B888" s="3" t="str">
        <f>IF(Produits!B344="","",Produits!B344)</f>
        <v/>
      </c>
      <c r="C888" s="3" t="str">
        <f>IF(Produits!C344="","",Produits!C344)</f>
        <v/>
      </c>
      <c r="D888" s="3" t="str">
        <f>IF(Produits!D344="","",Produits!D344)</f>
        <v/>
      </c>
      <c r="E888" s="3" t="str">
        <f>IF(Produits!E344="","",Produits!E344)</f>
        <v/>
      </c>
      <c r="F888" s="10" t="str">
        <f>IF(Produits!F344="","",Produits!F344)</f>
        <v/>
      </c>
    </row>
    <row r="889" spans="1:6" x14ac:dyDescent="0.25">
      <c r="A889" s="3" t="str">
        <f>IF(Produits!A345="","",Produits!A345)</f>
        <v/>
      </c>
      <c r="B889" s="3" t="str">
        <f>IF(Produits!B345="","",Produits!B345)</f>
        <v/>
      </c>
      <c r="C889" s="3" t="str">
        <f>IF(Produits!C345="","",Produits!C345)</f>
        <v/>
      </c>
      <c r="D889" s="3" t="str">
        <f>IF(Produits!D345="","",Produits!D345)</f>
        <v/>
      </c>
      <c r="E889" s="3" t="str">
        <f>IF(Produits!E345="","",Produits!E345)</f>
        <v/>
      </c>
      <c r="F889" s="10" t="str">
        <f>IF(Produits!F345="","",Produits!F345)</f>
        <v/>
      </c>
    </row>
    <row r="890" spans="1:6" x14ac:dyDescent="0.25">
      <c r="A890" s="3" t="str">
        <f>IF(Produits!A346="","",Produits!A346)</f>
        <v/>
      </c>
      <c r="B890" s="3" t="str">
        <f>IF(Produits!B346="","",Produits!B346)</f>
        <v/>
      </c>
      <c r="C890" s="3" t="str">
        <f>IF(Produits!C346="","",Produits!C346)</f>
        <v/>
      </c>
      <c r="D890" s="3" t="str">
        <f>IF(Produits!D346="","",Produits!D346)</f>
        <v/>
      </c>
      <c r="E890" s="3" t="str">
        <f>IF(Produits!E346="","",Produits!E346)</f>
        <v/>
      </c>
      <c r="F890" s="10" t="str">
        <f>IF(Produits!F346="","",Produits!F346)</f>
        <v/>
      </c>
    </row>
    <row r="891" spans="1:6" x14ac:dyDescent="0.25">
      <c r="A891" s="3" t="str">
        <f>IF(Produits!A347="","",Produits!A347)</f>
        <v/>
      </c>
      <c r="B891" s="3" t="str">
        <f>IF(Produits!B347="","",Produits!B347)</f>
        <v/>
      </c>
      <c r="C891" s="3" t="str">
        <f>IF(Produits!C347="","",Produits!C347)</f>
        <v/>
      </c>
      <c r="D891" s="3" t="str">
        <f>IF(Produits!D347="","",Produits!D347)</f>
        <v/>
      </c>
      <c r="E891" s="3" t="str">
        <f>IF(Produits!E347="","",Produits!E347)</f>
        <v/>
      </c>
      <c r="F891" s="10" t="str">
        <f>IF(Produits!F347="","",Produits!F347)</f>
        <v/>
      </c>
    </row>
    <row r="892" spans="1:6" x14ac:dyDescent="0.25">
      <c r="A892" s="3" t="str">
        <f>IF(Produits!A348="","",Produits!A348)</f>
        <v/>
      </c>
      <c r="B892" s="3" t="str">
        <f>IF(Produits!B348="","",Produits!B348)</f>
        <v/>
      </c>
      <c r="C892" s="3" t="str">
        <f>IF(Produits!C348="","",Produits!C348)</f>
        <v/>
      </c>
      <c r="D892" s="3" t="str">
        <f>IF(Produits!D348="","",Produits!D348)</f>
        <v/>
      </c>
      <c r="E892" s="3" t="str">
        <f>IF(Produits!E348="","",Produits!E348)</f>
        <v/>
      </c>
      <c r="F892" s="10" t="str">
        <f>IF(Produits!F348="","",Produits!F348)</f>
        <v/>
      </c>
    </row>
    <row r="893" spans="1:6" x14ac:dyDescent="0.25">
      <c r="A893" s="3" t="str">
        <f>IF(Produits!A349="","",Produits!A349)</f>
        <v/>
      </c>
      <c r="B893" s="3" t="str">
        <f>IF(Produits!B349="","",Produits!B349)</f>
        <v/>
      </c>
      <c r="C893" s="3" t="str">
        <f>IF(Produits!C349="","",Produits!C349)</f>
        <v/>
      </c>
      <c r="D893" s="3" t="str">
        <f>IF(Produits!D349="","",Produits!D349)</f>
        <v/>
      </c>
      <c r="E893" s="3" t="str">
        <f>IF(Produits!E349="","",Produits!E349)</f>
        <v/>
      </c>
      <c r="F893" s="10" t="str">
        <f>IF(Produits!F349="","",Produits!F349)</f>
        <v/>
      </c>
    </row>
    <row r="894" spans="1:6" x14ac:dyDescent="0.25">
      <c r="A894" s="3" t="str">
        <f>IF(Produits!A350="","",Produits!A350)</f>
        <v/>
      </c>
      <c r="B894" s="3" t="str">
        <f>IF(Produits!B350="","",Produits!B350)</f>
        <v/>
      </c>
      <c r="C894" s="3" t="str">
        <f>IF(Produits!C350="","",Produits!C350)</f>
        <v/>
      </c>
      <c r="D894" s="3" t="str">
        <f>IF(Produits!D350="","",Produits!D350)</f>
        <v/>
      </c>
      <c r="E894" s="3" t="str">
        <f>IF(Produits!E350="","",Produits!E350)</f>
        <v/>
      </c>
      <c r="F894" s="10" t="str">
        <f>IF(Produits!F350="","",Produits!F350)</f>
        <v/>
      </c>
    </row>
    <row r="895" spans="1:6" x14ac:dyDescent="0.25">
      <c r="A895" s="3" t="str">
        <f>IF(Produits!A351="","",Produits!A351)</f>
        <v/>
      </c>
      <c r="B895" s="3" t="str">
        <f>IF(Produits!B351="","",Produits!B351)</f>
        <v/>
      </c>
      <c r="C895" s="3" t="str">
        <f>IF(Produits!C351="","",Produits!C351)</f>
        <v/>
      </c>
      <c r="D895" s="3" t="str">
        <f>IF(Produits!D351="","",Produits!D351)</f>
        <v/>
      </c>
      <c r="E895" s="3" t="str">
        <f>IF(Produits!E351="","",Produits!E351)</f>
        <v/>
      </c>
      <c r="F895" s="10" t="str">
        <f>IF(Produits!F351="","",Produits!F351)</f>
        <v/>
      </c>
    </row>
    <row r="896" spans="1:6" x14ac:dyDescent="0.25">
      <c r="A896" s="3" t="str">
        <f>IF(Produits!A352="","",Produits!A352)</f>
        <v/>
      </c>
      <c r="B896" s="3" t="str">
        <f>IF(Produits!B352="","",Produits!B352)</f>
        <v/>
      </c>
      <c r="C896" s="3" t="str">
        <f>IF(Produits!C352="","",Produits!C352)</f>
        <v/>
      </c>
      <c r="D896" s="3" t="str">
        <f>IF(Produits!D352="","",Produits!D352)</f>
        <v/>
      </c>
      <c r="E896" s="3" t="str">
        <f>IF(Produits!E352="","",Produits!E352)</f>
        <v/>
      </c>
      <c r="F896" s="10" t="str">
        <f>IF(Produits!F352="","",Produits!F352)</f>
        <v/>
      </c>
    </row>
    <row r="897" spans="1:6" x14ac:dyDescent="0.25">
      <c r="A897" s="3" t="str">
        <f>IF(Produits!A353="","",Produits!A353)</f>
        <v/>
      </c>
      <c r="B897" s="3" t="str">
        <f>IF(Produits!B353="","",Produits!B353)</f>
        <v/>
      </c>
      <c r="C897" s="3" t="str">
        <f>IF(Produits!C353="","",Produits!C353)</f>
        <v/>
      </c>
      <c r="D897" s="3" t="str">
        <f>IF(Produits!D353="","",Produits!D353)</f>
        <v/>
      </c>
      <c r="E897" s="3" t="str">
        <f>IF(Produits!E353="","",Produits!E353)</f>
        <v/>
      </c>
      <c r="F897" s="10" t="str">
        <f>IF(Produits!F353="","",Produits!F353)</f>
        <v/>
      </c>
    </row>
    <row r="898" spans="1:6" x14ac:dyDescent="0.25">
      <c r="A898" s="3" t="str">
        <f>IF(Produits!A354="","",Produits!A354)</f>
        <v/>
      </c>
      <c r="B898" s="3" t="str">
        <f>IF(Produits!B354="","",Produits!B354)</f>
        <v/>
      </c>
      <c r="C898" s="3" t="str">
        <f>IF(Produits!C354="","",Produits!C354)</f>
        <v/>
      </c>
      <c r="D898" s="3" t="str">
        <f>IF(Produits!D354="","",Produits!D354)</f>
        <v/>
      </c>
      <c r="E898" s="3" t="str">
        <f>IF(Produits!E354="","",Produits!E354)</f>
        <v/>
      </c>
      <c r="F898" s="10" t="str">
        <f>IF(Produits!F354="","",Produits!F354)</f>
        <v/>
      </c>
    </row>
    <row r="899" spans="1:6" x14ac:dyDescent="0.25">
      <c r="A899" s="3" t="str">
        <f>IF(Produits!A355="","",Produits!A355)</f>
        <v/>
      </c>
      <c r="B899" s="3" t="str">
        <f>IF(Produits!B355="","",Produits!B355)</f>
        <v/>
      </c>
      <c r="C899" s="3" t="str">
        <f>IF(Produits!C355="","",Produits!C355)</f>
        <v/>
      </c>
      <c r="D899" s="3" t="str">
        <f>IF(Produits!D355="","",Produits!D355)</f>
        <v/>
      </c>
      <c r="E899" s="3" t="str">
        <f>IF(Produits!E355="","",Produits!E355)</f>
        <v/>
      </c>
      <c r="F899" s="10" t="str">
        <f>IF(Produits!F355="","",Produits!F355)</f>
        <v/>
      </c>
    </row>
    <row r="900" spans="1:6" x14ac:dyDescent="0.25">
      <c r="A900" s="3" t="str">
        <f>IF(Produits!A356="","",Produits!A356)</f>
        <v/>
      </c>
      <c r="B900" s="3" t="str">
        <f>IF(Produits!B356="","",Produits!B356)</f>
        <v/>
      </c>
      <c r="C900" s="3" t="str">
        <f>IF(Produits!C356="","",Produits!C356)</f>
        <v/>
      </c>
      <c r="D900" s="3" t="str">
        <f>IF(Produits!D356="","",Produits!D356)</f>
        <v/>
      </c>
      <c r="E900" s="3" t="str">
        <f>IF(Produits!E356="","",Produits!E356)</f>
        <v/>
      </c>
      <c r="F900" s="10" t="str">
        <f>IF(Produits!F356="","",Produits!F356)</f>
        <v/>
      </c>
    </row>
    <row r="901" spans="1:6" x14ac:dyDescent="0.25">
      <c r="A901" s="3" t="str">
        <f>IF(Produits!A357="","",Produits!A357)</f>
        <v/>
      </c>
      <c r="B901" s="3" t="str">
        <f>IF(Produits!B357="","",Produits!B357)</f>
        <v/>
      </c>
      <c r="C901" s="3" t="str">
        <f>IF(Produits!C357="","",Produits!C357)</f>
        <v/>
      </c>
      <c r="D901" s="3" t="str">
        <f>IF(Produits!D357="","",Produits!D357)</f>
        <v/>
      </c>
      <c r="E901" s="3" t="str">
        <f>IF(Produits!E357="","",Produits!E357)</f>
        <v/>
      </c>
      <c r="F901" s="10" t="str">
        <f>IF(Produits!F357="","",Produits!F357)</f>
        <v/>
      </c>
    </row>
    <row r="902" spans="1:6" x14ac:dyDescent="0.25">
      <c r="A902" s="3" t="str">
        <f>IF(Produits!A358="","",Produits!A358)</f>
        <v/>
      </c>
      <c r="B902" s="3" t="str">
        <f>IF(Produits!B358="","",Produits!B358)</f>
        <v/>
      </c>
      <c r="C902" s="3" t="str">
        <f>IF(Produits!C358="","",Produits!C358)</f>
        <v/>
      </c>
      <c r="D902" s="3" t="str">
        <f>IF(Produits!D358="","",Produits!D358)</f>
        <v/>
      </c>
      <c r="E902" s="3" t="str">
        <f>IF(Produits!E358="","",Produits!E358)</f>
        <v/>
      </c>
      <c r="F902" s="10" t="str">
        <f>IF(Produits!F358="","",Produits!F358)</f>
        <v/>
      </c>
    </row>
    <row r="903" spans="1:6" x14ac:dyDescent="0.25">
      <c r="A903" s="3" t="str">
        <f>IF(Produits!A359="","",Produits!A359)</f>
        <v/>
      </c>
      <c r="B903" s="3" t="str">
        <f>IF(Produits!B359="","",Produits!B359)</f>
        <v/>
      </c>
      <c r="C903" s="3" t="str">
        <f>IF(Produits!C359="","",Produits!C359)</f>
        <v/>
      </c>
      <c r="D903" s="3" t="str">
        <f>IF(Produits!D359="","",Produits!D359)</f>
        <v/>
      </c>
      <c r="E903" s="3" t="str">
        <f>IF(Produits!E359="","",Produits!E359)</f>
        <v/>
      </c>
      <c r="F903" s="10" t="str">
        <f>IF(Produits!F359="","",Produits!F359)</f>
        <v/>
      </c>
    </row>
    <row r="904" spans="1:6" x14ac:dyDescent="0.25">
      <c r="A904" s="3" t="str">
        <f>IF(Produits!A360="","",Produits!A360)</f>
        <v/>
      </c>
      <c r="B904" s="3" t="str">
        <f>IF(Produits!B360="","",Produits!B360)</f>
        <v/>
      </c>
      <c r="C904" s="3" t="str">
        <f>IF(Produits!C360="","",Produits!C360)</f>
        <v/>
      </c>
      <c r="D904" s="3" t="str">
        <f>IF(Produits!D360="","",Produits!D360)</f>
        <v/>
      </c>
      <c r="E904" s="3" t="str">
        <f>IF(Produits!E360="","",Produits!E360)</f>
        <v/>
      </c>
      <c r="F904" s="10" t="str">
        <f>IF(Produits!F360="","",Produits!F360)</f>
        <v/>
      </c>
    </row>
    <row r="905" spans="1:6" x14ac:dyDescent="0.25">
      <c r="A905" s="3" t="str">
        <f>IF(Produits!A361="","",Produits!A361)</f>
        <v/>
      </c>
      <c r="B905" s="3" t="str">
        <f>IF(Produits!B361="","",Produits!B361)</f>
        <v/>
      </c>
      <c r="C905" s="3" t="str">
        <f>IF(Produits!C361="","",Produits!C361)</f>
        <v/>
      </c>
      <c r="D905" s="3" t="str">
        <f>IF(Produits!D361="","",Produits!D361)</f>
        <v/>
      </c>
      <c r="E905" s="3" t="str">
        <f>IF(Produits!E361="","",Produits!E361)</f>
        <v/>
      </c>
      <c r="F905" s="10" t="str">
        <f>IF(Produits!F361="","",Produits!F361)</f>
        <v/>
      </c>
    </row>
    <row r="906" spans="1:6" x14ac:dyDescent="0.25">
      <c r="A906" s="3" t="str">
        <f>IF(Produits!A362="","",Produits!A362)</f>
        <v/>
      </c>
      <c r="B906" s="3" t="str">
        <f>IF(Produits!B362="","",Produits!B362)</f>
        <v/>
      </c>
      <c r="C906" s="3" t="str">
        <f>IF(Produits!C362="","",Produits!C362)</f>
        <v/>
      </c>
      <c r="D906" s="3" t="str">
        <f>IF(Produits!D362="","",Produits!D362)</f>
        <v/>
      </c>
      <c r="E906" s="3" t="str">
        <f>IF(Produits!E362="","",Produits!E362)</f>
        <v/>
      </c>
      <c r="F906" s="10" t="str">
        <f>IF(Produits!F362="","",Produits!F362)</f>
        <v/>
      </c>
    </row>
    <row r="907" spans="1:6" x14ac:dyDescent="0.25">
      <c r="A907" s="3" t="str">
        <f>IF(Produits!A363="","",Produits!A363)</f>
        <v/>
      </c>
      <c r="B907" s="3" t="str">
        <f>IF(Produits!B363="","",Produits!B363)</f>
        <v/>
      </c>
      <c r="C907" s="3" t="str">
        <f>IF(Produits!C363="","",Produits!C363)</f>
        <v/>
      </c>
      <c r="D907" s="3" t="str">
        <f>IF(Produits!D363="","",Produits!D363)</f>
        <v/>
      </c>
      <c r="E907" s="3" t="str">
        <f>IF(Produits!E363="","",Produits!E363)</f>
        <v/>
      </c>
      <c r="F907" s="10" t="str">
        <f>IF(Produits!F363="","",Produits!F363)</f>
        <v/>
      </c>
    </row>
    <row r="908" spans="1:6" x14ac:dyDescent="0.25">
      <c r="A908" s="3" t="str">
        <f>IF(Produits!A364="","",Produits!A364)</f>
        <v/>
      </c>
      <c r="B908" s="3" t="str">
        <f>IF(Produits!B364="","",Produits!B364)</f>
        <v/>
      </c>
      <c r="C908" s="3" t="str">
        <f>IF(Produits!C364="","",Produits!C364)</f>
        <v/>
      </c>
      <c r="D908" s="3" t="str">
        <f>IF(Produits!D364="","",Produits!D364)</f>
        <v/>
      </c>
      <c r="E908" s="3" t="str">
        <f>IF(Produits!E364="","",Produits!E364)</f>
        <v/>
      </c>
      <c r="F908" s="10" t="str">
        <f>IF(Produits!F364="","",Produits!F364)</f>
        <v/>
      </c>
    </row>
    <row r="909" spans="1:6" x14ac:dyDescent="0.25">
      <c r="A909" s="3" t="str">
        <f>IF(Produits!A365="","",Produits!A365)</f>
        <v/>
      </c>
      <c r="B909" s="3" t="str">
        <f>IF(Produits!B365="","",Produits!B365)</f>
        <v/>
      </c>
      <c r="C909" s="3" t="str">
        <f>IF(Produits!C365="","",Produits!C365)</f>
        <v/>
      </c>
      <c r="D909" s="3" t="str">
        <f>IF(Produits!D365="","",Produits!D365)</f>
        <v/>
      </c>
      <c r="E909" s="3" t="str">
        <f>IF(Produits!E365="","",Produits!E365)</f>
        <v/>
      </c>
      <c r="F909" s="10" t="str">
        <f>IF(Produits!F365="","",Produits!F365)</f>
        <v/>
      </c>
    </row>
    <row r="910" spans="1:6" x14ac:dyDescent="0.25">
      <c r="A910" s="3" t="str">
        <f>IF(Produits!A366="","",Produits!A366)</f>
        <v/>
      </c>
      <c r="B910" s="3" t="str">
        <f>IF(Produits!B366="","",Produits!B366)</f>
        <v/>
      </c>
      <c r="C910" s="3" t="str">
        <f>IF(Produits!C366="","",Produits!C366)</f>
        <v/>
      </c>
      <c r="D910" s="3" t="str">
        <f>IF(Produits!D366="","",Produits!D366)</f>
        <v/>
      </c>
      <c r="E910" s="3" t="str">
        <f>IF(Produits!E366="","",Produits!E366)</f>
        <v/>
      </c>
      <c r="F910" s="10" t="str">
        <f>IF(Produits!F366="","",Produits!F366)</f>
        <v/>
      </c>
    </row>
    <row r="911" spans="1:6" x14ac:dyDescent="0.25">
      <c r="A911" s="3" t="str">
        <f>IF(Produits!A367="","",Produits!A367)</f>
        <v/>
      </c>
      <c r="B911" s="3" t="str">
        <f>IF(Produits!B367="","",Produits!B367)</f>
        <v/>
      </c>
      <c r="C911" s="3" t="str">
        <f>IF(Produits!C367="","",Produits!C367)</f>
        <v/>
      </c>
      <c r="D911" s="3" t="str">
        <f>IF(Produits!D367="","",Produits!D367)</f>
        <v/>
      </c>
      <c r="E911" s="3" t="str">
        <f>IF(Produits!E367="","",Produits!E367)</f>
        <v/>
      </c>
      <c r="F911" s="10" t="str">
        <f>IF(Produits!F367="","",Produits!F367)</f>
        <v/>
      </c>
    </row>
    <row r="912" spans="1:6" x14ac:dyDescent="0.25">
      <c r="A912" s="3" t="str">
        <f>IF(Produits!A368="","",Produits!A368)</f>
        <v/>
      </c>
      <c r="B912" s="3" t="str">
        <f>IF(Produits!B368="","",Produits!B368)</f>
        <v/>
      </c>
      <c r="C912" s="3" t="str">
        <f>IF(Produits!C368="","",Produits!C368)</f>
        <v/>
      </c>
      <c r="D912" s="3" t="str">
        <f>IF(Produits!D368="","",Produits!D368)</f>
        <v/>
      </c>
      <c r="E912" s="3" t="str">
        <f>IF(Produits!E368="","",Produits!E368)</f>
        <v/>
      </c>
      <c r="F912" s="10" t="str">
        <f>IF(Produits!F368="","",Produits!F368)</f>
        <v/>
      </c>
    </row>
    <row r="913" spans="1:6" x14ac:dyDescent="0.25">
      <c r="A913" s="3" t="str">
        <f>IF(Produits!A369="","",Produits!A369)</f>
        <v/>
      </c>
      <c r="B913" s="3" t="str">
        <f>IF(Produits!B369="","",Produits!B369)</f>
        <v/>
      </c>
      <c r="C913" s="3" t="str">
        <f>IF(Produits!C369="","",Produits!C369)</f>
        <v/>
      </c>
      <c r="D913" s="3" t="str">
        <f>IF(Produits!D369="","",Produits!D369)</f>
        <v/>
      </c>
      <c r="E913" s="3" t="str">
        <f>IF(Produits!E369="","",Produits!E369)</f>
        <v/>
      </c>
      <c r="F913" s="10" t="str">
        <f>IF(Produits!F369="","",Produits!F369)</f>
        <v/>
      </c>
    </row>
    <row r="914" spans="1:6" x14ac:dyDescent="0.25">
      <c r="A914" s="3" t="str">
        <f>IF(Produits!A370="","",Produits!A370)</f>
        <v/>
      </c>
      <c r="B914" s="3" t="str">
        <f>IF(Produits!B370="","",Produits!B370)</f>
        <v/>
      </c>
      <c r="C914" s="3" t="str">
        <f>IF(Produits!C370="","",Produits!C370)</f>
        <v/>
      </c>
      <c r="D914" s="3" t="str">
        <f>IF(Produits!D370="","",Produits!D370)</f>
        <v/>
      </c>
      <c r="E914" s="3" t="str">
        <f>IF(Produits!E370="","",Produits!E370)</f>
        <v/>
      </c>
      <c r="F914" s="10" t="str">
        <f>IF(Produits!F370="","",Produits!F370)</f>
        <v/>
      </c>
    </row>
    <row r="915" spans="1:6" x14ac:dyDescent="0.25">
      <c r="A915" s="3" t="str">
        <f>IF(Produits!A371="","",Produits!A371)</f>
        <v/>
      </c>
      <c r="B915" s="3" t="str">
        <f>IF(Produits!B371="","",Produits!B371)</f>
        <v/>
      </c>
      <c r="C915" s="3" t="str">
        <f>IF(Produits!C371="","",Produits!C371)</f>
        <v/>
      </c>
      <c r="D915" s="3" t="str">
        <f>IF(Produits!D371="","",Produits!D371)</f>
        <v/>
      </c>
      <c r="E915" s="3" t="str">
        <f>IF(Produits!E371="","",Produits!E371)</f>
        <v/>
      </c>
      <c r="F915" s="10" t="str">
        <f>IF(Produits!F371="","",Produits!F371)</f>
        <v/>
      </c>
    </row>
    <row r="916" spans="1:6" x14ac:dyDescent="0.25">
      <c r="A916" s="3" t="str">
        <f>IF(Produits!A372="","",Produits!A372)</f>
        <v/>
      </c>
      <c r="B916" s="3" t="str">
        <f>IF(Produits!B372="","",Produits!B372)</f>
        <v/>
      </c>
      <c r="C916" s="3" t="str">
        <f>IF(Produits!C372="","",Produits!C372)</f>
        <v/>
      </c>
      <c r="D916" s="3" t="str">
        <f>IF(Produits!D372="","",Produits!D372)</f>
        <v/>
      </c>
      <c r="E916" s="3" t="str">
        <f>IF(Produits!E372="","",Produits!E372)</f>
        <v/>
      </c>
      <c r="F916" s="10" t="str">
        <f>IF(Produits!F372="","",Produits!F372)</f>
        <v/>
      </c>
    </row>
    <row r="917" spans="1:6" x14ac:dyDescent="0.25">
      <c r="A917" s="3" t="str">
        <f>IF(Produits!A373="","",Produits!A373)</f>
        <v/>
      </c>
      <c r="B917" s="3" t="str">
        <f>IF(Produits!B373="","",Produits!B373)</f>
        <v/>
      </c>
      <c r="C917" s="3" t="str">
        <f>IF(Produits!C373="","",Produits!C373)</f>
        <v/>
      </c>
      <c r="D917" s="3" t="str">
        <f>IF(Produits!D373="","",Produits!D373)</f>
        <v/>
      </c>
      <c r="E917" s="3" t="str">
        <f>IF(Produits!E373="","",Produits!E373)</f>
        <v/>
      </c>
      <c r="F917" s="10" t="str">
        <f>IF(Produits!F373="","",Produits!F373)</f>
        <v/>
      </c>
    </row>
    <row r="918" spans="1:6" x14ac:dyDescent="0.25">
      <c r="A918" s="3" t="str">
        <f>IF(Produits!A374="","",Produits!A374)</f>
        <v/>
      </c>
      <c r="B918" s="3" t="str">
        <f>IF(Produits!B374="","",Produits!B374)</f>
        <v/>
      </c>
      <c r="C918" s="3" t="str">
        <f>IF(Produits!C374="","",Produits!C374)</f>
        <v/>
      </c>
      <c r="D918" s="3" t="str">
        <f>IF(Produits!D374="","",Produits!D374)</f>
        <v/>
      </c>
      <c r="E918" s="3" t="str">
        <f>IF(Produits!E374="","",Produits!E374)</f>
        <v/>
      </c>
      <c r="F918" s="10" t="str">
        <f>IF(Produits!F374="","",Produits!F374)</f>
        <v/>
      </c>
    </row>
    <row r="919" spans="1:6" x14ac:dyDescent="0.25">
      <c r="A919" s="3" t="str">
        <f>IF(Produits!A375="","",Produits!A375)</f>
        <v/>
      </c>
      <c r="B919" s="3" t="str">
        <f>IF(Produits!B375="","",Produits!B375)</f>
        <v/>
      </c>
      <c r="C919" s="3" t="str">
        <f>IF(Produits!C375="","",Produits!C375)</f>
        <v/>
      </c>
      <c r="D919" s="3" t="str">
        <f>IF(Produits!D375="","",Produits!D375)</f>
        <v/>
      </c>
      <c r="E919" s="3" t="str">
        <f>IF(Produits!E375="","",Produits!E375)</f>
        <v/>
      </c>
      <c r="F919" s="10" t="str">
        <f>IF(Produits!F375="","",Produits!F375)</f>
        <v/>
      </c>
    </row>
    <row r="920" spans="1:6" x14ac:dyDescent="0.25">
      <c r="A920" s="3" t="str">
        <f>IF(Produits!A376="","",Produits!A376)</f>
        <v/>
      </c>
      <c r="B920" s="3" t="str">
        <f>IF(Produits!B376="","",Produits!B376)</f>
        <v/>
      </c>
      <c r="C920" s="3" t="str">
        <f>IF(Produits!C376="","",Produits!C376)</f>
        <v/>
      </c>
      <c r="D920" s="3" t="str">
        <f>IF(Produits!D376="","",Produits!D376)</f>
        <v/>
      </c>
      <c r="E920" s="3" t="str">
        <f>IF(Produits!E376="","",Produits!E376)</f>
        <v/>
      </c>
      <c r="F920" s="10" t="str">
        <f>IF(Produits!F376="","",Produits!F376)</f>
        <v/>
      </c>
    </row>
    <row r="921" spans="1:6" x14ac:dyDescent="0.25">
      <c r="A921" s="3" t="str">
        <f>IF(Produits!A377="","",Produits!A377)</f>
        <v/>
      </c>
      <c r="B921" s="3" t="str">
        <f>IF(Produits!B377="","",Produits!B377)</f>
        <v/>
      </c>
      <c r="C921" s="3" t="str">
        <f>IF(Produits!C377="","",Produits!C377)</f>
        <v/>
      </c>
      <c r="D921" s="3" t="str">
        <f>IF(Produits!D377="","",Produits!D377)</f>
        <v/>
      </c>
      <c r="E921" s="3" t="str">
        <f>IF(Produits!E377="","",Produits!E377)</f>
        <v/>
      </c>
      <c r="F921" s="10" t="str">
        <f>IF(Produits!F377="","",Produits!F377)</f>
        <v/>
      </c>
    </row>
    <row r="922" spans="1:6" x14ac:dyDescent="0.25">
      <c r="A922" s="3" t="str">
        <f>IF(Produits!A378="","",Produits!A378)</f>
        <v/>
      </c>
      <c r="B922" s="3" t="str">
        <f>IF(Produits!B378="","",Produits!B378)</f>
        <v/>
      </c>
      <c r="C922" s="3" t="str">
        <f>IF(Produits!C378="","",Produits!C378)</f>
        <v/>
      </c>
      <c r="D922" s="3" t="str">
        <f>IF(Produits!D378="","",Produits!D378)</f>
        <v/>
      </c>
      <c r="E922" s="3" t="str">
        <f>IF(Produits!E378="","",Produits!E378)</f>
        <v/>
      </c>
      <c r="F922" s="10" t="str">
        <f>IF(Produits!F378="","",Produits!F378)</f>
        <v/>
      </c>
    </row>
    <row r="923" spans="1:6" x14ac:dyDescent="0.25">
      <c r="A923" s="3" t="str">
        <f>IF(Produits!A379="","",Produits!A379)</f>
        <v/>
      </c>
      <c r="B923" s="3" t="str">
        <f>IF(Produits!B379="","",Produits!B379)</f>
        <v/>
      </c>
      <c r="C923" s="3" t="str">
        <f>IF(Produits!C379="","",Produits!C379)</f>
        <v/>
      </c>
      <c r="D923" s="3" t="str">
        <f>IF(Produits!D379="","",Produits!D379)</f>
        <v/>
      </c>
      <c r="E923" s="3" t="str">
        <f>IF(Produits!E379="","",Produits!E379)</f>
        <v/>
      </c>
      <c r="F923" s="10" t="str">
        <f>IF(Produits!F379="","",Produits!F379)</f>
        <v/>
      </c>
    </row>
    <row r="924" spans="1:6" x14ac:dyDescent="0.25">
      <c r="A924" s="3" t="str">
        <f>IF(Produits!A380="","",Produits!A380)</f>
        <v/>
      </c>
      <c r="B924" s="3" t="str">
        <f>IF(Produits!B380="","",Produits!B380)</f>
        <v/>
      </c>
      <c r="C924" s="3" t="str">
        <f>IF(Produits!C380="","",Produits!C380)</f>
        <v/>
      </c>
      <c r="D924" s="3" t="str">
        <f>IF(Produits!D380="","",Produits!D380)</f>
        <v/>
      </c>
      <c r="E924" s="3" t="str">
        <f>IF(Produits!E380="","",Produits!E380)</f>
        <v/>
      </c>
      <c r="F924" s="10" t="str">
        <f>IF(Produits!F380="","",Produits!F380)</f>
        <v/>
      </c>
    </row>
    <row r="925" spans="1:6" x14ac:dyDescent="0.25">
      <c r="A925" s="3" t="str">
        <f>IF(Produits!A381="","",Produits!A381)</f>
        <v/>
      </c>
      <c r="B925" s="3" t="str">
        <f>IF(Produits!B381="","",Produits!B381)</f>
        <v/>
      </c>
      <c r="C925" s="3" t="str">
        <f>IF(Produits!C381="","",Produits!C381)</f>
        <v/>
      </c>
      <c r="D925" s="3" t="str">
        <f>IF(Produits!D381="","",Produits!D381)</f>
        <v/>
      </c>
      <c r="E925" s="3" t="str">
        <f>IF(Produits!E381="","",Produits!E381)</f>
        <v/>
      </c>
      <c r="F925" s="10" t="str">
        <f>IF(Produits!F381="","",Produits!F381)</f>
        <v/>
      </c>
    </row>
    <row r="926" spans="1:6" x14ac:dyDescent="0.25">
      <c r="A926" s="3" t="str">
        <f>IF(Produits!A382="","",Produits!A382)</f>
        <v/>
      </c>
      <c r="B926" s="3" t="str">
        <f>IF(Produits!B382="","",Produits!B382)</f>
        <v/>
      </c>
      <c r="C926" s="3" t="str">
        <f>IF(Produits!C382="","",Produits!C382)</f>
        <v/>
      </c>
      <c r="D926" s="3" t="str">
        <f>IF(Produits!D382="","",Produits!D382)</f>
        <v/>
      </c>
      <c r="E926" s="3" t="str">
        <f>IF(Produits!E382="","",Produits!E382)</f>
        <v/>
      </c>
      <c r="F926" s="10" t="str">
        <f>IF(Produits!F382="","",Produits!F382)</f>
        <v/>
      </c>
    </row>
    <row r="927" spans="1:6" x14ac:dyDescent="0.25">
      <c r="A927" s="3" t="str">
        <f>IF(Produits!A383="","",Produits!A383)</f>
        <v/>
      </c>
      <c r="B927" s="3" t="str">
        <f>IF(Produits!B383="","",Produits!B383)</f>
        <v/>
      </c>
      <c r="C927" s="3" t="str">
        <f>IF(Produits!C383="","",Produits!C383)</f>
        <v/>
      </c>
      <c r="D927" s="3" t="str">
        <f>IF(Produits!D383="","",Produits!D383)</f>
        <v/>
      </c>
      <c r="E927" s="3" t="str">
        <f>IF(Produits!E383="","",Produits!E383)</f>
        <v/>
      </c>
      <c r="F927" s="10" t="str">
        <f>IF(Produits!F383="","",Produits!F383)</f>
        <v/>
      </c>
    </row>
    <row r="928" spans="1:6" x14ac:dyDescent="0.25">
      <c r="A928" s="3" t="str">
        <f>IF(Produits!A384="","",Produits!A384)</f>
        <v/>
      </c>
      <c r="B928" s="3" t="str">
        <f>IF(Produits!B384="","",Produits!B384)</f>
        <v/>
      </c>
      <c r="C928" s="3" t="str">
        <f>IF(Produits!C384="","",Produits!C384)</f>
        <v/>
      </c>
      <c r="D928" s="3" t="str">
        <f>IF(Produits!D384="","",Produits!D384)</f>
        <v/>
      </c>
      <c r="E928" s="3" t="str">
        <f>IF(Produits!E384="","",Produits!E384)</f>
        <v/>
      </c>
      <c r="F928" s="10" t="str">
        <f>IF(Produits!F384="","",Produits!F384)</f>
        <v/>
      </c>
    </row>
    <row r="929" spans="1:6" x14ac:dyDescent="0.25">
      <c r="A929" s="3" t="str">
        <f>IF(Produits!A385="","",Produits!A385)</f>
        <v/>
      </c>
      <c r="B929" s="3" t="str">
        <f>IF(Produits!B385="","",Produits!B385)</f>
        <v/>
      </c>
      <c r="C929" s="3" t="str">
        <f>IF(Produits!C385="","",Produits!C385)</f>
        <v/>
      </c>
      <c r="D929" s="3" t="str">
        <f>IF(Produits!D385="","",Produits!D385)</f>
        <v/>
      </c>
      <c r="E929" s="3" t="str">
        <f>IF(Produits!E385="","",Produits!E385)</f>
        <v/>
      </c>
      <c r="F929" s="10" t="str">
        <f>IF(Produits!F385="","",Produits!F385)</f>
        <v/>
      </c>
    </row>
    <row r="930" spans="1:6" x14ac:dyDescent="0.25">
      <c r="A930" s="3" t="str">
        <f>IF(Produits!A386="","",Produits!A386)</f>
        <v/>
      </c>
      <c r="B930" s="3" t="str">
        <f>IF(Produits!B386="","",Produits!B386)</f>
        <v/>
      </c>
      <c r="C930" s="3" t="str">
        <f>IF(Produits!C386="","",Produits!C386)</f>
        <v/>
      </c>
      <c r="D930" s="3" t="str">
        <f>IF(Produits!D386="","",Produits!D386)</f>
        <v/>
      </c>
      <c r="E930" s="3" t="str">
        <f>IF(Produits!E386="","",Produits!E386)</f>
        <v/>
      </c>
      <c r="F930" s="10" t="str">
        <f>IF(Produits!F386="","",Produits!F386)</f>
        <v/>
      </c>
    </row>
    <row r="931" spans="1:6" x14ac:dyDescent="0.25">
      <c r="A931" s="3" t="str">
        <f>IF(Produits!A387="","",Produits!A387)</f>
        <v/>
      </c>
      <c r="B931" s="3" t="str">
        <f>IF(Produits!B387="","",Produits!B387)</f>
        <v/>
      </c>
      <c r="C931" s="3" t="str">
        <f>IF(Produits!C387="","",Produits!C387)</f>
        <v/>
      </c>
      <c r="D931" s="3" t="str">
        <f>IF(Produits!D387="","",Produits!D387)</f>
        <v/>
      </c>
      <c r="E931" s="3" t="str">
        <f>IF(Produits!E387="","",Produits!E387)</f>
        <v/>
      </c>
      <c r="F931" s="10" t="str">
        <f>IF(Produits!F387="","",Produits!F387)</f>
        <v/>
      </c>
    </row>
    <row r="932" spans="1:6" x14ac:dyDescent="0.25">
      <c r="A932" s="3" t="str">
        <f>IF(Produits!A388="","",Produits!A388)</f>
        <v/>
      </c>
      <c r="B932" s="3" t="str">
        <f>IF(Produits!B388="","",Produits!B388)</f>
        <v/>
      </c>
      <c r="C932" s="3" t="str">
        <f>IF(Produits!C388="","",Produits!C388)</f>
        <v/>
      </c>
      <c r="D932" s="3" t="str">
        <f>IF(Produits!D388="","",Produits!D388)</f>
        <v/>
      </c>
      <c r="E932" s="3" t="str">
        <f>IF(Produits!E388="","",Produits!E388)</f>
        <v/>
      </c>
      <c r="F932" s="10" t="str">
        <f>IF(Produits!F388="","",Produits!F388)</f>
        <v/>
      </c>
    </row>
    <row r="933" spans="1:6" x14ac:dyDescent="0.25">
      <c r="A933" s="3" t="str">
        <f>IF(Produits!A389="","",Produits!A389)</f>
        <v/>
      </c>
      <c r="B933" s="3" t="str">
        <f>IF(Produits!B389="","",Produits!B389)</f>
        <v/>
      </c>
      <c r="C933" s="3" t="str">
        <f>IF(Produits!C389="","",Produits!C389)</f>
        <v/>
      </c>
      <c r="D933" s="3" t="str">
        <f>IF(Produits!D389="","",Produits!D389)</f>
        <v/>
      </c>
      <c r="E933" s="3" t="str">
        <f>IF(Produits!E389="","",Produits!E389)</f>
        <v/>
      </c>
      <c r="F933" s="10" t="str">
        <f>IF(Produits!F389="","",Produits!F389)</f>
        <v/>
      </c>
    </row>
    <row r="934" spans="1:6" x14ac:dyDescent="0.25">
      <c r="A934" s="3" t="str">
        <f>IF(Produits!A390="","",Produits!A390)</f>
        <v/>
      </c>
      <c r="B934" s="3" t="str">
        <f>IF(Produits!B390="","",Produits!B390)</f>
        <v/>
      </c>
      <c r="C934" s="3" t="str">
        <f>IF(Produits!C390="","",Produits!C390)</f>
        <v/>
      </c>
      <c r="D934" s="3" t="str">
        <f>IF(Produits!D390="","",Produits!D390)</f>
        <v/>
      </c>
      <c r="E934" s="3" t="str">
        <f>IF(Produits!E390="","",Produits!E390)</f>
        <v/>
      </c>
      <c r="F934" s="10" t="str">
        <f>IF(Produits!F390="","",Produits!F390)</f>
        <v/>
      </c>
    </row>
    <row r="935" spans="1:6" x14ac:dyDescent="0.25">
      <c r="A935" s="3" t="str">
        <f>IF(Produits!A391="","",Produits!A391)</f>
        <v/>
      </c>
      <c r="B935" s="3" t="str">
        <f>IF(Produits!B391="","",Produits!B391)</f>
        <v/>
      </c>
      <c r="C935" s="3" t="str">
        <f>IF(Produits!C391="","",Produits!C391)</f>
        <v/>
      </c>
      <c r="D935" s="3" t="str">
        <f>IF(Produits!D391="","",Produits!D391)</f>
        <v/>
      </c>
      <c r="E935" s="3" t="str">
        <f>IF(Produits!E391="","",Produits!E391)</f>
        <v/>
      </c>
      <c r="F935" s="10" t="str">
        <f>IF(Produits!F391="","",Produits!F391)</f>
        <v/>
      </c>
    </row>
    <row r="936" spans="1:6" x14ac:dyDescent="0.25">
      <c r="A936" s="3" t="str">
        <f>IF(Produits!A392="","",Produits!A392)</f>
        <v/>
      </c>
      <c r="B936" s="3" t="str">
        <f>IF(Produits!B392="","",Produits!B392)</f>
        <v/>
      </c>
      <c r="C936" s="3" t="str">
        <f>IF(Produits!C392="","",Produits!C392)</f>
        <v/>
      </c>
      <c r="D936" s="3" t="str">
        <f>IF(Produits!D392="","",Produits!D392)</f>
        <v/>
      </c>
      <c r="E936" s="3" t="str">
        <f>IF(Produits!E392="","",Produits!E392)</f>
        <v/>
      </c>
      <c r="F936" s="10" t="str">
        <f>IF(Produits!F392="","",Produits!F392)</f>
        <v/>
      </c>
    </row>
    <row r="937" spans="1:6" x14ac:dyDescent="0.25">
      <c r="A937" s="3" t="str">
        <f>IF(Produits!A393="","",Produits!A393)</f>
        <v/>
      </c>
      <c r="B937" s="3" t="str">
        <f>IF(Produits!B393="","",Produits!B393)</f>
        <v/>
      </c>
      <c r="C937" s="3" t="str">
        <f>IF(Produits!C393="","",Produits!C393)</f>
        <v/>
      </c>
      <c r="D937" s="3" t="str">
        <f>IF(Produits!D393="","",Produits!D393)</f>
        <v/>
      </c>
      <c r="E937" s="3" t="str">
        <f>IF(Produits!E393="","",Produits!E393)</f>
        <v/>
      </c>
      <c r="F937" s="10" t="str">
        <f>IF(Produits!F393="","",Produits!F393)</f>
        <v/>
      </c>
    </row>
    <row r="938" spans="1:6" x14ac:dyDescent="0.25">
      <c r="A938" s="3" t="str">
        <f>IF(Produits!A394="","",Produits!A394)</f>
        <v/>
      </c>
      <c r="B938" s="3" t="str">
        <f>IF(Produits!B394="","",Produits!B394)</f>
        <v/>
      </c>
      <c r="C938" s="3" t="str">
        <f>IF(Produits!C394="","",Produits!C394)</f>
        <v/>
      </c>
      <c r="D938" s="3" t="str">
        <f>IF(Produits!D394="","",Produits!D394)</f>
        <v/>
      </c>
      <c r="E938" s="3" t="str">
        <f>IF(Produits!E394="","",Produits!E394)</f>
        <v/>
      </c>
      <c r="F938" s="10" t="str">
        <f>IF(Produits!F394="","",Produits!F394)</f>
        <v/>
      </c>
    </row>
    <row r="939" spans="1:6" x14ac:dyDescent="0.25">
      <c r="A939" s="3" t="str">
        <f>IF(Produits!A395="","",Produits!A395)</f>
        <v/>
      </c>
      <c r="B939" s="3" t="str">
        <f>IF(Produits!B395="","",Produits!B395)</f>
        <v/>
      </c>
      <c r="C939" s="3" t="str">
        <f>IF(Produits!C395="","",Produits!C395)</f>
        <v/>
      </c>
      <c r="D939" s="3" t="str">
        <f>IF(Produits!D395="","",Produits!D395)</f>
        <v/>
      </c>
      <c r="E939" s="3" t="str">
        <f>IF(Produits!E395="","",Produits!E395)</f>
        <v/>
      </c>
      <c r="F939" s="10" t="str">
        <f>IF(Produits!F395="","",Produits!F395)</f>
        <v/>
      </c>
    </row>
    <row r="940" spans="1:6" x14ac:dyDescent="0.25">
      <c r="A940" s="3" t="str">
        <f>IF(Produits!A396="","",Produits!A396)</f>
        <v/>
      </c>
      <c r="B940" s="3" t="str">
        <f>IF(Produits!B396="","",Produits!B396)</f>
        <v/>
      </c>
      <c r="C940" s="3" t="str">
        <f>IF(Produits!C396="","",Produits!C396)</f>
        <v/>
      </c>
      <c r="D940" s="3" t="str">
        <f>IF(Produits!D396="","",Produits!D396)</f>
        <v/>
      </c>
      <c r="E940" s="3" t="str">
        <f>IF(Produits!E396="","",Produits!E396)</f>
        <v/>
      </c>
      <c r="F940" s="10" t="str">
        <f>IF(Produits!F396="","",Produits!F396)</f>
        <v/>
      </c>
    </row>
    <row r="941" spans="1:6" x14ac:dyDescent="0.25">
      <c r="A941" s="3" t="str">
        <f>IF(Produits!A397="","",Produits!A397)</f>
        <v/>
      </c>
      <c r="B941" s="3" t="str">
        <f>IF(Produits!B397="","",Produits!B397)</f>
        <v/>
      </c>
      <c r="C941" s="3" t="str">
        <f>IF(Produits!C397="","",Produits!C397)</f>
        <v/>
      </c>
      <c r="D941" s="3" t="str">
        <f>IF(Produits!D397="","",Produits!D397)</f>
        <v/>
      </c>
      <c r="E941" s="3" t="str">
        <f>IF(Produits!E397="","",Produits!E397)</f>
        <v/>
      </c>
      <c r="F941" s="10" t="str">
        <f>IF(Produits!F397="","",Produits!F397)</f>
        <v/>
      </c>
    </row>
    <row r="942" spans="1:6" x14ac:dyDescent="0.25">
      <c r="A942" s="3" t="str">
        <f>IF(Produits!A398="","",Produits!A398)</f>
        <v/>
      </c>
      <c r="B942" s="3" t="str">
        <f>IF(Produits!B398="","",Produits!B398)</f>
        <v/>
      </c>
      <c r="C942" s="3" t="str">
        <f>IF(Produits!C398="","",Produits!C398)</f>
        <v/>
      </c>
      <c r="D942" s="3" t="str">
        <f>IF(Produits!D398="","",Produits!D398)</f>
        <v/>
      </c>
      <c r="E942" s="3" t="str">
        <f>IF(Produits!E398="","",Produits!E398)</f>
        <v/>
      </c>
      <c r="F942" s="10" t="str">
        <f>IF(Produits!F398="","",Produits!F398)</f>
        <v/>
      </c>
    </row>
    <row r="943" spans="1:6" x14ac:dyDescent="0.25">
      <c r="A943" s="3" t="str">
        <f>IF(Produits!A399="","",Produits!A399)</f>
        <v/>
      </c>
      <c r="B943" s="3" t="str">
        <f>IF(Produits!B399="","",Produits!B399)</f>
        <v/>
      </c>
      <c r="C943" s="3" t="str">
        <f>IF(Produits!C399="","",Produits!C399)</f>
        <v/>
      </c>
      <c r="D943" s="3" t="str">
        <f>IF(Produits!D399="","",Produits!D399)</f>
        <v/>
      </c>
      <c r="E943" s="3" t="str">
        <f>IF(Produits!E399="","",Produits!E399)</f>
        <v/>
      </c>
      <c r="F943" s="10" t="str">
        <f>IF(Produits!F399="","",Produits!F399)</f>
        <v/>
      </c>
    </row>
    <row r="944" spans="1:6" x14ac:dyDescent="0.25">
      <c r="A944" s="3" t="str">
        <f>IF(Produits!A400="","",Produits!A400)</f>
        <v/>
      </c>
      <c r="B944" s="3" t="str">
        <f>IF(Produits!B400="","",Produits!B400)</f>
        <v/>
      </c>
      <c r="C944" s="3" t="str">
        <f>IF(Produits!C400="","",Produits!C400)</f>
        <v/>
      </c>
      <c r="D944" s="3" t="str">
        <f>IF(Produits!D400="","",Produits!D400)</f>
        <v/>
      </c>
      <c r="E944" s="3" t="str">
        <f>IF(Produits!E400="","",Produits!E400)</f>
        <v/>
      </c>
      <c r="F944" s="10" t="str">
        <f>IF(Produits!F400="","",Produits!F400)</f>
        <v/>
      </c>
    </row>
    <row r="945" spans="1:6" x14ac:dyDescent="0.25">
      <c r="A945" s="3" t="str">
        <f>IF(Produits!A401="","",Produits!A401)</f>
        <v/>
      </c>
      <c r="B945" s="3" t="str">
        <f>IF(Produits!B401="","",Produits!B401)</f>
        <v/>
      </c>
      <c r="C945" s="3" t="str">
        <f>IF(Produits!C401="","",Produits!C401)</f>
        <v/>
      </c>
      <c r="D945" s="3" t="str">
        <f>IF(Produits!D401="","",Produits!D401)</f>
        <v/>
      </c>
      <c r="E945" s="3" t="str">
        <f>IF(Produits!E401="","",Produits!E401)</f>
        <v/>
      </c>
      <c r="F945" s="10" t="str">
        <f>IF(Produits!F401="","",Produits!F401)</f>
        <v/>
      </c>
    </row>
    <row r="946" spans="1:6" x14ac:dyDescent="0.25">
      <c r="A946" s="3" t="str">
        <f>IF(Produits!A402="","",Produits!A402)</f>
        <v/>
      </c>
      <c r="B946" s="3" t="str">
        <f>IF(Produits!B402="","",Produits!B402)</f>
        <v/>
      </c>
      <c r="C946" s="3" t="str">
        <f>IF(Produits!C402="","",Produits!C402)</f>
        <v/>
      </c>
      <c r="D946" s="3" t="str">
        <f>IF(Produits!D402="","",Produits!D402)</f>
        <v/>
      </c>
      <c r="E946" s="3" t="str">
        <f>IF(Produits!E402="","",Produits!E402)</f>
        <v/>
      </c>
      <c r="F946" s="10" t="str">
        <f>IF(Produits!F402="","",Produits!F402)</f>
        <v/>
      </c>
    </row>
    <row r="947" spans="1:6" x14ac:dyDescent="0.25">
      <c r="A947" s="3" t="str">
        <f>IF(Produits!A403="","",Produits!A403)</f>
        <v/>
      </c>
      <c r="B947" s="3" t="str">
        <f>IF(Produits!B403="","",Produits!B403)</f>
        <v/>
      </c>
      <c r="C947" s="3" t="str">
        <f>IF(Produits!C403="","",Produits!C403)</f>
        <v/>
      </c>
      <c r="D947" s="3" t="str">
        <f>IF(Produits!D403="","",Produits!D403)</f>
        <v/>
      </c>
      <c r="E947" s="3" t="str">
        <f>IF(Produits!E403="","",Produits!E403)</f>
        <v/>
      </c>
      <c r="F947" s="10" t="str">
        <f>IF(Produits!F403="","",Produits!F403)</f>
        <v/>
      </c>
    </row>
    <row r="948" spans="1:6" x14ac:dyDescent="0.25">
      <c r="A948" s="3" t="str">
        <f>IF(Produits!A404="","",Produits!A404)</f>
        <v/>
      </c>
      <c r="B948" s="3" t="str">
        <f>IF(Produits!B404="","",Produits!B404)</f>
        <v/>
      </c>
      <c r="C948" s="3" t="str">
        <f>IF(Produits!C404="","",Produits!C404)</f>
        <v/>
      </c>
      <c r="D948" s="3" t="str">
        <f>IF(Produits!D404="","",Produits!D404)</f>
        <v/>
      </c>
      <c r="E948" s="3" t="str">
        <f>IF(Produits!E404="","",Produits!E404)</f>
        <v/>
      </c>
      <c r="F948" s="10" t="str">
        <f>IF(Produits!F404="","",Produits!F404)</f>
        <v/>
      </c>
    </row>
    <row r="949" spans="1:6" x14ac:dyDescent="0.25">
      <c r="A949" s="3" t="str">
        <f>IF(Produits!A405="","",Produits!A405)</f>
        <v/>
      </c>
      <c r="B949" s="3" t="str">
        <f>IF(Produits!B405="","",Produits!B405)</f>
        <v/>
      </c>
      <c r="C949" s="3" t="str">
        <f>IF(Produits!C405="","",Produits!C405)</f>
        <v/>
      </c>
      <c r="D949" s="3" t="str">
        <f>IF(Produits!D405="","",Produits!D405)</f>
        <v/>
      </c>
      <c r="E949" s="3" t="str">
        <f>IF(Produits!E405="","",Produits!E405)</f>
        <v/>
      </c>
      <c r="F949" s="10" t="str">
        <f>IF(Produits!F405="","",Produits!F405)</f>
        <v/>
      </c>
    </row>
    <row r="950" spans="1:6" x14ac:dyDescent="0.25">
      <c r="A950" s="3" t="str">
        <f>IF(Produits!A406="","",Produits!A406)</f>
        <v/>
      </c>
      <c r="B950" s="3" t="str">
        <f>IF(Produits!B406="","",Produits!B406)</f>
        <v/>
      </c>
      <c r="C950" s="3" t="str">
        <f>IF(Produits!C406="","",Produits!C406)</f>
        <v/>
      </c>
      <c r="D950" s="3" t="str">
        <f>IF(Produits!D406="","",Produits!D406)</f>
        <v/>
      </c>
      <c r="E950" s="3" t="str">
        <f>IF(Produits!E406="","",Produits!E406)</f>
        <v/>
      </c>
      <c r="F950" s="10" t="str">
        <f>IF(Produits!F406="","",Produits!F406)</f>
        <v/>
      </c>
    </row>
    <row r="951" spans="1:6" x14ac:dyDescent="0.25">
      <c r="A951" s="3" t="str">
        <f>IF(Produits!A407="","",Produits!A407)</f>
        <v/>
      </c>
      <c r="B951" s="3" t="str">
        <f>IF(Produits!B407="","",Produits!B407)</f>
        <v/>
      </c>
      <c r="C951" s="3" t="str">
        <f>IF(Produits!C407="","",Produits!C407)</f>
        <v/>
      </c>
      <c r="D951" s="3" t="str">
        <f>IF(Produits!D407="","",Produits!D407)</f>
        <v/>
      </c>
      <c r="E951" s="3" t="str">
        <f>IF(Produits!E407="","",Produits!E407)</f>
        <v/>
      </c>
      <c r="F951" s="10" t="str">
        <f>IF(Produits!F407="","",Produits!F407)</f>
        <v/>
      </c>
    </row>
    <row r="952" spans="1:6" x14ac:dyDescent="0.25">
      <c r="A952" s="3" t="str">
        <f>IF(Produits!A408="","",Produits!A408)</f>
        <v/>
      </c>
      <c r="B952" s="3" t="str">
        <f>IF(Produits!B408="","",Produits!B408)</f>
        <v/>
      </c>
      <c r="C952" s="3" t="str">
        <f>IF(Produits!C408="","",Produits!C408)</f>
        <v/>
      </c>
      <c r="D952" s="3" t="str">
        <f>IF(Produits!D408="","",Produits!D408)</f>
        <v/>
      </c>
      <c r="E952" s="3" t="str">
        <f>IF(Produits!E408="","",Produits!E408)</f>
        <v/>
      </c>
      <c r="F952" s="10" t="str">
        <f>IF(Produits!F408="","",Produits!F408)</f>
        <v/>
      </c>
    </row>
    <row r="953" spans="1:6" x14ac:dyDescent="0.25">
      <c r="A953" s="3" t="str">
        <f>IF(Produits!A409="","",Produits!A409)</f>
        <v/>
      </c>
      <c r="B953" s="3" t="str">
        <f>IF(Produits!B409="","",Produits!B409)</f>
        <v/>
      </c>
      <c r="C953" s="3" t="str">
        <f>IF(Produits!C409="","",Produits!C409)</f>
        <v/>
      </c>
      <c r="D953" s="3" t="str">
        <f>IF(Produits!D409="","",Produits!D409)</f>
        <v/>
      </c>
      <c r="E953" s="3" t="str">
        <f>IF(Produits!E409="","",Produits!E409)</f>
        <v/>
      </c>
      <c r="F953" s="10" t="str">
        <f>IF(Produits!F409="","",Produits!F409)</f>
        <v/>
      </c>
    </row>
    <row r="954" spans="1:6" x14ac:dyDescent="0.25">
      <c r="A954" s="3" t="str">
        <f>IF(Produits!A410="","",Produits!A410)</f>
        <v/>
      </c>
      <c r="B954" s="3" t="str">
        <f>IF(Produits!B410="","",Produits!B410)</f>
        <v/>
      </c>
      <c r="C954" s="3" t="str">
        <f>IF(Produits!C410="","",Produits!C410)</f>
        <v/>
      </c>
      <c r="D954" s="3" t="str">
        <f>IF(Produits!D410="","",Produits!D410)</f>
        <v/>
      </c>
      <c r="E954" s="3" t="str">
        <f>IF(Produits!E410="","",Produits!E410)</f>
        <v/>
      </c>
      <c r="F954" s="10" t="str">
        <f>IF(Produits!F410="","",Produits!F410)</f>
        <v/>
      </c>
    </row>
    <row r="955" spans="1:6" x14ac:dyDescent="0.25">
      <c r="A955" s="3" t="str">
        <f>IF(Produits!A411="","",Produits!A411)</f>
        <v/>
      </c>
      <c r="B955" s="3" t="str">
        <f>IF(Produits!B411="","",Produits!B411)</f>
        <v/>
      </c>
      <c r="C955" s="3" t="str">
        <f>IF(Produits!C411="","",Produits!C411)</f>
        <v/>
      </c>
      <c r="D955" s="3" t="str">
        <f>IF(Produits!D411="","",Produits!D411)</f>
        <v/>
      </c>
      <c r="E955" s="3" t="str">
        <f>IF(Produits!E411="","",Produits!E411)</f>
        <v/>
      </c>
      <c r="F955" s="10" t="str">
        <f>IF(Produits!F411="","",Produits!F411)</f>
        <v/>
      </c>
    </row>
    <row r="956" spans="1:6" x14ac:dyDescent="0.25">
      <c r="A956" s="3" t="str">
        <f>IF(Produits!A412="","",Produits!A412)</f>
        <v/>
      </c>
      <c r="B956" s="3" t="str">
        <f>IF(Produits!B412="","",Produits!B412)</f>
        <v/>
      </c>
      <c r="C956" s="3" t="str">
        <f>IF(Produits!C412="","",Produits!C412)</f>
        <v/>
      </c>
      <c r="D956" s="3" t="str">
        <f>IF(Produits!D412="","",Produits!D412)</f>
        <v/>
      </c>
      <c r="E956" s="3" t="str">
        <f>IF(Produits!E412="","",Produits!E412)</f>
        <v/>
      </c>
      <c r="F956" s="10" t="str">
        <f>IF(Produits!F412="","",Produits!F412)</f>
        <v/>
      </c>
    </row>
    <row r="957" spans="1:6" x14ac:dyDescent="0.25">
      <c r="A957" s="3" t="str">
        <f>IF(Produits!A413="","",Produits!A413)</f>
        <v/>
      </c>
      <c r="B957" s="3" t="str">
        <f>IF(Produits!B413="","",Produits!B413)</f>
        <v/>
      </c>
      <c r="C957" s="3" t="str">
        <f>IF(Produits!C413="","",Produits!C413)</f>
        <v/>
      </c>
      <c r="D957" s="3" t="str">
        <f>IF(Produits!D413="","",Produits!D413)</f>
        <v/>
      </c>
      <c r="E957" s="3" t="str">
        <f>IF(Produits!E413="","",Produits!E413)</f>
        <v/>
      </c>
      <c r="F957" s="10" t="str">
        <f>IF(Produits!F413="","",Produits!F413)</f>
        <v/>
      </c>
    </row>
    <row r="958" spans="1:6" x14ac:dyDescent="0.25">
      <c r="A958" s="3" t="str">
        <f>IF(Produits!A414="","",Produits!A414)</f>
        <v/>
      </c>
      <c r="B958" s="3" t="str">
        <f>IF(Produits!B414="","",Produits!B414)</f>
        <v/>
      </c>
      <c r="C958" s="3" t="str">
        <f>IF(Produits!C414="","",Produits!C414)</f>
        <v/>
      </c>
      <c r="D958" s="3" t="str">
        <f>IF(Produits!D414="","",Produits!D414)</f>
        <v/>
      </c>
      <c r="E958" s="3" t="str">
        <f>IF(Produits!E414="","",Produits!E414)</f>
        <v/>
      </c>
      <c r="F958" s="10" t="str">
        <f>IF(Produits!F414="","",Produits!F414)</f>
        <v/>
      </c>
    </row>
    <row r="959" spans="1:6" x14ac:dyDescent="0.25">
      <c r="A959" s="3" t="str">
        <f>IF(Produits!A415="","",Produits!A415)</f>
        <v/>
      </c>
      <c r="B959" s="3" t="str">
        <f>IF(Produits!B415="","",Produits!B415)</f>
        <v/>
      </c>
      <c r="C959" s="3" t="str">
        <f>IF(Produits!C415="","",Produits!C415)</f>
        <v/>
      </c>
      <c r="D959" s="3" t="str">
        <f>IF(Produits!D415="","",Produits!D415)</f>
        <v/>
      </c>
      <c r="E959" s="3" t="str">
        <f>IF(Produits!E415="","",Produits!E415)</f>
        <v/>
      </c>
      <c r="F959" s="10" t="str">
        <f>IF(Produits!F415="","",Produits!F415)</f>
        <v/>
      </c>
    </row>
    <row r="960" spans="1:6" x14ac:dyDescent="0.25">
      <c r="A960" s="3" t="str">
        <f>IF(Produits!A416="","",Produits!A416)</f>
        <v/>
      </c>
      <c r="B960" s="3" t="str">
        <f>IF(Produits!B416="","",Produits!B416)</f>
        <v/>
      </c>
      <c r="C960" s="3" t="str">
        <f>IF(Produits!C416="","",Produits!C416)</f>
        <v/>
      </c>
      <c r="D960" s="3" t="str">
        <f>IF(Produits!D416="","",Produits!D416)</f>
        <v/>
      </c>
      <c r="E960" s="3" t="str">
        <f>IF(Produits!E416="","",Produits!E416)</f>
        <v/>
      </c>
      <c r="F960" s="10" t="str">
        <f>IF(Produits!F416="","",Produits!F416)</f>
        <v/>
      </c>
    </row>
    <row r="961" spans="1:6" x14ac:dyDescent="0.25">
      <c r="A961" s="3" t="str">
        <f>IF(Produits!A417="","",Produits!A417)</f>
        <v/>
      </c>
      <c r="B961" s="3" t="str">
        <f>IF(Produits!B417="","",Produits!B417)</f>
        <v/>
      </c>
      <c r="C961" s="3" t="str">
        <f>IF(Produits!C417="","",Produits!C417)</f>
        <v/>
      </c>
      <c r="D961" s="3" t="str">
        <f>IF(Produits!D417="","",Produits!D417)</f>
        <v/>
      </c>
      <c r="E961" s="3" t="str">
        <f>IF(Produits!E417="","",Produits!E417)</f>
        <v/>
      </c>
      <c r="F961" s="10" t="str">
        <f>IF(Produits!F417="","",Produits!F417)</f>
        <v/>
      </c>
    </row>
    <row r="962" spans="1:6" x14ac:dyDescent="0.25">
      <c r="A962" s="3" t="str">
        <f>IF(Produits!A418="","",Produits!A418)</f>
        <v/>
      </c>
      <c r="B962" s="3" t="str">
        <f>IF(Produits!B418="","",Produits!B418)</f>
        <v/>
      </c>
      <c r="C962" s="3" t="str">
        <f>IF(Produits!C418="","",Produits!C418)</f>
        <v/>
      </c>
      <c r="D962" s="3" t="str">
        <f>IF(Produits!D418="","",Produits!D418)</f>
        <v/>
      </c>
      <c r="E962" s="3" t="str">
        <f>IF(Produits!E418="","",Produits!E418)</f>
        <v/>
      </c>
      <c r="F962" s="10" t="str">
        <f>IF(Produits!F418="","",Produits!F418)</f>
        <v/>
      </c>
    </row>
    <row r="963" spans="1:6" x14ac:dyDescent="0.25">
      <c r="A963" s="3" t="str">
        <f>IF(Produits!A419="","",Produits!A419)</f>
        <v/>
      </c>
      <c r="B963" s="3" t="str">
        <f>IF(Produits!B419="","",Produits!B419)</f>
        <v/>
      </c>
      <c r="C963" s="3" t="str">
        <f>IF(Produits!C419="","",Produits!C419)</f>
        <v/>
      </c>
      <c r="D963" s="3" t="str">
        <f>IF(Produits!D419="","",Produits!D419)</f>
        <v/>
      </c>
      <c r="E963" s="3" t="str">
        <f>IF(Produits!E419="","",Produits!E419)</f>
        <v/>
      </c>
      <c r="F963" s="10" t="str">
        <f>IF(Produits!F419="","",Produits!F419)</f>
        <v/>
      </c>
    </row>
    <row r="964" spans="1:6" x14ac:dyDescent="0.25">
      <c r="A964" s="3" t="str">
        <f>IF(Produits!A420="","",Produits!A420)</f>
        <v/>
      </c>
      <c r="B964" s="3" t="str">
        <f>IF(Produits!B420="","",Produits!B420)</f>
        <v/>
      </c>
      <c r="C964" s="3" t="str">
        <f>IF(Produits!C420="","",Produits!C420)</f>
        <v/>
      </c>
      <c r="D964" s="3" t="str">
        <f>IF(Produits!D420="","",Produits!D420)</f>
        <v/>
      </c>
      <c r="E964" s="3" t="str">
        <f>IF(Produits!E420="","",Produits!E420)</f>
        <v/>
      </c>
      <c r="F964" s="10" t="str">
        <f>IF(Produits!F420="","",Produits!F420)</f>
        <v/>
      </c>
    </row>
    <row r="965" spans="1:6" x14ac:dyDescent="0.25">
      <c r="A965" s="3" t="str">
        <f>IF(Produits!A421="","",Produits!A421)</f>
        <v/>
      </c>
      <c r="B965" s="3" t="str">
        <f>IF(Produits!B421="","",Produits!B421)</f>
        <v/>
      </c>
      <c r="C965" s="3" t="str">
        <f>IF(Produits!C421="","",Produits!C421)</f>
        <v/>
      </c>
      <c r="D965" s="3" t="str">
        <f>IF(Produits!D421="","",Produits!D421)</f>
        <v/>
      </c>
      <c r="E965" s="3" t="str">
        <f>IF(Produits!E421="","",Produits!E421)</f>
        <v/>
      </c>
      <c r="F965" s="10" t="str">
        <f>IF(Produits!F421="","",Produits!F421)</f>
        <v/>
      </c>
    </row>
    <row r="966" spans="1:6" x14ac:dyDescent="0.25">
      <c r="A966" s="3" t="str">
        <f>IF(Produits!A422="","",Produits!A422)</f>
        <v/>
      </c>
      <c r="B966" s="3" t="str">
        <f>IF(Produits!B422="","",Produits!B422)</f>
        <v/>
      </c>
      <c r="C966" s="3" t="str">
        <f>IF(Produits!C422="","",Produits!C422)</f>
        <v/>
      </c>
      <c r="D966" s="3" t="str">
        <f>IF(Produits!D422="","",Produits!D422)</f>
        <v/>
      </c>
      <c r="E966" s="3" t="str">
        <f>IF(Produits!E422="","",Produits!E422)</f>
        <v/>
      </c>
      <c r="F966" s="10" t="str">
        <f>IF(Produits!F422="","",Produits!F422)</f>
        <v/>
      </c>
    </row>
    <row r="967" spans="1:6" x14ac:dyDescent="0.25">
      <c r="A967" s="3" t="str">
        <f>IF(Produits!A423="","",Produits!A423)</f>
        <v/>
      </c>
      <c r="B967" s="3" t="str">
        <f>IF(Produits!B423="","",Produits!B423)</f>
        <v/>
      </c>
      <c r="C967" s="3" t="str">
        <f>IF(Produits!C423="","",Produits!C423)</f>
        <v/>
      </c>
      <c r="D967" s="3" t="str">
        <f>IF(Produits!D423="","",Produits!D423)</f>
        <v/>
      </c>
      <c r="E967" s="3" t="str">
        <f>IF(Produits!E423="","",Produits!E423)</f>
        <v/>
      </c>
      <c r="F967" s="10" t="str">
        <f>IF(Produits!F423="","",Produits!F423)</f>
        <v/>
      </c>
    </row>
    <row r="968" spans="1:6" x14ac:dyDescent="0.25">
      <c r="A968" s="3" t="str">
        <f>IF(Produits!A424="","",Produits!A424)</f>
        <v/>
      </c>
      <c r="B968" s="3" t="str">
        <f>IF(Produits!B424="","",Produits!B424)</f>
        <v/>
      </c>
      <c r="C968" s="3" t="str">
        <f>IF(Produits!C424="","",Produits!C424)</f>
        <v/>
      </c>
      <c r="D968" s="3" t="str">
        <f>IF(Produits!D424="","",Produits!D424)</f>
        <v/>
      </c>
      <c r="E968" s="3" t="str">
        <f>IF(Produits!E424="","",Produits!E424)</f>
        <v/>
      </c>
      <c r="F968" s="10" t="str">
        <f>IF(Produits!F424="","",Produits!F424)</f>
        <v/>
      </c>
    </row>
    <row r="969" spans="1:6" x14ac:dyDescent="0.25">
      <c r="A969" s="3" t="str">
        <f>IF(Produits!A425="","",Produits!A425)</f>
        <v/>
      </c>
      <c r="B969" s="3" t="str">
        <f>IF(Produits!B425="","",Produits!B425)</f>
        <v/>
      </c>
      <c r="C969" s="3" t="str">
        <f>IF(Produits!C425="","",Produits!C425)</f>
        <v/>
      </c>
      <c r="D969" s="3" t="str">
        <f>IF(Produits!D425="","",Produits!D425)</f>
        <v/>
      </c>
      <c r="E969" s="3" t="str">
        <f>IF(Produits!E425="","",Produits!E425)</f>
        <v/>
      </c>
      <c r="F969" s="10" t="str">
        <f>IF(Produits!F425="","",Produits!F425)</f>
        <v/>
      </c>
    </row>
    <row r="970" spans="1:6" x14ac:dyDescent="0.25">
      <c r="A970" s="3" t="str">
        <f>IF(Produits!A426="","",Produits!A426)</f>
        <v/>
      </c>
      <c r="B970" s="3" t="str">
        <f>IF(Produits!B426="","",Produits!B426)</f>
        <v/>
      </c>
      <c r="C970" s="3" t="str">
        <f>IF(Produits!C426="","",Produits!C426)</f>
        <v/>
      </c>
      <c r="D970" s="3" t="str">
        <f>IF(Produits!D426="","",Produits!D426)</f>
        <v/>
      </c>
      <c r="E970" s="3" t="str">
        <f>IF(Produits!E426="","",Produits!E426)</f>
        <v/>
      </c>
      <c r="F970" s="10" t="str">
        <f>IF(Produits!F426="","",Produits!F426)</f>
        <v/>
      </c>
    </row>
    <row r="971" spans="1:6" x14ac:dyDescent="0.25">
      <c r="A971" s="3" t="str">
        <f>IF(Produits!A427="","",Produits!A427)</f>
        <v/>
      </c>
      <c r="B971" s="3" t="str">
        <f>IF(Produits!B427="","",Produits!B427)</f>
        <v/>
      </c>
      <c r="C971" s="3" t="str">
        <f>IF(Produits!C427="","",Produits!C427)</f>
        <v/>
      </c>
      <c r="D971" s="3" t="str">
        <f>IF(Produits!D427="","",Produits!D427)</f>
        <v/>
      </c>
      <c r="E971" s="3" t="str">
        <f>IF(Produits!E427="","",Produits!E427)</f>
        <v/>
      </c>
      <c r="F971" s="10" t="str">
        <f>IF(Produits!F427="","",Produits!F427)</f>
        <v/>
      </c>
    </row>
    <row r="972" spans="1:6" x14ac:dyDescent="0.25">
      <c r="A972" s="3" t="str">
        <f>IF(Produits!A428="","",Produits!A428)</f>
        <v/>
      </c>
      <c r="B972" s="3" t="str">
        <f>IF(Produits!B428="","",Produits!B428)</f>
        <v/>
      </c>
      <c r="C972" s="3" t="str">
        <f>IF(Produits!C428="","",Produits!C428)</f>
        <v/>
      </c>
      <c r="D972" s="3" t="str">
        <f>IF(Produits!D428="","",Produits!D428)</f>
        <v/>
      </c>
      <c r="E972" s="3" t="str">
        <f>IF(Produits!E428="","",Produits!E428)</f>
        <v/>
      </c>
      <c r="F972" s="10" t="str">
        <f>IF(Produits!F428="","",Produits!F428)</f>
        <v/>
      </c>
    </row>
    <row r="973" spans="1:6" x14ac:dyDescent="0.25">
      <c r="A973" s="3" t="str">
        <f>IF(Produits!A429="","",Produits!A429)</f>
        <v/>
      </c>
      <c r="B973" s="3" t="str">
        <f>IF(Produits!B429="","",Produits!B429)</f>
        <v/>
      </c>
      <c r="C973" s="3" t="str">
        <f>IF(Produits!C429="","",Produits!C429)</f>
        <v/>
      </c>
      <c r="D973" s="3" t="str">
        <f>IF(Produits!D429="","",Produits!D429)</f>
        <v/>
      </c>
      <c r="E973" s="3" t="str">
        <f>IF(Produits!E429="","",Produits!E429)</f>
        <v/>
      </c>
      <c r="F973" s="10" t="str">
        <f>IF(Produits!F429="","",Produits!F429)</f>
        <v/>
      </c>
    </row>
    <row r="974" spans="1:6" x14ac:dyDescent="0.25">
      <c r="A974" s="3" t="str">
        <f>IF(Produits!A430="","",Produits!A430)</f>
        <v/>
      </c>
      <c r="B974" s="3" t="str">
        <f>IF(Produits!B430="","",Produits!B430)</f>
        <v/>
      </c>
      <c r="C974" s="3" t="str">
        <f>IF(Produits!C430="","",Produits!C430)</f>
        <v/>
      </c>
      <c r="D974" s="3" t="str">
        <f>IF(Produits!D430="","",Produits!D430)</f>
        <v/>
      </c>
      <c r="E974" s="3" t="str">
        <f>IF(Produits!E430="","",Produits!E430)</f>
        <v/>
      </c>
      <c r="F974" s="10" t="str">
        <f>IF(Produits!F430="","",Produits!F430)</f>
        <v/>
      </c>
    </row>
    <row r="975" spans="1:6" x14ac:dyDescent="0.25">
      <c r="A975" s="3" t="str">
        <f>IF(Produits!A431="","",Produits!A431)</f>
        <v/>
      </c>
      <c r="B975" s="3" t="str">
        <f>IF(Produits!B431="","",Produits!B431)</f>
        <v/>
      </c>
      <c r="C975" s="3" t="str">
        <f>IF(Produits!C431="","",Produits!C431)</f>
        <v/>
      </c>
      <c r="D975" s="3" t="str">
        <f>IF(Produits!D431="","",Produits!D431)</f>
        <v/>
      </c>
      <c r="E975" s="3" t="str">
        <f>IF(Produits!E431="","",Produits!E431)</f>
        <v/>
      </c>
      <c r="F975" s="10" t="str">
        <f>IF(Produits!F431="","",Produits!F431)</f>
        <v/>
      </c>
    </row>
    <row r="976" spans="1:6" x14ac:dyDescent="0.25">
      <c r="A976" s="3" t="str">
        <f>IF(Produits!A432="","",Produits!A432)</f>
        <v/>
      </c>
      <c r="B976" s="3" t="str">
        <f>IF(Produits!B432="","",Produits!B432)</f>
        <v/>
      </c>
      <c r="C976" s="3" t="str">
        <f>IF(Produits!C432="","",Produits!C432)</f>
        <v/>
      </c>
      <c r="D976" s="3" t="str">
        <f>IF(Produits!D432="","",Produits!D432)</f>
        <v/>
      </c>
      <c r="E976" s="3" t="str">
        <f>IF(Produits!E432="","",Produits!E432)</f>
        <v/>
      </c>
      <c r="F976" s="10" t="str">
        <f>IF(Produits!F432="","",Produits!F432)</f>
        <v/>
      </c>
    </row>
    <row r="977" spans="1:6" x14ac:dyDescent="0.25">
      <c r="A977" s="3" t="str">
        <f>IF(Produits!A433="","",Produits!A433)</f>
        <v/>
      </c>
      <c r="B977" s="3" t="str">
        <f>IF(Produits!B433="","",Produits!B433)</f>
        <v/>
      </c>
      <c r="C977" s="3" t="str">
        <f>IF(Produits!C433="","",Produits!C433)</f>
        <v/>
      </c>
      <c r="D977" s="3" t="str">
        <f>IF(Produits!D433="","",Produits!D433)</f>
        <v/>
      </c>
      <c r="E977" s="3" t="str">
        <f>IF(Produits!E433="","",Produits!E433)</f>
        <v/>
      </c>
      <c r="F977" s="10" t="str">
        <f>IF(Produits!F433="","",Produits!F433)</f>
        <v/>
      </c>
    </row>
    <row r="978" spans="1:6" x14ac:dyDescent="0.25">
      <c r="A978" s="3" t="str">
        <f>IF(Produits!A434="","",Produits!A434)</f>
        <v/>
      </c>
      <c r="B978" s="3" t="str">
        <f>IF(Produits!B434="","",Produits!B434)</f>
        <v/>
      </c>
      <c r="C978" s="3" t="str">
        <f>IF(Produits!C434="","",Produits!C434)</f>
        <v/>
      </c>
      <c r="D978" s="3" t="str">
        <f>IF(Produits!D434="","",Produits!D434)</f>
        <v/>
      </c>
      <c r="E978" s="3" t="str">
        <f>IF(Produits!E434="","",Produits!E434)</f>
        <v/>
      </c>
      <c r="F978" s="10" t="str">
        <f>IF(Produits!F434="","",Produits!F434)</f>
        <v/>
      </c>
    </row>
    <row r="979" spans="1:6" x14ac:dyDescent="0.25">
      <c r="A979" s="3" t="str">
        <f>IF(Produits!A435="","",Produits!A435)</f>
        <v/>
      </c>
      <c r="B979" s="3" t="str">
        <f>IF(Produits!B435="","",Produits!B435)</f>
        <v/>
      </c>
      <c r="C979" s="3" t="str">
        <f>IF(Produits!C435="","",Produits!C435)</f>
        <v/>
      </c>
      <c r="D979" s="3" t="str">
        <f>IF(Produits!D435="","",Produits!D435)</f>
        <v/>
      </c>
      <c r="E979" s="3" t="str">
        <f>IF(Produits!E435="","",Produits!E435)</f>
        <v/>
      </c>
      <c r="F979" s="10" t="str">
        <f>IF(Produits!F435="","",Produits!F435)</f>
        <v/>
      </c>
    </row>
    <row r="980" spans="1:6" x14ac:dyDescent="0.25">
      <c r="A980" s="3" t="str">
        <f>IF(Produits!A436="","",Produits!A436)</f>
        <v/>
      </c>
      <c r="B980" s="3" t="str">
        <f>IF(Produits!B436="","",Produits!B436)</f>
        <v/>
      </c>
      <c r="C980" s="3" t="str">
        <f>IF(Produits!C436="","",Produits!C436)</f>
        <v/>
      </c>
      <c r="D980" s="3" t="str">
        <f>IF(Produits!D436="","",Produits!D436)</f>
        <v/>
      </c>
      <c r="E980" s="3" t="str">
        <f>IF(Produits!E436="","",Produits!E436)</f>
        <v/>
      </c>
      <c r="F980" s="10" t="str">
        <f>IF(Produits!F436="","",Produits!F436)</f>
        <v/>
      </c>
    </row>
    <row r="981" spans="1:6" x14ac:dyDescent="0.25">
      <c r="A981" s="3" t="str">
        <f>IF(Produits!A437="","",Produits!A437)</f>
        <v/>
      </c>
      <c r="B981" s="3" t="str">
        <f>IF(Produits!B437="","",Produits!B437)</f>
        <v/>
      </c>
      <c r="C981" s="3" t="str">
        <f>IF(Produits!C437="","",Produits!C437)</f>
        <v/>
      </c>
      <c r="D981" s="3" t="str">
        <f>IF(Produits!D437="","",Produits!D437)</f>
        <v/>
      </c>
      <c r="E981" s="3" t="str">
        <f>IF(Produits!E437="","",Produits!E437)</f>
        <v/>
      </c>
      <c r="F981" s="10" t="str">
        <f>IF(Produits!F437="","",Produits!F437)</f>
        <v/>
      </c>
    </row>
    <row r="982" spans="1:6" x14ac:dyDescent="0.25">
      <c r="A982" s="3" t="str">
        <f>IF(Produits!A438="","",Produits!A438)</f>
        <v/>
      </c>
      <c r="B982" s="3" t="str">
        <f>IF(Produits!B438="","",Produits!B438)</f>
        <v/>
      </c>
      <c r="C982" s="3" t="str">
        <f>IF(Produits!C438="","",Produits!C438)</f>
        <v/>
      </c>
      <c r="D982" s="3" t="str">
        <f>IF(Produits!D438="","",Produits!D438)</f>
        <v/>
      </c>
      <c r="E982" s="3" t="str">
        <f>IF(Produits!E438="","",Produits!E438)</f>
        <v/>
      </c>
      <c r="F982" s="10" t="str">
        <f>IF(Produits!F438="","",Produits!F438)</f>
        <v/>
      </c>
    </row>
    <row r="983" spans="1:6" x14ac:dyDescent="0.25">
      <c r="A983" s="3" t="str">
        <f>IF(Produits!A439="","",Produits!A439)</f>
        <v/>
      </c>
      <c r="B983" s="3" t="str">
        <f>IF(Produits!B439="","",Produits!B439)</f>
        <v/>
      </c>
      <c r="C983" s="3" t="str">
        <f>IF(Produits!C439="","",Produits!C439)</f>
        <v/>
      </c>
      <c r="D983" s="3" t="str">
        <f>IF(Produits!D439="","",Produits!D439)</f>
        <v/>
      </c>
      <c r="E983" s="3" t="str">
        <f>IF(Produits!E439="","",Produits!E439)</f>
        <v/>
      </c>
      <c r="F983" s="10" t="str">
        <f>IF(Produits!F439="","",Produits!F439)</f>
        <v/>
      </c>
    </row>
    <row r="984" spans="1:6" x14ac:dyDescent="0.25">
      <c r="A984" s="3" t="str">
        <f>IF(Produits!A440="","",Produits!A440)</f>
        <v/>
      </c>
      <c r="B984" s="3" t="str">
        <f>IF(Produits!B440="","",Produits!B440)</f>
        <v/>
      </c>
      <c r="C984" s="3" t="str">
        <f>IF(Produits!C440="","",Produits!C440)</f>
        <v/>
      </c>
      <c r="D984" s="3" t="str">
        <f>IF(Produits!D440="","",Produits!D440)</f>
        <v/>
      </c>
      <c r="E984" s="3" t="str">
        <f>IF(Produits!E440="","",Produits!E440)</f>
        <v/>
      </c>
      <c r="F984" s="10" t="str">
        <f>IF(Produits!F440="","",Produits!F440)</f>
        <v/>
      </c>
    </row>
    <row r="985" spans="1:6" x14ac:dyDescent="0.25">
      <c r="A985" s="3" t="str">
        <f>IF(Produits!A441="","",Produits!A441)</f>
        <v/>
      </c>
      <c r="B985" s="3" t="str">
        <f>IF(Produits!B441="","",Produits!B441)</f>
        <v/>
      </c>
      <c r="C985" s="3" t="str">
        <f>IF(Produits!C441="","",Produits!C441)</f>
        <v/>
      </c>
      <c r="D985" s="3" t="str">
        <f>IF(Produits!D441="","",Produits!D441)</f>
        <v/>
      </c>
      <c r="E985" s="3" t="str">
        <f>IF(Produits!E441="","",Produits!E441)</f>
        <v/>
      </c>
      <c r="F985" s="10" t="str">
        <f>IF(Produits!F441="","",Produits!F441)</f>
        <v/>
      </c>
    </row>
    <row r="986" spans="1:6" x14ac:dyDescent="0.25">
      <c r="A986" s="3" t="str">
        <f>IF(Produits!A442="","",Produits!A442)</f>
        <v/>
      </c>
      <c r="B986" s="3" t="str">
        <f>IF(Produits!B442="","",Produits!B442)</f>
        <v/>
      </c>
      <c r="C986" s="3" t="str">
        <f>IF(Produits!C442="","",Produits!C442)</f>
        <v/>
      </c>
      <c r="D986" s="3" t="str">
        <f>IF(Produits!D442="","",Produits!D442)</f>
        <v/>
      </c>
      <c r="E986" s="3" t="str">
        <f>IF(Produits!E442="","",Produits!E442)</f>
        <v/>
      </c>
      <c r="F986" s="10" t="str">
        <f>IF(Produits!F442="","",Produits!F442)</f>
        <v/>
      </c>
    </row>
    <row r="987" spans="1:6" x14ac:dyDescent="0.25">
      <c r="A987" s="3" t="str">
        <f>IF(Produits!A443="","",Produits!A443)</f>
        <v/>
      </c>
      <c r="B987" s="3" t="str">
        <f>IF(Produits!B443="","",Produits!B443)</f>
        <v/>
      </c>
      <c r="C987" s="3" t="str">
        <f>IF(Produits!C443="","",Produits!C443)</f>
        <v/>
      </c>
      <c r="D987" s="3" t="str">
        <f>IF(Produits!D443="","",Produits!D443)</f>
        <v/>
      </c>
      <c r="E987" s="3" t="str">
        <f>IF(Produits!E443="","",Produits!E443)</f>
        <v/>
      </c>
      <c r="F987" s="10" t="str">
        <f>IF(Produits!F443="","",Produits!F443)</f>
        <v/>
      </c>
    </row>
    <row r="988" spans="1:6" x14ac:dyDescent="0.25">
      <c r="A988" s="3" t="str">
        <f>IF(Produits!A444="","",Produits!A444)</f>
        <v/>
      </c>
      <c r="B988" s="3" t="str">
        <f>IF(Produits!B444="","",Produits!B444)</f>
        <v/>
      </c>
      <c r="C988" s="3" t="str">
        <f>IF(Produits!C444="","",Produits!C444)</f>
        <v/>
      </c>
      <c r="D988" s="3" t="str">
        <f>IF(Produits!D444="","",Produits!D444)</f>
        <v/>
      </c>
      <c r="E988" s="3" t="str">
        <f>IF(Produits!E444="","",Produits!E444)</f>
        <v/>
      </c>
      <c r="F988" s="10" t="str">
        <f>IF(Produits!F444="","",Produits!F444)</f>
        <v/>
      </c>
    </row>
    <row r="989" spans="1:6" x14ac:dyDescent="0.25">
      <c r="A989" s="3" t="str">
        <f>IF(Produits!A445="","",Produits!A445)</f>
        <v/>
      </c>
      <c r="B989" s="3" t="str">
        <f>IF(Produits!B445="","",Produits!B445)</f>
        <v/>
      </c>
      <c r="C989" s="3" t="str">
        <f>IF(Produits!C445="","",Produits!C445)</f>
        <v/>
      </c>
      <c r="D989" s="3" t="str">
        <f>IF(Produits!D445="","",Produits!D445)</f>
        <v/>
      </c>
      <c r="E989" s="3" t="str">
        <f>IF(Produits!E445="","",Produits!E445)</f>
        <v/>
      </c>
      <c r="F989" s="10" t="str">
        <f>IF(Produits!F445="","",Produits!F445)</f>
        <v/>
      </c>
    </row>
    <row r="990" spans="1:6" x14ac:dyDescent="0.25">
      <c r="A990" s="3" t="str">
        <f>IF(Produits!A446="","",Produits!A446)</f>
        <v/>
      </c>
      <c r="B990" s="3" t="str">
        <f>IF(Produits!B446="","",Produits!B446)</f>
        <v/>
      </c>
      <c r="C990" s="3" t="str">
        <f>IF(Produits!C446="","",Produits!C446)</f>
        <v/>
      </c>
      <c r="D990" s="3" t="str">
        <f>IF(Produits!D446="","",Produits!D446)</f>
        <v/>
      </c>
      <c r="E990" s="3" t="str">
        <f>IF(Produits!E446="","",Produits!E446)</f>
        <v/>
      </c>
      <c r="F990" s="10" t="str">
        <f>IF(Produits!F446="","",Produits!F446)</f>
        <v/>
      </c>
    </row>
    <row r="991" spans="1:6" x14ac:dyDescent="0.25">
      <c r="A991" s="3" t="str">
        <f>IF(Produits!A447="","",Produits!A447)</f>
        <v/>
      </c>
      <c r="B991" s="3" t="str">
        <f>IF(Produits!B447="","",Produits!B447)</f>
        <v/>
      </c>
      <c r="C991" s="3" t="str">
        <f>IF(Produits!C447="","",Produits!C447)</f>
        <v/>
      </c>
      <c r="D991" s="3" t="str">
        <f>IF(Produits!D447="","",Produits!D447)</f>
        <v/>
      </c>
      <c r="E991" s="3" t="str">
        <f>IF(Produits!E447="","",Produits!E447)</f>
        <v/>
      </c>
      <c r="F991" s="10" t="str">
        <f>IF(Produits!F447="","",Produits!F447)</f>
        <v/>
      </c>
    </row>
    <row r="992" spans="1:6" x14ac:dyDescent="0.25">
      <c r="A992" s="3" t="str">
        <f>IF(Produits!A448="","",Produits!A448)</f>
        <v/>
      </c>
      <c r="B992" s="3" t="str">
        <f>IF(Produits!B448="","",Produits!B448)</f>
        <v/>
      </c>
      <c r="C992" s="3" t="str">
        <f>IF(Produits!C448="","",Produits!C448)</f>
        <v/>
      </c>
      <c r="D992" s="3" t="str">
        <f>IF(Produits!D448="","",Produits!D448)</f>
        <v/>
      </c>
      <c r="E992" s="3" t="str">
        <f>IF(Produits!E448="","",Produits!E448)</f>
        <v/>
      </c>
      <c r="F992" s="10" t="str">
        <f>IF(Produits!F448="","",Produits!F448)</f>
        <v/>
      </c>
    </row>
    <row r="993" spans="1:6" x14ac:dyDescent="0.25">
      <c r="A993" s="3" t="str">
        <f>IF(Produits!A449="","",Produits!A449)</f>
        <v/>
      </c>
      <c r="B993" s="3" t="str">
        <f>IF(Produits!B449="","",Produits!B449)</f>
        <v/>
      </c>
      <c r="C993" s="3" t="str">
        <f>IF(Produits!C449="","",Produits!C449)</f>
        <v/>
      </c>
      <c r="D993" s="3" t="str">
        <f>IF(Produits!D449="","",Produits!D449)</f>
        <v/>
      </c>
      <c r="E993" s="3"/>
      <c r="F993" s="10"/>
    </row>
    <row r="994" spans="1:6" x14ac:dyDescent="0.25">
      <c r="A994" s="3" t="str">
        <f>IF(Produits!A450="","",Produits!A450)</f>
        <v/>
      </c>
      <c r="B994" s="3" t="str">
        <f>IF(Produits!B450="","",Produits!B450)</f>
        <v/>
      </c>
      <c r="C994" s="3" t="str">
        <f>IF(Produits!C450="","",Produits!C450)</f>
        <v/>
      </c>
      <c r="D994" s="3" t="str">
        <f>IF(Produits!D450="","",Produits!D450)</f>
        <v/>
      </c>
      <c r="E994" s="3"/>
      <c r="F994" s="10"/>
    </row>
    <row r="995" spans="1:6" x14ac:dyDescent="0.25">
      <c r="A995" s="3" t="str">
        <f>IF(Produits!A451="","",Produits!A451)</f>
        <v/>
      </c>
      <c r="B995" s="3" t="str">
        <f>IF(Produits!B451="","",Produits!B451)</f>
        <v/>
      </c>
      <c r="C995" s="3" t="str">
        <f>IF(Produits!C451="","",Produits!C451)</f>
        <v/>
      </c>
      <c r="D995" s="3" t="str">
        <f>IF(Produits!D451="","",Produits!D451)</f>
        <v/>
      </c>
      <c r="E995" s="3"/>
      <c r="F995" s="10"/>
    </row>
    <row r="996" spans="1:6" x14ac:dyDescent="0.25">
      <c r="A996" s="3" t="str">
        <f>IF(Produits!A452="","",Produits!A452)</f>
        <v/>
      </c>
      <c r="B996" s="3" t="str">
        <f>IF(Produits!B452="","",Produits!B452)</f>
        <v/>
      </c>
      <c r="C996" s="3" t="str">
        <f>IF(Produits!C452="","",Produits!C452)</f>
        <v/>
      </c>
      <c r="D996" s="3" t="str">
        <f>IF(Produits!D452="","",Produits!D452)</f>
        <v/>
      </c>
      <c r="E996" s="3"/>
      <c r="F996" s="10"/>
    </row>
    <row r="997" spans="1:6" x14ac:dyDescent="0.25">
      <c r="A997" s="3" t="str">
        <f>IF(Produits!A453="","",Produits!A453)</f>
        <v/>
      </c>
      <c r="B997" s="3" t="str">
        <f>IF(Produits!B453="","",Produits!B453)</f>
        <v/>
      </c>
      <c r="C997" s="3" t="str">
        <f>IF(Produits!C453="","",Produits!C453)</f>
        <v/>
      </c>
      <c r="D997" s="3" t="str">
        <f>IF(Produits!D453="","",Produits!D453)</f>
        <v/>
      </c>
      <c r="E997" s="3"/>
      <c r="F997" s="10"/>
    </row>
    <row r="998" spans="1:6" x14ac:dyDescent="0.25">
      <c r="A998" s="3" t="str">
        <f>IF(Produits!A454="","",Produits!A454)</f>
        <v/>
      </c>
      <c r="B998" s="3" t="str">
        <f>IF(Produits!B454="","",Produits!B454)</f>
        <v/>
      </c>
      <c r="C998" s="3" t="str">
        <f>IF(Produits!C454="","",Produits!C454)</f>
        <v/>
      </c>
      <c r="D998" s="3" t="str">
        <f>IF(Produits!D454="","",Produits!D454)</f>
        <v/>
      </c>
      <c r="E998" s="3"/>
      <c r="F998" s="10"/>
    </row>
    <row r="999" spans="1:6" x14ac:dyDescent="0.25">
      <c r="A999" s="3" t="str">
        <f>IF(Produits!A455="","",Produits!A455)</f>
        <v/>
      </c>
      <c r="B999" s="3" t="str">
        <f>IF(Produits!B455="","",Produits!B455)</f>
        <v/>
      </c>
      <c r="C999" s="3" t="str">
        <f>IF(Produits!C455="","",Produits!C455)</f>
        <v/>
      </c>
      <c r="D999" s="3" t="str">
        <f>IF(Produits!D455="","",Produits!D455)</f>
        <v/>
      </c>
      <c r="E999" s="3"/>
      <c r="F999" s="10"/>
    </row>
    <row r="1000" spans="1:6" x14ac:dyDescent="0.25">
      <c r="A1000" s="3" t="str">
        <f>IF(Produits!A456="","",Produits!A456)</f>
        <v/>
      </c>
      <c r="B1000" s="3" t="str">
        <f>IF(Produits!B456="","",Produits!B456)</f>
        <v/>
      </c>
      <c r="C1000" s="3" t="str">
        <f>IF(Produits!C456="","",Produits!C456)</f>
        <v/>
      </c>
      <c r="D1000" s="3" t="str">
        <f>IF(Produits!D456="","",Produits!D456)</f>
        <v/>
      </c>
      <c r="E1000" s="3"/>
      <c r="F1000" s="10"/>
    </row>
    <row r="1001" spans="1:6" x14ac:dyDescent="0.25">
      <c r="A1001" s="3" t="str">
        <f>IF(Produits!A457="","",Produits!A457)</f>
        <v/>
      </c>
      <c r="B1001" s="3" t="str">
        <f>IF(Produits!B457="","",Produits!B457)</f>
        <v/>
      </c>
      <c r="C1001" s="3" t="str">
        <f>IF(Produits!C457="","",Produits!C457)</f>
        <v/>
      </c>
      <c r="D1001" s="3" t="str">
        <f>IF(Produits!D457="","",Produits!D457)</f>
        <v/>
      </c>
      <c r="E1001" s="3"/>
      <c r="F1001" s="10"/>
    </row>
  </sheetData>
  <mergeCells count="6">
    <mergeCell ref="F2:F3"/>
    <mergeCell ref="A2:A3"/>
    <mergeCell ref="B2:B3"/>
    <mergeCell ref="C2:C3"/>
    <mergeCell ref="D2:D3"/>
    <mergeCell ref="E2:E3"/>
  </mergeCells>
  <conditionalFormatting sqref="B1:XFD1 A2:XFD1048576">
    <cfRule type="expression" dxfId="1" priority="4">
      <formula>ROW(A1)=ActiveRow</formula>
    </cfRule>
  </conditionalFormatting>
  <conditionalFormatting sqref="A1">
    <cfRule type="expression" dxfId="0" priority="1">
      <formula>ROW(A1)=ActiveRow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Tableau de bord</vt:lpstr>
      <vt:lpstr>Cbo_sousfamille_source</vt:lpstr>
      <vt:lpstr>Sortie</vt:lpstr>
      <vt:lpstr>Produits</vt:lpstr>
      <vt:lpstr>Famille</vt:lpstr>
      <vt:lpstr>Cbo_produits_source</vt:lpstr>
      <vt:lpstr>Archives Sorties</vt:lpstr>
      <vt:lpstr>Confirmation</vt:lpstr>
      <vt:lpstr>Contact</vt:lpstr>
      <vt:lpstr>Préparation</vt:lpstr>
      <vt:lpstr>Validation</vt:lpstr>
      <vt:lpstr>'Tableau de bord'!Zone_d_impression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Grellard</dc:creator>
  <cp:lastModifiedBy>Moi</cp:lastModifiedBy>
  <cp:lastPrinted>2017-12-01T11:29:24Z</cp:lastPrinted>
  <dcterms:created xsi:type="dcterms:W3CDTF">2016-11-26T13:59:56Z</dcterms:created>
  <dcterms:modified xsi:type="dcterms:W3CDTF">2017-12-12T15:00:33Z</dcterms:modified>
</cp:coreProperties>
</file>