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3655" windowHeight="9960"/>
  </bookViews>
  <sheets>
    <sheet name="1er Trimestre" sheetId="1" r:id="rId1"/>
    <sheet name="2eme Trimestre" sheetId="10" r:id="rId2"/>
    <sheet name="3eme Trimestre" sheetId="11" r:id="rId3"/>
    <sheet name="4eme Trimestre" sheetId="12" r:id="rId4"/>
    <sheet name="Tableau récapitulatif" sheetId="13" r:id="rId5"/>
    <sheet name="Jours feriés" sheetId="3" r:id="rId6"/>
  </sheets>
  <definedNames>
    <definedName name="_xlnm._FilterDatabase" localSheetId="0" hidden="1">'1er Trimestre'!$A$10:$B$12</definedName>
    <definedName name="_xlnm._FilterDatabase" localSheetId="1" hidden="1">'2eme Trimestre'!$A$10:$B$139</definedName>
    <definedName name="_xlnm._FilterDatabase" localSheetId="2" hidden="1">'3eme Trimestre'!$A$10:$B$139</definedName>
    <definedName name="_xlnm._FilterDatabase" localSheetId="4" hidden="1">'Tableau récapitulatif'!$A$8:$B$136</definedName>
    <definedName name="Joursferies">'Jours feriés'!$D$7:$F$19</definedName>
    <definedName name="Refannee">'1er Trimestre'!$E$1</definedName>
  </definedNames>
  <calcPr calcId="124519"/>
</workbook>
</file>

<file path=xl/calcChain.xml><?xml version="1.0" encoding="utf-8"?>
<calcChain xmlns="http://schemas.openxmlformats.org/spreadsheetml/2006/main">
  <c r="I10" i="13"/>
  <c r="J10"/>
  <c r="K10"/>
  <c r="L10"/>
  <c r="M10"/>
  <c r="N10"/>
  <c r="I11"/>
  <c r="J11"/>
  <c r="K11"/>
  <c r="L11"/>
  <c r="M11"/>
  <c r="N11"/>
  <c r="I12"/>
  <c r="J12"/>
  <c r="K12"/>
  <c r="L12"/>
  <c r="M12"/>
  <c r="N12"/>
  <c r="I13"/>
  <c r="J13"/>
  <c r="K13"/>
  <c r="L13"/>
  <c r="M13"/>
  <c r="N13"/>
  <c r="I14"/>
  <c r="J14"/>
  <c r="K14"/>
  <c r="L14"/>
  <c r="M14"/>
  <c r="N14"/>
  <c r="I15"/>
  <c r="J15"/>
  <c r="K15"/>
  <c r="L15"/>
  <c r="M15"/>
  <c r="N15"/>
  <c r="I16"/>
  <c r="J16"/>
  <c r="K16"/>
  <c r="L16"/>
  <c r="M16"/>
  <c r="N16"/>
  <c r="I17"/>
  <c r="J17"/>
  <c r="K17"/>
  <c r="L17"/>
  <c r="M17"/>
  <c r="N17"/>
  <c r="I18"/>
  <c r="J18"/>
  <c r="K18"/>
  <c r="L18"/>
  <c r="M18"/>
  <c r="N18"/>
  <c r="I19"/>
  <c r="J19"/>
  <c r="K19"/>
  <c r="L19"/>
  <c r="M19"/>
  <c r="N19"/>
  <c r="I20"/>
  <c r="J20"/>
  <c r="K20"/>
  <c r="L20"/>
  <c r="M20"/>
  <c r="N20"/>
  <c r="I21"/>
  <c r="J21"/>
  <c r="K21"/>
  <c r="L21"/>
  <c r="M21"/>
  <c r="N21"/>
  <c r="I22"/>
  <c r="J22"/>
  <c r="K22"/>
  <c r="L22"/>
  <c r="M22"/>
  <c r="N22"/>
  <c r="I23"/>
  <c r="J23"/>
  <c r="K23"/>
  <c r="L23"/>
  <c r="M23"/>
  <c r="N23"/>
  <c r="I24"/>
  <c r="J24"/>
  <c r="K24"/>
  <c r="L24"/>
  <c r="M24"/>
  <c r="N24"/>
  <c r="I25"/>
  <c r="J25"/>
  <c r="K25"/>
  <c r="L25"/>
  <c r="M25"/>
  <c r="N25"/>
  <c r="I26"/>
  <c r="J26"/>
  <c r="K26"/>
  <c r="L26"/>
  <c r="M26"/>
  <c r="N26"/>
  <c r="I27"/>
  <c r="J27"/>
  <c r="K27"/>
  <c r="L27"/>
  <c r="M27"/>
  <c r="N27"/>
  <c r="I28"/>
  <c r="J28"/>
  <c r="K28"/>
  <c r="L28"/>
  <c r="M28"/>
  <c r="N28"/>
  <c r="I29"/>
  <c r="J29"/>
  <c r="K29"/>
  <c r="L29"/>
  <c r="M29"/>
  <c r="N29"/>
  <c r="I30"/>
  <c r="J30"/>
  <c r="K30"/>
  <c r="L30"/>
  <c r="M30"/>
  <c r="N30"/>
  <c r="I31"/>
  <c r="J31"/>
  <c r="K31"/>
  <c r="L31"/>
  <c r="M31"/>
  <c r="N31"/>
  <c r="I32"/>
  <c r="J32"/>
  <c r="K32"/>
  <c r="L32"/>
  <c r="M32"/>
  <c r="N32"/>
  <c r="I33"/>
  <c r="J33"/>
  <c r="K33"/>
  <c r="L33"/>
  <c r="M33"/>
  <c r="N33"/>
  <c r="I34"/>
  <c r="J34"/>
  <c r="K34"/>
  <c r="L34"/>
  <c r="M34"/>
  <c r="N34"/>
  <c r="I35"/>
  <c r="J35"/>
  <c r="K35"/>
  <c r="L35"/>
  <c r="M35"/>
  <c r="N35"/>
  <c r="I36"/>
  <c r="J36"/>
  <c r="K36"/>
  <c r="L36"/>
  <c r="M36"/>
  <c r="N36"/>
  <c r="I37"/>
  <c r="J37"/>
  <c r="K37"/>
  <c r="L37"/>
  <c r="M37"/>
  <c r="N37"/>
  <c r="I38"/>
  <c r="J38"/>
  <c r="K38"/>
  <c r="L38"/>
  <c r="M38"/>
  <c r="N38"/>
  <c r="I39"/>
  <c r="J39"/>
  <c r="K39"/>
  <c r="L39"/>
  <c r="M39"/>
  <c r="N39"/>
  <c r="I40"/>
  <c r="J40"/>
  <c r="K40"/>
  <c r="L40"/>
  <c r="M40"/>
  <c r="N40"/>
  <c r="I41"/>
  <c r="J41"/>
  <c r="K41"/>
  <c r="L41"/>
  <c r="M41"/>
  <c r="N41"/>
  <c r="I42"/>
  <c r="J42"/>
  <c r="K42"/>
  <c r="L42"/>
  <c r="M42"/>
  <c r="N42"/>
  <c r="I43"/>
  <c r="J43"/>
  <c r="K43"/>
  <c r="L43"/>
  <c r="M43"/>
  <c r="N43"/>
  <c r="I44"/>
  <c r="J44"/>
  <c r="K44"/>
  <c r="L44"/>
  <c r="M44"/>
  <c r="N44"/>
  <c r="I45"/>
  <c r="J45"/>
  <c r="K45"/>
  <c r="L45"/>
  <c r="M45"/>
  <c r="N45"/>
  <c r="I46"/>
  <c r="J46"/>
  <c r="K46"/>
  <c r="L46"/>
  <c r="M46"/>
  <c r="N46"/>
  <c r="I47"/>
  <c r="J47"/>
  <c r="K47"/>
  <c r="L47"/>
  <c r="M47"/>
  <c r="N47"/>
  <c r="I48"/>
  <c r="J48"/>
  <c r="K48"/>
  <c r="L48"/>
  <c r="M48"/>
  <c r="N48"/>
  <c r="I49"/>
  <c r="J49"/>
  <c r="K49"/>
  <c r="L49"/>
  <c r="M49"/>
  <c r="N49"/>
  <c r="I50"/>
  <c r="J50"/>
  <c r="K50"/>
  <c r="L50"/>
  <c r="M50"/>
  <c r="N50"/>
  <c r="I51"/>
  <c r="J51"/>
  <c r="K51"/>
  <c r="L51"/>
  <c r="M51"/>
  <c r="N51"/>
  <c r="I52"/>
  <c r="J52"/>
  <c r="K52"/>
  <c r="L52"/>
  <c r="M52"/>
  <c r="N52"/>
  <c r="I53"/>
  <c r="J53"/>
  <c r="K53"/>
  <c r="L53"/>
  <c r="M53"/>
  <c r="N53"/>
  <c r="I54"/>
  <c r="J54"/>
  <c r="K54"/>
  <c r="L54"/>
  <c r="M54"/>
  <c r="N54"/>
  <c r="I55"/>
  <c r="J55"/>
  <c r="K55"/>
  <c r="L55"/>
  <c r="M55"/>
  <c r="N55"/>
  <c r="I56"/>
  <c r="J56"/>
  <c r="K56"/>
  <c r="L56"/>
  <c r="M56"/>
  <c r="N56"/>
  <c r="I57"/>
  <c r="J57"/>
  <c r="K57"/>
  <c r="L57"/>
  <c r="M57"/>
  <c r="N57"/>
  <c r="I58"/>
  <c r="J58"/>
  <c r="K58"/>
  <c r="L58"/>
  <c r="M58"/>
  <c r="N58"/>
  <c r="I59"/>
  <c r="J59"/>
  <c r="K59"/>
  <c r="L59"/>
  <c r="M59"/>
  <c r="N59"/>
  <c r="I60"/>
  <c r="J60"/>
  <c r="K60"/>
  <c r="L60"/>
  <c r="M60"/>
  <c r="N60"/>
  <c r="I61"/>
  <c r="J61"/>
  <c r="K61"/>
  <c r="L61"/>
  <c r="M61"/>
  <c r="N61"/>
  <c r="I62"/>
  <c r="J62"/>
  <c r="K62"/>
  <c r="L62"/>
  <c r="M62"/>
  <c r="N62"/>
  <c r="I63"/>
  <c r="J63"/>
  <c r="K63"/>
  <c r="L63"/>
  <c r="M63"/>
  <c r="N63"/>
  <c r="I64"/>
  <c r="J64"/>
  <c r="K64"/>
  <c r="L64"/>
  <c r="M64"/>
  <c r="N64"/>
  <c r="I65"/>
  <c r="J65"/>
  <c r="K65"/>
  <c r="L65"/>
  <c r="M65"/>
  <c r="N65"/>
  <c r="I66"/>
  <c r="J66"/>
  <c r="K66"/>
  <c r="L66"/>
  <c r="M66"/>
  <c r="N66"/>
  <c r="I67"/>
  <c r="J67"/>
  <c r="K67"/>
  <c r="L67"/>
  <c r="M67"/>
  <c r="N67"/>
  <c r="I68"/>
  <c r="J68"/>
  <c r="K68"/>
  <c r="L68"/>
  <c r="M68"/>
  <c r="N68"/>
  <c r="I69"/>
  <c r="J69"/>
  <c r="K69"/>
  <c r="L69"/>
  <c r="M69"/>
  <c r="N69"/>
  <c r="I70"/>
  <c r="J70"/>
  <c r="K70"/>
  <c r="L70"/>
  <c r="M70"/>
  <c r="N70"/>
  <c r="I71"/>
  <c r="J71"/>
  <c r="K71"/>
  <c r="L71"/>
  <c r="M71"/>
  <c r="N71"/>
  <c r="I72"/>
  <c r="J72"/>
  <c r="K72"/>
  <c r="L72"/>
  <c r="M72"/>
  <c r="N72"/>
  <c r="I73"/>
  <c r="J73"/>
  <c r="K73"/>
  <c r="L73"/>
  <c r="M73"/>
  <c r="N73"/>
  <c r="I74"/>
  <c r="J74"/>
  <c r="K74"/>
  <c r="L74"/>
  <c r="M74"/>
  <c r="N74"/>
  <c r="I75"/>
  <c r="J75"/>
  <c r="K75"/>
  <c r="L75"/>
  <c r="M75"/>
  <c r="N75"/>
  <c r="I76"/>
  <c r="J76"/>
  <c r="K76"/>
  <c r="L76"/>
  <c r="M76"/>
  <c r="N76"/>
  <c r="I77"/>
  <c r="J77"/>
  <c r="K77"/>
  <c r="L77"/>
  <c r="M77"/>
  <c r="N77"/>
  <c r="I78"/>
  <c r="J78"/>
  <c r="K78"/>
  <c r="L78"/>
  <c r="M78"/>
  <c r="N78"/>
  <c r="I79"/>
  <c r="J79"/>
  <c r="K79"/>
  <c r="L79"/>
  <c r="M79"/>
  <c r="N79"/>
  <c r="I80"/>
  <c r="J80"/>
  <c r="K80"/>
  <c r="L80"/>
  <c r="M80"/>
  <c r="N80"/>
  <c r="I81"/>
  <c r="J81"/>
  <c r="K81"/>
  <c r="L81"/>
  <c r="M81"/>
  <c r="N81"/>
  <c r="I82"/>
  <c r="J82"/>
  <c r="K82"/>
  <c r="L82"/>
  <c r="M82"/>
  <c r="N82"/>
  <c r="I83"/>
  <c r="J83"/>
  <c r="K83"/>
  <c r="L83"/>
  <c r="M83"/>
  <c r="N83"/>
  <c r="I84"/>
  <c r="J84"/>
  <c r="K84"/>
  <c r="L84"/>
  <c r="M84"/>
  <c r="N84"/>
  <c r="I85"/>
  <c r="J85"/>
  <c r="K85"/>
  <c r="L85"/>
  <c r="M85"/>
  <c r="N85"/>
  <c r="I86"/>
  <c r="J86"/>
  <c r="K86"/>
  <c r="L86"/>
  <c r="M86"/>
  <c r="N86"/>
  <c r="I87"/>
  <c r="J87"/>
  <c r="K87"/>
  <c r="L87"/>
  <c r="M87"/>
  <c r="N87"/>
  <c r="I88"/>
  <c r="J88"/>
  <c r="K88"/>
  <c r="L88"/>
  <c r="M88"/>
  <c r="N88"/>
  <c r="I89"/>
  <c r="J89"/>
  <c r="K89"/>
  <c r="L89"/>
  <c r="M89"/>
  <c r="N89"/>
  <c r="I90"/>
  <c r="J90"/>
  <c r="K90"/>
  <c r="L90"/>
  <c r="M90"/>
  <c r="N90"/>
  <c r="I91"/>
  <c r="J91"/>
  <c r="K91"/>
  <c r="L91"/>
  <c r="M91"/>
  <c r="N91"/>
  <c r="I92"/>
  <c r="J92"/>
  <c r="K92"/>
  <c r="L92"/>
  <c r="M92"/>
  <c r="N92"/>
  <c r="I93"/>
  <c r="J93"/>
  <c r="K93"/>
  <c r="L93"/>
  <c r="M93"/>
  <c r="N93"/>
  <c r="I94"/>
  <c r="J94"/>
  <c r="K94"/>
  <c r="L94"/>
  <c r="M94"/>
  <c r="N94"/>
  <c r="I95"/>
  <c r="J95"/>
  <c r="K95"/>
  <c r="L95"/>
  <c r="M95"/>
  <c r="N95"/>
  <c r="I96"/>
  <c r="J96"/>
  <c r="K96"/>
  <c r="L96"/>
  <c r="M96"/>
  <c r="N96"/>
  <c r="I97"/>
  <c r="J97"/>
  <c r="K97"/>
  <c r="L97"/>
  <c r="M97"/>
  <c r="N97"/>
  <c r="I98"/>
  <c r="J98"/>
  <c r="K98"/>
  <c r="L98"/>
  <c r="M98"/>
  <c r="N98"/>
  <c r="I99"/>
  <c r="J99"/>
  <c r="K99"/>
  <c r="L99"/>
  <c r="M99"/>
  <c r="N99"/>
  <c r="I100"/>
  <c r="J100"/>
  <c r="K100"/>
  <c r="L100"/>
  <c r="M100"/>
  <c r="N100"/>
  <c r="I101"/>
  <c r="J101"/>
  <c r="K101"/>
  <c r="L101"/>
  <c r="M101"/>
  <c r="N101"/>
  <c r="I102"/>
  <c r="J102"/>
  <c r="K102"/>
  <c r="L102"/>
  <c r="M102"/>
  <c r="N102"/>
  <c r="I103"/>
  <c r="J103"/>
  <c r="K103"/>
  <c r="L103"/>
  <c r="M103"/>
  <c r="N103"/>
  <c r="I104"/>
  <c r="J104"/>
  <c r="K104"/>
  <c r="L104"/>
  <c r="M104"/>
  <c r="N104"/>
  <c r="I105"/>
  <c r="J105"/>
  <c r="K105"/>
  <c r="L105"/>
  <c r="M105"/>
  <c r="N105"/>
  <c r="I106"/>
  <c r="J106"/>
  <c r="K106"/>
  <c r="L106"/>
  <c r="M106"/>
  <c r="N106"/>
  <c r="I107"/>
  <c r="J107"/>
  <c r="K107"/>
  <c r="L107"/>
  <c r="M107"/>
  <c r="N107"/>
  <c r="I108"/>
  <c r="J108"/>
  <c r="K108"/>
  <c r="L108"/>
  <c r="M108"/>
  <c r="N108"/>
  <c r="I109"/>
  <c r="J109"/>
  <c r="K109"/>
  <c r="L109"/>
  <c r="M109"/>
  <c r="N109"/>
  <c r="I110"/>
  <c r="J110"/>
  <c r="K110"/>
  <c r="L110"/>
  <c r="M110"/>
  <c r="N110"/>
  <c r="I111"/>
  <c r="J111"/>
  <c r="K111"/>
  <c r="L111"/>
  <c r="M111"/>
  <c r="N111"/>
  <c r="I112"/>
  <c r="J112"/>
  <c r="K112"/>
  <c r="L112"/>
  <c r="M112"/>
  <c r="N112"/>
  <c r="I113"/>
  <c r="J113"/>
  <c r="K113"/>
  <c r="L113"/>
  <c r="M113"/>
  <c r="N113"/>
  <c r="I114"/>
  <c r="J114"/>
  <c r="K114"/>
  <c r="L114"/>
  <c r="M114"/>
  <c r="N114"/>
  <c r="I115"/>
  <c r="J115"/>
  <c r="K115"/>
  <c r="L115"/>
  <c r="M115"/>
  <c r="N115"/>
  <c r="I116"/>
  <c r="J116"/>
  <c r="K116"/>
  <c r="L116"/>
  <c r="M116"/>
  <c r="N116"/>
  <c r="I117"/>
  <c r="J117"/>
  <c r="K117"/>
  <c r="L117"/>
  <c r="M117"/>
  <c r="N117"/>
  <c r="I118"/>
  <c r="J118"/>
  <c r="K118"/>
  <c r="L118"/>
  <c r="M118"/>
  <c r="N118"/>
  <c r="I119"/>
  <c r="J119"/>
  <c r="K119"/>
  <c r="L119"/>
  <c r="M119"/>
  <c r="N119"/>
  <c r="I120"/>
  <c r="J120"/>
  <c r="K120"/>
  <c r="L120"/>
  <c r="M120"/>
  <c r="N120"/>
  <c r="I121"/>
  <c r="J121"/>
  <c r="K121"/>
  <c r="L121"/>
  <c r="M121"/>
  <c r="N121"/>
  <c r="I122"/>
  <c r="J122"/>
  <c r="K122"/>
  <c r="L122"/>
  <c r="M122"/>
  <c r="N122"/>
  <c r="I123"/>
  <c r="J123"/>
  <c r="K123"/>
  <c r="L123"/>
  <c r="M123"/>
  <c r="N123"/>
  <c r="I124"/>
  <c r="J124"/>
  <c r="K124"/>
  <c r="L124"/>
  <c r="M124"/>
  <c r="N124"/>
  <c r="I125"/>
  <c r="J125"/>
  <c r="K125"/>
  <c r="L125"/>
  <c r="M125"/>
  <c r="N125"/>
  <c r="I126"/>
  <c r="J126"/>
  <c r="K126"/>
  <c r="L126"/>
  <c r="M126"/>
  <c r="N126"/>
  <c r="I127"/>
  <c r="J127"/>
  <c r="K127"/>
  <c r="L127"/>
  <c r="M127"/>
  <c r="N127"/>
  <c r="I128"/>
  <c r="J128"/>
  <c r="K128"/>
  <c r="L128"/>
  <c r="M128"/>
  <c r="N128"/>
  <c r="I129"/>
  <c r="J129"/>
  <c r="K129"/>
  <c r="L129"/>
  <c r="M129"/>
  <c r="N129"/>
  <c r="I130"/>
  <c r="J130"/>
  <c r="K130"/>
  <c r="L130"/>
  <c r="M130"/>
  <c r="N130"/>
  <c r="I131"/>
  <c r="J131"/>
  <c r="K131"/>
  <c r="L131"/>
  <c r="M131"/>
  <c r="N131"/>
  <c r="I132"/>
  <c r="J132"/>
  <c r="K132"/>
  <c r="L132"/>
  <c r="M132"/>
  <c r="N132"/>
  <c r="I133"/>
  <c r="J133"/>
  <c r="K133"/>
  <c r="L133"/>
  <c r="M133"/>
  <c r="N133"/>
  <c r="I134"/>
  <c r="J134"/>
  <c r="K134"/>
  <c r="L134"/>
  <c r="M134"/>
  <c r="N134"/>
  <c r="I135"/>
  <c r="J135"/>
  <c r="K135"/>
  <c r="L135"/>
  <c r="M135"/>
  <c r="N135"/>
  <c r="I136"/>
  <c r="J136"/>
  <c r="K136"/>
  <c r="L136"/>
  <c r="M136"/>
  <c r="N136"/>
  <c r="N9"/>
  <c r="M9"/>
  <c r="L9"/>
  <c r="K9"/>
  <c r="J9"/>
  <c r="I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9"/>
  <c r="D10"/>
  <c r="D11"/>
  <c r="D12"/>
  <c r="D13"/>
  <c r="D14"/>
  <c r="D15"/>
  <c r="Q15" s="1"/>
  <c r="D16"/>
  <c r="D17"/>
  <c r="Q17" s="1"/>
  <c r="D18"/>
  <c r="D19"/>
  <c r="Q19" s="1"/>
  <c r="D20"/>
  <c r="D21"/>
  <c r="Q21" s="1"/>
  <c r="D22"/>
  <c r="D23"/>
  <c r="Q23" s="1"/>
  <c r="D24"/>
  <c r="D25"/>
  <c r="Q25" s="1"/>
  <c r="D26"/>
  <c r="D27"/>
  <c r="Q27" s="1"/>
  <c r="D28"/>
  <c r="D29"/>
  <c r="Q29" s="1"/>
  <c r="D30"/>
  <c r="D31"/>
  <c r="Q31" s="1"/>
  <c r="D32"/>
  <c r="D33"/>
  <c r="Q33" s="1"/>
  <c r="D34"/>
  <c r="D35"/>
  <c r="Q35" s="1"/>
  <c r="D36"/>
  <c r="D37"/>
  <c r="Q37" s="1"/>
  <c r="D38"/>
  <c r="D39"/>
  <c r="Q39" s="1"/>
  <c r="D40"/>
  <c r="D41"/>
  <c r="Q41" s="1"/>
  <c r="D42"/>
  <c r="D43"/>
  <c r="Q43" s="1"/>
  <c r="D44"/>
  <c r="D45"/>
  <c r="D46"/>
  <c r="D47"/>
  <c r="Q47" s="1"/>
  <c r="D48"/>
  <c r="D49"/>
  <c r="Q49" s="1"/>
  <c r="D50"/>
  <c r="D51"/>
  <c r="Q51" s="1"/>
  <c r="D52"/>
  <c r="D53"/>
  <c r="Q53" s="1"/>
  <c r="D54"/>
  <c r="D55"/>
  <c r="Q55" s="1"/>
  <c r="D56"/>
  <c r="D57"/>
  <c r="Q57" s="1"/>
  <c r="D58"/>
  <c r="D59"/>
  <c r="Q59" s="1"/>
  <c r="D60"/>
  <c r="D61"/>
  <c r="Q61" s="1"/>
  <c r="D62"/>
  <c r="D63"/>
  <c r="Q63" s="1"/>
  <c r="D64"/>
  <c r="D65"/>
  <c r="Q65" s="1"/>
  <c r="D66"/>
  <c r="D67"/>
  <c r="Q67" s="1"/>
  <c r="D68"/>
  <c r="D69"/>
  <c r="Q69" s="1"/>
  <c r="D70"/>
  <c r="D71"/>
  <c r="Q71" s="1"/>
  <c r="D72"/>
  <c r="D73"/>
  <c r="Q73" s="1"/>
  <c r="D74"/>
  <c r="D75"/>
  <c r="Q75" s="1"/>
  <c r="D76"/>
  <c r="D77"/>
  <c r="Q77" s="1"/>
  <c r="D78"/>
  <c r="D79"/>
  <c r="Q79" s="1"/>
  <c r="D80"/>
  <c r="D81"/>
  <c r="Q81" s="1"/>
  <c r="D82"/>
  <c r="D83"/>
  <c r="Q83" s="1"/>
  <c r="D84"/>
  <c r="D85"/>
  <c r="Q85" s="1"/>
  <c r="D86"/>
  <c r="D87"/>
  <c r="Q87" s="1"/>
  <c r="D88"/>
  <c r="D89"/>
  <c r="Q89" s="1"/>
  <c r="D90"/>
  <c r="D91"/>
  <c r="Q91" s="1"/>
  <c r="D92"/>
  <c r="D93"/>
  <c r="Q93" s="1"/>
  <c r="D94"/>
  <c r="D95"/>
  <c r="Q95" s="1"/>
  <c r="D96"/>
  <c r="D97"/>
  <c r="Q97" s="1"/>
  <c r="D98"/>
  <c r="D99"/>
  <c r="Q99" s="1"/>
  <c r="D100"/>
  <c r="D101"/>
  <c r="Q101" s="1"/>
  <c r="D102"/>
  <c r="D103"/>
  <c r="Q103" s="1"/>
  <c r="D104"/>
  <c r="D105"/>
  <c r="Q105" s="1"/>
  <c r="D106"/>
  <c r="D107"/>
  <c r="Q107" s="1"/>
  <c r="D108"/>
  <c r="D109"/>
  <c r="Q109" s="1"/>
  <c r="D110"/>
  <c r="D111"/>
  <c r="Q111" s="1"/>
  <c r="D112"/>
  <c r="D113"/>
  <c r="Q113" s="1"/>
  <c r="D114"/>
  <c r="D115"/>
  <c r="Q115" s="1"/>
  <c r="D116"/>
  <c r="D117"/>
  <c r="Q117" s="1"/>
  <c r="D118"/>
  <c r="D119"/>
  <c r="Q119" s="1"/>
  <c r="D120"/>
  <c r="D121"/>
  <c r="Q121" s="1"/>
  <c r="D122"/>
  <c r="D123"/>
  <c r="Q123" s="1"/>
  <c r="D124"/>
  <c r="D125"/>
  <c r="Q125" s="1"/>
  <c r="D126"/>
  <c r="D127"/>
  <c r="Q127" s="1"/>
  <c r="D128"/>
  <c r="D129"/>
  <c r="Q129" s="1"/>
  <c r="D130"/>
  <c r="D131"/>
  <c r="Q131" s="1"/>
  <c r="D132"/>
  <c r="D133"/>
  <c r="Q133" s="1"/>
  <c r="D134"/>
  <c r="D135"/>
  <c r="Q135" s="1"/>
  <c r="D136"/>
  <c r="D9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62"/>
  <c r="C62"/>
  <c r="B63"/>
  <c r="C63"/>
  <c r="B64"/>
  <c r="C64"/>
  <c r="B65"/>
  <c r="C65"/>
  <c r="B66"/>
  <c r="C6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117"/>
  <c r="C117"/>
  <c r="B118"/>
  <c r="C118"/>
  <c r="B119"/>
  <c r="C119"/>
  <c r="B120"/>
  <c r="C120"/>
  <c r="B121"/>
  <c r="C121"/>
  <c r="B122"/>
  <c r="C122"/>
  <c r="B123"/>
  <c r="C123"/>
  <c r="B124"/>
  <c r="C124"/>
  <c r="B125"/>
  <c r="C125"/>
  <c r="B126"/>
  <c r="C126"/>
  <c r="B127"/>
  <c r="C127"/>
  <c r="B128"/>
  <c r="C128"/>
  <c r="B129"/>
  <c r="C129"/>
  <c r="B130"/>
  <c r="C130"/>
  <c r="B131"/>
  <c r="C131"/>
  <c r="B132"/>
  <c r="C132"/>
  <c r="B133"/>
  <c r="C133"/>
  <c r="B134"/>
  <c r="C134"/>
  <c r="B135"/>
  <c r="C135"/>
  <c r="B136"/>
  <c r="C136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9"/>
  <c r="C13" i="11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3" i="12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3" i="10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2" i="11"/>
  <c r="C12" i="12"/>
  <c r="C12" i="10"/>
  <c r="B13" i="11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3" i="12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3" i="10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2" i="11"/>
  <c r="B12" i="12"/>
  <c r="B12" i="10"/>
  <c r="A34" i="11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34" i="12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34" i="10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3" i="11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13" i="12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13" i="10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12" i="11"/>
  <c r="A12" i="12"/>
  <c r="A12" i="10"/>
  <c r="A10" i="11"/>
  <c r="A10" i="12"/>
  <c r="A10" i="10"/>
  <c r="C4" i="12"/>
  <c r="D10" s="1"/>
  <c r="E1"/>
  <c r="E1" i="11"/>
  <c r="C4"/>
  <c r="D10" s="1"/>
  <c r="D5" i="3"/>
  <c r="D18" s="1"/>
  <c r="C4" i="1"/>
  <c r="C5" s="1"/>
  <c r="Q136" i="13" l="1"/>
  <c r="Q134"/>
  <c r="Q132"/>
  <c r="Q130"/>
  <c r="Q128"/>
  <c r="Q126"/>
  <c r="Q124"/>
  <c r="Q122"/>
  <c r="Q120"/>
  <c r="Q118"/>
  <c r="Q116"/>
  <c r="Q114"/>
  <c r="Q112"/>
  <c r="Q110"/>
  <c r="Q108"/>
  <c r="Q106"/>
  <c r="Q104"/>
  <c r="Q102"/>
  <c r="Q100"/>
  <c r="Q98"/>
  <c r="Q96"/>
  <c r="Q94"/>
  <c r="Q92"/>
  <c r="Q90"/>
  <c r="Q88"/>
  <c r="Q86"/>
  <c r="Q84"/>
  <c r="Q82"/>
  <c r="Q80"/>
  <c r="Q78"/>
  <c r="Q76"/>
  <c r="Q74"/>
  <c r="Q72"/>
  <c r="Q70"/>
  <c r="Q68"/>
  <c r="Q66"/>
  <c r="Q64"/>
  <c r="Q62"/>
  <c r="Q58"/>
  <c r="Q56"/>
  <c r="Q54"/>
  <c r="Q52"/>
  <c r="Q50"/>
  <c r="Q48"/>
  <c r="Q46"/>
  <c r="Q44"/>
  <c r="Q42"/>
  <c r="Q40"/>
  <c r="Q38"/>
  <c r="Q36"/>
  <c r="Q34"/>
  <c r="Q32"/>
  <c r="Q30"/>
  <c r="Q28"/>
  <c r="Q26"/>
  <c r="Q24"/>
  <c r="Q22"/>
  <c r="Q20"/>
  <c r="Q18"/>
  <c r="Q16"/>
  <c r="Q14"/>
  <c r="Q12"/>
  <c r="Q10"/>
  <c r="Q45"/>
  <c r="Q60"/>
  <c r="Q13"/>
  <c r="Q11"/>
  <c r="Q9"/>
  <c r="D11" i="12"/>
  <c r="D9" s="1"/>
  <c r="E10"/>
  <c r="C5"/>
  <c r="D8"/>
  <c r="E8" s="1"/>
  <c r="F8" s="1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AF8" s="1"/>
  <c r="AG8" s="1"/>
  <c r="AH8" s="1"/>
  <c r="AI8" s="1"/>
  <c r="AJ8" s="1"/>
  <c r="AK8" s="1"/>
  <c r="AL8" s="1"/>
  <c r="AM8" s="1"/>
  <c r="AN8" s="1"/>
  <c r="AO8" s="1"/>
  <c r="AP8" s="1"/>
  <c r="AQ8" s="1"/>
  <c r="AR8" s="1"/>
  <c r="AS8" s="1"/>
  <c r="AT8" s="1"/>
  <c r="AU8" s="1"/>
  <c r="AV8" s="1"/>
  <c r="AW8" s="1"/>
  <c r="AX8" s="1"/>
  <c r="AY8" s="1"/>
  <c r="AZ8" s="1"/>
  <c r="BA8" s="1"/>
  <c r="BB8" s="1"/>
  <c r="BC8" s="1"/>
  <c r="BD8" s="1"/>
  <c r="BE8" s="1"/>
  <c r="BF8" s="1"/>
  <c r="BG8" s="1"/>
  <c r="BH8" s="1"/>
  <c r="BI8" s="1"/>
  <c r="BJ8" s="1"/>
  <c r="BK8" s="1"/>
  <c r="BL8" s="1"/>
  <c r="BM8" s="1"/>
  <c r="BN8" s="1"/>
  <c r="BO8" s="1"/>
  <c r="BP8" s="1"/>
  <c r="BQ8" s="1"/>
  <c r="BR8" s="1"/>
  <c r="BS8" s="1"/>
  <c r="BT8" s="1"/>
  <c r="BU8" s="1"/>
  <c r="BV8" s="1"/>
  <c r="BW8" s="1"/>
  <c r="BX8" s="1"/>
  <c r="BY8" s="1"/>
  <c r="BZ8" s="1"/>
  <c r="CA8" s="1"/>
  <c r="CB8" s="1"/>
  <c r="CC8" s="1"/>
  <c r="CD8" s="1"/>
  <c r="CE8" s="1"/>
  <c r="CF8" s="1"/>
  <c r="CG8" s="1"/>
  <c r="CH8" s="1"/>
  <c r="CI8" s="1"/>
  <c r="CJ8" s="1"/>
  <c r="CK8" s="1"/>
  <c r="CL8" s="1"/>
  <c r="CM8" s="1"/>
  <c r="CN8" s="1"/>
  <c r="CO8" s="1"/>
  <c r="D11" i="11"/>
  <c r="D9" s="1"/>
  <c r="E10"/>
  <c r="C5"/>
  <c r="D8"/>
  <c r="E8" s="1"/>
  <c r="F8" s="1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AF8" s="1"/>
  <c r="AG8" s="1"/>
  <c r="AH8" s="1"/>
  <c r="AI8" s="1"/>
  <c r="AJ8" s="1"/>
  <c r="AK8" s="1"/>
  <c r="AL8" s="1"/>
  <c r="AM8" s="1"/>
  <c r="AN8" s="1"/>
  <c r="AO8" s="1"/>
  <c r="AP8" s="1"/>
  <c r="AQ8" s="1"/>
  <c r="AR8" s="1"/>
  <c r="AS8" s="1"/>
  <c r="AT8" s="1"/>
  <c r="AU8" s="1"/>
  <c r="AV8" s="1"/>
  <c r="AW8" s="1"/>
  <c r="AX8" s="1"/>
  <c r="AY8" s="1"/>
  <c r="AZ8" s="1"/>
  <c r="BA8" s="1"/>
  <c r="BB8" s="1"/>
  <c r="BC8" s="1"/>
  <c r="BD8" s="1"/>
  <c r="BE8" s="1"/>
  <c r="BF8" s="1"/>
  <c r="BG8" s="1"/>
  <c r="BH8" s="1"/>
  <c r="BI8" s="1"/>
  <c r="BJ8" s="1"/>
  <c r="BK8" s="1"/>
  <c r="BL8" s="1"/>
  <c r="BM8" s="1"/>
  <c r="BN8" s="1"/>
  <c r="BO8" s="1"/>
  <c r="BP8" s="1"/>
  <c r="BQ8" s="1"/>
  <c r="BR8" s="1"/>
  <c r="BS8" s="1"/>
  <c r="BT8" s="1"/>
  <c r="BU8" s="1"/>
  <c r="BV8" s="1"/>
  <c r="BW8" s="1"/>
  <c r="BX8" s="1"/>
  <c r="BY8" s="1"/>
  <c r="BZ8" s="1"/>
  <c r="CA8" s="1"/>
  <c r="CB8" s="1"/>
  <c r="CC8" s="1"/>
  <c r="CD8" s="1"/>
  <c r="CE8" s="1"/>
  <c r="CF8" s="1"/>
  <c r="CG8" s="1"/>
  <c r="CH8" s="1"/>
  <c r="CI8" s="1"/>
  <c r="CJ8" s="1"/>
  <c r="CK8" s="1"/>
  <c r="CL8" s="1"/>
  <c r="CM8" s="1"/>
  <c r="CN8" s="1"/>
  <c r="CO8" s="1"/>
  <c r="D7" i="3"/>
  <c r="D11"/>
  <c r="D15"/>
  <c r="D17"/>
  <c r="D19"/>
  <c r="D8"/>
  <c r="D12" s="1"/>
  <c r="D10"/>
  <c r="D16"/>
  <c r="D8" i="1"/>
  <c r="E8" s="1"/>
  <c r="F8" s="1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AF8" s="1"/>
  <c r="AG8" s="1"/>
  <c r="AH8" s="1"/>
  <c r="AI8" s="1"/>
  <c r="AJ8" s="1"/>
  <c r="AK8" s="1"/>
  <c r="AL8" s="1"/>
  <c r="AM8" s="1"/>
  <c r="AN8" s="1"/>
  <c r="AO8" s="1"/>
  <c r="AP8" s="1"/>
  <c r="AQ8" s="1"/>
  <c r="AR8" s="1"/>
  <c r="AS8" s="1"/>
  <c r="AT8" s="1"/>
  <c r="AU8" s="1"/>
  <c r="AV8" s="1"/>
  <c r="AW8" s="1"/>
  <c r="AX8" s="1"/>
  <c r="AY8" s="1"/>
  <c r="AZ8" s="1"/>
  <c r="BA8" s="1"/>
  <c r="BB8" s="1"/>
  <c r="BC8" s="1"/>
  <c r="BD8" s="1"/>
  <c r="BE8" s="1"/>
  <c r="BF8" s="1"/>
  <c r="BG8" s="1"/>
  <c r="BH8" s="1"/>
  <c r="BI8" s="1"/>
  <c r="BJ8" s="1"/>
  <c r="BK8" s="1"/>
  <c r="BL8" s="1"/>
  <c r="BM8" s="1"/>
  <c r="BN8" s="1"/>
  <c r="BO8" s="1"/>
  <c r="BP8" s="1"/>
  <c r="BQ8" s="1"/>
  <c r="BR8" s="1"/>
  <c r="BS8" s="1"/>
  <c r="BT8" s="1"/>
  <c r="BU8" s="1"/>
  <c r="BV8" s="1"/>
  <c r="BW8" s="1"/>
  <c r="BX8" s="1"/>
  <c r="BY8" s="1"/>
  <c r="BZ8" s="1"/>
  <c r="CA8" s="1"/>
  <c r="CB8" s="1"/>
  <c r="CC8" s="1"/>
  <c r="CD8" s="1"/>
  <c r="CE8" s="1"/>
  <c r="CF8" s="1"/>
  <c r="CG8" s="1"/>
  <c r="CH8" s="1"/>
  <c r="CI8" s="1"/>
  <c r="CJ8" s="1"/>
  <c r="CK8" s="1"/>
  <c r="CL8" s="1"/>
  <c r="CM8" s="1"/>
  <c r="CN8" s="1"/>
  <c r="CO8" s="1"/>
  <c r="CP8" s="1"/>
  <c r="D10"/>
  <c r="CP8" i="12" l="1"/>
  <c r="CQ8" s="1"/>
  <c r="E11"/>
  <c r="E9" s="1"/>
  <c r="F10"/>
  <c r="E11" i="11"/>
  <c r="E9" s="1"/>
  <c r="F10"/>
  <c r="CP8"/>
  <c r="CQ8" s="1"/>
  <c r="D13" i="3"/>
  <c r="D14" s="1"/>
  <c r="D9"/>
  <c r="E10" i="1"/>
  <c r="D11"/>
  <c r="D9" s="1"/>
  <c r="F11" i="12" l="1"/>
  <c r="F9" s="1"/>
  <c r="G10"/>
  <c r="F11" i="11"/>
  <c r="F9" s="1"/>
  <c r="G10"/>
  <c r="F10" i="1"/>
  <c r="E11"/>
  <c r="E9" s="1"/>
  <c r="G11" i="12" l="1"/>
  <c r="G9" s="1"/>
  <c r="H10"/>
  <c r="G11" i="11"/>
  <c r="G9" s="1"/>
  <c r="H10"/>
  <c r="G10" i="1"/>
  <c r="F11"/>
  <c r="F9" s="1"/>
  <c r="H11" i="12" l="1"/>
  <c r="H9" s="1"/>
  <c r="I10"/>
  <c r="H11" i="11"/>
  <c r="H9" s="1"/>
  <c r="I10"/>
  <c r="H10" i="1"/>
  <c r="G11"/>
  <c r="G9" s="1"/>
  <c r="I11" i="12" l="1"/>
  <c r="I9" s="1"/>
  <c r="J10"/>
  <c r="I11" i="11"/>
  <c r="I9" s="1"/>
  <c r="J10"/>
  <c r="I10" i="1"/>
  <c r="H11"/>
  <c r="H9" s="1"/>
  <c r="J11" i="12" l="1"/>
  <c r="J9" s="1"/>
  <c r="K10"/>
  <c r="J11" i="11"/>
  <c r="J9" s="1"/>
  <c r="K10"/>
  <c r="J10" i="1"/>
  <c r="I11"/>
  <c r="I9" s="1"/>
  <c r="K11" i="12" l="1"/>
  <c r="K9" s="1"/>
  <c r="L10"/>
  <c r="K11" i="11"/>
  <c r="K9" s="1"/>
  <c r="L10"/>
  <c r="K10" i="1"/>
  <c r="J11"/>
  <c r="J9" s="1"/>
  <c r="L11" i="12" l="1"/>
  <c r="L9" s="1"/>
  <c r="M10"/>
  <c r="L11" i="11"/>
  <c r="L9" s="1"/>
  <c r="M10"/>
  <c r="L10" i="1"/>
  <c r="K11"/>
  <c r="K9" s="1"/>
  <c r="M11" i="12" l="1"/>
  <c r="M9" s="1"/>
  <c r="N10"/>
  <c r="M11" i="11"/>
  <c r="M9" s="1"/>
  <c r="N10"/>
  <c r="M10" i="1"/>
  <c r="L11"/>
  <c r="L9" s="1"/>
  <c r="N11" i="12" l="1"/>
  <c r="N9" s="1"/>
  <c r="O10"/>
  <c r="N11" i="11"/>
  <c r="N9" s="1"/>
  <c r="O10"/>
  <c r="N10" i="1"/>
  <c r="M11"/>
  <c r="M9" s="1"/>
  <c r="O11" i="12" l="1"/>
  <c r="O9" s="1"/>
  <c r="P10"/>
  <c r="O11" i="11"/>
  <c r="O9" s="1"/>
  <c r="P10"/>
  <c r="O10" i="1"/>
  <c r="N11"/>
  <c r="N9" s="1"/>
  <c r="P11" i="12" l="1"/>
  <c r="P9" s="1"/>
  <c r="Q10"/>
  <c r="P11" i="11"/>
  <c r="P9" s="1"/>
  <c r="Q10"/>
  <c r="P10" i="1"/>
  <c r="O11"/>
  <c r="O9" s="1"/>
  <c r="Q11" i="12" l="1"/>
  <c r="Q9" s="1"/>
  <c r="R10"/>
  <c r="Q11" i="11"/>
  <c r="Q9" s="1"/>
  <c r="R10"/>
  <c r="Q10" i="1"/>
  <c r="P11"/>
  <c r="P9" s="1"/>
  <c r="R11" i="12" l="1"/>
  <c r="R9" s="1"/>
  <c r="S10"/>
  <c r="R11" i="11"/>
  <c r="R9" s="1"/>
  <c r="S10"/>
  <c r="R10" i="1"/>
  <c r="Q11"/>
  <c r="Q9" s="1"/>
  <c r="S11" i="12" l="1"/>
  <c r="S9" s="1"/>
  <c r="T10"/>
  <c r="S11" i="11"/>
  <c r="S9" s="1"/>
  <c r="T10"/>
  <c r="S10" i="1"/>
  <c r="R11"/>
  <c r="R9" s="1"/>
  <c r="T11" i="12" l="1"/>
  <c r="T9" s="1"/>
  <c r="U10"/>
  <c r="T11" i="11"/>
  <c r="T9" s="1"/>
  <c r="U10"/>
  <c r="T10" i="1"/>
  <c r="S11"/>
  <c r="S9" s="1"/>
  <c r="U11" i="12" l="1"/>
  <c r="U9" s="1"/>
  <c r="V10"/>
  <c r="U11" i="11"/>
  <c r="U9" s="1"/>
  <c r="V10"/>
  <c r="U10" i="1"/>
  <c r="T11"/>
  <c r="T9" s="1"/>
  <c r="V11" i="12" l="1"/>
  <c r="V9" s="1"/>
  <c r="W10"/>
  <c r="V11" i="11"/>
  <c r="V9" s="1"/>
  <c r="W10"/>
  <c r="V10" i="1"/>
  <c r="U11"/>
  <c r="U9" s="1"/>
  <c r="W11" i="12" l="1"/>
  <c r="W9" s="1"/>
  <c r="X10"/>
  <c r="W11" i="11"/>
  <c r="W9" s="1"/>
  <c r="X10"/>
  <c r="W10" i="1"/>
  <c r="V11"/>
  <c r="V9" s="1"/>
  <c r="X11" i="12" l="1"/>
  <c r="X9" s="1"/>
  <c r="Y10"/>
  <c r="X11" i="11"/>
  <c r="X9" s="1"/>
  <c r="Y10"/>
  <c r="X10" i="1"/>
  <c r="W11"/>
  <c r="W9" s="1"/>
  <c r="Y11" i="12" l="1"/>
  <c r="Y9" s="1"/>
  <c r="Z10"/>
  <c r="Y11" i="11"/>
  <c r="Y9" s="1"/>
  <c r="Z10"/>
  <c r="Y10" i="1"/>
  <c r="X11"/>
  <c r="X9" s="1"/>
  <c r="Z11" i="12" l="1"/>
  <c r="Z9" s="1"/>
  <c r="AA10"/>
  <c r="Z11" i="11"/>
  <c r="Z9" s="1"/>
  <c r="AA10"/>
  <c r="Z10" i="1"/>
  <c r="Y11"/>
  <c r="Y9" s="1"/>
  <c r="AA11" i="12" l="1"/>
  <c r="AA9" s="1"/>
  <c r="AB10"/>
  <c r="AA11" i="11"/>
  <c r="AA9" s="1"/>
  <c r="AB10"/>
  <c r="AA10" i="1"/>
  <c r="Z11"/>
  <c r="Z9" s="1"/>
  <c r="AB11" i="12" l="1"/>
  <c r="AB9" s="1"/>
  <c r="AC10"/>
  <c r="AB11" i="11"/>
  <c r="AB9" s="1"/>
  <c r="AC10"/>
  <c r="AB10" i="1"/>
  <c r="AA11"/>
  <c r="AA9" s="1"/>
  <c r="AC11" i="12" l="1"/>
  <c r="AC9" s="1"/>
  <c r="AD10"/>
  <c r="AC11" i="11"/>
  <c r="AC9" s="1"/>
  <c r="AD10"/>
  <c r="AC10" i="1"/>
  <c r="AB11"/>
  <c r="AB9" s="1"/>
  <c r="AD11" i="12" l="1"/>
  <c r="AD9" s="1"/>
  <c r="AE10"/>
  <c r="AD11" i="11"/>
  <c r="AD9" s="1"/>
  <c r="AE10"/>
  <c r="AD10" i="1"/>
  <c r="AC11"/>
  <c r="AC9" s="1"/>
  <c r="AE11" i="12" l="1"/>
  <c r="AE9" s="1"/>
  <c r="AF10"/>
  <c r="AE11" i="11"/>
  <c r="AE9" s="1"/>
  <c r="AF10"/>
  <c r="AE10" i="1"/>
  <c r="AD11"/>
  <c r="AD9" s="1"/>
  <c r="AF11" i="12" l="1"/>
  <c r="AF9" s="1"/>
  <c r="AG10"/>
  <c r="AF11" i="11"/>
  <c r="AF9" s="1"/>
  <c r="AG10"/>
  <c r="AF10" i="1"/>
  <c r="AE11"/>
  <c r="AE9" s="1"/>
  <c r="AG11" i="12" l="1"/>
  <c r="AG9" s="1"/>
  <c r="AH10"/>
  <c r="AG11" i="11"/>
  <c r="AG9" s="1"/>
  <c r="AH10"/>
  <c r="AG10" i="1"/>
  <c r="AF11"/>
  <c r="AF9" s="1"/>
  <c r="AH11" i="12" l="1"/>
  <c r="AH9" s="1"/>
  <c r="AI10"/>
  <c r="AH11" i="11"/>
  <c r="AH9" s="1"/>
  <c r="AI10"/>
  <c r="AH10" i="1"/>
  <c r="AG11"/>
  <c r="AG9" s="1"/>
  <c r="AI11" i="12" l="1"/>
  <c r="AI9" s="1"/>
  <c r="AJ10"/>
  <c r="AI11" i="11"/>
  <c r="AI9" s="1"/>
  <c r="AJ10"/>
  <c r="AI10" i="1"/>
  <c r="AH11"/>
  <c r="AH9" s="1"/>
  <c r="AJ11" i="12" l="1"/>
  <c r="AJ9" s="1"/>
  <c r="AK10"/>
  <c r="AJ11" i="11"/>
  <c r="AJ9" s="1"/>
  <c r="AK10"/>
  <c r="AJ10" i="1"/>
  <c r="AI11"/>
  <c r="AI9" s="1"/>
  <c r="AK11" i="12" l="1"/>
  <c r="AK9" s="1"/>
  <c r="AL10"/>
  <c r="AK11" i="11"/>
  <c r="AK9" s="1"/>
  <c r="AL10"/>
  <c r="AK10" i="1"/>
  <c r="AJ11"/>
  <c r="AJ9" s="1"/>
  <c r="AL11" i="12" l="1"/>
  <c r="AL9" s="1"/>
  <c r="AM10"/>
  <c r="AL11" i="11"/>
  <c r="AL9" s="1"/>
  <c r="AM10"/>
  <c r="AL10" i="1"/>
  <c r="AK11"/>
  <c r="AK9" s="1"/>
  <c r="AM11" i="12" l="1"/>
  <c r="AM9" s="1"/>
  <c r="AN10"/>
  <c r="AM11" i="11"/>
  <c r="AM9" s="1"/>
  <c r="AN10"/>
  <c r="AM10" i="1"/>
  <c r="AL11"/>
  <c r="AL9" s="1"/>
  <c r="AN11" i="12" l="1"/>
  <c r="AN9" s="1"/>
  <c r="AO10"/>
  <c r="AN11" i="11"/>
  <c r="AN9" s="1"/>
  <c r="AO10"/>
  <c r="AN10" i="1"/>
  <c r="AM11"/>
  <c r="AM9" s="1"/>
  <c r="AO11" i="12" l="1"/>
  <c r="AO9" s="1"/>
  <c r="AP10"/>
  <c r="AO11" i="11"/>
  <c r="AO9" s="1"/>
  <c r="AP10"/>
  <c r="AO10" i="1"/>
  <c r="AN11"/>
  <c r="AN9" s="1"/>
  <c r="AP11" i="12" l="1"/>
  <c r="AP9" s="1"/>
  <c r="AQ10"/>
  <c r="AP11" i="11"/>
  <c r="AP9" s="1"/>
  <c r="AQ10"/>
  <c r="AP10" i="1"/>
  <c r="AO11"/>
  <c r="AO9" s="1"/>
  <c r="AQ11" i="12" l="1"/>
  <c r="AQ9" s="1"/>
  <c r="AR10"/>
  <c r="AQ11" i="11"/>
  <c r="AQ9" s="1"/>
  <c r="AR10"/>
  <c r="AQ10" i="1"/>
  <c r="AP11"/>
  <c r="AP9" s="1"/>
  <c r="AR11" i="12" l="1"/>
  <c r="AR9" s="1"/>
  <c r="AS10"/>
  <c r="AR11" i="11"/>
  <c r="AR9" s="1"/>
  <c r="AS10"/>
  <c r="AR10" i="1"/>
  <c r="AQ11"/>
  <c r="AQ9" s="1"/>
  <c r="AS11" i="12" l="1"/>
  <c r="AS9" s="1"/>
  <c r="AT10"/>
  <c r="AS11" i="11"/>
  <c r="AS9" s="1"/>
  <c r="AT10"/>
  <c r="AS10" i="1"/>
  <c r="AR11"/>
  <c r="AR9" s="1"/>
  <c r="AT11" i="12" l="1"/>
  <c r="AT9" s="1"/>
  <c r="AU10"/>
  <c r="AT11" i="11"/>
  <c r="AT9" s="1"/>
  <c r="AU10"/>
  <c r="AT10" i="1"/>
  <c r="AS11"/>
  <c r="AS9" s="1"/>
  <c r="AU11" i="12" l="1"/>
  <c r="AU9" s="1"/>
  <c r="AV10"/>
  <c r="AU11" i="11"/>
  <c r="AU9" s="1"/>
  <c r="AV10"/>
  <c r="AU10" i="1"/>
  <c r="AT11"/>
  <c r="AT9" s="1"/>
  <c r="AV11" i="12" l="1"/>
  <c r="AV9" s="1"/>
  <c r="AW10"/>
  <c r="AV11" i="11"/>
  <c r="AV9" s="1"/>
  <c r="AW10"/>
  <c r="AV10" i="1"/>
  <c r="AU11"/>
  <c r="AU9" s="1"/>
  <c r="AW11" i="12" l="1"/>
  <c r="AW9" s="1"/>
  <c r="AX10"/>
  <c r="AW11" i="11"/>
  <c r="AW9" s="1"/>
  <c r="AX10"/>
  <c r="AW10" i="1"/>
  <c r="AV11"/>
  <c r="AV9" s="1"/>
  <c r="AX11" i="12" l="1"/>
  <c r="AX9" s="1"/>
  <c r="AY10"/>
  <c r="AX11" i="11"/>
  <c r="AX9" s="1"/>
  <c r="AY10"/>
  <c r="AX10" i="1"/>
  <c r="AW11"/>
  <c r="AW9" s="1"/>
  <c r="AY11" i="12" l="1"/>
  <c r="AY9" s="1"/>
  <c r="AZ10"/>
  <c r="AY11" i="11"/>
  <c r="AY9" s="1"/>
  <c r="AZ10"/>
  <c r="AY10" i="1"/>
  <c r="AX11"/>
  <c r="AX9" s="1"/>
  <c r="AZ11" i="12" l="1"/>
  <c r="AZ9" s="1"/>
  <c r="BA10"/>
  <c r="AZ11" i="11"/>
  <c r="AZ9" s="1"/>
  <c r="BA10"/>
  <c r="AZ10" i="1"/>
  <c r="AY11"/>
  <c r="AY9" s="1"/>
  <c r="BA11" i="12" l="1"/>
  <c r="BA9" s="1"/>
  <c r="BB10"/>
  <c r="BA11" i="11"/>
  <c r="BA9" s="1"/>
  <c r="BB10"/>
  <c r="BA10" i="1"/>
  <c r="AZ11"/>
  <c r="AZ9" s="1"/>
  <c r="BB11" i="12" l="1"/>
  <c r="BB9" s="1"/>
  <c r="BC10"/>
  <c r="BB11" i="11"/>
  <c r="BB9" s="1"/>
  <c r="BC10"/>
  <c r="BB10" i="1"/>
  <c r="BA11"/>
  <c r="BA9" s="1"/>
  <c r="BC11" i="12" l="1"/>
  <c r="BC9" s="1"/>
  <c r="BD10"/>
  <c r="BC11" i="11"/>
  <c r="BC9" s="1"/>
  <c r="BD10"/>
  <c r="BC10" i="1"/>
  <c r="BB11"/>
  <c r="BB9" s="1"/>
  <c r="BD11" i="12" l="1"/>
  <c r="BD9" s="1"/>
  <c r="BE10"/>
  <c r="BD11" i="11"/>
  <c r="BD9" s="1"/>
  <c r="BE10"/>
  <c r="BD10" i="1"/>
  <c r="BC11"/>
  <c r="BC9" s="1"/>
  <c r="BE11" i="12" l="1"/>
  <c r="BE9" s="1"/>
  <c r="BF10"/>
  <c r="BE11" i="11"/>
  <c r="BE9" s="1"/>
  <c r="BF10"/>
  <c r="BE10" i="1"/>
  <c r="BD11"/>
  <c r="BD9" s="1"/>
  <c r="BF11" i="12" l="1"/>
  <c r="BF9" s="1"/>
  <c r="BG10"/>
  <c r="BF11" i="11"/>
  <c r="BF9" s="1"/>
  <c r="BG10"/>
  <c r="BF10" i="1"/>
  <c r="BE11"/>
  <c r="BE9" s="1"/>
  <c r="BG11" i="12" l="1"/>
  <c r="BG9" s="1"/>
  <c r="BH10"/>
  <c r="BG11" i="11"/>
  <c r="BG9" s="1"/>
  <c r="BH10"/>
  <c r="BG10" i="1"/>
  <c r="BF11"/>
  <c r="BF9" s="1"/>
  <c r="BH11" i="12" l="1"/>
  <c r="BH9" s="1"/>
  <c r="BI10"/>
  <c r="BH11" i="11"/>
  <c r="BH9" s="1"/>
  <c r="BI10"/>
  <c r="BH10" i="1"/>
  <c r="BG11"/>
  <c r="BG9" s="1"/>
  <c r="BI11" i="12" l="1"/>
  <c r="BI9" s="1"/>
  <c r="BJ10"/>
  <c r="BI11" i="11"/>
  <c r="BI9" s="1"/>
  <c r="BJ10"/>
  <c r="BI10" i="1"/>
  <c r="BH11"/>
  <c r="BH9" s="1"/>
  <c r="BJ11" i="12" l="1"/>
  <c r="BJ9" s="1"/>
  <c r="BK10"/>
  <c r="BJ11" i="11"/>
  <c r="BJ9" s="1"/>
  <c r="BK10"/>
  <c r="BJ10" i="1"/>
  <c r="BI11"/>
  <c r="BI9" s="1"/>
  <c r="BK11" i="12" l="1"/>
  <c r="BK9" s="1"/>
  <c r="BL10"/>
  <c r="BK11" i="11"/>
  <c r="BK9" s="1"/>
  <c r="BL10"/>
  <c r="BK10" i="1"/>
  <c r="BJ11"/>
  <c r="BJ9" s="1"/>
  <c r="BL11" i="12" l="1"/>
  <c r="BL9" s="1"/>
  <c r="BM10"/>
  <c r="BL11" i="11"/>
  <c r="BL9" s="1"/>
  <c r="BM10"/>
  <c r="BL10" i="1"/>
  <c r="BK11"/>
  <c r="BK9" s="1"/>
  <c r="BM11" i="12" l="1"/>
  <c r="BM9" s="1"/>
  <c r="BN10"/>
  <c r="BM11" i="11"/>
  <c r="BM9" s="1"/>
  <c r="BN10"/>
  <c r="BM10" i="1"/>
  <c r="BL11"/>
  <c r="BL9" s="1"/>
  <c r="BN11" i="12" l="1"/>
  <c r="BN9" s="1"/>
  <c r="BO10"/>
  <c r="BN11" i="11"/>
  <c r="BN9" s="1"/>
  <c r="BO10"/>
  <c r="BN10" i="1"/>
  <c r="BM11"/>
  <c r="BM9" s="1"/>
  <c r="BO11" i="12" l="1"/>
  <c r="BO9" s="1"/>
  <c r="BP10"/>
  <c r="BO11" i="11"/>
  <c r="BO9" s="1"/>
  <c r="BP10"/>
  <c r="BO10" i="1"/>
  <c r="BN11"/>
  <c r="BN9" s="1"/>
  <c r="BP11" i="12" l="1"/>
  <c r="BP9" s="1"/>
  <c r="BQ10"/>
  <c r="BP11" i="11"/>
  <c r="BP9" s="1"/>
  <c r="BQ10"/>
  <c r="BP10" i="1"/>
  <c r="BO11"/>
  <c r="BO9" s="1"/>
  <c r="BQ11" i="12" l="1"/>
  <c r="BQ9" s="1"/>
  <c r="BR10"/>
  <c r="BQ11" i="11"/>
  <c r="BQ9" s="1"/>
  <c r="BR10"/>
  <c r="BQ10" i="1"/>
  <c r="BP11"/>
  <c r="BP9" s="1"/>
  <c r="BR11" i="12" l="1"/>
  <c r="BR9" s="1"/>
  <c r="BS10"/>
  <c r="BR11" i="11"/>
  <c r="BR9" s="1"/>
  <c r="BS10"/>
  <c r="BR10" i="1"/>
  <c r="BQ11"/>
  <c r="BQ9" s="1"/>
  <c r="BS11" i="12" l="1"/>
  <c r="BS9" s="1"/>
  <c r="BT10"/>
  <c r="BS11" i="11"/>
  <c r="BS9" s="1"/>
  <c r="BT10"/>
  <c r="BS10" i="1"/>
  <c r="BR11"/>
  <c r="BR9" s="1"/>
  <c r="BT11" i="12" l="1"/>
  <c r="BT9" s="1"/>
  <c r="BU10"/>
  <c r="BT11" i="11"/>
  <c r="BT9" s="1"/>
  <c r="BU10"/>
  <c r="BT10" i="1"/>
  <c r="BS11"/>
  <c r="BS9" s="1"/>
  <c r="BU11" i="12" l="1"/>
  <c r="BU9" s="1"/>
  <c r="BV10"/>
  <c r="BU11" i="11"/>
  <c r="BU9" s="1"/>
  <c r="BV10"/>
  <c r="BU10" i="1"/>
  <c r="BT11"/>
  <c r="BT9" s="1"/>
  <c r="BV11" i="12" l="1"/>
  <c r="BV9" s="1"/>
  <c r="BW10"/>
  <c r="BV11" i="11"/>
  <c r="BV9" s="1"/>
  <c r="BW10"/>
  <c r="BV10" i="1"/>
  <c r="BU11"/>
  <c r="BU9" s="1"/>
  <c r="BW11" i="12" l="1"/>
  <c r="BW9" s="1"/>
  <c r="BX10"/>
  <c r="BW11" i="11"/>
  <c r="BW9" s="1"/>
  <c r="BX10"/>
  <c r="BW10" i="1"/>
  <c r="BV11"/>
  <c r="BV9" s="1"/>
  <c r="BX11" i="12" l="1"/>
  <c r="BX9" s="1"/>
  <c r="BY10"/>
  <c r="BX11" i="11"/>
  <c r="BX9" s="1"/>
  <c r="BY10"/>
  <c r="BX10" i="1"/>
  <c r="BW11"/>
  <c r="BW9" s="1"/>
  <c r="BY11" i="12" l="1"/>
  <c r="BY9" s="1"/>
  <c r="BZ10"/>
  <c r="BY11" i="11"/>
  <c r="BY9" s="1"/>
  <c r="BZ10"/>
  <c r="BY10" i="1"/>
  <c r="BX11"/>
  <c r="BX9" s="1"/>
  <c r="BZ11" i="12" l="1"/>
  <c r="BZ9" s="1"/>
  <c r="CA10"/>
  <c r="BZ11" i="11"/>
  <c r="BZ9" s="1"/>
  <c r="CA10"/>
  <c r="BZ10" i="1"/>
  <c r="BY11"/>
  <c r="BY9" s="1"/>
  <c r="CA11" i="12" l="1"/>
  <c r="CA9" s="1"/>
  <c r="CB10"/>
  <c r="CA11" i="11"/>
  <c r="CA9" s="1"/>
  <c r="CB10"/>
  <c r="CA10" i="1"/>
  <c r="BZ11"/>
  <c r="BZ9" s="1"/>
  <c r="CB11" i="12" l="1"/>
  <c r="CB9" s="1"/>
  <c r="CC10"/>
  <c r="CB11" i="11"/>
  <c r="CB9" s="1"/>
  <c r="CC10"/>
  <c r="CB10" i="1"/>
  <c r="CA11"/>
  <c r="CA9" s="1"/>
  <c r="CC11" i="12" l="1"/>
  <c r="CC9" s="1"/>
  <c r="CD10"/>
  <c r="CC11" i="11"/>
  <c r="CC9" s="1"/>
  <c r="CD10"/>
  <c r="CC10" i="1"/>
  <c r="CB11"/>
  <c r="CB9" s="1"/>
  <c r="CD11" i="12" l="1"/>
  <c r="CD9" s="1"/>
  <c r="CE10"/>
  <c r="CD11" i="11"/>
  <c r="CD9" s="1"/>
  <c r="CE10"/>
  <c r="CD10" i="1"/>
  <c r="CC11"/>
  <c r="CC9" s="1"/>
  <c r="CE11" i="12" l="1"/>
  <c r="CE9" s="1"/>
  <c r="CF10"/>
  <c r="CE11" i="11"/>
  <c r="CE9" s="1"/>
  <c r="CF10"/>
  <c r="CE10" i="1"/>
  <c r="CD11"/>
  <c r="CD9" s="1"/>
  <c r="CF11" i="12" l="1"/>
  <c r="CF9" s="1"/>
  <c r="CG10"/>
  <c r="CF11" i="11"/>
  <c r="CF9" s="1"/>
  <c r="CG10"/>
  <c r="CF10" i="1"/>
  <c r="CE11"/>
  <c r="CE9" s="1"/>
  <c r="CG11" i="12" l="1"/>
  <c r="CG9" s="1"/>
  <c r="CH10"/>
  <c r="CG11" i="11"/>
  <c r="CG9" s="1"/>
  <c r="CH10"/>
  <c r="CG10" i="1"/>
  <c r="CF11"/>
  <c r="CF9" s="1"/>
  <c r="CH11" i="12" l="1"/>
  <c r="CH9" s="1"/>
  <c r="CI10"/>
  <c r="CH11" i="11"/>
  <c r="CH9" s="1"/>
  <c r="CI10"/>
  <c r="CH10" i="1"/>
  <c r="CG11"/>
  <c r="CG9" s="1"/>
  <c r="CI11" i="12" l="1"/>
  <c r="CI9" s="1"/>
  <c r="CJ10"/>
  <c r="CI11" i="11"/>
  <c r="CI9" s="1"/>
  <c r="CJ10"/>
  <c r="CI10" i="1"/>
  <c r="CH11"/>
  <c r="CH9" s="1"/>
  <c r="CJ11" i="12" l="1"/>
  <c r="CJ9" s="1"/>
  <c r="CK10"/>
  <c r="CJ11" i="11"/>
  <c r="CJ9" s="1"/>
  <c r="CK10"/>
  <c r="CJ10" i="1"/>
  <c r="CI11"/>
  <c r="CI9" s="1"/>
  <c r="CK11" i="12" l="1"/>
  <c r="CK9" s="1"/>
  <c r="CL10"/>
  <c r="CK11" i="11"/>
  <c r="CK9" s="1"/>
  <c r="CL10"/>
  <c r="CK10" i="1"/>
  <c r="CJ11"/>
  <c r="CJ9" s="1"/>
  <c r="CL11" i="12" l="1"/>
  <c r="CL9" s="1"/>
  <c r="CM10"/>
  <c r="CL11" i="11"/>
  <c r="CL9" s="1"/>
  <c r="CM10"/>
  <c r="CL10" i="1"/>
  <c r="CK11"/>
  <c r="CK9" s="1"/>
  <c r="CM11" i="12" l="1"/>
  <c r="CM9" s="1"/>
  <c r="CN10"/>
  <c r="CM11" i="11"/>
  <c r="CM9" s="1"/>
  <c r="CN10"/>
  <c r="CM10" i="1"/>
  <c r="CL11"/>
  <c r="CL9" s="1"/>
  <c r="CN11" i="12" l="1"/>
  <c r="CN9" s="1"/>
  <c r="CO10"/>
  <c r="CN11" i="11"/>
  <c r="CN9" s="1"/>
  <c r="CO10"/>
  <c r="CN10" i="1"/>
  <c r="CM11"/>
  <c r="CM9" s="1"/>
  <c r="CO11" i="12" l="1"/>
  <c r="CO9" s="1"/>
  <c r="CP10"/>
  <c r="CO11" i="11"/>
  <c r="CO9" s="1"/>
  <c r="CP10"/>
  <c r="CO10" i="1"/>
  <c r="CP10" s="1"/>
  <c r="CP11" s="1"/>
  <c r="CP9" s="1"/>
  <c r="CN11"/>
  <c r="CN9" s="1"/>
  <c r="CP11" i="11" l="1"/>
  <c r="CP9" s="1"/>
  <c r="CQ10"/>
  <c r="CQ11" s="1"/>
  <c r="CP11" i="12"/>
  <c r="CP9" s="1"/>
  <c r="CQ10"/>
  <c r="CQ11" s="1"/>
  <c r="CO11" i="1"/>
  <c r="CO9" s="1"/>
  <c r="E1" i="10"/>
  <c r="C4"/>
  <c r="D8" l="1"/>
  <c r="E8" s="1"/>
  <c r="F8" s="1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AF8" s="1"/>
  <c r="AG8" s="1"/>
  <c r="AH8" s="1"/>
  <c r="AI8" s="1"/>
  <c r="AJ8" s="1"/>
  <c r="AK8" s="1"/>
  <c r="AL8" s="1"/>
  <c r="AM8" s="1"/>
  <c r="AN8" s="1"/>
  <c r="AO8" s="1"/>
  <c r="AP8" s="1"/>
  <c r="AQ8" s="1"/>
  <c r="AR8" s="1"/>
  <c r="AS8" s="1"/>
  <c r="AT8" s="1"/>
  <c r="AU8" s="1"/>
  <c r="AV8" s="1"/>
  <c r="AW8" s="1"/>
  <c r="AX8" s="1"/>
  <c r="AY8" s="1"/>
  <c r="AZ8" s="1"/>
  <c r="BA8" s="1"/>
  <c r="BB8" s="1"/>
  <c r="BC8" s="1"/>
  <c r="BD8" s="1"/>
  <c r="BE8" s="1"/>
  <c r="BF8" s="1"/>
  <c r="BG8" s="1"/>
  <c r="BH8" s="1"/>
  <c r="BI8" s="1"/>
  <c r="BJ8" s="1"/>
  <c r="BK8" s="1"/>
  <c r="BL8" s="1"/>
  <c r="BM8" s="1"/>
  <c r="BN8" s="1"/>
  <c r="BO8" s="1"/>
  <c r="BP8" s="1"/>
  <c r="BQ8" s="1"/>
  <c r="BR8" s="1"/>
  <c r="BS8" s="1"/>
  <c r="BT8" s="1"/>
  <c r="BU8" s="1"/>
  <c r="BV8" s="1"/>
  <c r="BW8" s="1"/>
  <c r="BX8" s="1"/>
  <c r="BY8" s="1"/>
  <c r="BZ8" s="1"/>
  <c r="CA8" s="1"/>
  <c r="CB8" s="1"/>
  <c r="CC8" s="1"/>
  <c r="CD8" s="1"/>
  <c r="CE8" s="1"/>
  <c r="CF8" s="1"/>
  <c r="CG8" s="1"/>
  <c r="CH8" s="1"/>
  <c r="CI8" s="1"/>
  <c r="CJ8" s="1"/>
  <c r="CK8" s="1"/>
  <c r="CL8" s="1"/>
  <c r="CM8" s="1"/>
  <c r="CN8" s="1"/>
  <c r="CO8" s="1"/>
  <c r="D10"/>
  <c r="C5"/>
  <c r="D11" l="1"/>
  <c r="D9" s="1"/>
  <c r="E10"/>
  <c r="CP8"/>
  <c r="E11" l="1"/>
  <c r="E9" s="1"/>
  <c r="F10"/>
  <c r="F11" l="1"/>
  <c r="F9" s="1"/>
  <c r="G10"/>
  <c r="G11" l="1"/>
  <c r="G9" s="1"/>
  <c r="H10"/>
  <c r="H11" l="1"/>
  <c r="H9" s="1"/>
  <c r="I10"/>
  <c r="I11" l="1"/>
  <c r="I9" s="1"/>
  <c r="J10"/>
  <c r="J11" l="1"/>
  <c r="J9" s="1"/>
  <c r="K10"/>
  <c r="K11" l="1"/>
  <c r="K9" s="1"/>
  <c r="L10"/>
  <c r="L11" l="1"/>
  <c r="L9" s="1"/>
  <c r="M10"/>
  <c r="M11" l="1"/>
  <c r="M9" s="1"/>
  <c r="N10"/>
  <c r="N11" l="1"/>
  <c r="N9" s="1"/>
  <c r="O10"/>
  <c r="O11" l="1"/>
  <c r="O9" s="1"/>
  <c r="P10"/>
  <c r="P11" l="1"/>
  <c r="P9" s="1"/>
  <c r="Q10"/>
  <c r="Q11" l="1"/>
  <c r="Q9" s="1"/>
  <c r="R10"/>
  <c r="R11" l="1"/>
  <c r="R9" s="1"/>
  <c r="S10"/>
  <c r="S11" l="1"/>
  <c r="S9" s="1"/>
  <c r="T10"/>
  <c r="T11" l="1"/>
  <c r="T9" s="1"/>
  <c r="U10"/>
  <c r="U11" l="1"/>
  <c r="U9" s="1"/>
  <c r="V10"/>
  <c r="V11" l="1"/>
  <c r="V9" s="1"/>
  <c r="W10"/>
  <c r="W11" l="1"/>
  <c r="W9" s="1"/>
  <c r="X10"/>
  <c r="X11" l="1"/>
  <c r="X9" s="1"/>
  <c r="Y10"/>
  <c r="Y11" l="1"/>
  <c r="Y9" s="1"/>
  <c r="Z10"/>
  <c r="Z11" l="1"/>
  <c r="Z9" s="1"/>
  <c r="AA10"/>
  <c r="AA11" l="1"/>
  <c r="AA9" s="1"/>
  <c r="AB10"/>
  <c r="AB11" l="1"/>
  <c r="AB9" s="1"/>
  <c r="AC10"/>
  <c r="AC11" l="1"/>
  <c r="AC9" s="1"/>
  <c r="AD10"/>
  <c r="AD11" l="1"/>
  <c r="AD9" s="1"/>
  <c r="AE10"/>
  <c r="AE11" l="1"/>
  <c r="AE9" s="1"/>
  <c r="AF10"/>
  <c r="AF11" l="1"/>
  <c r="AF9" s="1"/>
  <c r="AG10"/>
  <c r="AG11" l="1"/>
  <c r="AG9" s="1"/>
  <c r="AH10"/>
  <c r="AH11" l="1"/>
  <c r="AH9" s="1"/>
  <c r="AI10"/>
  <c r="AI11" l="1"/>
  <c r="AI9" s="1"/>
  <c r="AJ10"/>
  <c r="AJ11" l="1"/>
  <c r="AJ9" s="1"/>
  <c r="AK10"/>
  <c r="AK11" l="1"/>
  <c r="AK9" s="1"/>
  <c r="AL10"/>
  <c r="AL11" l="1"/>
  <c r="AL9" s="1"/>
  <c r="AM10"/>
  <c r="AM11" l="1"/>
  <c r="AM9" s="1"/>
  <c r="AN10"/>
  <c r="AN11" l="1"/>
  <c r="AN9" s="1"/>
  <c r="AO10"/>
  <c r="AO11" l="1"/>
  <c r="AO9" s="1"/>
  <c r="AP10"/>
  <c r="AP11" l="1"/>
  <c r="AP9" s="1"/>
  <c r="AQ10"/>
  <c r="AQ11" l="1"/>
  <c r="AQ9" s="1"/>
  <c r="AR10"/>
  <c r="AR11" l="1"/>
  <c r="AR9" s="1"/>
  <c r="AS10"/>
  <c r="AS11" l="1"/>
  <c r="AS9" s="1"/>
  <c r="AT10"/>
  <c r="AT11" l="1"/>
  <c r="AT9" s="1"/>
  <c r="AU10"/>
  <c r="AU11" l="1"/>
  <c r="AU9" s="1"/>
  <c r="AV10"/>
  <c r="AV11" l="1"/>
  <c r="AV9" s="1"/>
  <c r="AW10"/>
  <c r="AW11" l="1"/>
  <c r="AW9" s="1"/>
  <c r="AX10"/>
  <c r="AX11" l="1"/>
  <c r="AX9" s="1"/>
  <c r="AY10"/>
  <c r="AY11" l="1"/>
  <c r="AY9" s="1"/>
  <c r="AZ10"/>
  <c r="AZ11" l="1"/>
  <c r="AZ9" s="1"/>
  <c r="BA10"/>
  <c r="BA11" l="1"/>
  <c r="BA9" s="1"/>
  <c r="BB10"/>
  <c r="BB11" l="1"/>
  <c r="BB9" s="1"/>
  <c r="BC10"/>
  <c r="BC11" l="1"/>
  <c r="BC9" s="1"/>
  <c r="BD10"/>
  <c r="BD11" l="1"/>
  <c r="BD9" s="1"/>
  <c r="BE10"/>
  <c r="BE11" l="1"/>
  <c r="BE9" s="1"/>
  <c r="BF10"/>
  <c r="BF11" l="1"/>
  <c r="BF9" s="1"/>
  <c r="BG10"/>
  <c r="BG11" l="1"/>
  <c r="BG9" s="1"/>
  <c r="BH10"/>
  <c r="BH11" l="1"/>
  <c r="BH9" s="1"/>
  <c r="BI10"/>
  <c r="BI11" l="1"/>
  <c r="BI9" s="1"/>
  <c r="BJ10"/>
  <c r="BJ11" l="1"/>
  <c r="BJ9" s="1"/>
  <c r="BK10"/>
  <c r="BK11" l="1"/>
  <c r="BK9" s="1"/>
  <c r="BL10"/>
  <c r="BL11" l="1"/>
  <c r="BL9" s="1"/>
  <c r="BM10"/>
  <c r="BM11" l="1"/>
  <c r="BM9" s="1"/>
  <c r="BN10"/>
  <c r="BN11" l="1"/>
  <c r="BN9" s="1"/>
  <c r="BO10"/>
  <c r="BO11" l="1"/>
  <c r="BO9" s="1"/>
  <c r="BP10"/>
  <c r="BP11" l="1"/>
  <c r="BP9" s="1"/>
  <c r="BQ10"/>
  <c r="BQ11" l="1"/>
  <c r="BQ9" s="1"/>
  <c r="BR10"/>
  <c r="BR11" l="1"/>
  <c r="BR9" s="1"/>
  <c r="BS10"/>
  <c r="BS11" l="1"/>
  <c r="BS9" s="1"/>
  <c r="BT10"/>
  <c r="BT11" l="1"/>
  <c r="BT9" s="1"/>
  <c r="BU10"/>
  <c r="BU11" l="1"/>
  <c r="BU9" s="1"/>
  <c r="BV10"/>
  <c r="BV11" l="1"/>
  <c r="BV9" s="1"/>
  <c r="BW10"/>
  <c r="BW11" l="1"/>
  <c r="BW9" s="1"/>
  <c r="BX10"/>
  <c r="BX11" l="1"/>
  <c r="BX9" s="1"/>
  <c r="BY10"/>
  <c r="BY11" l="1"/>
  <c r="BY9" s="1"/>
  <c r="BZ10"/>
  <c r="BZ11" l="1"/>
  <c r="BZ9" s="1"/>
  <c r="CA10"/>
  <c r="CA11" l="1"/>
  <c r="CA9" s="1"/>
  <c r="CB10"/>
  <c r="CB11" l="1"/>
  <c r="CB9" s="1"/>
  <c r="CC10"/>
  <c r="CC11" l="1"/>
  <c r="CC9" s="1"/>
  <c r="CD10"/>
  <c r="CD11" l="1"/>
  <c r="CD9" s="1"/>
  <c r="CE10"/>
  <c r="CE11" l="1"/>
  <c r="CE9" s="1"/>
  <c r="CF10"/>
  <c r="CF11" l="1"/>
  <c r="CF9" s="1"/>
  <c r="CG10"/>
  <c r="CG11" l="1"/>
  <c r="CG9" s="1"/>
  <c r="CH10"/>
  <c r="CH11" l="1"/>
  <c r="CH9" s="1"/>
  <c r="CI10"/>
  <c r="CI11" l="1"/>
  <c r="CI9" s="1"/>
  <c r="CJ10"/>
  <c r="CJ11" l="1"/>
  <c r="CJ9" s="1"/>
  <c r="CK10"/>
  <c r="CK11" l="1"/>
  <c r="CK9" s="1"/>
  <c r="CL10"/>
  <c r="CL11" l="1"/>
  <c r="CL9" s="1"/>
  <c r="CM10"/>
  <c r="CM11" l="1"/>
  <c r="CM9" s="1"/>
  <c r="CN10"/>
  <c r="CN11" l="1"/>
  <c r="CN9" s="1"/>
  <c r="CO10"/>
  <c r="CO11" l="1"/>
  <c r="CO9" s="1"/>
  <c r="CP10"/>
  <c r="CP11" s="1"/>
  <c r="CP9" s="1"/>
</calcChain>
</file>

<file path=xl/sharedStrings.xml><?xml version="1.0" encoding="utf-8"?>
<sst xmlns="http://schemas.openxmlformats.org/spreadsheetml/2006/main" count="96" uniqueCount="41">
  <si>
    <t>Date de début</t>
  </si>
  <si>
    <t>Date de fin</t>
  </si>
  <si>
    <t>JOURS FERIES</t>
  </si>
  <si>
    <t>ANNEE</t>
  </si>
  <si>
    <t>JOUR DE L'AN</t>
  </si>
  <si>
    <t>Pâques</t>
  </si>
  <si>
    <t>LUNDI DE Pâques</t>
  </si>
  <si>
    <t>FETE DU TRAVAIL</t>
  </si>
  <si>
    <t>VICTOIRE 1945</t>
  </si>
  <si>
    <t>ASCENSION</t>
  </si>
  <si>
    <t>PENTECOTE</t>
  </si>
  <si>
    <t>LUNDI DE PENTECOTE</t>
  </si>
  <si>
    <t>FETE NATIONALE</t>
  </si>
  <si>
    <t>ASSOMPTION</t>
  </si>
  <si>
    <t>TOUSSAINT</t>
  </si>
  <si>
    <t>ARMISTICE 1918</t>
  </si>
  <si>
    <t>NOEL</t>
  </si>
  <si>
    <t>CDT</t>
  </si>
  <si>
    <t>SECTION</t>
  </si>
  <si>
    <t>GRADE</t>
  </si>
  <si>
    <t>NOM</t>
  </si>
  <si>
    <t>PLD</t>
  </si>
  <si>
    <t>OPEX</t>
  </si>
  <si>
    <t>OPINT</t>
  </si>
  <si>
    <t>TERR</t>
  </si>
  <si>
    <t>SERV</t>
  </si>
  <si>
    <t>RECON</t>
  </si>
  <si>
    <t>DESER</t>
  </si>
  <si>
    <t>PATC</t>
  </si>
  <si>
    <t>DJA</t>
  </si>
  <si>
    <t>DJM</t>
  </si>
  <si>
    <t>STA</t>
  </si>
  <si>
    <t>CCH</t>
  </si>
  <si>
    <t>SERVICE</t>
  </si>
  <si>
    <t>STAGE</t>
  </si>
  <si>
    <t>RECONVERSION</t>
  </si>
  <si>
    <t>DESERTION</t>
  </si>
  <si>
    <t>PRIS SUR L'ANNEE EN COURS</t>
  </si>
  <si>
    <t>PLD RESTANT</t>
  </si>
  <si>
    <t>PLD ANNUELLE</t>
  </si>
  <si>
    <t>AUGIER</t>
  </si>
</sst>
</file>

<file path=xl/styles.xml><?xml version="1.0" encoding="utf-8"?>
<styleSheet xmlns="http://schemas.openxmlformats.org/spreadsheetml/2006/main">
  <numFmts count="4">
    <numFmt numFmtId="164" formatCode="mmmm"/>
    <numFmt numFmtId="165" formatCode="dd\ mmmm"/>
    <numFmt numFmtId="166" formatCode="dd"/>
    <numFmt numFmtId="167" formatCode="[$-F800]dddd\,\ mmmm\ dd\,\ yyyy"/>
  </numFmts>
  <fonts count="2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2"/>
      <color theme="1"/>
      <name val="Times New Roman"/>
      <family val="1"/>
    </font>
    <font>
      <b/>
      <sz val="24"/>
      <color theme="1"/>
      <name val="Times New Roman"/>
      <family val="1"/>
    </font>
    <font>
      <sz val="8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0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sz val="8"/>
      <color indexed="8"/>
      <name val="Times New Roman"/>
      <family val="1"/>
    </font>
    <font>
      <b/>
      <sz val="11"/>
      <color theme="1"/>
      <name val="Times New Roman"/>
      <family val="1"/>
    </font>
    <font>
      <sz val="8"/>
      <color indexed="9"/>
      <name val="Times New Roman"/>
      <family val="1"/>
    </font>
    <font>
      <sz val="6"/>
      <color indexed="8"/>
      <name val="Times New Roman"/>
      <family val="1"/>
    </font>
    <font>
      <sz val="11"/>
      <color indexed="9"/>
      <name val="Times New Roman"/>
      <family val="1"/>
    </font>
    <font>
      <sz val="11"/>
      <color indexed="8"/>
      <name val="Times New Roman"/>
      <family val="1"/>
    </font>
    <font>
      <sz val="11"/>
      <color theme="0"/>
      <name val="Calibri"/>
      <family val="2"/>
      <scheme val="minor"/>
    </font>
    <font>
      <sz val="6"/>
      <color indexed="9"/>
      <name val="Times New Roman"/>
      <family val="1"/>
    </font>
    <font>
      <sz val="7"/>
      <color indexed="8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D23C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 textRotation="90"/>
    </xf>
    <xf numFmtId="0" fontId="4" fillId="0" borderId="0" xfId="0" applyFont="1" applyAlignment="1">
      <alignment vertical="center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165" fontId="12" fillId="0" borderId="0" xfId="0" applyNumberFormat="1" applyFont="1" applyAlignment="1">
      <alignment horizontal="left" vertical="center"/>
    </xf>
    <xf numFmtId="0" fontId="15" fillId="0" borderId="0" xfId="0" applyFont="1" applyFill="1" applyAlignment="1">
      <alignment vertical="center"/>
    </xf>
    <xf numFmtId="166" fontId="1" fillId="0" borderId="16" xfId="0" applyNumberFormat="1" applyFont="1" applyBorder="1" applyAlignment="1">
      <alignment horizontal="center" vertical="center"/>
    </xf>
    <xf numFmtId="166" fontId="1" fillId="0" borderId="17" xfId="0" applyNumberFormat="1" applyFont="1" applyBorder="1" applyAlignment="1">
      <alignment horizontal="center" vertical="center"/>
    </xf>
    <xf numFmtId="166" fontId="1" fillId="0" borderId="18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1" fillId="0" borderId="17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6" fillId="0" borderId="24" xfId="0" applyFont="1" applyFill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11" fillId="0" borderId="24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13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4" fillId="0" borderId="24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11" fillId="12" borderId="16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vertical="center"/>
    </xf>
    <xf numFmtId="0" fontId="13" fillId="0" borderId="3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vertical="center"/>
    </xf>
    <xf numFmtId="0" fontId="13" fillId="0" borderId="18" xfId="0" applyFont="1" applyFill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35" xfId="0" applyBorder="1" applyAlignment="1" applyProtection="1">
      <alignment vertical="center"/>
      <protection locked="0"/>
    </xf>
    <xf numFmtId="0" fontId="0" fillId="0" borderId="36" xfId="0" applyBorder="1" applyAlignment="1" applyProtection="1">
      <alignment vertical="center"/>
      <protection locked="0"/>
    </xf>
    <xf numFmtId="0" fontId="0" fillId="0" borderId="37" xfId="0" applyBorder="1" applyAlignment="1" applyProtection="1">
      <alignment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vertical="center"/>
      <protection locked="0"/>
    </xf>
    <xf numFmtId="0" fontId="0" fillId="0" borderId="32" xfId="0" applyBorder="1" applyAlignment="1" applyProtection="1">
      <alignment vertical="center"/>
      <protection locked="0"/>
    </xf>
    <xf numFmtId="0" fontId="0" fillId="0" borderId="33" xfId="0" applyBorder="1" applyAlignment="1" applyProtection="1">
      <alignment vertical="center"/>
      <protection locked="0"/>
    </xf>
    <xf numFmtId="0" fontId="0" fillId="0" borderId="23" xfId="0" applyBorder="1" applyAlignment="1" applyProtection="1">
      <alignment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0" fontId="0" fillId="0" borderId="25" xfId="0" applyBorder="1" applyAlignment="1" applyProtection="1">
      <alignment vertical="center"/>
      <protection locked="0"/>
    </xf>
    <xf numFmtId="0" fontId="0" fillId="0" borderId="19" xfId="0" applyBorder="1" applyAlignment="1" applyProtection="1">
      <alignment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0" fontId="0" fillId="0" borderId="34" xfId="0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30" xfId="0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0" fillId="12" borderId="29" xfId="0" applyFill="1" applyBorder="1" applyAlignment="1" applyProtection="1">
      <alignment horizontal="center" vertical="center"/>
      <protection locked="0"/>
    </xf>
    <xf numFmtId="0" fontId="0" fillId="13" borderId="30" xfId="0" applyFill="1" applyBorder="1" applyAlignment="1" applyProtection="1">
      <alignment horizontal="center" vertical="center"/>
      <protection locked="0"/>
    </xf>
    <xf numFmtId="0" fontId="0" fillId="2" borderId="30" xfId="0" applyFill="1" applyBorder="1" applyAlignment="1" applyProtection="1">
      <alignment horizontal="center" vertical="center"/>
      <protection locked="0"/>
    </xf>
    <xf numFmtId="0" fontId="17" fillId="5" borderId="30" xfId="0" applyFont="1" applyFill="1" applyBorder="1" applyAlignment="1" applyProtection="1">
      <alignment horizontal="center" vertical="center"/>
      <protection locked="0"/>
    </xf>
    <xf numFmtId="0" fontId="0" fillId="4" borderId="30" xfId="0" applyFill="1" applyBorder="1" applyAlignment="1" applyProtection="1">
      <alignment horizontal="center" vertical="center"/>
      <protection locked="0"/>
    </xf>
    <xf numFmtId="0" fontId="0" fillId="11" borderId="30" xfId="0" applyFill="1" applyBorder="1" applyAlignment="1" applyProtection="1">
      <alignment horizontal="center" vertical="center"/>
      <protection locked="0"/>
    </xf>
    <xf numFmtId="0" fontId="0" fillId="6" borderId="30" xfId="0" applyFill="1" applyBorder="1" applyAlignment="1" applyProtection="1">
      <alignment horizontal="center" vertical="center"/>
      <protection locked="0"/>
    </xf>
    <xf numFmtId="0" fontId="17" fillId="7" borderId="30" xfId="0" applyFont="1" applyFill="1" applyBorder="1" applyAlignment="1" applyProtection="1">
      <alignment horizontal="center" vertical="center"/>
      <protection locked="0"/>
    </xf>
    <xf numFmtId="0" fontId="17" fillId="9" borderId="30" xfId="0" applyFont="1" applyFill="1" applyBorder="1" applyAlignment="1" applyProtection="1">
      <alignment horizontal="center" vertical="center"/>
      <protection locked="0"/>
    </xf>
    <xf numFmtId="0" fontId="17" fillId="8" borderId="30" xfId="0" applyFont="1" applyFill="1" applyBorder="1" applyAlignment="1" applyProtection="1">
      <alignment horizontal="center" vertical="center"/>
      <protection locked="0"/>
    </xf>
    <xf numFmtId="0" fontId="17" fillId="10" borderId="31" xfId="0" applyFont="1" applyFill="1" applyBorder="1" applyAlignment="1" applyProtection="1">
      <alignment horizontal="center" vertical="center"/>
      <protection locked="0"/>
    </xf>
    <xf numFmtId="0" fontId="19" fillId="0" borderId="17" xfId="0" applyFont="1" applyFill="1" applyBorder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1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167" fontId="1" fillId="0" borderId="7" xfId="0" applyNumberFormat="1" applyFont="1" applyBorder="1" applyAlignment="1" applyProtection="1">
      <alignment horizontal="center"/>
    </xf>
    <xf numFmtId="167" fontId="1" fillId="0" borderId="8" xfId="0" applyNumberFormat="1" applyFont="1" applyBorder="1" applyAlignment="1" applyProtection="1">
      <alignment horizontal="center"/>
    </xf>
    <xf numFmtId="167" fontId="1" fillId="0" borderId="9" xfId="0" applyNumberFormat="1" applyFont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</xf>
    <xf numFmtId="167" fontId="1" fillId="0" borderId="10" xfId="0" applyNumberFormat="1" applyFont="1" applyBorder="1" applyAlignment="1" applyProtection="1">
      <alignment horizontal="center"/>
    </xf>
    <xf numFmtId="167" fontId="1" fillId="0" borderId="11" xfId="0" applyNumberFormat="1" applyFont="1" applyBorder="1" applyAlignment="1" applyProtection="1">
      <alignment horizontal="center"/>
    </xf>
    <xf numFmtId="167" fontId="1" fillId="0" borderId="12" xfId="0" applyNumberFormat="1" applyFont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/>
    </xf>
    <xf numFmtId="0" fontId="1" fillId="0" borderId="14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167" fontId="1" fillId="0" borderId="13" xfId="0" applyNumberFormat="1" applyFont="1" applyBorder="1" applyAlignment="1" applyProtection="1">
      <alignment horizontal="center"/>
    </xf>
    <xf numFmtId="167" fontId="1" fillId="0" borderId="14" xfId="0" applyNumberFormat="1" applyFont="1" applyBorder="1" applyAlignment="1" applyProtection="1">
      <alignment horizontal="center"/>
    </xf>
    <xf numFmtId="167" fontId="1" fillId="0" borderId="15" xfId="0" applyNumberFormat="1" applyFont="1" applyBorder="1" applyAlignment="1" applyProtection="1">
      <alignment horizontal="center"/>
    </xf>
  </cellXfs>
  <cellStyles count="1">
    <cellStyle name="Normal" xfId="0" builtinId="0"/>
  </cellStyles>
  <dxfs count="1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</font>
      <fill>
        <gradientFill>
          <stop position="0">
            <color rgb="FFFF0000"/>
          </stop>
          <stop position="0.5">
            <color rgb="FFFFFF00"/>
          </stop>
          <stop position="1">
            <color rgb="FFFF0000"/>
          </stop>
        </gradientFill>
      </fill>
      <border>
        <left style="thin">
          <color auto="1"/>
        </left>
        <top style="thin">
          <color auto="1"/>
        </top>
        <vertical/>
        <horizontal/>
      </border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</font>
      <fill>
        <gradientFill>
          <stop position="0">
            <color rgb="FFFF0000"/>
          </stop>
          <stop position="0.5">
            <color rgb="FFFFFF00"/>
          </stop>
          <stop position="1">
            <color rgb="FFFF0000"/>
          </stop>
        </gradientFill>
      </fill>
      <border>
        <left style="thin">
          <color auto="1"/>
        </left>
        <top style="thin">
          <color auto="1"/>
        </top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</font>
      <fill>
        <gradientFill>
          <stop position="0">
            <color rgb="FFFF0000"/>
          </stop>
          <stop position="0.5">
            <color rgb="FFFFFF00"/>
          </stop>
          <stop position="1">
            <color rgb="FFFF0000"/>
          </stop>
        </gradientFill>
      </fill>
      <border>
        <left style="thin">
          <color auto="1"/>
        </left>
        <top style="thin">
          <color auto="1"/>
        </top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</font>
      <fill>
        <gradientFill>
          <stop position="0">
            <color rgb="FFFF0000"/>
          </stop>
          <stop position="0.5">
            <color rgb="FFFFFF00"/>
          </stop>
          <stop position="1">
            <color rgb="FFFF0000"/>
          </stop>
        </gradientFill>
      </fill>
      <border>
        <left style="thin">
          <color auto="1"/>
        </left>
        <top style="thin">
          <color auto="1"/>
        </top>
        <vertical/>
        <horizontal/>
      </border>
    </dxf>
  </dxfs>
  <tableStyles count="0" defaultTableStyle="TableStyleMedium9" defaultPivotStyle="PivotStyleLight16"/>
  <colors>
    <mruColors>
      <color rgb="FFDBEEF3"/>
      <color rgb="FF0070C0"/>
      <color rgb="FF002060"/>
      <color rgb="FFFFD23C"/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P225"/>
  <sheetViews>
    <sheetView showGridLines="0" tabSelected="1" zoomScale="70" zoomScaleNormal="70" workbookViewId="0">
      <pane xSplit="3" ySplit="11" topLeftCell="D12" activePane="bottomRight" state="frozen"/>
      <selection activeCell="A9" sqref="A9:XFD9"/>
      <selection pane="topRight" activeCell="A9" sqref="A9:XFD9"/>
      <selection pane="bottomLeft" activeCell="A9" sqref="A9:XFD9"/>
      <selection pane="bottomRight" activeCell="H19" sqref="H19"/>
    </sheetView>
  </sheetViews>
  <sheetFormatPr baseColWidth="10" defaultRowHeight="15"/>
  <cols>
    <col min="1" max="1" width="12.85546875" style="1" bestFit="1" customWidth="1"/>
    <col min="2" max="2" width="11.42578125" style="1"/>
    <col min="3" max="3" width="24.7109375" style="1" bestFit="1" customWidth="1"/>
    <col min="4" max="94" width="5.7109375" style="1" customWidth="1"/>
    <col min="95" max="103" width="4.28515625" style="1" customWidth="1"/>
    <col min="104" max="16384" width="11.42578125" style="1"/>
  </cols>
  <sheetData>
    <row r="1" spans="1:94" ht="50.1" customHeight="1">
      <c r="E1" s="108">
        <v>2016</v>
      </c>
      <c r="F1" s="108"/>
      <c r="G1" s="108"/>
      <c r="H1" s="108"/>
    </row>
    <row r="3" spans="1:94">
      <c r="L3" s="109" t="s">
        <v>21</v>
      </c>
      <c r="M3" s="109"/>
      <c r="P3" s="97" t="s">
        <v>24</v>
      </c>
      <c r="Q3" s="97"/>
      <c r="T3" s="95" t="s">
        <v>28</v>
      </c>
      <c r="U3" s="95"/>
    </row>
    <row r="4" spans="1:94">
      <c r="A4" s="113" t="s">
        <v>0</v>
      </c>
      <c r="B4" s="113"/>
      <c r="C4" s="7">
        <f>EDATE(DATE(Refannee,1,1),0)</f>
        <v>42370</v>
      </c>
      <c r="L4" s="110" t="s">
        <v>30</v>
      </c>
      <c r="M4" s="110"/>
      <c r="P4" s="98" t="s">
        <v>31</v>
      </c>
      <c r="Q4" s="98"/>
    </row>
    <row r="5" spans="1:94">
      <c r="A5" s="113" t="s">
        <v>1</v>
      </c>
      <c r="B5" s="113"/>
      <c r="C5" s="7">
        <f>EOMONTH(C4,2)</f>
        <v>42460</v>
      </c>
      <c r="L5" s="111" t="s">
        <v>29</v>
      </c>
      <c r="M5" s="111"/>
      <c r="P5" s="99" t="s">
        <v>25</v>
      </c>
      <c r="Q5" s="99"/>
    </row>
    <row r="6" spans="1:94">
      <c r="F6" s="8"/>
      <c r="L6" s="112" t="s">
        <v>22</v>
      </c>
      <c r="M6" s="112"/>
      <c r="P6" s="100" t="s">
        <v>26</v>
      </c>
      <c r="Q6" s="100"/>
    </row>
    <row r="7" spans="1:94">
      <c r="L7" s="96" t="s">
        <v>23</v>
      </c>
      <c r="M7" s="96"/>
      <c r="P7" s="101" t="s">
        <v>27</v>
      </c>
      <c r="Q7" s="101"/>
    </row>
    <row r="8" spans="1:94" s="2" customFormat="1" ht="65.099999999999994" customHeight="1">
      <c r="D8" s="3">
        <f>C4</f>
        <v>42370</v>
      </c>
      <c r="E8" s="3">
        <f>D8+1</f>
        <v>42371</v>
      </c>
      <c r="F8" s="3">
        <f t="shared" ref="F8:BQ8" si="0">E8+1</f>
        <v>42372</v>
      </c>
      <c r="G8" s="3">
        <f t="shared" si="0"/>
        <v>42373</v>
      </c>
      <c r="H8" s="3">
        <f t="shared" si="0"/>
        <v>42374</v>
      </c>
      <c r="I8" s="3">
        <f t="shared" si="0"/>
        <v>42375</v>
      </c>
      <c r="J8" s="3">
        <f t="shared" si="0"/>
        <v>42376</v>
      </c>
      <c r="K8" s="3">
        <f t="shared" si="0"/>
        <v>42377</v>
      </c>
      <c r="L8" s="3">
        <f t="shared" si="0"/>
        <v>42378</v>
      </c>
      <c r="M8" s="3">
        <f t="shared" si="0"/>
        <v>42379</v>
      </c>
      <c r="N8" s="3">
        <f t="shared" si="0"/>
        <v>42380</v>
      </c>
      <c r="O8" s="3">
        <f t="shared" si="0"/>
        <v>42381</v>
      </c>
      <c r="P8" s="3">
        <f t="shared" si="0"/>
        <v>42382</v>
      </c>
      <c r="Q8" s="3">
        <f t="shared" si="0"/>
        <v>42383</v>
      </c>
      <c r="R8" s="3">
        <f t="shared" si="0"/>
        <v>42384</v>
      </c>
      <c r="S8" s="3">
        <f t="shared" si="0"/>
        <v>42385</v>
      </c>
      <c r="T8" s="3">
        <f t="shared" si="0"/>
        <v>42386</v>
      </c>
      <c r="U8" s="3">
        <f t="shared" si="0"/>
        <v>42387</v>
      </c>
      <c r="V8" s="3">
        <f t="shared" si="0"/>
        <v>42388</v>
      </c>
      <c r="W8" s="3">
        <f t="shared" si="0"/>
        <v>42389</v>
      </c>
      <c r="X8" s="3">
        <f t="shared" si="0"/>
        <v>42390</v>
      </c>
      <c r="Y8" s="3">
        <f t="shared" si="0"/>
        <v>42391</v>
      </c>
      <c r="Z8" s="3">
        <f t="shared" si="0"/>
        <v>42392</v>
      </c>
      <c r="AA8" s="3">
        <f t="shared" si="0"/>
        <v>42393</v>
      </c>
      <c r="AB8" s="3">
        <f t="shared" si="0"/>
        <v>42394</v>
      </c>
      <c r="AC8" s="3">
        <f t="shared" si="0"/>
        <v>42395</v>
      </c>
      <c r="AD8" s="3">
        <f t="shared" si="0"/>
        <v>42396</v>
      </c>
      <c r="AE8" s="3">
        <f t="shared" si="0"/>
        <v>42397</v>
      </c>
      <c r="AF8" s="3">
        <f t="shared" si="0"/>
        <v>42398</v>
      </c>
      <c r="AG8" s="3">
        <f t="shared" si="0"/>
        <v>42399</v>
      </c>
      <c r="AH8" s="3">
        <f t="shared" si="0"/>
        <v>42400</v>
      </c>
      <c r="AI8" s="3">
        <f t="shared" si="0"/>
        <v>42401</v>
      </c>
      <c r="AJ8" s="3">
        <f>AI8+1</f>
        <v>42402</v>
      </c>
      <c r="AK8" s="3">
        <f t="shared" si="0"/>
        <v>42403</v>
      </c>
      <c r="AL8" s="3">
        <f t="shared" si="0"/>
        <v>42404</v>
      </c>
      <c r="AM8" s="3">
        <f t="shared" si="0"/>
        <v>42405</v>
      </c>
      <c r="AN8" s="3">
        <f t="shared" si="0"/>
        <v>42406</v>
      </c>
      <c r="AO8" s="3">
        <f t="shared" si="0"/>
        <v>42407</v>
      </c>
      <c r="AP8" s="3">
        <f t="shared" si="0"/>
        <v>42408</v>
      </c>
      <c r="AQ8" s="3">
        <f t="shared" si="0"/>
        <v>42409</v>
      </c>
      <c r="AR8" s="3">
        <f t="shared" si="0"/>
        <v>42410</v>
      </c>
      <c r="AS8" s="3">
        <f t="shared" si="0"/>
        <v>42411</v>
      </c>
      <c r="AT8" s="3">
        <f t="shared" si="0"/>
        <v>42412</v>
      </c>
      <c r="AU8" s="3">
        <f t="shared" si="0"/>
        <v>42413</v>
      </c>
      <c r="AV8" s="3">
        <f t="shared" si="0"/>
        <v>42414</v>
      </c>
      <c r="AW8" s="3">
        <f t="shared" si="0"/>
        <v>42415</v>
      </c>
      <c r="AX8" s="3">
        <f t="shared" si="0"/>
        <v>42416</v>
      </c>
      <c r="AY8" s="3">
        <f t="shared" si="0"/>
        <v>42417</v>
      </c>
      <c r="AZ8" s="3">
        <f t="shared" si="0"/>
        <v>42418</v>
      </c>
      <c r="BA8" s="3">
        <f t="shared" si="0"/>
        <v>42419</v>
      </c>
      <c r="BB8" s="3">
        <f t="shared" si="0"/>
        <v>42420</v>
      </c>
      <c r="BC8" s="3">
        <f t="shared" si="0"/>
        <v>42421</v>
      </c>
      <c r="BD8" s="3">
        <f t="shared" si="0"/>
        <v>42422</v>
      </c>
      <c r="BE8" s="3">
        <f t="shared" si="0"/>
        <v>42423</v>
      </c>
      <c r="BF8" s="3">
        <f t="shared" si="0"/>
        <v>42424</v>
      </c>
      <c r="BG8" s="3">
        <f t="shared" si="0"/>
        <v>42425</v>
      </c>
      <c r="BH8" s="3">
        <f t="shared" si="0"/>
        <v>42426</v>
      </c>
      <c r="BI8" s="3">
        <f t="shared" si="0"/>
        <v>42427</v>
      </c>
      <c r="BJ8" s="3">
        <f t="shared" si="0"/>
        <v>42428</v>
      </c>
      <c r="BK8" s="3">
        <f t="shared" si="0"/>
        <v>42429</v>
      </c>
      <c r="BL8" s="3">
        <f t="shared" si="0"/>
        <v>42430</v>
      </c>
      <c r="BM8" s="3">
        <f>BL8+1</f>
        <v>42431</v>
      </c>
      <c r="BN8" s="3">
        <f t="shared" si="0"/>
        <v>42432</v>
      </c>
      <c r="BO8" s="3">
        <f t="shared" si="0"/>
        <v>42433</v>
      </c>
      <c r="BP8" s="3">
        <f t="shared" si="0"/>
        <v>42434</v>
      </c>
      <c r="BQ8" s="3">
        <f t="shared" si="0"/>
        <v>42435</v>
      </c>
      <c r="BR8" s="3">
        <f t="shared" ref="BR8:CO8" si="1">BQ8+1</f>
        <v>42436</v>
      </c>
      <c r="BS8" s="3">
        <f t="shared" si="1"/>
        <v>42437</v>
      </c>
      <c r="BT8" s="3">
        <f t="shared" si="1"/>
        <v>42438</v>
      </c>
      <c r="BU8" s="3">
        <f t="shared" si="1"/>
        <v>42439</v>
      </c>
      <c r="BV8" s="3">
        <f t="shared" si="1"/>
        <v>42440</v>
      </c>
      <c r="BW8" s="3">
        <f t="shared" si="1"/>
        <v>42441</v>
      </c>
      <c r="BX8" s="3">
        <f t="shared" si="1"/>
        <v>42442</v>
      </c>
      <c r="BY8" s="3">
        <f t="shared" si="1"/>
        <v>42443</v>
      </c>
      <c r="BZ8" s="3">
        <f t="shared" si="1"/>
        <v>42444</v>
      </c>
      <c r="CA8" s="3">
        <f t="shared" si="1"/>
        <v>42445</v>
      </c>
      <c r="CB8" s="3">
        <f t="shared" si="1"/>
        <v>42446</v>
      </c>
      <c r="CC8" s="3">
        <f t="shared" si="1"/>
        <v>42447</v>
      </c>
      <c r="CD8" s="3">
        <f t="shared" si="1"/>
        <v>42448</v>
      </c>
      <c r="CE8" s="3">
        <f t="shared" si="1"/>
        <v>42449</v>
      </c>
      <c r="CF8" s="3">
        <f t="shared" si="1"/>
        <v>42450</v>
      </c>
      <c r="CG8" s="3">
        <f t="shared" si="1"/>
        <v>42451</v>
      </c>
      <c r="CH8" s="3">
        <f t="shared" si="1"/>
        <v>42452</v>
      </c>
      <c r="CI8" s="3">
        <f t="shared" si="1"/>
        <v>42453</v>
      </c>
      <c r="CJ8" s="3">
        <f t="shared" si="1"/>
        <v>42454</v>
      </c>
      <c r="CK8" s="3">
        <f t="shared" si="1"/>
        <v>42455</v>
      </c>
      <c r="CL8" s="3">
        <f t="shared" si="1"/>
        <v>42456</v>
      </c>
      <c r="CM8" s="3">
        <f t="shared" si="1"/>
        <v>42457</v>
      </c>
      <c r="CN8" s="3">
        <f t="shared" si="1"/>
        <v>42458</v>
      </c>
      <c r="CO8" s="3">
        <f t="shared" si="1"/>
        <v>42459</v>
      </c>
      <c r="CP8" s="3">
        <f>IFERROR(IF(CO8+1&gt;C5,"",CO8+1),"")</f>
        <v>42460</v>
      </c>
    </row>
    <row r="9" spans="1:94" s="2" customFormat="1" ht="35.1" customHeight="1" thickBot="1">
      <c r="D9" s="3" t="str">
        <f>IF(D11="L","S"&amp;WEEKNUM(D10),"")</f>
        <v/>
      </c>
      <c r="E9" s="3" t="str">
        <f t="shared" ref="E9:F9" si="2">IF(E11="L","S"&amp;WEEKNUM(E10),"")</f>
        <v/>
      </c>
      <c r="F9" s="3" t="str">
        <f t="shared" si="2"/>
        <v/>
      </c>
      <c r="G9" s="3" t="str">
        <f>IF(G11="L","S"&amp;WEEKNUM(G10),"")</f>
        <v>S2</v>
      </c>
      <c r="H9" s="3" t="str">
        <f t="shared" ref="H9:BS9" si="3">IF(H11="L","S"&amp;WEEKNUM(H10),"")</f>
        <v/>
      </c>
      <c r="I9" s="3" t="str">
        <f t="shared" si="3"/>
        <v/>
      </c>
      <c r="J9" s="3" t="str">
        <f t="shared" si="3"/>
        <v/>
      </c>
      <c r="K9" s="3" t="str">
        <f t="shared" si="3"/>
        <v/>
      </c>
      <c r="L9" s="3" t="str">
        <f t="shared" si="3"/>
        <v/>
      </c>
      <c r="M9" s="3" t="str">
        <f t="shared" si="3"/>
        <v/>
      </c>
      <c r="N9" s="3" t="str">
        <f t="shared" si="3"/>
        <v>S3</v>
      </c>
      <c r="O9" s="3" t="str">
        <f t="shared" si="3"/>
        <v/>
      </c>
      <c r="P9" s="3" t="str">
        <f t="shared" si="3"/>
        <v/>
      </c>
      <c r="Q9" s="3" t="str">
        <f t="shared" si="3"/>
        <v/>
      </c>
      <c r="R9" s="3" t="str">
        <f t="shared" si="3"/>
        <v/>
      </c>
      <c r="S9" s="3" t="str">
        <f t="shared" si="3"/>
        <v/>
      </c>
      <c r="T9" s="3" t="str">
        <f t="shared" si="3"/>
        <v/>
      </c>
      <c r="U9" s="3" t="str">
        <f t="shared" si="3"/>
        <v>S4</v>
      </c>
      <c r="V9" s="3" t="str">
        <f t="shared" si="3"/>
        <v/>
      </c>
      <c r="W9" s="3" t="str">
        <f t="shared" si="3"/>
        <v/>
      </c>
      <c r="X9" s="3" t="str">
        <f t="shared" si="3"/>
        <v/>
      </c>
      <c r="Y9" s="3" t="str">
        <f t="shared" si="3"/>
        <v/>
      </c>
      <c r="Z9" s="3" t="str">
        <f t="shared" si="3"/>
        <v/>
      </c>
      <c r="AA9" s="3" t="str">
        <f t="shared" si="3"/>
        <v/>
      </c>
      <c r="AB9" s="3" t="str">
        <f t="shared" si="3"/>
        <v>S5</v>
      </c>
      <c r="AC9" s="3" t="str">
        <f t="shared" si="3"/>
        <v/>
      </c>
      <c r="AD9" s="3" t="str">
        <f t="shared" si="3"/>
        <v/>
      </c>
      <c r="AE9" s="3" t="str">
        <f t="shared" si="3"/>
        <v/>
      </c>
      <c r="AF9" s="3" t="str">
        <f t="shared" si="3"/>
        <v/>
      </c>
      <c r="AG9" s="3" t="str">
        <f t="shared" si="3"/>
        <v/>
      </c>
      <c r="AH9" s="3" t="str">
        <f t="shared" si="3"/>
        <v/>
      </c>
      <c r="AI9" s="3" t="str">
        <f t="shared" si="3"/>
        <v>S6</v>
      </c>
      <c r="AJ9" s="3" t="str">
        <f t="shared" si="3"/>
        <v/>
      </c>
      <c r="AK9" s="3" t="str">
        <f t="shared" si="3"/>
        <v/>
      </c>
      <c r="AL9" s="3" t="str">
        <f t="shared" si="3"/>
        <v/>
      </c>
      <c r="AM9" s="3" t="str">
        <f t="shared" si="3"/>
        <v/>
      </c>
      <c r="AN9" s="3" t="str">
        <f t="shared" si="3"/>
        <v/>
      </c>
      <c r="AO9" s="3" t="str">
        <f t="shared" si="3"/>
        <v/>
      </c>
      <c r="AP9" s="3" t="str">
        <f t="shared" si="3"/>
        <v>S7</v>
      </c>
      <c r="AQ9" s="3" t="str">
        <f t="shared" si="3"/>
        <v/>
      </c>
      <c r="AR9" s="3" t="str">
        <f t="shared" si="3"/>
        <v/>
      </c>
      <c r="AS9" s="3" t="str">
        <f t="shared" si="3"/>
        <v/>
      </c>
      <c r="AT9" s="3" t="str">
        <f t="shared" si="3"/>
        <v/>
      </c>
      <c r="AU9" s="3" t="str">
        <f t="shared" si="3"/>
        <v/>
      </c>
      <c r="AV9" s="3" t="str">
        <f t="shared" si="3"/>
        <v/>
      </c>
      <c r="AW9" s="3" t="str">
        <f t="shared" si="3"/>
        <v>S8</v>
      </c>
      <c r="AX9" s="3" t="str">
        <f t="shared" si="3"/>
        <v/>
      </c>
      <c r="AY9" s="3" t="str">
        <f t="shared" si="3"/>
        <v/>
      </c>
      <c r="AZ9" s="3" t="str">
        <f t="shared" si="3"/>
        <v/>
      </c>
      <c r="BA9" s="3" t="str">
        <f t="shared" si="3"/>
        <v/>
      </c>
      <c r="BB9" s="3" t="str">
        <f t="shared" si="3"/>
        <v/>
      </c>
      <c r="BC9" s="3" t="str">
        <f t="shared" si="3"/>
        <v/>
      </c>
      <c r="BD9" s="3" t="str">
        <f t="shared" si="3"/>
        <v>S9</v>
      </c>
      <c r="BE9" s="3" t="str">
        <f t="shared" si="3"/>
        <v/>
      </c>
      <c r="BF9" s="3" t="str">
        <f t="shared" si="3"/>
        <v/>
      </c>
      <c r="BG9" s="3" t="str">
        <f t="shared" si="3"/>
        <v/>
      </c>
      <c r="BH9" s="3" t="str">
        <f t="shared" si="3"/>
        <v/>
      </c>
      <c r="BI9" s="3" t="str">
        <f t="shared" si="3"/>
        <v/>
      </c>
      <c r="BJ9" s="3" t="str">
        <f t="shared" si="3"/>
        <v/>
      </c>
      <c r="BK9" s="3" t="str">
        <f t="shared" si="3"/>
        <v>S10</v>
      </c>
      <c r="BL9" s="3" t="str">
        <f t="shared" si="3"/>
        <v/>
      </c>
      <c r="BM9" s="3" t="str">
        <f t="shared" si="3"/>
        <v/>
      </c>
      <c r="BN9" s="3" t="str">
        <f t="shared" si="3"/>
        <v/>
      </c>
      <c r="BO9" s="3" t="str">
        <f t="shared" si="3"/>
        <v/>
      </c>
      <c r="BP9" s="3" t="str">
        <f t="shared" si="3"/>
        <v/>
      </c>
      <c r="BQ9" s="3" t="str">
        <f t="shared" si="3"/>
        <v/>
      </c>
      <c r="BR9" s="3" t="str">
        <f t="shared" si="3"/>
        <v>S11</v>
      </c>
      <c r="BS9" s="3" t="str">
        <f t="shared" si="3"/>
        <v/>
      </c>
      <c r="BT9" s="3" t="str">
        <f t="shared" ref="BT9:CP9" si="4">IF(BT11="L","S"&amp;WEEKNUM(BT10),"")</f>
        <v/>
      </c>
      <c r="BU9" s="3" t="str">
        <f t="shared" si="4"/>
        <v/>
      </c>
      <c r="BV9" s="3" t="str">
        <f t="shared" si="4"/>
        <v/>
      </c>
      <c r="BW9" s="3" t="str">
        <f t="shared" si="4"/>
        <v/>
      </c>
      <c r="BX9" s="3" t="str">
        <f t="shared" si="4"/>
        <v/>
      </c>
      <c r="BY9" s="3" t="str">
        <f t="shared" si="4"/>
        <v>S12</v>
      </c>
      <c r="BZ9" s="3" t="str">
        <f t="shared" si="4"/>
        <v/>
      </c>
      <c r="CA9" s="3" t="str">
        <f t="shared" si="4"/>
        <v/>
      </c>
      <c r="CB9" s="3" t="str">
        <f t="shared" si="4"/>
        <v/>
      </c>
      <c r="CC9" s="3" t="str">
        <f t="shared" si="4"/>
        <v/>
      </c>
      <c r="CD9" s="3" t="str">
        <f t="shared" si="4"/>
        <v/>
      </c>
      <c r="CE9" s="3" t="str">
        <f t="shared" si="4"/>
        <v/>
      </c>
      <c r="CF9" s="3" t="str">
        <f t="shared" si="4"/>
        <v>S13</v>
      </c>
      <c r="CG9" s="3" t="str">
        <f t="shared" si="4"/>
        <v/>
      </c>
      <c r="CH9" s="3" t="str">
        <f t="shared" si="4"/>
        <v/>
      </c>
      <c r="CI9" s="3" t="str">
        <f t="shared" si="4"/>
        <v/>
      </c>
      <c r="CJ9" s="3" t="str">
        <f t="shared" si="4"/>
        <v/>
      </c>
      <c r="CK9" s="3" t="str">
        <f t="shared" si="4"/>
        <v/>
      </c>
      <c r="CL9" s="3" t="str">
        <f t="shared" si="4"/>
        <v/>
      </c>
      <c r="CM9" s="3" t="str">
        <f t="shared" si="4"/>
        <v>S14</v>
      </c>
      <c r="CN9" s="3" t="str">
        <f t="shared" si="4"/>
        <v/>
      </c>
      <c r="CO9" s="3" t="str">
        <f t="shared" si="4"/>
        <v/>
      </c>
      <c r="CP9" s="3" t="str">
        <f t="shared" si="4"/>
        <v/>
      </c>
    </row>
    <row r="10" spans="1:94" ht="15.75" thickTop="1">
      <c r="A10" s="102" t="s">
        <v>18</v>
      </c>
      <c r="B10" s="104" t="s">
        <v>19</v>
      </c>
      <c r="C10" s="106" t="s">
        <v>20</v>
      </c>
      <c r="D10" s="9">
        <f>C4</f>
        <v>42370</v>
      </c>
      <c r="E10" s="10">
        <f>D10+1</f>
        <v>42371</v>
      </c>
      <c r="F10" s="10">
        <f t="shared" ref="F10:BQ10" si="5">E10+1</f>
        <v>42372</v>
      </c>
      <c r="G10" s="10">
        <f t="shared" si="5"/>
        <v>42373</v>
      </c>
      <c r="H10" s="10">
        <f t="shared" si="5"/>
        <v>42374</v>
      </c>
      <c r="I10" s="10">
        <f t="shared" si="5"/>
        <v>42375</v>
      </c>
      <c r="J10" s="10">
        <f t="shared" si="5"/>
        <v>42376</v>
      </c>
      <c r="K10" s="10">
        <f t="shared" si="5"/>
        <v>42377</v>
      </c>
      <c r="L10" s="10">
        <f t="shared" si="5"/>
        <v>42378</v>
      </c>
      <c r="M10" s="10">
        <f t="shared" si="5"/>
        <v>42379</v>
      </c>
      <c r="N10" s="10">
        <f t="shared" si="5"/>
        <v>42380</v>
      </c>
      <c r="O10" s="10">
        <f t="shared" si="5"/>
        <v>42381</v>
      </c>
      <c r="P10" s="10">
        <f t="shared" si="5"/>
        <v>42382</v>
      </c>
      <c r="Q10" s="10">
        <f t="shared" si="5"/>
        <v>42383</v>
      </c>
      <c r="R10" s="10">
        <f t="shared" si="5"/>
        <v>42384</v>
      </c>
      <c r="S10" s="10">
        <f t="shared" si="5"/>
        <v>42385</v>
      </c>
      <c r="T10" s="10">
        <f t="shared" si="5"/>
        <v>42386</v>
      </c>
      <c r="U10" s="10">
        <f t="shared" si="5"/>
        <v>42387</v>
      </c>
      <c r="V10" s="10">
        <f t="shared" si="5"/>
        <v>42388</v>
      </c>
      <c r="W10" s="10">
        <f t="shared" si="5"/>
        <v>42389</v>
      </c>
      <c r="X10" s="10">
        <f t="shared" si="5"/>
        <v>42390</v>
      </c>
      <c r="Y10" s="10">
        <f t="shared" si="5"/>
        <v>42391</v>
      </c>
      <c r="Z10" s="10">
        <f t="shared" si="5"/>
        <v>42392</v>
      </c>
      <c r="AA10" s="10">
        <f t="shared" si="5"/>
        <v>42393</v>
      </c>
      <c r="AB10" s="10">
        <f t="shared" si="5"/>
        <v>42394</v>
      </c>
      <c r="AC10" s="10">
        <f t="shared" si="5"/>
        <v>42395</v>
      </c>
      <c r="AD10" s="10">
        <f t="shared" si="5"/>
        <v>42396</v>
      </c>
      <c r="AE10" s="10">
        <f t="shared" si="5"/>
        <v>42397</v>
      </c>
      <c r="AF10" s="10">
        <f t="shared" si="5"/>
        <v>42398</v>
      </c>
      <c r="AG10" s="10">
        <f t="shared" si="5"/>
        <v>42399</v>
      </c>
      <c r="AH10" s="10">
        <f t="shared" si="5"/>
        <v>42400</v>
      </c>
      <c r="AI10" s="10">
        <f t="shared" si="5"/>
        <v>42401</v>
      </c>
      <c r="AJ10" s="10">
        <f t="shared" si="5"/>
        <v>42402</v>
      </c>
      <c r="AK10" s="10">
        <f t="shared" si="5"/>
        <v>42403</v>
      </c>
      <c r="AL10" s="10">
        <f t="shared" si="5"/>
        <v>42404</v>
      </c>
      <c r="AM10" s="10">
        <f t="shared" si="5"/>
        <v>42405</v>
      </c>
      <c r="AN10" s="10">
        <f t="shared" si="5"/>
        <v>42406</v>
      </c>
      <c r="AO10" s="10">
        <f t="shared" si="5"/>
        <v>42407</v>
      </c>
      <c r="AP10" s="10">
        <f t="shared" si="5"/>
        <v>42408</v>
      </c>
      <c r="AQ10" s="10">
        <f t="shared" si="5"/>
        <v>42409</v>
      </c>
      <c r="AR10" s="10">
        <f t="shared" si="5"/>
        <v>42410</v>
      </c>
      <c r="AS10" s="10">
        <f t="shared" si="5"/>
        <v>42411</v>
      </c>
      <c r="AT10" s="10">
        <f t="shared" si="5"/>
        <v>42412</v>
      </c>
      <c r="AU10" s="10">
        <f t="shared" si="5"/>
        <v>42413</v>
      </c>
      <c r="AV10" s="10">
        <f t="shared" si="5"/>
        <v>42414</v>
      </c>
      <c r="AW10" s="10">
        <f t="shared" si="5"/>
        <v>42415</v>
      </c>
      <c r="AX10" s="10">
        <f t="shared" si="5"/>
        <v>42416</v>
      </c>
      <c r="AY10" s="10">
        <f t="shared" si="5"/>
        <v>42417</v>
      </c>
      <c r="AZ10" s="10">
        <f t="shared" si="5"/>
        <v>42418</v>
      </c>
      <c r="BA10" s="10">
        <f t="shared" si="5"/>
        <v>42419</v>
      </c>
      <c r="BB10" s="10">
        <f t="shared" si="5"/>
        <v>42420</v>
      </c>
      <c r="BC10" s="10">
        <f t="shared" si="5"/>
        <v>42421</v>
      </c>
      <c r="BD10" s="10">
        <f t="shared" si="5"/>
        <v>42422</v>
      </c>
      <c r="BE10" s="10">
        <f t="shared" si="5"/>
        <v>42423</v>
      </c>
      <c r="BF10" s="10">
        <f t="shared" si="5"/>
        <v>42424</v>
      </c>
      <c r="BG10" s="10">
        <f t="shared" si="5"/>
        <v>42425</v>
      </c>
      <c r="BH10" s="10">
        <f t="shared" si="5"/>
        <v>42426</v>
      </c>
      <c r="BI10" s="10">
        <f t="shared" si="5"/>
        <v>42427</v>
      </c>
      <c r="BJ10" s="10">
        <f t="shared" si="5"/>
        <v>42428</v>
      </c>
      <c r="BK10" s="10">
        <f t="shared" si="5"/>
        <v>42429</v>
      </c>
      <c r="BL10" s="10">
        <f t="shared" si="5"/>
        <v>42430</v>
      </c>
      <c r="BM10" s="10">
        <f t="shared" si="5"/>
        <v>42431</v>
      </c>
      <c r="BN10" s="10">
        <f t="shared" si="5"/>
        <v>42432</v>
      </c>
      <c r="BO10" s="10">
        <f t="shared" si="5"/>
        <v>42433</v>
      </c>
      <c r="BP10" s="10">
        <f t="shared" si="5"/>
        <v>42434</v>
      </c>
      <c r="BQ10" s="10">
        <f t="shared" si="5"/>
        <v>42435</v>
      </c>
      <c r="BR10" s="10">
        <f t="shared" ref="BR10:CO10" si="6">BQ10+1</f>
        <v>42436</v>
      </c>
      <c r="BS10" s="10">
        <f t="shared" si="6"/>
        <v>42437</v>
      </c>
      <c r="BT10" s="10">
        <f t="shared" si="6"/>
        <v>42438</v>
      </c>
      <c r="BU10" s="10">
        <f t="shared" si="6"/>
        <v>42439</v>
      </c>
      <c r="BV10" s="10">
        <f t="shared" si="6"/>
        <v>42440</v>
      </c>
      <c r="BW10" s="10">
        <f t="shared" si="6"/>
        <v>42441</v>
      </c>
      <c r="BX10" s="10">
        <f t="shared" si="6"/>
        <v>42442</v>
      </c>
      <c r="BY10" s="10">
        <f t="shared" si="6"/>
        <v>42443</v>
      </c>
      <c r="BZ10" s="10">
        <f t="shared" si="6"/>
        <v>42444</v>
      </c>
      <c r="CA10" s="10">
        <f t="shared" si="6"/>
        <v>42445</v>
      </c>
      <c r="CB10" s="10">
        <f t="shared" si="6"/>
        <v>42446</v>
      </c>
      <c r="CC10" s="10">
        <f t="shared" si="6"/>
        <v>42447</v>
      </c>
      <c r="CD10" s="10">
        <f t="shared" si="6"/>
        <v>42448</v>
      </c>
      <c r="CE10" s="10">
        <f t="shared" si="6"/>
        <v>42449</v>
      </c>
      <c r="CF10" s="10">
        <f t="shared" si="6"/>
        <v>42450</v>
      </c>
      <c r="CG10" s="10">
        <f t="shared" si="6"/>
        <v>42451</v>
      </c>
      <c r="CH10" s="10">
        <f t="shared" si="6"/>
        <v>42452</v>
      </c>
      <c r="CI10" s="10">
        <f t="shared" si="6"/>
        <v>42453</v>
      </c>
      <c r="CJ10" s="10">
        <f t="shared" si="6"/>
        <v>42454</v>
      </c>
      <c r="CK10" s="10">
        <f t="shared" si="6"/>
        <v>42455</v>
      </c>
      <c r="CL10" s="10">
        <f t="shared" si="6"/>
        <v>42456</v>
      </c>
      <c r="CM10" s="10">
        <f t="shared" si="6"/>
        <v>42457</v>
      </c>
      <c r="CN10" s="10">
        <f t="shared" si="6"/>
        <v>42458</v>
      </c>
      <c r="CO10" s="10">
        <f t="shared" si="6"/>
        <v>42459</v>
      </c>
      <c r="CP10" s="11">
        <f>IFERROR(IF(CO10+1&gt;C5,"",CO10+1),"")</f>
        <v>42460</v>
      </c>
    </row>
    <row r="11" spans="1:94" ht="15.75" thickBot="1">
      <c r="A11" s="103"/>
      <c r="B11" s="105"/>
      <c r="C11" s="107"/>
      <c r="D11" s="15" t="str">
        <f>CHOOSE(WEEKDAY(D10),"D","L","M","Me","J","V","S")</f>
        <v>V</v>
      </c>
      <c r="E11" s="13" t="str">
        <f t="shared" ref="E11:BP11" si="7">CHOOSE(WEEKDAY(E10),"D","L","M","Me","J","V","S")</f>
        <v>S</v>
      </c>
      <c r="F11" s="13" t="str">
        <f t="shared" si="7"/>
        <v>D</v>
      </c>
      <c r="G11" s="13" t="str">
        <f t="shared" si="7"/>
        <v>L</v>
      </c>
      <c r="H11" s="13" t="str">
        <f t="shared" si="7"/>
        <v>M</v>
      </c>
      <c r="I11" s="13" t="str">
        <f t="shared" si="7"/>
        <v>Me</v>
      </c>
      <c r="J11" s="13" t="str">
        <f t="shared" si="7"/>
        <v>J</v>
      </c>
      <c r="K11" s="13" t="str">
        <f t="shared" si="7"/>
        <v>V</v>
      </c>
      <c r="L11" s="13" t="str">
        <f t="shared" si="7"/>
        <v>S</v>
      </c>
      <c r="M11" s="13" t="str">
        <f t="shared" si="7"/>
        <v>D</v>
      </c>
      <c r="N11" s="13" t="str">
        <f t="shared" si="7"/>
        <v>L</v>
      </c>
      <c r="O11" s="13" t="str">
        <f t="shared" si="7"/>
        <v>M</v>
      </c>
      <c r="P11" s="13" t="str">
        <f t="shared" si="7"/>
        <v>Me</v>
      </c>
      <c r="Q11" s="13" t="str">
        <f t="shared" si="7"/>
        <v>J</v>
      </c>
      <c r="R11" s="13" t="str">
        <f t="shared" si="7"/>
        <v>V</v>
      </c>
      <c r="S11" s="13" t="str">
        <f t="shared" si="7"/>
        <v>S</v>
      </c>
      <c r="T11" s="13" t="str">
        <f t="shared" si="7"/>
        <v>D</v>
      </c>
      <c r="U11" s="13" t="str">
        <f t="shared" si="7"/>
        <v>L</v>
      </c>
      <c r="V11" s="13" t="str">
        <f t="shared" si="7"/>
        <v>M</v>
      </c>
      <c r="W11" s="13" t="str">
        <f t="shared" si="7"/>
        <v>Me</v>
      </c>
      <c r="X11" s="13" t="str">
        <f t="shared" si="7"/>
        <v>J</v>
      </c>
      <c r="Y11" s="13" t="str">
        <f t="shared" si="7"/>
        <v>V</v>
      </c>
      <c r="Z11" s="13" t="str">
        <f t="shared" si="7"/>
        <v>S</v>
      </c>
      <c r="AA11" s="13" t="str">
        <f t="shared" si="7"/>
        <v>D</v>
      </c>
      <c r="AB11" s="13" t="str">
        <f t="shared" si="7"/>
        <v>L</v>
      </c>
      <c r="AC11" s="13" t="str">
        <f t="shared" si="7"/>
        <v>M</v>
      </c>
      <c r="AD11" s="13" t="str">
        <f t="shared" si="7"/>
        <v>Me</v>
      </c>
      <c r="AE11" s="13" t="str">
        <f t="shared" si="7"/>
        <v>J</v>
      </c>
      <c r="AF11" s="13" t="str">
        <f t="shared" si="7"/>
        <v>V</v>
      </c>
      <c r="AG11" s="13" t="str">
        <f t="shared" si="7"/>
        <v>S</v>
      </c>
      <c r="AH11" s="13" t="str">
        <f t="shared" si="7"/>
        <v>D</v>
      </c>
      <c r="AI11" s="13" t="str">
        <f t="shared" si="7"/>
        <v>L</v>
      </c>
      <c r="AJ11" s="13" t="str">
        <f t="shared" si="7"/>
        <v>M</v>
      </c>
      <c r="AK11" s="13" t="str">
        <f t="shared" si="7"/>
        <v>Me</v>
      </c>
      <c r="AL11" s="13" t="str">
        <f t="shared" si="7"/>
        <v>J</v>
      </c>
      <c r="AM11" s="13" t="str">
        <f t="shared" si="7"/>
        <v>V</v>
      </c>
      <c r="AN11" s="13" t="str">
        <f t="shared" si="7"/>
        <v>S</v>
      </c>
      <c r="AO11" s="13" t="str">
        <f t="shared" si="7"/>
        <v>D</v>
      </c>
      <c r="AP11" s="13" t="str">
        <f t="shared" si="7"/>
        <v>L</v>
      </c>
      <c r="AQ11" s="13" t="str">
        <f t="shared" si="7"/>
        <v>M</v>
      </c>
      <c r="AR11" s="13" t="str">
        <f t="shared" si="7"/>
        <v>Me</v>
      </c>
      <c r="AS11" s="13" t="str">
        <f t="shared" si="7"/>
        <v>J</v>
      </c>
      <c r="AT11" s="13" t="str">
        <f t="shared" si="7"/>
        <v>V</v>
      </c>
      <c r="AU11" s="13" t="str">
        <f t="shared" si="7"/>
        <v>S</v>
      </c>
      <c r="AV11" s="13" t="str">
        <f t="shared" si="7"/>
        <v>D</v>
      </c>
      <c r="AW11" s="13" t="str">
        <f t="shared" si="7"/>
        <v>L</v>
      </c>
      <c r="AX11" s="13" t="str">
        <f t="shared" si="7"/>
        <v>M</v>
      </c>
      <c r="AY11" s="13" t="str">
        <f t="shared" si="7"/>
        <v>Me</v>
      </c>
      <c r="AZ11" s="13" t="str">
        <f t="shared" si="7"/>
        <v>J</v>
      </c>
      <c r="BA11" s="13" t="str">
        <f t="shared" si="7"/>
        <v>V</v>
      </c>
      <c r="BB11" s="13" t="str">
        <f t="shared" si="7"/>
        <v>S</v>
      </c>
      <c r="BC11" s="13" t="str">
        <f t="shared" si="7"/>
        <v>D</v>
      </c>
      <c r="BD11" s="13" t="str">
        <f t="shared" si="7"/>
        <v>L</v>
      </c>
      <c r="BE11" s="13" t="str">
        <f t="shared" si="7"/>
        <v>M</v>
      </c>
      <c r="BF11" s="13" t="str">
        <f t="shared" si="7"/>
        <v>Me</v>
      </c>
      <c r="BG11" s="13" t="str">
        <f t="shared" si="7"/>
        <v>J</v>
      </c>
      <c r="BH11" s="13" t="str">
        <f t="shared" si="7"/>
        <v>V</v>
      </c>
      <c r="BI11" s="13" t="str">
        <f t="shared" si="7"/>
        <v>S</v>
      </c>
      <c r="BJ11" s="13" t="str">
        <f t="shared" si="7"/>
        <v>D</v>
      </c>
      <c r="BK11" s="13" t="str">
        <f t="shared" si="7"/>
        <v>L</v>
      </c>
      <c r="BL11" s="13" t="str">
        <f t="shared" si="7"/>
        <v>M</v>
      </c>
      <c r="BM11" s="13" t="str">
        <f t="shared" si="7"/>
        <v>Me</v>
      </c>
      <c r="BN11" s="13" t="str">
        <f t="shared" si="7"/>
        <v>J</v>
      </c>
      <c r="BO11" s="13" t="str">
        <f t="shared" si="7"/>
        <v>V</v>
      </c>
      <c r="BP11" s="13" t="str">
        <f t="shared" si="7"/>
        <v>S</v>
      </c>
      <c r="BQ11" s="13" t="str">
        <f t="shared" ref="BQ11:CO11" si="8">CHOOSE(WEEKDAY(BQ10),"D","L","M","Me","J","V","S")</f>
        <v>D</v>
      </c>
      <c r="BR11" s="13" t="str">
        <f t="shared" si="8"/>
        <v>L</v>
      </c>
      <c r="BS11" s="13" t="str">
        <f t="shared" si="8"/>
        <v>M</v>
      </c>
      <c r="BT11" s="13" t="str">
        <f t="shared" si="8"/>
        <v>Me</v>
      </c>
      <c r="BU11" s="13" t="str">
        <f t="shared" si="8"/>
        <v>J</v>
      </c>
      <c r="BV11" s="13" t="str">
        <f t="shared" si="8"/>
        <v>V</v>
      </c>
      <c r="BW11" s="13" t="str">
        <f t="shared" si="8"/>
        <v>S</v>
      </c>
      <c r="BX11" s="13" t="str">
        <f t="shared" si="8"/>
        <v>D</v>
      </c>
      <c r="BY11" s="13" t="str">
        <f t="shared" si="8"/>
        <v>L</v>
      </c>
      <c r="BZ11" s="13" t="str">
        <f t="shared" si="8"/>
        <v>M</v>
      </c>
      <c r="CA11" s="13" t="str">
        <f t="shared" si="8"/>
        <v>Me</v>
      </c>
      <c r="CB11" s="13" t="str">
        <f t="shared" si="8"/>
        <v>J</v>
      </c>
      <c r="CC11" s="13" t="str">
        <f t="shared" si="8"/>
        <v>V</v>
      </c>
      <c r="CD11" s="13" t="str">
        <f t="shared" si="8"/>
        <v>S</v>
      </c>
      <c r="CE11" s="13" t="str">
        <f t="shared" si="8"/>
        <v>D</v>
      </c>
      <c r="CF11" s="13" t="str">
        <f t="shared" si="8"/>
        <v>L</v>
      </c>
      <c r="CG11" s="13" t="str">
        <f t="shared" si="8"/>
        <v>M</v>
      </c>
      <c r="CH11" s="13" t="str">
        <f t="shared" si="8"/>
        <v>Me</v>
      </c>
      <c r="CI11" s="13" t="str">
        <f t="shared" si="8"/>
        <v>J</v>
      </c>
      <c r="CJ11" s="13" t="str">
        <f t="shared" si="8"/>
        <v>V</v>
      </c>
      <c r="CK11" s="13" t="str">
        <f t="shared" si="8"/>
        <v>S</v>
      </c>
      <c r="CL11" s="13" t="str">
        <f t="shared" si="8"/>
        <v>D</v>
      </c>
      <c r="CM11" s="13" t="str">
        <f t="shared" si="8"/>
        <v>L</v>
      </c>
      <c r="CN11" s="13" t="str">
        <f t="shared" si="8"/>
        <v>M</v>
      </c>
      <c r="CO11" s="13" t="str">
        <f t="shared" si="8"/>
        <v>Me</v>
      </c>
      <c r="CP11" s="14" t="str">
        <f>IFERROR(CHOOSE(WEEKDAY(CP10),"D","L","M","Me","J","V","S"),"")</f>
        <v>J</v>
      </c>
    </row>
    <row r="12" spans="1:94" ht="15.75" thickTop="1">
      <c r="A12" s="16" t="s">
        <v>17</v>
      </c>
      <c r="B12" s="17" t="s">
        <v>32</v>
      </c>
      <c r="C12" s="18" t="s">
        <v>40</v>
      </c>
      <c r="D12" s="46"/>
      <c r="E12" s="25"/>
      <c r="F12" s="25"/>
      <c r="G12" s="94"/>
      <c r="H12" s="94"/>
      <c r="I12" s="94"/>
      <c r="J12" s="94"/>
      <c r="K12" s="94"/>
      <c r="L12" s="94"/>
      <c r="M12" s="41"/>
      <c r="N12" s="49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53"/>
    </row>
    <row r="13" spans="1:94"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</row>
    <row r="14" spans="1:94"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</row>
    <row r="15" spans="1:94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</row>
    <row r="16" spans="1:94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</row>
    <row r="17" spans="4:94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</row>
    <row r="18" spans="4:94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</row>
    <row r="19" spans="4:94"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</row>
    <row r="20" spans="4:94"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</row>
    <row r="21" spans="4:94"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</row>
    <row r="22" spans="4:94"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</row>
    <row r="23" spans="4:94"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</row>
    <row r="24" spans="4:94"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</row>
    <row r="25" spans="4:94"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</row>
    <row r="26" spans="4:94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</row>
    <row r="27" spans="4:94"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</row>
    <row r="28" spans="4:94"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</row>
    <row r="29" spans="4:94"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</row>
    <row r="30" spans="4:94"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</row>
    <row r="31" spans="4:94"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</row>
    <row r="32" spans="4:94"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</row>
    <row r="33" spans="4:94"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</row>
    <row r="34" spans="4:94"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</row>
    <row r="35" spans="4:94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</row>
    <row r="36" spans="4:94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</row>
    <row r="37" spans="4:94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</row>
    <row r="38" spans="4:94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</row>
    <row r="39" spans="4:94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</row>
    <row r="40" spans="4:94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</row>
    <row r="41" spans="4:94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</row>
    <row r="42" spans="4:94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</row>
    <row r="43" spans="4:94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</row>
    <row r="44" spans="4:94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</row>
    <row r="45" spans="4:94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</row>
    <row r="46" spans="4:94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</row>
    <row r="47" spans="4:94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</row>
    <row r="48" spans="4:94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</row>
    <row r="49" spans="4:94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</row>
    <row r="50" spans="4:94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</row>
    <row r="51" spans="4:94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</row>
    <row r="52" spans="4:94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</row>
    <row r="53" spans="4:94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</row>
    <row r="54" spans="4:94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</row>
    <row r="55" spans="4:94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</row>
    <row r="56" spans="4:94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</row>
    <row r="57" spans="4:94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</row>
    <row r="58" spans="4:94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</row>
    <row r="59" spans="4:94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</row>
    <row r="60" spans="4:94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</row>
    <row r="61" spans="4:94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</row>
    <row r="62" spans="4:94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</row>
    <row r="63" spans="4:94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</row>
    <row r="64" spans="4:94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</row>
    <row r="65" spans="4:94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</row>
    <row r="66" spans="4:94"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</row>
    <row r="67" spans="4:94"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</row>
    <row r="68" spans="4:94"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</row>
    <row r="69" spans="4:94"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</row>
    <row r="70" spans="4:94"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</row>
    <row r="71" spans="4:94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</row>
    <row r="72" spans="4:94"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</row>
    <row r="73" spans="4:94"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</row>
    <row r="74" spans="4:94"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</row>
    <row r="75" spans="4:94"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</row>
    <row r="76" spans="4:94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</row>
    <row r="77" spans="4:94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</row>
    <row r="78" spans="4:94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</row>
    <row r="79" spans="4:94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</row>
    <row r="80" spans="4:94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</row>
    <row r="81" spans="4:94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</row>
    <row r="82" spans="4:94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</row>
    <row r="83" spans="4:94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</row>
    <row r="84" spans="4:94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</row>
    <row r="85" spans="4:94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</row>
    <row r="86" spans="4:94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</row>
    <row r="87" spans="4:94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</row>
    <row r="88" spans="4:94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</row>
    <row r="89" spans="4:94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</row>
    <row r="90" spans="4:94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</row>
    <row r="91" spans="4:94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</row>
    <row r="92" spans="4:94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</row>
    <row r="93" spans="4:94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</row>
    <row r="94" spans="4:94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</row>
    <row r="95" spans="4:94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</row>
    <row r="96" spans="4:94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</row>
    <row r="97" spans="4:94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</row>
    <row r="98" spans="4:94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</row>
    <row r="99" spans="4:94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</row>
    <row r="100" spans="4:94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</row>
    <row r="101" spans="4:94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</row>
    <row r="102" spans="4:94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</row>
    <row r="103" spans="4:94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</row>
    <row r="104" spans="4:94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</row>
    <row r="105" spans="4:94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</row>
    <row r="106" spans="4:94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</row>
    <row r="107" spans="4:94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</row>
    <row r="108" spans="4:94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</row>
    <row r="109" spans="4:94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</row>
    <row r="110" spans="4:94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</row>
    <row r="111" spans="4:94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</row>
    <row r="112" spans="4:94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</row>
    <row r="113" spans="4:94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</row>
    <row r="114" spans="4:94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</row>
    <row r="115" spans="4:94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</row>
    <row r="116" spans="4:94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</row>
    <row r="117" spans="4:94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</row>
    <row r="118" spans="4:94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</row>
    <row r="119" spans="4:94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</row>
    <row r="120" spans="4:94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</row>
    <row r="121" spans="4:94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</row>
    <row r="122" spans="4:94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</row>
    <row r="123" spans="4:94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</row>
    <row r="124" spans="4:94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</row>
    <row r="125" spans="4:94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</row>
    <row r="126" spans="4:94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</row>
    <row r="127" spans="4:94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</row>
    <row r="128" spans="4:94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</row>
    <row r="129" spans="4:94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</row>
    <row r="130" spans="4:94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</row>
    <row r="131" spans="4:94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</row>
    <row r="132" spans="4:94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</row>
    <row r="133" spans="4:94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</row>
    <row r="134" spans="4:94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</row>
    <row r="135" spans="4:94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</row>
    <row r="136" spans="4:94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</row>
    <row r="137" spans="4:94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</row>
    <row r="138" spans="4:94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</row>
    <row r="139" spans="4:94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</row>
    <row r="140" spans="4:94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</row>
    <row r="141" spans="4:94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</row>
    <row r="142" spans="4:94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</row>
    <row r="143" spans="4:94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</row>
    <row r="144" spans="4:94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</row>
    <row r="145" spans="4:94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</row>
    <row r="146" spans="4:94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</row>
    <row r="147" spans="4:94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</row>
    <row r="148" spans="4:94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</row>
    <row r="149" spans="4:94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</row>
    <row r="150" spans="4:94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</row>
    <row r="151" spans="4:94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</row>
    <row r="152" spans="4:94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</row>
    <row r="153" spans="4:94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</row>
    <row r="154" spans="4:94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</row>
    <row r="155" spans="4:94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</row>
    <row r="156" spans="4:94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</row>
    <row r="157" spans="4:94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</row>
    <row r="158" spans="4:94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</row>
    <row r="159" spans="4:94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</row>
    <row r="160" spans="4:94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</row>
    <row r="161" spans="4:94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</row>
    <row r="162" spans="4:94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</row>
    <row r="163" spans="4:94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</row>
    <row r="164" spans="4:94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</row>
    <row r="165" spans="4:94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</row>
    <row r="166" spans="4:94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</row>
    <row r="167" spans="4:94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</row>
    <row r="168" spans="4:94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</row>
    <row r="169" spans="4:94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</row>
    <row r="170" spans="4:94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</row>
    <row r="171" spans="4:94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</row>
    <row r="172" spans="4:94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</row>
    <row r="173" spans="4:94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</row>
    <row r="174" spans="4:94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</row>
    <row r="175" spans="4:94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</row>
    <row r="176" spans="4:94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</row>
    <row r="177" spans="4:94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</row>
    <row r="178" spans="4:94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</row>
    <row r="179" spans="4:94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</row>
    <row r="180" spans="4:94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</row>
    <row r="181" spans="4:94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</row>
    <row r="182" spans="4:94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</row>
    <row r="183" spans="4:94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</row>
    <row r="184" spans="4:94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</row>
    <row r="185" spans="4:94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</row>
    <row r="186" spans="4:94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</row>
    <row r="187" spans="4:94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</row>
    <row r="188" spans="4:94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</row>
    <row r="189" spans="4:94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</row>
    <row r="190" spans="4:94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</row>
    <row r="191" spans="4:94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</row>
    <row r="192" spans="4:94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</row>
    <row r="193" spans="4:94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</row>
    <row r="194" spans="4:94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</row>
    <row r="195" spans="4:94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</row>
    <row r="196" spans="4:94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</row>
    <row r="197" spans="4:94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</row>
    <row r="198" spans="4:94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</row>
    <row r="199" spans="4:94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</row>
    <row r="200" spans="4:94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</row>
    <row r="201" spans="4:94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</row>
    <row r="202" spans="4:94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</row>
    <row r="203" spans="4:94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</row>
    <row r="204" spans="4:94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</row>
    <row r="205" spans="4:94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</row>
    <row r="206" spans="4:94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</row>
    <row r="207" spans="4:94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</row>
    <row r="208" spans="4:94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</row>
    <row r="209" spans="4:94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</row>
    <row r="210" spans="4:94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</row>
    <row r="211" spans="4:94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</row>
    <row r="212" spans="4:94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</row>
    <row r="213" spans="4:94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</row>
    <row r="214" spans="4:94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</row>
    <row r="215" spans="4:94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</row>
    <row r="216" spans="4:94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</row>
    <row r="217" spans="4:94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</row>
    <row r="218" spans="4:94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</row>
    <row r="219" spans="4:94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</row>
    <row r="220" spans="4:94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</row>
    <row r="221" spans="4:94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</row>
    <row r="222" spans="4:94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</row>
    <row r="223" spans="4:94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</row>
    <row r="224" spans="4:94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</row>
    <row r="225" spans="4:94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</row>
  </sheetData>
  <autoFilter ref="A10:B12"/>
  <mergeCells count="17">
    <mergeCell ref="A10:A11"/>
    <mergeCell ref="B10:B11"/>
    <mergeCell ref="C10:C11"/>
    <mergeCell ref="E1:H1"/>
    <mergeCell ref="L3:M3"/>
    <mergeCell ref="L4:M4"/>
    <mergeCell ref="L5:M5"/>
    <mergeCell ref="L6:M6"/>
    <mergeCell ref="A4:B4"/>
    <mergeCell ref="A5:B5"/>
    <mergeCell ref="T3:U3"/>
    <mergeCell ref="L7:M7"/>
    <mergeCell ref="P3:Q3"/>
    <mergeCell ref="P4:Q4"/>
    <mergeCell ref="P5:Q5"/>
    <mergeCell ref="P6:Q6"/>
    <mergeCell ref="P7:Q7"/>
  </mergeCells>
  <conditionalFormatting sqref="A9:XFD9">
    <cfRule type="notContainsBlanks" dxfId="3" priority="11">
      <formula>LEN(TRIM(A9))&gt;0</formula>
    </cfRule>
  </conditionalFormatting>
  <conditionalFormatting sqref="D10:CP12">
    <cfRule type="expression" dxfId="2" priority="5">
      <formula>OR(D$10=Joursferies)</formula>
    </cfRule>
    <cfRule type="expression" dxfId="1" priority="6">
      <formula>WEEKDAY(D$10)=7</formula>
    </cfRule>
    <cfRule type="expression" dxfId="0" priority="7">
      <formula>WEEKDAY(D$10)=1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22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P352"/>
  <sheetViews>
    <sheetView showGridLines="0" zoomScale="70" zoomScaleNormal="70" workbookViewId="0">
      <pane xSplit="3" ySplit="11" topLeftCell="D12" activePane="bottomRight" state="frozen"/>
      <selection activeCell="A9" sqref="A9:XFD9"/>
      <selection pane="topRight" activeCell="A9" sqref="A9:XFD9"/>
      <selection pane="bottomLeft" activeCell="A9" sqref="A9:XFD9"/>
      <selection pane="bottomRight" activeCell="D12" sqref="D12:CP12"/>
    </sheetView>
  </sheetViews>
  <sheetFormatPr baseColWidth="10" defaultRowHeight="15"/>
  <cols>
    <col min="1" max="1" width="12.85546875" style="1" bestFit="1" customWidth="1"/>
    <col min="2" max="2" width="11.42578125" style="1"/>
    <col min="3" max="3" width="24.7109375" style="1" bestFit="1" customWidth="1"/>
    <col min="4" max="94" width="5.7109375" style="1" customWidth="1"/>
    <col min="95" max="103" width="4.28515625" style="1" customWidth="1"/>
    <col min="104" max="16384" width="11.42578125" style="1"/>
  </cols>
  <sheetData>
    <row r="1" spans="1:94" ht="50.1" customHeight="1">
      <c r="E1" s="108">
        <f>Refannee</f>
        <v>2016</v>
      </c>
      <c r="F1" s="108"/>
      <c r="G1" s="108"/>
      <c r="H1" s="108"/>
    </row>
    <row r="3" spans="1:94">
      <c r="L3" s="109" t="s">
        <v>21</v>
      </c>
      <c r="M3" s="109"/>
      <c r="P3" s="97" t="s">
        <v>24</v>
      </c>
      <c r="Q3" s="97"/>
      <c r="T3" s="95" t="s">
        <v>28</v>
      </c>
      <c r="U3" s="95"/>
    </row>
    <row r="4" spans="1:94">
      <c r="A4" s="113" t="s">
        <v>0</v>
      </c>
      <c r="B4" s="113"/>
      <c r="C4" s="7">
        <f>EDATE(DATE(Refannee,1,1),3)</f>
        <v>42461</v>
      </c>
      <c r="L4" s="110" t="s">
        <v>30</v>
      </c>
      <c r="M4" s="110"/>
      <c r="P4" s="98" t="s">
        <v>31</v>
      </c>
      <c r="Q4" s="98"/>
    </row>
    <row r="5" spans="1:94">
      <c r="A5" s="113" t="s">
        <v>1</v>
      </c>
      <c r="B5" s="113"/>
      <c r="C5" s="7">
        <f>EOMONTH(C4,2)</f>
        <v>42551</v>
      </c>
      <c r="L5" s="111" t="s">
        <v>29</v>
      </c>
      <c r="M5" s="111"/>
      <c r="P5" s="99" t="s">
        <v>25</v>
      </c>
      <c r="Q5" s="99"/>
    </row>
    <row r="6" spans="1:94">
      <c r="F6" s="8"/>
      <c r="L6" s="112" t="s">
        <v>22</v>
      </c>
      <c r="M6" s="112"/>
      <c r="P6" s="100" t="s">
        <v>26</v>
      </c>
      <c r="Q6" s="100"/>
    </row>
    <row r="7" spans="1:94">
      <c r="L7" s="96" t="s">
        <v>23</v>
      </c>
      <c r="M7" s="96"/>
      <c r="P7" s="101" t="s">
        <v>27</v>
      </c>
      <c r="Q7" s="101"/>
    </row>
    <row r="8" spans="1:94" s="2" customFormat="1" ht="65.099999999999994" customHeight="1">
      <c r="D8" s="3">
        <f>C4</f>
        <v>42461</v>
      </c>
      <c r="E8" s="3">
        <f>D8+1</f>
        <v>42462</v>
      </c>
      <c r="F8" s="3">
        <f t="shared" ref="F8:BQ8" si="0">E8+1</f>
        <v>42463</v>
      </c>
      <c r="G8" s="3">
        <f t="shared" si="0"/>
        <v>42464</v>
      </c>
      <c r="H8" s="3">
        <f t="shared" si="0"/>
        <v>42465</v>
      </c>
      <c r="I8" s="3">
        <f t="shared" si="0"/>
        <v>42466</v>
      </c>
      <c r="J8" s="3">
        <f t="shared" si="0"/>
        <v>42467</v>
      </c>
      <c r="K8" s="3">
        <f t="shared" si="0"/>
        <v>42468</v>
      </c>
      <c r="L8" s="3">
        <f t="shared" si="0"/>
        <v>42469</v>
      </c>
      <c r="M8" s="3">
        <f t="shared" si="0"/>
        <v>42470</v>
      </c>
      <c r="N8" s="3">
        <f t="shared" si="0"/>
        <v>42471</v>
      </c>
      <c r="O8" s="3">
        <f t="shared" si="0"/>
        <v>42472</v>
      </c>
      <c r="P8" s="3">
        <f t="shared" si="0"/>
        <v>42473</v>
      </c>
      <c r="Q8" s="3">
        <f t="shared" si="0"/>
        <v>42474</v>
      </c>
      <c r="R8" s="3">
        <f t="shared" si="0"/>
        <v>42475</v>
      </c>
      <c r="S8" s="3">
        <f t="shared" si="0"/>
        <v>42476</v>
      </c>
      <c r="T8" s="3">
        <f t="shared" si="0"/>
        <v>42477</v>
      </c>
      <c r="U8" s="3">
        <f t="shared" si="0"/>
        <v>42478</v>
      </c>
      <c r="V8" s="3">
        <f t="shared" si="0"/>
        <v>42479</v>
      </c>
      <c r="W8" s="3">
        <f t="shared" si="0"/>
        <v>42480</v>
      </c>
      <c r="X8" s="3">
        <f t="shared" si="0"/>
        <v>42481</v>
      </c>
      <c r="Y8" s="3">
        <f t="shared" si="0"/>
        <v>42482</v>
      </c>
      <c r="Z8" s="3">
        <f t="shared" si="0"/>
        <v>42483</v>
      </c>
      <c r="AA8" s="3">
        <f t="shared" si="0"/>
        <v>42484</v>
      </c>
      <c r="AB8" s="3">
        <f t="shared" si="0"/>
        <v>42485</v>
      </c>
      <c r="AC8" s="3">
        <f t="shared" si="0"/>
        <v>42486</v>
      </c>
      <c r="AD8" s="3">
        <f t="shared" si="0"/>
        <v>42487</v>
      </c>
      <c r="AE8" s="3">
        <f t="shared" si="0"/>
        <v>42488</v>
      </c>
      <c r="AF8" s="3">
        <f t="shared" si="0"/>
        <v>42489</v>
      </c>
      <c r="AG8" s="3">
        <f t="shared" si="0"/>
        <v>42490</v>
      </c>
      <c r="AH8" s="3">
        <f t="shared" si="0"/>
        <v>42491</v>
      </c>
      <c r="AI8" s="3">
        <f t="shared" si="0"/>
        <v>42492</v>
      </c>
      <c r="AJ8" s="3">
        <f>AI8+1</f>
        <v>42493</v>
      </c>
      <c r="AK8" s="3">
        <f t="shared" si="0"/>
        <v>42494</v>
      </c>
      <c r="AL8" s="3">
        <f t="shared" si="0"/>
        <v>42495</v>
      </c>
      <c r="AM8" s="3">
        <f t="shared" si="0"/>
        <v>42496</v>
      </c>
      <c r="AN8" s="3">
        <f t="shared" si="0"/>
        <v>42497</v>
      </c>
      <c r="AO8" s="3">
        <f t="shared" si="0"/>
        <v>42498</v>
      </c>
      <c r="AP8" s="3">
        <f t="shared" si="0"/>
        <v>42499</v>
      </c>
      <c r="AQ8" s="3">
        <f t="shared" si="0"/>
        <v>42500</v>
      </c>
      <c r="AR8" s="3">
        <f t="shared" si="0"/>
        <v>42501</v>
      </c>
      <c r="AS8" s="3">
        <f t="shared" si="0"/>
        <v>42502</v>
      </c>
      <c r="AT8" s="3">
        <f t="shared" si="0"/>
        <v>42503</v>
      </c>
      <c r="AU8" s="3">
        <f t="shared" si="0"/>
        <v>42504</v>
      </c>
      <c r="AV8" s="3">
        <f t="shared" si="0"/>
        <v>42505</v>
      </c>
      <c r="AW8" s="3">
        <f t="shared" si="0"/>
        <v>42506</v>
      </c>
      <c r="AX8" s="3">
        <f t="shared" si="0"/>
        <v>42507</v>
      </c>
      <c r="AY8" s="3">
        <f t="shared" si="0"/>
        <v>42508</v>
      </c>
      <c r="AZ8" s="3">
        <f t="shared" si="0"/>
        <v>42509</v>
      </c>
      <c r="BA8" s="3">
        <f t="shared" si="0"/>
        <v>42510</v>
      </c>
      <c r="BB8" s="3">
        <f t="shared" si="0"/>
        <v>42511</v>
      </c>
      <c r="BC8" s="3">
        <f t="shared" si="0"/>
        <v>42512</v>
      </c>
      <c r="BD8" s="3">
        <f t="shared" si="0"/>
        <v>42513</v>
      </c>
      <c r="BE8" s="3">
        <f t="shared" si="0"/>
        <v>42514</v>
      </c>
      <c r="BF8" s="3">
        <f t="shared" si="0"/>
        <v>42515</v>
      </c>
      <c r="BG8" s="3">
        <f t="shared" si="0"/>
        <v>42516</v>
      </c>
      <c r="BH8" s="3">
        <f t="shared" si="0"/>
        <v>42517</v>
      </c>
      <c r="BI8" s="3">
        <f t="shared" si="0"/>
        <v>42518</v>
      </c>
      <c r="BJ8" s="3">
        <f t="shared" si="0"/>
        <v>42519</v>
      </c>
      <c r="BK8" s="3">
        <f t="shared" si="0"/>
        <v>42520</v>
      </c>
      <c r="BL8" s="3">
        <f t="shared" si="0"/>
        <v>42521</v>
      </c>
      <c r="BM8" s="3">
        <f>BL8+1</f>
        <v>42522</v>
      </c>
      <c r="BN8" s="3">
        <f t="shared" si="0"/>
        <v>42523</v>
      </c>
      <c r="BO8" s="3">
        <f t="shared" si="0"/>
        <v>42524</v>
      </c>
      <c r="BP8" s="3">
        <f t="shared" si="0"/>
        <v>42525</v>
      </c>
      <c r="BQ8" s="3">
        <f t="shared" si="0"/>
        <v>42526</v>
      </c>
      <c r="BR8" s="3">
        <f t="shared" ref="BR8:CO8" si="1">BQ8+1</f>
        <v>42527</v>
      </c>
      <c r="BS8" s="3">
        <f t="shared" si="1"/>
        <v>42528</v>
      </c>
      <c r="BT8" s="3">
        <f t="shared" si="1"/>
        <v>42529</v>
      </c>
      <c r="BU8" s="3">
        <f t="shared" si="1"/>
        <v>42530</v>
      </c>
      <c r="BV8" s="3">
        <f t="shared" si="1"/>
        <v>42531</v>
      </c>
      <c r="BW8" s="3">
        <f t="shared" si="1"/>
        <v>42532</v>
      </c>
      <c r="BX8" s="3">
        <f t="shared" si="1"/>
        <v>42533</v>
      </c>
      <c r="BY8" s="3">
        <f t="shared" si="1"/>
        <v>42534</v>
      </c>
      <c r="BZ8" s="3">
        <f t="shared" si="1"/>
        <v>42535</v>
      </c>
      <c r="CA8" s="3">
        <f t="shared" si="1"/>
        <v>42536</v>
      </c>
      <c r="CB8" s="3">
        <f t="shared" si="1"/>
        <v>42537</v>
      </c>
      <c r="CC8" s="3">
        <f t="shared" si="1"/>
        <v>42538</v>
      </c>
      <c r="CD8" s="3">
        <f t="shared" si="1"/>
        <v>42539</v>
      </c>
      <c r="CE8" s="3">
        <f t="shared" si="1"/>
        <v>42540</v>
      </c>
      <c r="CF8" s="3">
        <f t="shared" si="1"/>
        <v>42541</v>
      </c>
      <c r="CG8" s="3">
        <f t="shared" si="1"/>
        <v>42542</v>
      </c>
      <c r="CH8" s="3">
        <f t="shared" si="1"/>
        <v>42543</v>
      </c>
      <c r="CI8" s="3">
        <f t="shared" si="1"/>
        <v>42544</v>
      </c>
      <c r="CJ8" s="3">
        <f t="shared" si="1"/>
        <v>42545</v>
      </c>
      <c r="CK8" s="3">
        <f t="shared" si="1"/>
        <v>42546</v>
      </c>
      <c r="CL8" s="3">
        <f t="shared" si="1"/>
        <v>42547</v>
      </c>
      <c r="CM8" s="3">
        <f t="shared" si="1"/>
        <v>42548</v>
      </c>
      <c r="CN8" s="3">
        <f t="shared" si="1"/>
        <v>42549</v>
      </c>
      <c r="CO8" s="3">
        <f t="shared" si="1"/>
        <v>42550</v>
      </c>
      <c r="CP8" s="3">
        <f>IFERROR(IF(CO8+1&gt;C5,"",CO8+1),"")</f>
        <v>42551</v>
      </c>
    </row>
    <row r="9" spans="1:94" s="2" customFormat="1" ht="35.1" customHeight="1" thickBot="1">
      <c r="D9" s="3" t="str">
        <f>IF(D11="L","S"&amp;WEEKNUM(D10),"")</f>
        <v/>
      </c>
      <c r="E9" s="3" t="str">
        <f t="shared" ref="E9:F9" si="2">IF(E11="L","S"&amp;WEEKNUM(E10),"")</f>
        <v/>
      </c>
      <c r="F9" s="3" t="str">
        <f t="shared" si="2"/>
        <v/>
      </c>
      <c r="G9" s="3" t="str">
        <f>IF(G11="L","S"&amp;WEEKNUM(G10),"")</f>
        <v>S15</v>
      </c>
      <c r="H9" s="3" t="str">
        <f t="shared" ref="H9:BS9" si="3">IF(H11="L","S"&amp;WEEKNUM(H10),"")</f>
        <v/>
      </c>
      <c r="I9" s="3" t="str">
        <f t="shared" si="3"/>
        <v/>
      </c>
      <c r="J9" s="3" t="str">
        <f t="shared" si="3"/>
        <v/>
      </c>
      <c r="K9" s="3" t="str">
        <f t="shared" si="3"/>
        <v/>
      </c>
      <c r="L9" s="3" t="str">
        <f t="shared" si="3"/>
        <v/>
      </c>
      <c r="M9" s="3" t="str">
        <f t="shared" si="3"/>
        <v/>
      </c>
      <c r="N9" s="3" t="str">
        <f t="shared" si="3"/>
        <v>S16</v>
      </c>
      <c r="O9" s="3" t="str">
        <f t="shared" si="3"/>
        <v/>
      </c>
      <c r="P9" s="3" t="str">
        <f t="shared" si="3"/>
        <v/>
      </c>
      <c r="Q9" s="3" t="str">
        <f t="shared" si="3"/>
        <v/>
      </c>
      <c r="R9" s="3" t="str">
        <f t="shared" si="3"/>
        <v/>
      </c>
      <c r="S9" s="3" t="str">
        <f t="shared" si="3"/>
        <v/>
      </c>
      <c r="T9" s="3" t="str">
        <f t="shared" si="3"/>
        <v/>
      </c>
      <c r="U9" s="3" t="str">
        <f t="shared" si="3"/>
        <v>S17</v>
      </c>
      <c r="V9" s="3" t="str">
        <f t="shared" si="3"/>
        <v/>
      </c>
      <c r="W9" s="3" t="str">
        <f t="shared" si="3"/>
        <v/>
      </c>
      <c r="X9" s="3" t="str">
        <f t="shared" si="3"/>
        <v/>
      </c>
      <c r="Y9" s="3" t="str">
        <f t="shared" si="3"/>
        <v/>
      </c>
      <c r="Z9" s="3" t="str">
        <f t="shared" si="3"/>
        <v/>
      </c>
      <c r="AA9" s="3" t="str">
        <f t="shared" si="3"/>
        <v/>
      </c>
      <c r="AB9" s="3" t="str">
        <f t="shared" si="3"/>
        <v>S18</v>
      </c>
      <c r="AC9" s="3" t="str">
        <f t="shared" si="3"/>
        <v/>
      </c>
      <c r="AD9" s="3" t="str">
        <f t="shared" si="3"/>
        <v/>
      </c>
      <c r="AE9" s="3" t="str">
        <f t="shared" si="3"/>
        <v/>
      </c>
      <c r="AF9" s="3" t="str">
        <f t="shared" si="3"/>
        <v/>
      </c>
      <c r="AG9" s="3" t="str">
        <f t="shared" si="3"/>
        <v/>
      </c>
      <c r="AH9" s="3" t="str">
        <f t="shared" si="3"/>
        <v/>
      </c>
      <c r="AI9" s="3" t="str">
        <f t="shared" si="3"/>
        <v>S19</v>
      </c>
      <c r="AJ9" s="3" t="str">
        <f t="shared" si="3"/>
        <v/>
      </c>
      <c r="AK9" s="3" t="str">
        <f t="shared" si="3"/>
        <v/>
      </c>
      <c r="AL9" s="3" t="str">
        <f t="shared" si="3"/>
        <v/>
      </c>
      <c r="AM9" s="3" t="str">
        <f t="shared" si="3"/>
        <v/>
      </c>
      <c r="AN9" s="3" t="str">
        <f t="shared" si="3"/>
        <v/>
      </c>
      <c r="AO9" s="3" t="str">
        <f t="shared" si="3"/>
        <v/>
      </c>
      <c r="AP9" s="3" t="str">
        <f t="shared" si="3"/>
        <v>S20</v>
      </c>
      <c r="AQ9" s="3" t="str">
        <f t="shared" si="3"/>
        <v/>
      </c>
      <c r="AR9" s="3" t="str">
        <f t="shared" si="3"/>
        <v/>
      </c>
      <c r="AS9" s="3" t="str">
        <f t="shared" si="3"/>
        <v/>
      </c>
      <c r="AT9" s="3" t="str">
        <f t="shared" si="3"/>
        <v/>
      </c>
      <c r="AU9" s="3" t="str">
        <f t="shared" si="3"/>
        <v/>
      </c>
      <c r="AV9" s="3" t="str">
        <f t="shared" si="3"/>
        <v/>
      </c>
      <c r="AW9" s="3" t="str">
        <f t="shared" si="3"/>
        <v>S21</v>
      </c>
      <c r="AX9" s="3" t="str">
        <f t="shared" si="3"/>
        <v/>
      </c>
      <c r="AY9" s="3" t="str">
        <f t="shared" si="3"/>
        <v/>
      </c>
      <c r="AZ9" s="3" t="str">
        <f t="shared" si="3"/>
        <v/>
      </c>
      <c r="BA9" s="3" t="str">
        <f t="shared" si="3"/>
        <v/>
      </c>
      <c r="BB9" s="3" t="str">
        <f t="shared" si="3"/>
        <v/>
      </c>
      <c r="BC9" s="3" t="str">
        <f t="shared" si="3"/>
        <v/>
      </c>
      <c r="BD9" s="3" t="str">
        <f t="shared" si="3"/>
        <v>S22</v>
      </c>
      <c r="BE9" s="3" t="str">
        <f t="shared" si="3"/>
        <v/>
      </c>
      <c r="BF9" s="3" t="str">
        <f t="shared" si="3"/>
        <v/>
      </c>
      <c r="BG9" s="3" t="str">
        <f t="shared" si="3"/>
        <v/>
      </c>
      <c r="BH9" s="3" t="str">
        <f t="shared" si="3"/>
        <v/>
      </c>
      <c r="BI9" s="3" t="str">
        <f t="shared" si="3"/>
        <v/>
      </c>
      <c r="BJ9" s="3" t="str">
        <f t="shared" si="3"/>
        <v/>
      </c>
      <c r="BK9" s="3" t="str">
        <f t="shared" si="3"/>
        <v>S23</v>
      </c>
      <c r="BL9" s="3" t="str">
        <f t="shared" si="3"/>
        <v/>
      </c>
      <c r="BM9" s="3" t="str">
        <f t="shared" si="3"/>
        <v/>
      </c>
      <c r="BN9" s="3" t="str">
        <f t="shared" si="3"/>
        <v/>
      </c>
      <c r="BO9" s="3" t="str">
        <f t="shared" si="3"/>
        <v/>
      </c>
      <c r="BP9" s="3" t="str">
        <f t="shared" si="3"/>
        <v/>
      </c>
      <c r="BQ9" s="3" t="str">
        <f t="shared" si="3"/>
        <v/>
      </c>
      <c r="BR9" s="3" t="str">
        <f t="shared" si="3"/>
        <v>S24</v>
      </c>
      <c r="BS9" s="3" t="str">
        <f t="shared" si="3"/>
        <v/>
      </c>
      <c r="BT9" s="3" t="str">
        <f t="shared" ref="BT9:CP9" si="4">IF(BT11="L","S"&amp;WEEKNUM(BT10),"")</f>
        <v/>
      </c>
      <c r="BU9" s="3" t="str">
        <f t="shared" si="4"/>
        <v/>
      </c>
      <c r="BV9" s="3" t="str">
        <f t="shared" si="4"/>
        <v/>
      </c>
      <c r="BW9" s="3" t="str">
        <f t="shared" si="4"/>
        <v/>
      </c>
      <c r="BX9" s="3" t="str">
        <f t="shared" si="4"/>
        <v/>
      </c>
      <c r="BY9" s="3" t="str">
        <f t="shared" si="4"/>
        <v>S25</v>
      </c>
      <c r="BZ9" s="3" t="str">
        <f t="shared" si="4"/>
        <v/>
      </c>
      <c r="CA9" s="3" t="str">
        <f t="shared" si="4"/>
        <v/>
      </c>
      <c r="CB9" s="3" t="str">
        <f t="shared" si="4"/>
        <v/>
      </c>
      <c r="CC9" s="3" t="str">
        <f t="shared" si="4"/>
        <v/>
      </c>
      <c r="CD9" s="3" t="str">
        <f t="shared" si="4"/>
        <v/>
      </c>
      <c r="CE9" s="3" t="str">
        <f t="shared" si="4"/>
        <v/>
      </c>
      <c r="CF9" s="3" t="str">
        <f t="shared" si="4"/>
        <v>S26</v>
      </c>
      <c r="CG9" s="3" t="str">
        <f t="shared" si="4"/>
        <v/>
      </c>
      <c r="CH9" s="3" t="str">
        <f t="shared" si="4"/>
        <v/>
      </c>
      <c r="CI9" s="3" t="str">
        <f t="shared" si="4"/>
        <v/>
      </c>
      <c r="CJ9" s="3" t="str">
        <f t="shared" si="4"/>
        <v/>
      </c>
      <c r="CK9" s="3" t="str">
        <f t="shared" si="4"/>
        <v/>
      </c>
      <c r="CL9" s="3" t="str">
        <f t="shared" si="4"/>
        <v/>
      </c>
      <c r="CM9" s="3" t="str">
        <f t="shared" si="4"/>
        <v>S27</v>
      </c>
      <c r="CN9" s="3" t="str">
        <f t="shared" si="4"/>
        <v/>
      </c>
      <c r="CO9" s="3" t="str">
        <f t="shared" si="4"/>
        <v/>
      </c>
      <c r="CP9" s="3" t="str">
        <f t="shared" si="4"/>
        <v/>
      </c>
    </row>
    <row r="10" spans="1:94" ht="15.75" thickTop="1">
      <c r="A10" s="114" t="str">
        <f>'1er Trimestre'!A10:A11</f>
        <v>SECTION</v>
      </c>
      <c r="B10" s="116" t="s">
        <v>19</v>
      </c>
      <c r="C10" s="118" t="s">
        <v>20</v>
      </c>
      <c r="D10" s="9">
        <f>C4</f>
        <v>42461</v>
      </c>
      <c r="E10" s="10">
        <f>D10+1</f>
        <v>42462</v>
      </c>
      <c r="F10" s="10">
        <f t="shared" ref="F10:BQ10" si="5">E10+1</f>
        <v>42463</v>
      </c>
      <c r="G10" s="10">
        <f t="shared" si="5"/>
        <v>42464</v>
      </c>
      <c r="H10" s="10">
        <f t="shared" si="5"/>
        <v>42465</v>
      </c>
      <c r="I10" s="10">
        <f t="shared" si="5"/>
        <v>42466</v>
      </c>
      <c r="J10" s="10">
        <f t="shared" si="5"/>
        <v>42467</v>
      </c>
      <c r="K10" s="10">
        <f t="shared" si="5"/>
        <v>42468</v>
      </c>
      <c r="L10" s="10">
        <f t="shared" si="5"/>
        <v>42469</v>
      </c>
      <c r="M10" s="10">
        <f t="shared" si="5"/>
        <v>42470</v>
      </c>
      <c r="N10" s="10">
        <f t="shared" si="5"/>
        <v>42471</v>
      </c>
      <c r="O10" s="10">
        <f t="shared" si="5"/>
        <v>42472</v>
      </c>
      <c r="P10" s="10">
        <f t="shared" si="5"/>
        <v>42473</v>
      </c>
      <c r="Q10" s="10">
        <f t="shared" si="5"/>
        <v>42474</v>
      </c>
      <c r="R10" s="10">
        <f t="shared" si="5"/>
        <v>42475</v>
      </c>
      <c r="S10" s="10">
        <f t="shared" si="5"/>
        <v>42476</v>
      </c>
      <c r="T10" s="10">
        <f t="shared" si="5"/>
        <v>42477</v>
      </c>
      <c r="U10" s="10">
        <f t="shared" si="5"/>
        <v>42478</v>
      </c>
      <c r="V10" s="10">
        <f t="shared" si="5"/>
        <v>42479</v>
      </c>
      <c r="W10" s="10">
        <f t="shared" si="5"/>
        <v>42480</v>
      </c>
      <c r="X10" s="10">
        <f t="shared" si="5"/>
        <v>42481</v>
      </c>
      <c r="Y10" s="10">
        <f t="shared" si="5"/>
        <v>42482</v>
      </c>
      <c r="Z10" s="10">
        <f t="shared" si="5"/>
        <v>42483</v>
      </c>
      <c r="AA10" s="10">
        <f t="shared" si="5"/>
        <v>42484</v>
      </c>
      <c r="AB10" s="10">
        <f t="shared" si="5"/>
        <v>42485</v>
      </c>
      <c r="AC10" s="10">
        <f t="shared" si="5"/>
        <v>42486</v>
      </c>
      <c r="AD10" s="10">
        <f t="shared" si="5"/>
        <v>42487</v>
      </c>
      <c r="AE10" s="10">
        <f t="shared" si="5"/>
        <v>42488</v>
      </c>
      <c r="AF10" s="10">
        <f t="shared" si="5"/>
        <v>42489</v>
      </c>
      <c r="AG10" s="10">
        <f t="shared" si="5"/>
        <v>42490</v>
      </c>
      <c r="AH10" s="10">
        <f t="shared" si="5"/>
        <v>42491</v>
      </c>
      <c r="AI10" s="10">
        <f t="shared" si="5"/>
        <v>42492</v>
      </c>
      <c r="AJ10" s="10">
        <f t="shared" si="5"/>
        <v>42493</v>
      </c>
      <c r="AK10" s="10">
        <f t="shared" si="5"/>
        <v>42494</v>
      </c>
      <c r="AL10" s="10">
        <f t="shared" si="5"/>
        <v>42495</v>
      </c>
      <c r="AM10" s="10">
        <f t="shared" si="5"/>
        <v>42496</v>
      </c>
      <c r="AN10" s="10">
        <f t="shared" si="5"/>
        <v>42497</v>
      </c>
      <c r="AO10" s="10">
        <f t="shared" si="5"/>
        <v>42498</v>
      </c>
      <c r="AP10" s="10">
        <f t="shared" si="5"/>
        <v>42499</v>
      </c>
      <c r="AQ10" s="10">
        <f t="shared" si="5"/>
        <v>42500</v>
      </c>
      <c r="AR10" s="10">
        <f t="shared" si="5"/>
        <v>42501</v>
      </c>
      <c r="AS10" s="10">
        <f t="shared" si="5"/>
        <v>42502</v>
      </c>
      <c r="AT10" s="10">
        <f t="shared" si="5"/>
        <v>42503</v>
      </c>
      <c r="AU10" s="10">
        <f t="shared" si="5"/>
        <v>42504</v>
      </c>
      <c r="AV10" s="10">
        <f t="shared" si="5"/>
        <v>42505</v>
      </c>
      <c r="AW10" s="10">
        <f t="shared" si="5"/>
        <v>42506</v>
      </c>
      <c r="AX10" s="10">
        <f t="shared" si="5"/>
        <v>42507</v>
      </c>
      <c r="AY10" s="10">
        <f t="shared" si="5"/>
        <v>42508</v>
      </c>
      <c r="AZ10" s="10">
        <f t="shared" si="5"/>
        <v>42509</v>
      </c>
      <c r="BA10" s="10">
        <f t="shared" si="5"/>
        <v>42510</v>
      </c>
      <c r="BB10" s="10">
        <f t="shared" si="5"/>
        <v>42511</v>
      </c>
      <c r="BC10" s="10">
        <f t="shared" si="5"/>
        <v>42512</v>
      </c>
      <c r="BD10" s="10">
        <f t="shared" si="5"/>
        <v>42513</v>
      </c>
      <c r="BE10" s="10">
        <f t="shared" si="5"/>
        <v>42514</v>
      </c>
      <c r="BF10" s="10">
        <f t="shared" si="5"/>
        <v>42515</v>
      </c>
      <c r="BG10" s="10">
        <f t="shared" si="5"/>
        <v>42516</v>
      </c>
      <c r="BH10" s="10">
        <f t="shared" si="5"/>
        <v>42517</v>
      </c>
      <c r="BI10" s="10">
        <f t="shared" si="5"/>
        <v>42518</v>
      </c>
      <c r="BJ10" s="10">
        <f t="shared" si="5"/>
        <v>42519</v>
      </c>
      <c r="BK10" s="10">
        <f t="shared" si="5"/>
        <v>42520</v>
      </c>
      <c r="BL10" s="10">
        <f t="shared" si="5"/>
        <v>42521</v>
      </c>
      <c r="BM10" s="10">
        <f t="shared" si="5"/>
        <v>42522</v>
      </c>
      <c r="BN10" s="10">
        <f t="shared" si="5"/>
        <v>42523</v>
      </c>
      <c r="BO10" s="10">
        <f t="shared" si="5"/>
        <v>42524</v>
      </c>
      <c r="BP10" s="10">
        <f t="shared" si="5"/>
        <v>42525</v>
      </c>
      <c r="BQ10" s="10">
        <f t="shared" si="5"/>
        <v>42526</v>
      </c>
      <c r="BR10" s="10">
        <f t="shared" ref="BR10:CO10" si="6">BQ10+1</f>
        <v>42527</v>
      </c>
      <c r="BS10" s="10">
        <f t="shared" si="6"/>
        <v>42528</v>
      </c>
      <c r="BT10" s="10">
        <f t="shared" si="6"/>
        <v>42529</v>
      </c>
      <c r="BU10" s="10">
        <f t="shared" si="6"/>
        <v>42530</v>
      </c>
      <c r="BV10" s="10">
        <f t="shared" si="6"/>
        <v>42531</v>
      </c>
      <c r="BW10" s="10">
        <f t="shared" si="6"/>
        <v>42532</v>
      </c>
      <c r="BX10" s="10">
        <f t="shared" si="6"/>
        <v>42533</v>
      </c>
      <c r="BY10" s="10">
        <f t="shared" si="6"/>
        <v>42534</v>
      </c>
      <c r="BZ10" s="10">
        <f t="shared" si="6"/>
        <v>42535</v>
      </c>
      <c r="CA10" s="10">
        <f t="shared" si="6"/>
        <v>42536</v>
      </c>
      <c r="CB10" s="10">
        <f t="shared" si="6"/>
        <v>42537</v>
      </c>
      <c r="CC10" s="10">
        <f t="shared" si="6"/>
        <v>42538</v>
      </c>
      <c r="CD10" s="10">
        <f t="shared" si="6"/>
        <v>42539</v>
      </c>
      <c r="CE10" s="10">
        <f t="shared" si="6"/>
        <v>42540</v>
      </c>
      <c r="CF10" s="10">
        <f t="shared" si="6"/>
        <v>42541</v>
      </c>
      <c r="CG10" s="10">
        <f t="shared" si="6"/>
        <v>42542</v>
      </c>
      <c r="CH10" s="10">
        <f t="shared" si="6"/>
        <v>42543</v>
      </c>
      <c r="CI10" s="10">
        <f t="shared" si="6"/>
        <v>42544</v>
      </c>
      <c r="CJ10" s="10">
        <f t="shared" si="6"/>
        <v>42545</v>
      </c>
      <c r="CK10" s="10">
        <f t="shared" si="6"/>
        <v>42546</v>
      </c>
      <c r="CL10" s="10">
        <f t="shared" si="6"/>
        <v>42547</v>
      </c>
      <c r="CM10" s="10">
        <f t="shared" si="6"/>
        <v>42548</v>
      </c>
      <c r="CN10" s="10">
        <f t="shared" si="6"/>
        <v>42549</v>
      </c>
      <c r="CO10" s="10">
        <f t="shared" si="6"/>
        <v>42550</v>
      </c>
      <c r="CP10" s="11">
        <f>IFERROR(IF(CO10+1&gt;C5,"",CO10+1),"")</f>
        <v>42551</v>
      </c>
    </row>
    <row r="11" spans="1:94" ht="15.75" thickBot="1">
      <c r="A11" s="115"/>
      <c r="B11" s="117"/>
      <c r="C11" s="119"/>
      <c r="D11" s="12" t="str">
        <f>CHOOSE(WEEKDAY(D10),"D","L","M","Me","J","V","S")</f>
        <v>V</v>
      </c>
      <c r="E11" s="13" t="str">
        <f t="shared" ref="E11:BP11" si="7">CHOOSE(WEEKDAY(E10),"D","L","M","Me","J","V","S")</f>
        <v>S</v>
      </c>
      <c r="F11" s="13" t="str">
        <f t="shared" si="7"/>
        <v>D</v>
      </c>
      <c r="G11" s="13" t="str">
        <f t="shared" si="7"/>
        <v>L</v>
      </c>
      <c r="H11" s="13" t="str">
        <f t="shared" si="7"/>
        <v>M</v>
      </c>
      <c r="I11" s="13" t="str">
        <f t="shared" si="7"/>
        <v>Me</v>
      </c>
      <c r="J11" s="13" t="str">
        <f t="shared" si="7"/>
        <v>J</v>
      </c>
      <c r="K11" s="13" t="str">
        <f t="shared" si="7"/>
        <v>V</v>
      </c>
      <c r="L11" s="13" t="str">
        <f t="shared" si="7"/>
        <v>S</v>
      </c>
      <c r="M11" s="13" t="str">
        <f t="shared" si="7"/>
        <v>D</v>
      </c>
      <c r="N11" s="13" t="str">
        <f t="shared" si="7"/>
        <v>L</v>
      </c>
      <c r="O11" s="13" t="str">
        <f t="shared" si="7"/>
        <v>M</v>
      </c>
      <c r="P11" s="13" t="str">
        <f t="shared" si="7"/>
        <v>Me</v>
      </c>
      <c r="Q11" s="13" t="str">
        <f t="shared" si="7"/>
        <v>J</v>
      </c>
      <c r="R11" s="13" t="str">
        <f t="shared" si="7"/>
        <v>V</v>
      </c>
      <c r="S11" s="13" t="str">
        <f t="shared" si="7"/>
        <v>S</v>
      </c>
      <c r="T11" s="13" t="str">
        <f t="shared" si="7"/>
        <v>D</v>
      </c>
      <c r="U11" s="13" t="str">
        <f t="shared" si="7"/>
        <v>L</v>
      </c>
      <c r="V11" s="13" t="str">
        <f t="shared" si="7"/>
        <v>M</v>
      </c>
      <c r="W11" s="13" t="str">
        <f t="shared" si="7"/>
        <v>Me</v>
      </c>
      <c r="X11" s="13" t="str">
        <f t="shared" si="7"/>
        <v>J</v>
      </c>
      <c r="Y11" s="13" t="str">
        <f t="shared" si="7"/>
        <v>V</v>
      </c>
      <c r="Z11" s="13" t="str">
        <f t="shared" si="7"/>
        <v>S</v>
      </c>
      <c r="AA11" s="13" t="str">
        <f t="shared" si="7"/>
        <v>D</v>
      </c>
      <c r="AB11" s="13" t="str">
        <f t="shared" si="7"/>
        <v>L</v>
      </c>
      <c r="AC11" s="13" t="str">
        <f t="shared" si="7"/>
        <v>M</v>
      </c>
      <c r="AD11" s="13" t="str">
        <f t="shared" si="7"/>
        <v>Me</v>
      </c>
      <c r="AE11" s="13" t="str">
        <f t="shared" si="7"/>
        <v>J</v>
      </c>
      <c r="AF11" s="13" t="str">
        <f t="shared" si="7"/>
        <v>V</v>
      </c>
      <c r="AG11" s="13" t="str">
        <f t="shared" si="7"/>
        <v>S</v>
      </c>
      <c r="AH11" s="13" t="str">
        <f t="shared" si="7"/>
        <v>D</v>
      </c>
      <c r="AI11" s="13" t="str">
        <f t="shared" si="7"/>
        <v>L</v>
      </c>
      <c r="AJ11" s="13" t="str">
        <f t="shared" si="7"/>
        <v>M</v>
      </c>
      <c r="AK11" s="13" t="str">
        <f t="shared" si="7"/>
        <v>Me</v>
      </c>
      <c r="AL11" s="13" t="str">
        <f t="shared" si="7"/>
        <v>J</v>
      </c>
      <c r="AM11" s="13" t="str">
        <f t="shared" si="7"/>
        <v>V</v>
      </c>
      <c r="AN11" s="13" t="str">
        <f t="shared" si="7"/>
        <v>S</v>
      </c>
      <c r="AO11" s="13" t="str">
        <f t="shared" si="7"/>
        <v>D</v>
      </c>
      <c r="AP11" s="13" t="str">
        <f t="shared" si="7"/>
        <v>L</v>
      </c>
      <c r="AQ11" s="13" t="str">
        <f t="shared" si="7"/>
        <v>M</v>
      </c>
      <c r="AR11" s="13" t="str">
        <f t="shared" si="7"/>
        <v>Me</v>
      </c>
      <c r="AS11" s="13" t="str">
        <f t="shared" si="7"/>
        <v>J</v>
      </c>
      <c r="AT11" s="13" t="str">
        <f t="shared" si="7"/>
        <v>V</v>
      </c>
      <c r="AU11" s="13" t="str">
        <f t="shared" si="7"/>
        <v>S</v>
      </c>
      <c r="AV11" s="13" t="str">
        <f t="shared" si="7"/>
        <v>D</v>
      </c>
      <c r="AW11" s="13" t="str">
        <f t="shared" si="7"/>
        <v>L</v>
      </c>
      <c r="AX11" s="13" t="str">
        <f t="shared" si="7"/>
        <v>M</v>
      </c>
      <c r="AY11" s="13" t="str">
        <f t="shared" si="7"/>
        <v>Me</v>
      </c>
      <c r="AZ11" s="13" t="str">
        <f t="shared" si="7"/>
        <v>J</v>
      </c>
      <c r="BA11" s="13" t="str">
        <f t="shared" si="7"/>
        <v>V</v>
      </c>
      <c r="BB11" s="13" t="str">
        <f t="shared" si="7"/>
        <v>S</v>
      </c>
      <c r="BC11" s="13" t="str">
        <f t="shared" si="7"/>
        <v>D</v>
      </c>
      <c r="BD11" s="13" t="str">
        <f t="shared" si="7"/>
        <v>L</v>
      </c>
      <c r="BE11" s="13" t="str">
        <f t="shared" si="7"/>
        <v>M</v>
      </c>
      <c r="BF11" s="13" t="str">
        <f t="shared" si="7"/>
        <v>Me</v>
      </c>
      <c r="BG11" s="13" t="str">
        <f t="shared" si="7"/>
        <v>J</v>
      </c>
      <c r="BH11" s="13" t="str">
        <f t="shared" si="7"/>
        <v>V</v>
      </c>
      <c r="BI11" s="13" t="str">
        <f t="shared" si="7"/>
        <v>S</v>
      </c>
      <c r="BJ11" s="13" t="str">
        <f t="shared" si="7"/>
        <v>D</v>
      </c>
      <c r="BK11" s="13" t="str">
        <f t="shared" si="7"/>
        <v>L</v>
      </c>
      <c r="BL11" s="13" t="str">
        <f t="shared" si="7"/>
        <v>M</v>
      </c>
      <c r="BM11" s="13" t="str">
        <f t="shared" si="7"/>
        <v>Me</v>
      </c>
      <c r="BN11" s="13" t="str">
        <f t="shared" si="7"/>
        <v>J</v>
      </c>
      <c r="BO11" s="13" t="str">
        <f t="shared" si="7"/>
        <v>V</v>
      </c>
      <c r="BP11" s="13" t="str">
        <f t="shared" si="7"/>
        <v>S</v>
      </c>
      <c r="BQ11" s="13" t="str">
        <f t="shared" ref="BQ11:CO11" si="8">CHOOSE(WEEKDAY(BQ10),"D","L","M","Me","J","V","S")</f>
        <v>D</v>
      </c>
      <c r="BR11" s="13" t="str">
        <f t="shared" si="8"/>
        <v>L</v>
      </c>
      <c r="BS11" s="13" t="str">
        <f t="shared" si="8"/>
        <v>M</v>
      </c>
      <c r="BT11" s="13" t="str">
        <f t="shared" si="8"/>
        <v>Me</v>
      </c>
      <c r="BU11" s="13" t="str">
        <f t="shared" si="8"/>
        <v>J</v>
      </c>
      <c r="BV11" s="13" t="str">
        <f t="shared" si="8"/>
        <v>V</v>
      </c>
      <c r="BW11" s="13" t="str">
        <f t="shared" si="8"/>
        <v>S</v>
      </c>
      <c r="BX11" s="13" t="str">
        <f t="shared" si="8"/>
        <v>D</v>
      </c>
      <c r="BY11" s="13" t="str">
        <f t="shared" si="8"/>
        <v>L</v>
      </c>
      <c r="BZ11" s="13" t="str">
        <f t="shared" si="8"/>
        <v>M</v>
      </c>
      <c r="CA11" s="13" t="str">
        <f t="shared" si="8"/>
        <v>Me</v>
      </c>
      <c r="CB11" s="13" t="str">
        <f t="shared" si="8"/>
        <v>J</v>
      </c>
      <c r="CC11" s="13" t="str">
        <f t="shared" si="8"/>
        <v>V</v>
      </c>
      <c r="CD11" s="13" t="str">
        <f t="shared" si="8"/>
        <v>S</v>
      </c>
      <c r="CE11" s="13" t="str">
        <f t="shared" si="8"/>
        <v>D</v>
      </c>
      <c r="CF11" s="13" t="str">
        <f t="shared" si="8"/>
        <v>L</v>
      </c>
      <c r="CG11" s="13" t="str">
        <f t="shared" si="8"/>
        <v>M</v>
      </c>
      <c r="CH11" s="13" t="str">
        <f t="shared" si="8"/>
        <v>Me</v>
      </c>
      <c r="CI11" s="13" t="str">
        <f t="shared" si="8"/>
        <v>J</v>
      </c>
      <c r="CJ11" s="13" t="str">
        <f t="shared" si="8"/>
        <v>V</v>
      </c>
      <c r="CK11" s="13" t="str">
        <f t="shared" si="8"/>
        <v>S</v>
      </c>
      <c r="CL11" s="13" t="str">
        <f t="shared" si="8"/>
        <v>D</v>
      </c>
      <c r="CM11" s="13" t="str">
        <f t="shared" si="8"/>
        <v>L</v>
      </c>
      <c r="CN11" s="13" t="str">
        <f t="shared" si="8"/>
        <v>M</v>
      </c>
      <c r="CO11" s="13" t="str">
        <f t="shared" si="8"/>
        <v>Me</v>
      </c>
      <c r="CP11" s="14" t="str">
        <f>IFERROR(CHOOSE(WEEKDAY(CP10),"D","L","M","Me","J","V","S"),"")</f>
        <v>J</v>
      </c>
    </row>
    <row r="12" spans="1:94" ht="15.75" thickTop="1">
      <c r="A12" s="16" t="str">
        <f>'1er Trimestre'!A12</f>
        <v>CDT</v>
      </c>
      <c r="B12" s="17" t="str">
        <f>'1er Trimestre'!B12</f>
        <v>CCH</v>
      </c>
      <c r="C12" s="18" t="str">
        <f>'1er Trimestre'!C12</f>
        <v>AUGIER</v>
      </c>
      <c r="D12" s="47"/>
      <c r="E12" s="25"/>
      <c r="F12" s="25"/>
      <c r="G12" s="25"/>
      <c r="H12" s="25"/>
      <c r="I12" s="25"/>
      <c r="J12" s="25"/>
      <c r="K12" s="25"/>
      <c r="L12" s="25"/>
      <c r="M12" s="25"/>
      <c r="N12" s="26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42"/>
    </row>
    <row r="13" spans="1:94">
      <c r="A13" s="19" t="e">
        <f>'1er Trimestre'!#REF!</f>
        <v>#REF!</v>
      </c>
      <c r="B13" s="20" t="e">
        <f>'1er Trimestre'!#REF!</f>
        <v>#REF!</v>
      </c>
      <c r="C13" s="21" t="e">
        <f>'1er Trimestre'!#REF!</f>
        <v>#REF!</v>
      </c>
      <c r="D13" s="27"/>
      <c r="E13" s="28"/>
      <c r="F13" s="44"/>
      <c r="G13" s="29"/>
      <c r="H13" s="29"/>
      <c r="I13" s="29"/>
      <c r="J13" s="29"/>
      <c r="K13" s="29"/>
      <c r="L13" s="29"/>
      <c r="M13" s="29"/>
      <c r="N13" s="45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44"/>
      <c r="BM13" s="44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32"/>
    </row>
    <row r="14" spans="1:94">
      <c r="A14" s="19" t="e">
        <f>'1er Trimestre'!#REF!</f>
        <v>#REF!</v>
      </c>
      <c r="B14" s="20" t="e">
        <f>'1er Trimestre'!#REF!</f>
        <v>#REF!</v>
      </c>
      <c r="C14" s="21" t="e">
        <f>'1er Trimestre'!#REF!</f>
        <v>#REF!</v>
      </c>
      <c r="D14" s="27"/>
      <c r="E14" s="28"/>
      <c r="F14" s="44"/>
      <c r="G14" s="44"/>
      <c r="H14" s="44"/>
      <c r="I14" s="44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32"/>
    </row>
    <row r="15" spans="1:94">
      <c r="A15" s="19" t="e">
        <f>'1er Trimestre'!#REF!</f>
        <v>#REF!</v>
      </c>
      <c r="B15" s="20" t="e">
        <f>'1er Trimestre'!#REF!</f>
        <v>#REF!</v>
      </c>
      <c r="C15" s="21" t="e">
        <f>'1er Trimestre'!#REF!</f>
        <v>#REF!</v>
      </c>
      <c r="D15" s="27"/>
      <c r="E15" s="28"/>
      <c r="F15" s="44"/>
      <c r="G15" s="44"/>
      <c r="H15" s="44"/>
      <c r="I15" s="44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32"/>
    </row>
    <row r="16" spans="1:94">
      <c r="A16" s="19" t="e">
        <f>'1er Trimestre'!#REF!</f>
        <v>#REF!</v>
      </c>
      <c r="B16" s="20" t="e">
        <f>'1er Trimestre'!#REF!</f>
        <v>#REF!</v>
      </c>
      <c r="C16" s="21" t="e">
        <f>'1er Trimestre'!#REF!</f>
        <v>#REF!</v>
      </c>
      <c r="D16" s="27"/>
      <c r="E16" s="28"/>
      <c r="F16" s="44"/>
      <c r="G16" s="44"/>
      <c r="H16" s="44"/>
      <c r="I16" s="44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32"/>
    </row>
    <row r="17" spans="1:94">
      <c r="A17" s="19" t="e">
        <f>'1er Trimestre'!#REF!</f>
        <v>#REF!</v>
      </c>
      <c r="B17" s="20" t="e">
        <f>'1er Trimestre'!#REF!</f>
        <v>#REF!</v>
      </c>
      <c r="C17" s="21" t="e">
        <f>'1er Trimestre'!#REF!</f>
        <v>#REF!</v>
      </c>
      <c r="D17" s="27"/>
      <c r="E17" s="28"/>
      <c r="F17" s="28"/>
      <c r="G17" s="28"/>
      <c r="H17" s="28"/>
      <c r="I17" s="28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32"/>
    </row>
    <row r="18" spans="1:94">
      <c r="A18" s="19" t="e">
        <f>'1er Trimestre'!#REF!</f>
        <v>#REF!</v>
      </c>
      <c r="B18" s="20" t="e">
        <f>'1er Trimestre'!#REF!</f>
        <v>#REF!</v>
      </c>
      <c r="C18" s="21" t="e">
        <f>'1er Trimestre'!#REF!</f>
        <v>#REF!</v>
      </c>
      <c r="D18" s="33"/>
      <c r="E18" s="34"/>
      <c r="F18" s="34"/>
      <c r="G18" s="34"/>
      <c r="H18" s="34"/>
      <c r="I18" s="34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6"/>
    </row>
    <row r="19" spans="1:94">
      <c r="A19" s="19" t="e">
        <f>'1er Trimestre'!#REF!</f>
        <v>#REF!</v>
      </c>
      <c r="B19" s="20" t="e">
        <f>'1er Trimestre'!#REF!</f>
        <v>#REF!</v>
      </c>
      <c r="C19" s="21" t="e">
        <f>'1er Trimestre'!#REF!</f>
        <v>#REF!</v>
      </c>
      <c r="D19" s="33"/>
      <c r="E19" s="34"/>
      <c r="F19" s="34"/>
      <c r="G19" s="34"/>
      <c r="H19" s="34"/>
      <c r="I19" s="34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6"/>
    </row>
    <row r="20" spans="1:94">
      <c r="A20" s="19" t="e">
        <f>'1er Trimestre'!#REF!</f>
        <v>#REF!</v>
      </c>
      <c r="B20" s="20" t="e">
        <f>'1er Trimestre'!#REF!</f>
        <v>#REF!</v>
      </c>
      <c r="C20" s="21" t="e">
        <f>'1er Trimestre'!#REF!</f>
        <v>#REF!</v>
      </c>
      <c r="D20" s="33"/>
      <c r="E20" s="34"/>
      <c r="F20" s="34"/>
      <c r="G20" s="34"/>
      <c r="H20" s="34"/>
      <c r="I20" s="34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6"/>
    </row>
    <row r="21" spans="1:94">
      <c r="A21" s="19" t="e">
        <f>'1er Trimestre'!#REF!</f>
        <v>#REF!</v>
      </c>
      <c r="B21" s="20" t="e">
        <f>'1er Trimestre'!#REF!</f>
        <v>#REF!</v>
      </c>
      <c r="C21" s="21" t="e">
        <f>'1er Trimestre'!#REF!</f>
        <v>#REF!</v>
      </c>
      <c r="D21" s="33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6"/>
    </row>
    <row r="22" spans="1:94">
      <c r="A22" s="19" t="e">
        <f>'1er Trimestre'!#REF!</f>
        <v>#REF!</v>
      </c>
      <c r="B22" s="20" t="e">
        <f>'1er Trimestre'!#REF!</f>
        <v>#REF!</v>
      </c>
      <c r="C22" s="21" t="e">
        <f>'1er Trimestre'!#REF!</f>
        <v>#REF!</v>
      </c>
      <c r="D22" s="33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6"/>
    </row>
    <row r="23" spans="1:94">
      <c r="A23" s="19" t="e">
        <f>'1er Trimestre'!#REF!</f>
        <v>#REF!</v>
      </c>
      <c r="B23" s="20" t="e">
        <f>'1er Trimestre'!#REF!</f>
        <v>#REF!</v>
      </c>
      <c r="C23" s="21" t="e">
        <f>'1er Trimestre'!#REF!</f>
        <v>#REF!</v>
      </c>
      <c r="D23" s="33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6"/>
    </row>
    <row r="24" spans="1:94">
      <c r="A24" s="19" t="e">
        <f>'1er Trimestre'!#REF!</f>
        <v>#REF!</v>
      </c>
      <c r="B24" s="20" t="e">
        <f>'1er Trimestre'!#REF!</f>
        <v>#REF!</v>
      </c>
      <c r="C24" s="21" t="e">
        <f>'1er Trimestre'!#REF!</f>
        <v>#REF!</v>
      </c>
      <c r="D24" s="33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6"/>
    </row>
    <row r="25" spans="1:94">
      <c r="A25" s="19" t="e">
        <f>'1er Trimestre'!#REF!</f>
        <v>#REF!</v>
      </c>
      <c r="B25" s="20" t="e">
        <f>'1er Trimestre'!#REF!</f>
        <v>#REF!</v>
      </c>
      <c r="C25" s="21" t="e">
        <f>'1er Trimestre'!#REF!</f>
        <v>#REF!</v>
      </c>
      <c r="D25" s="33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6"/>
    </row>
    <row r="26" spans="1:94">
      <c r="A26" s="19" t="e">
        <f>'1er Trimestre'!#REF!</f>
        <v>#REF!</v>
      </c>
      <c r="B26" s="20" t="e">
        <f>'1er Trimestre'!#REF!</f>
        <v>#REF!</v>
      </c>
      <c r="C26" s="21" t="e">
        <f>'1er Trimestre'!#REF!</f>
        <v>#REF!</v>
      </c>
      <c r="D26" s="33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6"/>
    </row>
    <row r="27" spans="1:94">
      <c r="A27" s="19" t="e">
        <f>'1er Trimestre'!#REF!</f>
        <v>#REF!</v>
      </c>
      <c r="B27" s="20" t="e">
        <f>'1er Trimestre'!#REF!</f>
        <v>#REF!</v>
      </c>
      <c r="C27" s="21" t="e">
        <f>'1er Trimestre'!#REF!</f>
        <v>#REF!</v>
      </c>
      <c r="D27" s="33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6"/>
    </row>
    <row r="28" spans="1:94">
      <c r="A28" s="19" t="e">
        <f>'1er Trimestre'!#REF!</f>
        <v>#REF!</v>
      </c>
      <c r="B28" s="20" t="e">
        <f>'1er Trimestre'!#REF!</f>
        <v>#REF!</v>
      </c>
      <c r="C28" s="21" t="e">
        <f>'1er Trimestre'!#REF!</f>
        <v>#REF!</v>
      </c>
      <c r="D28" s="33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6"/>
    </row>
    <row r="29" spans="1:94">
      <c r="A29" s="19" t="e">
        <f>'1er Trimestre'!#REF!</f>
        <v>#REF!</v>
      </c>
      <c r="B29" s="20" t="e">
        <f>'1er Trimestre'!#REF!</f>
        <v>#REF!</v>
      </c>
      <c r="C29" s="21" t="e">
        <f>'1er Trimestre'!#REF!</f>
        <v>#REF!</v>
      </c>
      <c r="D29" s="33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6"/>
    </row>
    <row r="30" spans="1:94">
      <c r="A30" s="19" t="e">
        <f>'1er Trimestre'!#REF!</f>
        <v>#REF!</v>
      </c>
      <c r="B30" s="20" t="e">
        <f>'1er Trimestre'!#REF!</f>
        <v>#REF!</v>
      </c>
      <c r="C30" s="21" t="e">
        <f>'1er Trimestre'!#REF!</f>
        <v>#REF!</v>
      </c>
      <c r="D30" s="33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6"/>
    </row>
    <row r="31" spans="1:94">
      <c r="A31" s="19" t="e">
        <f>'1er Trimestre'!#REF!</f>
        <v>#REF!</v>
      </c>
      <c r="B31" s="20" t="e">
        <f>'1er Trimestre'!#REF!</f>
        <v>#REF!</v>
      </c>
      <c r="C31" s="21" t="e">
        <f>'1er Trimestre'!#REF!</f>
        <v>#REF!</v>
      </c>
      <c r="D31" s="33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6"/>
    </row>
    <row r="32" spans="1:94">
      <c r="A32" s="19" t="e">
        <f>'1er Trimestre'!#REF!</f>
        <v>#REF!</v>
      </c>
      <c r="B32" s="20" t="e">
        <f>'1er Trimestre'!#REF!</f>
        <v>#REF!</v>
      </c>
      <c r="C32" s="21" t="e">
        <f>'1er Trimestre'!#REF!</f>
        <v>#REF!</v>
      </c>
      <c r="D32" s="33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6"/>
    </row>
    <row r="33" spans="1:94">
      <c r="A33" s="19" t="e">
        <f>'1er Trimestre'!#REF!</f>
        <v>#REF!</v>
      </c>
      <c r="B33" s="20" t="e">
        <f>'1er Trimestre'!#REF!</f>
        <v>#REF!</v>
      </c>
      <c r="C33" s="21" t="e">
        <f>'1er Trimestre'!#REF!</f>
        <v>#REF!</v>
      </c>
      <c r="D33" s="33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6"/>
    </row>
    <row r="34" spans="1:94">
      <c r="A34" s="19" t="e">
        <f>'1er Trimestre'!#REF!</f>
        <v>#REF!</v>
      </c>
      <c r="B34" s="20" t="e">
        <f>'1er Trimestre'!#REF!</f>
        <v>#REF!</v>
      </c>
      <c r="C34" s="21" t="e">
        <f>'1er Trimestre'!#REF!</f>
        <v>#REF!</v>
      </c>
      <c r="D34" s="33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6"/>
    </row>
    <row r="35" spans="1:94">
      <c r="A35" s="19" t="e">
        <f>'1er Trimestre'!#REF!</f>
        <v>#REF!</v>
      </c>
      <c r="B35" s="20" t="e">
        <f>'1er Trimestre'!#REF!</f>
        <v>#REF!</v>
      </c>
      <c r="C35" s="21" t="e">
        <f>'1er Trimestre'!#REF!</f>
        <v>#REF!</v>
      </c>
      <c r="D35" s="33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6"/>
    </row>
    <row r="36" spans="1:94">
      <c r="A36" s="19" t="e">
        <f>'1er Trimestre'!#REF!</f>
        <v>#REF!</v>
      </c>
      <c r="B36" s="20" t="e">
        <f>'1er Trimestre'!#REF!</f>
        <v>#REF!</v>
      </c>
      <c r="C36" s="21" t="e">
        <f>'1er Trimestre'!#REF!</f>
        <v>#REF!</v>
      </c>
      <c r="D36" s="33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6"/>
    </row>
    <row r="37" spans="1:94">
      <c r="A37" s="19" t="e">
        <f>'1er Trimestre'!#REF!</f>
        <v>#REF!</v>
      </c>
      <c r="B37" s="20" t="e">
        <f>'1er Trimestre'!#REF!</f>
        <v>#REF!</v>
      </c>
      <c r="C37" s="21" t="e">
        <f>'1er Trimestre'!#REF!</f>
        <v>#REF!</v>
      </c>
      <c r="D37" s="33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6"/>
    </row>
    <row r="38" spans="1:94">
      <c r="A38" s="19" t="e">
        <f>'1er Trimestre'!#REF!</f>
        <v>#REF!</v>
      </c>
      <c r="B38" s="20" t="e">
        <f>'1er Trimestre'!#REF!</f>
        <v>#REF!</v>
      </c>
      <c r="C38" s="21" t="e">
        <f>'1er Trimestre'!#REF!</f>
        <v>#REF!</v>
      </c>
      <c r="D38" s="33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6"/>
    </row>
    <row r="39" spans="1:94">
      <c r="A39" s="19" t="e">
        <f>'1er Trimestre'!#REF!</f>
        <v>#REF!</v>
      </c>
      <c r="B39" s="20" t="e">
        <f>'1er Trimestre'!#REF!</f>
        <v>#REF!</v>
      </c>
      <c r="C39" s="21" t="e">
        <f>'1er Trimestre'!#REF!</f>
        <v>#REF!</v>
      </c>
      <c r="D39" s="33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6"/>
    </row>
    <row r="40" spans="1:94">
      <c r="A40" s="19" t="e">
        <f>'1er Trimestre'!#REF!</f>
        <v>#REF!</v>
      </c>
      <c r="B40" s="20" t="e">
        <f>'1er Trimestre'!#REF!</f>
        <v>#REF!</v>
      </c>
      <c r="C40" s="21" t="e">
        <f>'1er Trimestre'!#REF!</f>
        <v>#REF!</v>
      </c>
      <c r="D40" s="33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6"/>
    </row>
    <row r="41" spans="1:94">
      <c r="A41" s="19" t="e">
        <f>'1er Trimestre'!#REF!</f>
        <v>#REF!</v>
      </c>
      <c r="B41" s="20" t="e">
        <f>'1er Trimestre'!#REF!</f>
        <v>#REF!</v>
      </c>
      <c r="C41" s="21" t="e">
        <f>'1er Trimestre'!#REF!</f>
        <v>#REF!</v>
      </c>
      <c r="D41" s="33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6"/>
    </row>
    <row r="42" spans="1:94">
      <c r="A42" s="19" t="e">
        <f>'1er Trimestre'!#REF!</f>
        <v>#REF!</v>
      </c>
      <c r="B42" s="20" t="e">
        <f>'1er Trimestre'!#REF!</f>
        <v>#REF!</v>
      </c>
      <c r="C42" s="21" t="e">
        <f>'1er Trimestre'!#REF!</f>
        <v>#REF!</v>
      </c>
      <c r="D42" s="33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6"/>
    </row>
    <row r="43" spans="1:94">
      <c r="A43" s="19" t="e">
        <f>'1er Trimestre'!#REF!</f>
        <v>#REF!</v>
      </c>
      <c r="B43" s="20" t="e">
        <f>'1er Trimestre'!#REF!</f>
        <v>#REF!</v>
      </c>
      <c r="C43" s="21" t="e">
        <f>'1er Trimestre'!#REF!</f>
        <v>#REF!</v>
      </c>
      <c r="D43" s="33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6"/>
    </row>
    <row r="44" spans="1:94">
      <c r="A44" s="19" t="e">
        <f>'1er Trimestre'!#REF!</f>
        <v>#REF!</v>
      </c>
      <c r="B44" s="20" t="e">
        <f>'1er Trimestre'!#REF!</f>
        <v>#REF!</v>
      </c>
      <c r="C44" s="21" t="e">
        <f>'1er Trimestre'!#REF!</f>
        <v>#REF!</v>
      </c>
      <c r="D44" s="33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6"/>
    </row>
    <row r="45" spans="1:94">
      <c r="A45" s="19" t="e">
        <f>'1er Trimestre'!#REF!</f>
        <v>#REF!</v>
      </c>
      <c r="B45" s="20" t="e">
        <f>'1er Trimestre'!#REF!</f>
        <v>#REF!</v>
      </c>
      <c r="C45" s="21" t="e">
        <f>'1er Trimestre'!#REF!</f>
        <v>#REF!</v>
      </c>
      <c r="D45" s="33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6"/>
    </row>
    <row r="46" spans="1:94">
      <c r="A46" s="19" t="e">
        <f>'1er Trimestre'!#REF!</f>
        <v>#REF!</v>
      </c>
      <c r="B46" s="20" t="e">
        <f>'1er Trimestre'!#REF!</f>
        <v>#REF!</v>
      </c>
      <c r="C46" s="21" t="e">
        <f>'1er Trimestre'!#REF!</f>
        <v>#REF!</v>
      </c>
      <c r="D46" s="33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6"/>
    </row>
    <row r="47" spans="1:94">
      <c r="A47" s="19" t="e">
        <f>'1er Trimestre'!#REF!</f>
        <v>#REF!</v>
      </c>
      <c r="B47" s="20" t="e">
        <f>'1er Trimestre'!#REF!</f>
        <v>#REF!</v>
      </c>
      <c r="C47" s="21" t="e">
        <f>'1er Trimestre'!#REF!</f>
        <v>#REF!</v>
      </c>
      <c r="D47" s="33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6"/>
    </row>
    <row r="48" spans="1:94">
      <c r="A48" s="19" t="e">
        <f>'1er Trimestre'!#REF!</f>
        <v>#REF!</v>
      </c>
      <c r="B48" s="20" t="e">
        <f>'1er Trimestre'!#REF!</f>
        <v>#REF!</v>
      </c>
      <c r="C48" s="21" t="e">
        <f>'1er Trimestre'!#REF!</f>
        <v>#REF!</v>
      </c>
      <c r="D48" s="33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6"/>
    </row>
    <row r="49" spans="1:94">
      <c r="A49" s="19" t="e">
        <f>'1er Trimestre'!#REF!</f>
        <v>#REF!</v>
      </c>
      <c r="B49" s="20" t="e">
        <f>'1er Trimestre'!#REF!</f>
        <v>#REF!</v>
      </c>
      <c r="C49" s="21" t="e">
        <f>'1er Trimestre'!#REF!</f>
        <v>#REF!</v>
      </c>
      <c r="D49" s="33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6"/>
    </row>
    <row r="50" spans="1:94">
      <c r="A50" s="19" t="e">
        <f>'1er Trimestre'!#REF!</f>
        <v>#REF!</v>
      </c>
      <c r="B50" s="20" t="e">
        <f>'1er Trimestre'!#REF!</f>
        <v>#REF!</v>
      </c>
      <c r="C50" s="21" t="e">
        <f>'1er Trimestre'!#REF!</f>
        <v>#REF!</v>
      </c>
      <c r="D50" s="33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6"/>
    </row>
    <row r="51" spans="1:94">
      <c r="A51" s="19" t="e">
        <f>'1er Trimestre'!#REF!</f>
        <v>#REF!</v>
      </c>
      <c r="B51" s="20" t="e">
        <f>'1er Trimestre'!#REF!</f>
        <v>#REF!</v>
      </c>
      <c r="C51" s="21" t="e">
        <f>'1er Trimestre'!#REF!</f>
        <v>#REF!</v>
      </c>
      <c r="D51" s="33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6"/>
    </row>
    <row r="52" spans="1:94">
      <c r="A52" s="19" t="e">
        <f>'1er Trimestre'!#REF!</f>
        <v>#REF!</v>
      </c>
      <c r="B52" s="20" t="e">
        <f>'1er Trimestre'!#REF!</f>
        <v>#REF!</v>
      </c>
      <c r="C52" s="21" t="e">
        <f>'1er Trimestre'!#REF!</f>
        <v>#REF!</v>
      </c>
      <c r="D52" s="3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6"/>
    </row>
    <row r="53" spans="1:94">
      <c r="A53" s="19" t="e">
        <f>'1er Trimestre'!#REF!</f>
        <v>#REF!</v>
      </c>
      <c r="B53" s="20" t="e">
        <f>'1er Trimestre'!#REF!</f>
        <v>#REF!</v>
      </c>
      <c r="C53" s="21" t="e">
        <f>'1er Trimestre'!#REF!</f>
        <v>#REF!</v>
      </c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6"/>
    </row>
    <row r="54" spans="1:94">
      <c r="A54" s="19" t="e">
        <f>'1er Trimestre'!#REF!</f>
        <v>#REF!</v>
      </c>
      <c r="B54" s="20" t="e">
        <f>'1er Trimestre'!#REF!</f>
        <v>#REF!</v>
      </c>
      <c r="C54" s="21" t="e">
        <f>'1er Trimestre'!#REF!</f>
        <v>#REF!</v>
      </c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6"/>
    </row>
    <row r="55" spans="1:94">
      <c r="A55" s="19" t="e">
        <f>'1er Trimestre'!#REF!</f>
        <v>#REF!</v>
      </c>
      <c r="B55" s="20" t="e">
        <f>'1er Trimestre'!#REF!</f>
        <v>#REF!</v>
      </c>
      <c r="C55" s="21" t="e">
        <f>'1er Trimestre'!#REF!</f>
        <v>#REF!</v>
      </c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6"/>
    </row>
    <row r="56" spans="1:94">
      <c r="A56" s="19" t="e">
        <f>'1er Trimestre'!#REF!</f>
        <v>#REF!</v>
      </c>
      <c r="B56" s="20" t="e">
        <f>'1er Trimestre'!#REF!</f>
        <v>#REF!</v>
      </c>
      <c r="C56" s="21" t="e">
        <f>'1er Trimestre'!#REF!</f>
        <v>#REF!</v>
      </c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6"/>
    </row>
    <row r="57" spans="1:94">
      <c r="A57" s="19" t="e">
        <f>'1er Trimestre'!#REF!</f>
        <v>#REF!</v>
      </c>
      <c r="B57" s="20" t="e">
        <f>'1er Trimestre'!#REF!</f>
        <v>#REF!</v>
      </c>
      <c r="C57" s="21" t="e">
        <f>'1er Trimestre'!#REF!</f>
        <v>#REF!</v>
      </c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6"/>
    </row>
    <row r="58" spans="1:94">
      <c r="A58" s="19" t="e">
        <f>'1er Trimestre'!#REF!</f>
        <v>#REF!</v>
      </c>
      <c r="B58" s="20" t="e">
        <f>'1er Trimestre'!#REF!</f>
        <v>#REF!</v>
      </c>
      <c r="C58" s="21" t="e">
        <f>'1er Trimestre'!#REF!</f>
        <v>#REF!</v>
      </c>
      <c r="D58" s="33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6"/>
    </row>
    <row r="59" spans="1:94">
      <c r="A59" s="19" t="e">
        <f>'1er Trimestre'!#REF!</f>
        <v>#REF!</v>
      </c>
      <c r="B59" s="20" t="e">
        <f>'1er Trimestre'!#REF!</f>
        <v>#REF!</v>
      </c>
      <c r="C59" s="21" t="e">
        <f>'1er Trimestre'!#REF!</f>
        <v>#REF!</v>
      </c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6"/>
    </row>
    <row r="60" spans="1:94">
      <c r="A60" s="19" t="e">
        <f>'1er Trimestre'!#REF!</f>
        <v>#REF!</v>
      </c>
      <c r="B60" s="20" t="e">
        <f>'1er Trimestre'!#REF!</f>
        <v>#REF!</v>
      </c>
      <c r="C60" s="21" t="e">
        <f>'1er Trimestre'!#REF!</f>
        <v>#REF!</v>
      </c>
      <c r="D60" s="33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6"/>
    </row>
    <row r="61" spans="1:94">
      <c r="A61" s="19" t="e">
        <f>'1er Trimestre'!#REF!</f>
        <v>#REF!</v>
      </c>
      <c r="B61" s="20" t="e">
        <f>'1er Trimestre'!#REF!</f>
        <v>#REF!</v>
      </c>
      <c r="C61" s="21" t="e">
        <f>'1er Trimestre'!#REF!</f>
        <v>#REF!</v>
      </c>
      <c r="D61" s="33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  <c r="CM61" s="34"/>
      <c r="CN61" s="34"/>
      <c r="CO61" s="34"/>
      <c r="CP61" s="36"/>
    </row>
    <row r="62" spans="1:94">
      <c r="A62" s="19" t="e">
        <f>'1er Trimestre'!#REF!</f>
        <v>#REF!</v>
      </c>
      <c r="B62" s="20" t="e">
        <f>'1er Trimestre'!#REF!</f>
        <v>#REF!</v>
      </c>
      <c r="C62" s="21" t="e">
        <f>'1er Trimestre'!#REF!</f>
        <v>#REF!</v>
      </c>
      <c r="D62" s="33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  <c r="CM62" s="34"/>
      <c r="CN62" s="34"/>
      <c r="CO62" s="34"/>
      <c r="CP62" s="36"/>
    </row>
    <row r="63" spans="1:94">
      <c r="A63" s="19" t="e">
        <f>'1er Trimestre'!#REF!</f>
        <v>#REF!</v>
      </c>
      <c r="B63" s="20" t="e">
        <f>'1er Trimestre'!#REF!</f>
        <v>#REF!</v>
      </c>
      <c r="C63" s="21" t="e">
        <f>'1er Trimestre'!#REF!</f>
        <v>#REF!</v>
      </c>
      <c r="D63" s="33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6"/>
    </row>
    <row r="64" spans="1:94">
      <c r="A64" s="19" t="e">
        <f>'1er Trimestre'!#REF!</f>
        <v>#REF!</v>
      </c>
      <c r="B64" s="20" t="e">
        <f>'1er Trimestre'!#REF!</f>
        <v>#REF!</v>
      </c>
      <c r="C64" s="21" t="e">
        <f>'1er Trimestre'!#REF!</f>
        <v>#REF!</v>
      </c>
      <c r="D64" s="33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6"/>
    </row>
    <row r="65" spans="1:94">
      <c r="A65" s="19" t="e">
        <f>'1er Trimestre'!#REF!</f>
        <v>#REF!</v>
      </c>
      <c r="B65" s="20" t="e">
        <f>'1er Trimestre'!#REF!</f>
        <v>#REF!</v>
      </c>
      <c r="C65" s="21" t="e">
        <f>'1er Trimestre'!#REF!</f>
        <v>#REF!</v>
      </c>
      <c r="D65" s="33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  <c r="CM65" s="34"/>
      <c r="CN65" s="34"/>
      <c r="CO65" s="34"/>
      <c r="CP65" s="36"/>
    </row>
    <row r="66" spans="1:94">
      <c r="A66" s="19" t="e">
        <f>'1er Trimestre'!#REF!</f>
        <v>#REF!</v>
      </c>
      <c r="B66" s="20" t="e">
        <f>'1er Trimestre'!#REF!</f>
        <v>#REF!</v>
      </c>
      <c r="C66" s="21" t="e">
        <f>'1er Trimestre'!#REF!</f>
        <v>#REF!</v>
      </c>
      <c r="D66" s="33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6"/>
    </row>
    <row r="67" spans="1:94">
      <c r="A67" s="19" t="e">
        <f>'1er Trimestre'!#REF!</f>
        <v>#REF!</v>
      </c>
      <c r="B67" s="20" t="e">
        <f>'1er Trimestre'!#REF!</f>
        <v>#REF!</v>
      </c>
      <c r="C67" s="21" t="e">
        <f>'1er Trimestre'!#REF!</f>
        <v>#REF!</v>
      </c>
      <c r="D67" s="33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6"/>
    </row>
    <row r="68" spans="1:94">
      <c r="A68" s="19" t="e">
        <f>'1er Trimestre'!#REF!</f>
        <v>#REF!</v>
      </c>
      <c r="B68" s="20" t="e">
        <f>'1er Trimestre'!#REF!</f>
        <v>#REF!</v>
      </c>
      <c r="C68" s="21" t="e">
        <f>'1er Trimestre'!#REF!</f>
        <v>#REF!</v>
      </c>
      <c r="D68" s="33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6"/>
    </row>
    <row r="69" spans="1:94">
      <c r="A69" s="19" t="e">
        <f>'1er Trimestre'!#REF!</f>
        <v>#REF!</v>
      </c>
      <c r="B69" s="20" t="e">
        <f>'1er Trimestre'!#REF!</f>
        <v>#REF!</v>
      </c>
      <c r="C69" s="21" t="e">
        <f>'1er Trimestre'!#REF!</f>
        <v>#REF!</v>
      </c>
      <c r="D69" s="33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6"/>
    </row>
    <row r="70" spans="1:94">
      <c r="A70" s="19" t="e">
        <f>'1er Trimestre'!#REF!</f>
        <v>#REF!</v>
      </c>
      <c r="B70" s="20" t="e">
        <f>'1er Trimestre'!#REF!</f>
        <v>#REF!</v>
      </c>
      <c r="C70" s="21" t="e">
        <f>'1er Trimestre'!#REF!</f>
        <v>#REF!</v>
      </c>
      <c r="D70" s="33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6"/>
    </row>
    <row r="71" spans="1:94">
      <c r="A71" s="19" t="e">
        <f>'1er Trimestre'!#REF!</f>
        <v>#REF!</v>
      </c>
      <c r="B71" s="20" t="e">
        <f>'1er Trimestre'!#REF!</f>
        <v>#REF!</v>
      </c>
      <c r="C71" s="21" t="e">
        <f>'1er Trimestre'!#REF!</f>
        <v>#REF!</v>
      </c>
      <c r="D71" s="33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6"/>
    </row>
    <row r="72" spans="1:94">
      <c r="A72" s="19" t="e">
        <f>'1er Trimestre'!#REF!</f>
        <v>#REF!</v>
      </c>
      <c r="B72" s="20" t="e">
        <f>'1er Trimestre'!#REF!</f>
        <v>#REF!</v>
      </c>
      <c r="C72" s="21" t="e">
        <f>'1er Trimestre'!#REF!</f>
        <v>#REF!</v>
      </c>
      <c r="D72" s="33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6"/>
    </row>
    <row r="73" spans="1:94">
      <c r="A73" s="19" t="e">
        <f>'1er Trimestre'!#REF!</f>
        <v>#REF!</v>
      </c>
      <c r="B73" s="20" t="e">
        <f>'1er Trimestre'!#REF!</f>
        <v>#REF!</v>
      </c>
      <c r="C73" s="21" t="e">
        <f>'1er Trimestre'!#REF!</f>
        <v>#REF!</v>
      </c>
      <c r="D73" s="33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6"/>
    </row>
    <row r="74" spans="1:94">
      <c r="A74" s="19" t="e">
        <f>'1er Trimestre'!#REF!</f>
        <v>#REF!</v>
      </c>
      <c r="B74" s="20" t="e">
        <f>'1er Trimestre'!#REF!</f>
        <v>#REF!</v>
      </c>
      <c r="C74" s="21" t="e">
        <f>'1er Trimestre'!#REF!</f>
        <v>#REF!</v>
      </c>
      <c r="D74" s="33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6"/>
    </row>
    <row r="75" spans="1:94">
      <c r="A75" s="19" t="e">
        <f>'1er Trimestre'!#REF!</f>
        <v>#REF!</v>
      </c>
      <c r="B75" s="20" t="e">
        <f>'1er Trimestre'!#REF!</f>
        <v>#REF!</v>
      </c>
      <c r="C75" s="21" t="e">
        <f>'1er Trimestre'!#REF!</f>
        <v>#REF!</v>
      </c>
      <c r="D75" s="33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  <c r="CM75" s="34"/>
      <c r="CN75" s="34"/>
      <c r="CO75" s="34"/>
      <c r="CP75" s="36"/>
    </row>
    <row r="76" spans="1:94">
      <c r="A76" s="19" t="e">
        <f>'1er Trimestre'!#REF!</f>
        <v>#REF!</v>
      </c>
      <c r="B76" s="20" t="e">
        <f>'1er Trimestre'!#REF!</f>
        <v>#REF!</v>
      </c>
      <c r="C76" s="21" t="e">
        <f>'1er Trimestre'!#REF!</f>
        <v>#REF!</v>
      </c>
      <c r="D76" s="33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6"/>
    </row>
    <row r="77" spans="1:94">
      <c r="A77" s="19" t="e">
        <f>'1er Trimestre'!#REF!</f>
        <v>#REF!</v>
      </c>
      <c r="B77" s="20" t="e">
        <f>'1er Trimestre'!#REF!</f>
        <v>#REF!</v>
      </c>
      <c r="C77" s="21" t="e">
        <f>'1er Trimestre'!#REF!</f>
        <v>#REF!</v>
      </c>
      <c r="D77" s="33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  <c r="CM77" s="34"/>
      <c r="CN77" s="34"/>
      <c r="CO77" s="34"/>
      <c r="CP77" s="36"/>
    </row>
    <row r="78" spans="1:94">
      <c r="A78" s="19" t="e">
        <f>'1er Trimestre'!#REF!</f>
        <v>#REF!</v>
      </c>
      <c r="B78" s="20" t="e">
        <f>'1er Trimestre'!#REF!</f>
        <v>#REF!</v>
      </c>
      <c r="C78" s="21" t="e">
        <f>'1er Trimestre'!#REF!</f>
        <v>#REF!</v>
      </c>
      <c r="D78" s="33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6"/>
    </row>
    <row r="79" spans="1:94">
      <c r="A79" s="19" t="e">
        <f>'1er Trimestre'!#REF!</f>
        <v>#REF!</v>
      </c>
      <c r="B79" s="20" t="e">
        <f>'1er Trimestre'!#REF!</f>
        <v>#REF!</v>
      </c>
      <c r="C79" s="21" t="e">
        <f>'1er Trimestre'!#REF!</f>
        <v>#REF!</v>
      </c>
      <c r="D79" s="33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34"/>
      <c r="BS79" s="34"/>
      <c r="BT79" s="34"/>
      <c r="BU79" s="34"/>
      <c r="BV79" s="34"/>
      <c r="BW79" s="34"/>
      <c r="BX79" s="34"/>
      <c r="BY79" s="34"/>
      <c r="BZ79" s="34"/>
      <c r="CA79" s="34"/>
      <c r="CB79" s="34"/>
      <c r="CC79" s="34"/>
      <c r="CD79" s="34"/>
      <c r="CE79" s="34"/>
      <c r="CF79" s="34"/>
      <c r="CG79" s="34"/>
      <c r="CH79" s="34"/>
      <c r="CI79" s="34"/>
      <c r="CJ79" s="34"/>
      <c r="CK79" s="34"/>
      <c r="CL79" s="34"/>
      <c r="CM79" s="34"/>
      <c r="CN79" s="34"/>
      <c r="CO79" s="34"/>
      <c r="CP79" s="36"/>
    </row>
    <row r="80" spans="1:94">
      <c r="A80" s="19" t="e">
        <f>'1er Trimestre'!#REF!</f>
        <v>#REF!</v>
      </c>
      <c r="B80" s="20" t="e">
        <f>'1er Trimestre'!#REF!</f>
        <v>#REF!</v>
      </c>
      <c r="C80" s="21" t="e">
        <f>'1er Trimestre'!#REF!</f>
        <v>#REF!</v>
      </c>
      <c r="D80" s="33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6"/>
    </row>
    <row r="81" spans="1:94">
      <c r="A81" s="19" t="e">
        <f>'1er Trimestre'!#REF!</f>
        <v>#REF!</v>
      </c>
      <c r="B81" s="20" t="e">
        <f>'1er Trimestre'!#REF!</f>
        <v>#REF!</v>
      </c>
      <c r="C81" s="21" t="e">
        <f>'1er Trimestre'!#REF!</f>
        <v>#REF!</v>
      </c>
      <c r="D81" s="33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4"/>
      <c r="BZ81" s="34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6"/>
    </row>
    <row r="82" spans="1:94">
      <c r="A82" s="19" t="e">
        <f>'1er Trimestre'!#REF!</f>
        <v>#REF!</v>
      </c>
      <c r="B82" s="20" t="e">
        <f>'1er Trimestre'!#REF!</f>
        <v>#REF!</v>
      </c>
      <c r="C82" s="21" t="e">
        <f>'1er Trimestre'!#REF!</f>
        <v>#REF!</v>
      </c>
      <c r="D82" s="33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6"/>
    </row>
    <row r="83" spans="1:94">
      <c r="A83" s="19" t="e">
        <f>'1er Trimestre'!#REF!</f>
        <v>#REF!</v>
      </c>
      <c r="B83" s="20" t="e">
        <f>'1er Trimestre'!#REF!</f>
        <v>#REF!</v>
      </c>
      <c r="C83" s="21" t="e">
        <f>'1er Trimestre'!#REF!</f>
        <v>#REF!</v>
      </c>
      <c r="D83" s="33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6"/>
    </row>
    <row r="84" spans="1:94">
      <c r="A84" s="19" t="e">
        <f>'1er Trimestre'!#REF!</f>
        <v>#REF!</v>
      </c>
      <c r="B84" s="20" t="e">
        <f>'1er Trimestre'!#REF!</f>
        <v>#REF!</v>
      </c>
      <c r="C84" s="21" t="e">
        <f>'1er Trimestre'!#REF!</f>
        <v>#REF!</v>
      </c>
      <c r="D84" s="33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6"/>
    </row>
    <row r="85" spans="1:94">
      <c r="A85" s="19" t="e">
        <f>'1er Trimestre'!#REF!</f>
        <v>#REF!</v>
      </c>
      <c r="B85" s="20" t="e">
        <f>'1er Trimestre'!#REF!</f>
        <v>#REF!</v>
      </c>
      <c r="C85" s="21" t="e">
        <f>'1er Trimestre'!#REF!</f>
        <v>#REF!</v>
      </c>
      <c r="D85" s="33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4"/>
      <c r="BV85" s="34"/>
      <c r="BW85" s="34"/>
      <c r="BX85" s="34"/>
      <c r="BY85" s="34"/>
      <c r="BZ85" s="34"/>
      <c r="CA85" s="34"/>
      <c r="CB85" s="34"/>
      <c r="CC85" s="34"/>
      <c r="CD85" s="34"/>
      <c r="CE85" s="34"/>
      <c r="CF85" s="34"/>
      <c r="CG85" s="34"/>
      <c r="CH85" s="34"/>
      <c r="CI85" s="34"/>
      <c r="CJ85" s="34"/>
      <c r="CK85" s="34"/>
      <c r="CL85" s="34"/>
      <c r="CM85" s="34"/>
      <c r="CN85" s="34"/>
      <c r="CO85" s="34"/>
      <c r="CP85" s="36"/>
    </row>
    <row r="86" spans="1:94">
      <c r="A86" s="19" t="e">
        <f>'1er Trimestre'!#REF!</f>
        <v>#REF!</v>
      </c>
      <c r="B86" s="20" t="e">
        <f>'1er Trimestre'!#REF!</f>
        <v>#REF!</v>
      </c>
      <c r="C86" s="21" t="e">
        <f>'1er Trimestre'!#REF!</f>
        <v>#REF!</v>
      </c>
      <c r="D86" s="33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4"/>
      <c r="BV86" s="34"/>
      <c r="BW86" s="34"/>
      <c r="BX86" s="34"/>
      <c r="BY86" s="34"/>
      <c r="BZ86" s="34"/>
      <c r="CA86" s="34"/>
      <c r="CB86" s="34"/>
      <c r="CC86" s="34"/>
      <c r="CD86" s="34"/>
      <c r="CE86" s="34"/>
      <c r="CF86" s="34"/>
      <c r="CG86" s="34"/>
      <c r="CH86" s="34"/>
      <c r="CI86" s="34"/>
      <c r="CJ86" s="34"/>
      <c r="CK86" s="34"/>
      <c r="CL86" s="34"/>
      <c r="CM86" s="34"/>
      <c r="CN86" s="34"/>
      <c r="CO86" s="34"/>
      <c r="CP86" s="36"/>
    </row>
    <row r="87" spans="1:94">
      <c r="A87" s="19" t="e">
        <f>'1er Trimestre'!#REF!</f>
        <v>#REF!</v>
      </c>
      <c r="B87" s="20" t="e">
        <f>'1er Trimestre'!#REF!</f>
        <v>#REF!</v>
      </c>
      <c r="C87" s="21" t="e">
        <f>'1er Trimestre'!#REF!</f>
        <v>#REF!</v>
      </c>
      <c r="D87" s="33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6"/>
    </row>
    <row r="88" spans="1:94">
      <c r="A88" s="19" t="e">
        <f>'1er Trimestre'!#REF!</f>
        <v>#REF!</v>
      </c>
      <c r="B88" s="20" t="e">
        <f>'1er Trimestre'!#REF!</f>
        <v>#REF!</v>
      </c>
      <c r="C88" s="21" t="e">
        <f>'1er Trimestre'!#REF!</f>
        <v>#REF!</v>
      </c>
      <c r="D88" s="33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6"/>
    </row>
    <row r="89" spans="1:94">
      <c r="A89" s="19" t="e">
        <f>'1er Trimestre'!#REF!</f>
        <v>#REF!</v>
      </c>
      <c r="B89" s="20" t="e">
        <f>'1er Trimestre'!#REF!</f>
        <v>#REF!</v>
      </c>
      <c r="C89" s="21" t="e">
        <f>'1er Trimestre'!#REF!</f>
        <v>#REF!</v>
      </c>
      <c r="D89" s="33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6"/>
    </row>
    <row r="90" spans="1:94">
      <c r="A90" s="19" t="e">
        <f>'1er Trimestre'!#REF!</f>
        <v>#REF!</v>
      </c>
      <c r="B90" s="20" t="e">
        <f>'1er Trimestre'!#REF!</f>
        <v>#REF!</v>
      </c>
      <c r="C90" s="21" t="e">
        <f>'1er Trimestre'!#REF!</f>
        <v>#REF!</v>
      </c>
      <c r="D90" s="33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6"/>
    </row>
    <row r="91" spans="1:94">
      <c r="A91" s="19" t="e">
        <f>'1er Trimestre'!#REF!</f>
        <v>#REF!</v>
      </c>
      <c r="B91" s="20" t="e">
        <f>'1er Trimestre'!#REF!</f>
        <v>#REF!</v>
      </c>
      <c r="C91" s="21" t="e">
        <f>'1er Trimestre'!#REF!</f>
        <v>#REF!</v>
      </c>
      <c r="D91" s="33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6"/>
    </row>
    <row r="92" spans="1:94">
      <c r="A92" s="19" t="e">
        <f>'1er Trimestre'!#REF!</f>
        <v>#REF!</v>
      </c>
      <c r="B92" s="20" t="e">
        <f>'1er Trimestre'!#REF!</f>
        <v>#REF!</v>
      </c>
      <c r="C92" s="21" t="e">
        <f>'1er Trimestre'!#REF!</f>
        <v>#REF!</v>
      </c>
      <c r="D92" s="33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6"/>
    </row>
    <row r="93" spans="1:94">
      <c r="A93" s="19" t="e">
        <f>'1er Trimestre'!#REF!</f>
        <v>#REF!</v>
      </c>
      <c r="B93" s="20" t="e">
        <f>'1er Trimestre'!#REF!</f>
        <v>#REF!</v>
      </c>
      <c r="C93" s="21" t="e">
        <f>'1er Trimestre'!#REF!</f>
        <v>#REF!</v>
      </c>
      <c r="D93" s="33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4"/>
      <c r="CG93" s="34"/>
      <c r="CH93" s="34"/>
      <c r="CI93" s="34"/>
      <c r="CJ93" s="34"/>
      <c r="CK93" s="34"/>
      <c r="CL93" s="34"/>
      <c r="CM93" s="34"/>
      <c r="CN93" s="34"/>
      <c r="CO93" s="34"/>
      <c r="CP93" s="36"/>
    </row>
    <row r="94" spans="1:94">
      <c r="A94" s="19" t="e">
        <f>'1er Trimestre'!#REF!</f>
        <v>#REF!</v>
      </c>
      <c r="B94" s="20" t="e">
        <f>'1er Trimestre'!#REF!</f>
        <v>#REF!</v>
      </c>
      <c r="C94" s="21" t="e">
        <f>'1er Trimestre'!#REF!</f>
        <v>#REF!</v>
      </c>
      <c r="D94" s="33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6"/>
    </row>
    <row r="95" spans="1:94">
      <c r="A95" s="19" t="e">
        <f>'1er Trimestre'!#REF!</f>
        <v>#REF!</v>
      </c>
      <c r="B95" s="20" t="e">
        <f>'1er Trimestre'!#REF!</f>
        <v>#REF!</v>
      </c>
      <c r="C95" s="21" t="e">
        <f>'1er Trimestre'!#REF!</f>
        <v>#REF!</v>
      </c>
      <c r="D95" s="33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34"/>
      <c r="BS95" s="34"/>
      <c r="BT95" s="34"/>
      <c r="BU95" s="34"/>
      <c r="BV95" s="34"/>
      <c r="BW95" s="34"/>
      <c r="BX95" s="34"/>
      <c r="BY95" s="34"/>
      <c r="BZ95" s="34"/>
      <c r="CA95" s="34"/>
      <c r="CB95" s="34"/>
      <c r="CC95" s="34"/>
      <c r="CD95" s="34"/>
      <c r="CE95" s="34"/>
      <c r="CF95" s="34"/>
      <c r="CG95" s="34"/>
      <c r="CH95" s="34"/>
      <c r="CI95" s="34"/>
      <c r="CJ95" s="34"/>
      <c r="CK95" s="34"/>
      <c r="CL95" s="34"/>
      <c r="CM95" s="34"/>
      <c r="CN95" s="34"/>
      <c r="CO95" s="34"/>
      <c r="CP95" s="36"/>
    </row>
    <row r="96" spans="1:94">
      <c r="A96" s="19" t="e">
        <f>'1er Trimestre'!#REF!</f>
        <v>#REF!</v>
      </c>
      <c r="B96" s="20" t="e">
        <f>'1er Trimestre'!#REF!</f>
        <v>#REF!</v>
      </c>
      <c r="C96" s="21" t="e">
        <f>'1er Trimestre'!#REF!</f>
        <v>#REF!</v>
      </c>
      <c r="D96" s="33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4"/>
      <c r="CG96" s="34"/>
      <c r="CH96" s="34"/>
      <c r="CI96" s="34"/>
      <c r="CJ96" s="34"/>
      <c r="CK96" s="34"/>
      <c r="CL96" s="34"/>
      <c r="CM96" s="34"/>
      <c r="CN96" s="34"/>
      <c r="CO96" s="34"/>
      <c r="CP96" s="36"/>
    </row>
    <row r="97" spans="1:94">
      <c r="A97" s="19" t="e">
        <f>'1er Trimestre'!#REF!</f>
        <v>#REF!</v>
      </c>
      <c r="B97" s="20" t="e">
        <f>'1er Trimestre'!#REF!</f>
        <v>#REF!</v>
      </c>
      <c r="C97" s="21" t="e">
        <f>'1er Trimestre'!#REF!</f>
        <v>#REF!</v>
      </c>
      <c r="D97" s="33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4"/>
      <c r="CG97" s="34"/>
      <c r="CH97" s="34"/>
      <c r="CI97" s="34"/>
      <c r="CJ97" s="34"/>
      <c r="CK97" s="34"/>
      <c r="CL97" s="34"/>
      <c r="CM97" s="34"/>
      <c r="CN97" s="34"/>
      <c r="CO97" s="34"/>
      <c r="CP97" s="36"/>
    </row>
    <row r="98" spans="1:94">
      <c r="A98" s="19" t="e">
        <f>'1er Trimestre'!#REF!</f>
        <v>#REF!</v>
      </c>
      <c r="B98" s="20" t="e">
        <f>'1er Trimestre'!#REF!</f>
        <v>#REF!</v>
      </c>
      <c r="C98" s="21" t="e">
        <f>'1er Trimestre'!#REF!</f>
        <v>#REF!</v>
      </c>
      <c r="D98" s="33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4"/>
      <c r="CG98" s="34"/>
      <c r="CH98" s="34"/>
      <c r="CI98" s="34"/>
      <c r="CJ98" s="34"/>
      <c r="CK98" s="34"/>
      <c r="CL98" s="34"/>
      <c r="CM98" s="34"/>
      <c r="CN98" s="34"/>
      <c r="CO98" s="34"/>
      <c r="CP98" s="36"/>
    </row>
    <row r="99" spans="1:94">
      <c r="A99" s="19" t="e">
        <f>'1er Trimestre'!#REF!</f>
        <v>#REF!</v>
      </c>
      <c r="B99" s="20" t="e">
        <f>'1er Trimestre'!#REF!</f>
        <v>#REF!</v>
      </c>
      <c r="C99" s="21" t="e">
        <f>'1er Trimestre'!#REF!</f>
        <v>#REF!</v>
      </c>
      <c r="D99" s="33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4"/>
      <c r="BV99" s="34"/>
      <c r="BW99" s="34"/>
      <c r="BX99" s="34"/>
      <c r="BY99" s="34"/>
      <c r="BZ99" s="34"/>
      <c r="CA99" s="34"/>
      <c r="CB99" s="34"/>
      <c r="CC99" s="34"/>
      <c r="CD99" s="34"/>
      <c r="CE99" s="34"/>
      <c r="CF99" s="34"/>
      <c r="CG99" s="34"/>
      <c r="CH99" s="34"/>
      <c r="CI99" s="34"/>
      <c r="CJ99" s="34"/>
      <c r="CK99" s="34"/>
      <c r="CL99" s="34"/>
      <c r="CM99" s="34"/>
      <c r="CN99" s="34"/>
      <c r="CO99" s="34"/>
      <c r="CP99" s="36"/>
    </row>
    <row r="100" spans="1:94">
      <c r="A100" s="19" t="e">
        <f>'1er Trimestre'!#REF!</f>
        <v>#REF!</v>
      </c>
      <c r="B100" s="20" t="e">
        <f>'1er Trimestre'!#REF!</f>
        <v>#REF!</v>
      </c>
      <c r="C100" s="21" t="e">
        <f>'1er Trimestre'!#REF!</f>
        <v>#REF!</v>
      </c>
      <c r="D100" s="33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  <c r="BS100" s="34"/>
      <c r="BT100" s="34"/>
      <c r="BU100" s="34"/>
      <c r="BV100" s="34"/>
      <c r="BW100" s="34"/>
      <c r="BX100" s="34"/>
      <c r="BY100" s="34"/>
      <c r="BZ100" s="34"/>
      <c r="CA100" s="34"/>
      <c r="CB100" s="34"/>
      <c r="CC100" s="34"/>
      <c r="CD100" s="34"/>
      <c r="CE100" s="34"/>
      <c r="CF100" s="34"/>
      <c r="CG100" s="34"/>
      <c r="CH100" s="34"/>
      <c r="CI100" s="34"/>
      <c r="CJ100" s="34"/>
      <c r="CK100" s="34"/>
      <c r="CL100" s="34"/>
      <c r="CM100" s="34"/>
      <c r="CN100" s="34"/>
      <c r="CO100" s="34"/>
      <c r="CP100" s="36"/>
    </row>
    <row r="101" spans="1:94">
      <c r="A101" s="19" t="e">
        <f>'1er Trimestre'!#REF!</f>
        <v>#REF!</v>
      </c>
      <c r="B101" s="20" t="e">
        <f>'1er Trimestre'!#REF!</f>
        <v>#REF!</v>
      </c>
      <c r="C101" s="21" t="e">
        <f>'1er Trimestre'!#REF!</f>
        <v>#REF!</v>
      </c>
      <c r="D101" s="33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34"/>
      <c r="BS101" s="34"/>
      <c r="BT101" s="34"/>
      <c r="BU101" s="34"/>
      <c r="BV101" s="34"/>
      <c r="BW101" s="34"/>
      <c r="BX101" s="34"/>
      <c r="BY101" s="34"/>
      <c r="BZ101" s="34"/>
      <c r="CA101" s="34"/>
      <c r="CB101" s="34"/>
      <c r="CC101" s="34"/>
      <c r="CD101" s="34"/>
      <c r="CE101" s="34"/>
      <c r="CF101" s="34"/>
      <c r="CG101" s="34"/>
      <c r="CH101" s="34"/>
      <c r="CI101" s="34"/>
      <c r="CJ101" s="34"/>
      <c r="CK101" s="34"/>
      <c r="CL101" s="34"/>
      <c r="CM101" s="34"/>
      <c r="CN101" s="34"/>
      <c r="CO101" s="34"/>
      <c r="CP101" s="36"/>
    </row>
    <row r="102" spans="1:94">
      <c r="A102" s="19" t="e">
        <f>'1er Trimestre'!#REF!</f>
        <v>#REF!</v>
      </c>
      <c r="B102" s="20" t="e">
        <f>'1er Trimestre'!#REF!</f>
        <v>#REF!</v>
      </c>
      <c r="C102" s="21" t="e">
        <f>'1er Trimestre'!#REF!</f>
        <v>#REF!</v>
      </c>
      <c r="D102" s="33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  <c r="CF102" s="34"/>
      <c r="CG102" s="34"/>
      <c r="CH102" s="34"/>
      <c r="CI102" s="34"/>
      <c r="CJ102" s="34"/>
      <c r="CK102" s="34"/>
      <c r="CL102" s="34"/>
      <c r="CM102" s="34"/>
      <c r="CN102" s="34"/>
      <c r="CO102" s="34"/>
      <c r="CP102" s="36"/>
    </row>
    <row r="103" spans="1:94">
      <c r="A103" s="19" t="e">
        <f>'1er Trimestre'!#REF!</f>
        <v>#REF!</v>
      </c>
      <c r="B103" s="20" t="e">
        <f>'1er Trimestre'!#REF!</f>
        <v>#REF!</v>
      </c>
      <c r="C103" s="21" t="e">
        <f>'1er Trimestre'!#REF!</f>
        <v>#REF!</v>
      </c>
      <c r="D103" s="33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  <c r="CF103" s="34"/>
      <c r="CG103" s="34"/>
      <c r="CH103" s="34"/>
      <c r="CI103" s="34"/>
      <c r="CJ103" s="34"/>
      <c r="CK103" s="34"/>
      <c r="CL103" s="34"/>
      <c r="CM103" s="34"/>
      <c r="CN103" s="34"/>
      <c r="CO103" s="34"/>
      <c r="CP103" s="36"/>
    </row>
    <row r="104" spans="1:94">
      <c r="A104" s="19" t="e">
        <f>'1er Trimestre'!#REF!</f>
        <v>#REF!</v>
      </c>
      <c r="B104" s="20" t="e">
        <f>'1er Trimestre'!#REF!</f>
        <v>#REF!</v>
      </c>
      <c r="C104" s="21" t="e">
        <f>'1er Trimestre'!#REF!</f>
        <v>#REF!</v>
      </c>
      <c r="D104" s="33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  <c r="CF104" s="34"/>
      <c r="CG104" s="34"/>
      <c r="CH104" s="34"/>
      <c r="CI104" s="34"/>
      <c r="CJ104" s="34"/>
      <c r="CK104" s="34"/>
      <c r="CL104" s="34"/>
      <c r="CM104" s="34"/>
      <c r="CN104" s="34"/>
      <c r="CO104" s="34"/>
      <c r="CP104" s="36"/>
    </row>
    <row r="105" spans="1:94">
      <c r="A105" s="19" t="e">
        <f>'1er Trimestre'!#REF!</f>
        <v>#REF!</v>
      </c>
      <c r="B105" s="20" t="e">
        <f>'1er Trimestre'!#REF!</f>
        <v>#REF!</v>
      </c>
      <c r="C105" s="21" t="e">
        <f>'1er Trimestre'!#REF!</f>
        <v>#REF!</v>
      </c>
      <c r="D105" s="33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  <c r="CB105" s="34"/>
      <c r="CC105" s="34"/>
      <c r="CD105" s="34"/>
      <c r="CE105" s="34"/>
      <c r="CF105" s="34"/>
      <c r="CG105" s="34"/>
      <c r="CH105" s="34"/>
      <c r="CI105" s="34"/>
      <c r="CJ105" s="34"/>
      <c r="CK105" s="34"/>
      <c r="CL105" s="34"/>
      <c r="CM105" s="34"/>
      <c r="CN105" s="34"/>
      <c r="CO105" s="34"/>
      <c r="CP105" s="36"/>
    </row>
    <row r="106" spans="1:94">
      <c r="A106" s="19" t="e">
        <f>'1er Trimestre'!#REF!</f>
        <v>#REF!</v>
      </c>
      <c r="B106" s="20" t="e">
        <f>'1er Trimestre'!#REF!</f>
        <v>#REF!</v>
      </c>
      <c r="C106" s="21" t="e">
        <f>'1er Trimestre'!#REF!</f>
        <v>#REF!</v>
      </c>
      <c r="D106" s="33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6"/>
    </row>
    <row r="107" spans="1:94">
      <c r="A107" s="19" t="e">
        <f>'1er Trimestre'!#REF!</f>
        <v>#REF!</v>
      </c>
      <c r="B107" s="20" t="e">
        <f>'1er Trimestre'!#REF!</f>
        <v>#REF!</v>
      </c>
      <c r="C107" s="21" t="e">
        <f>'1er Trimestre'!#REF!</f>
        <v>#REF!</v>
      </c>
      <c r="D107" s="33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4"/>
      <c r="CG107" s="34"/>
      <c r="CH107" s="34"/>
      <c r="CI107" s="34"/>
      <c r="CJ107" s="34"/>
      <c r="CK107" s="34"/>
      <c r="CL107" s="34"/>
      <c r="CM107" s="34"/>
      <c r="CN107" s="34"/>
      <c r="CO107" s="34"/>
      <c r="CP107" s="36"/>
    </row>
    <row r="108" spans="1:94">
      <c r="A108" s="19" t="e">
        <f>'1er Trimestre'!#REF!</f>
        <v>#REF!</v>
      </c>
      <c r="B108" s="20" t="e">
        <f>'1er Trimestre'!#REF!</f>
        <v>#REF!</v>
      </c>
      <c r="C108" s="21" t="e">
        <f>'1er Trimestre'!#REF!</f>
        <v>#REF!</v>
      </c>
      <c r="D108" s="33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6"/>
    </row>
    <row r="109" spans="1:94">
      <c r="A109" s="19" t="e">
        <f>'1er Trimestre'!#REF!</f>
        <v>#REF!</v>
      </c>
      <c r="B109" s="20" t="e">
        <f>'1er Trimestre'!#REF!</f>
        <v>#REF!</v>
      </c>
      <c r="C109" s="21" t="e">
        <f>'1er Trimestre'!#REF!</f>
        <v>#REF!</v>
      </c>
      <c r="D109" s="33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6"/>
    </row>
    <row r="110" spans="1:94">
      <c r="A110" s="19" t="e">
        <f>'1er Trimestre'!#REF!</f>
        <v>#REF!</v>
      </c>
      <c r="B110" s="20" t="e">
        <f>'1er Trimestre'!#REF!</f>
        <v>#REF!</v>
      </c>
      <c r="C110" s="21" t="e">
        <f>'1er Trimestre'!#REF!</f>
        <v>#REF!</v>
      </c>
      <c r="D110" s="33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4"/>
      <c r="CG110" s="34"/>
      <c r="CH110" s="34"/>
      <c r="CI110" s="34"/>
      <c r="CJ110" s="34"/>
      <c r="CK110" s="34"/>
      <c r="CL110" s="34"/>
      <c r="CM110" s="34"/>
      <c r="CN110" s="34"/>
      <c r="CO110" s="34"/>
      <c r="CP110" s="36"/>
    </row>
    <row r="111" spans="1:94">
      <c r="A111" s="19" t="e">
        <f>'1er Trimestre'!#REF!</f>
        <v>#REF!</v>
      </c>
      <c r="B111" s="20" t="e">
        <f>'1er Trimestre'!#REF!</f>
        <v>#REF!</v>
      </c>
      <c r="C111" s="21" t="e">
        <f>'1er Trimestre'!#REF!</f>
        <v>#REF!</v>
      </c>
      <c r="D111" s="33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  <c r="CB111" s="34"/>
      <c r="CC111" s="34"/>
      <c r="CD111" s="34"/>
      <c r="CE111" s="34"/>
      <c r="CF111" s="34"/>
      <c r="CG111" s="34"/>
      <c r="CH111" s="34"/>
      <c r="CI111" s="34"/>
      <c r="CJ111" s="34"/>
      <c r="CK111" s="34"/>
      <c r="CL111" s="34"/>
      <c r="CM111" s="34"/>
      <c r="CN111" s="34"/>
      <c r="CO111" s="34"/>
      <c r="CP111" s="36"/>
    </row>
    <row r="112" spans="1:94">
      <c r="A112" s="19" t="e">
        <f>'1er Trimestre'!#REF!</f>
        <v>#REF!</v>
      </c>
      <c r="B112" s="20" t="e">
        <f>'1er Trimestre'!#REF!</f>
        <v>#REF!</v>
      </c>
      <c r="C112" s="21" t="e">
        <f>'1er Trimestre'!#REF!</f>
        <v>#REF!</v>
      </c>
      <c r="D112" s="33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4"/>
      <c r="CP112" s="36"/>
    </row>
    <row r="113" spans="1:94">
      <c r="A113" s="19" t="e">
        <f>'1er Trimestre'!#REF!</f>
        <v>#REF!</v>
      </c>
      <c r="B113" s="20" t="e">
        <f>'1er Trimestre'!#REF!</f>
        <v>#REF!</v>
      </c>
      <c r="C113" s="21" t="e">
        <f>'1er Trimestre'!#REF!</f>
        <v>#REF!</v>
      </c>
      <c r="D113" s="33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  <c r="CB113" s="34"/>
      <c r="CC113" s="34"/>
      <c r="CD113" s="34"/>
      <c r="CE113" s="34"/>
      <c r="CF113" s="34"/>
      <c r="CG113" s="34"/>
      <c r="CH113" s="34"/>
      <c r="CI113" s="34"/>
      <c r="CJ113" s="34"/>
      <c r="CK113" s="34"/>
      <c r="CL113" s="34"/>
      <c r="CM113" s="34"/>
      <c r="CN113" s="34"/>
      <c r="CO113" s="34"/>
      <c r="CP113" s="36"/>
    </row>
    <row r="114" spans="1:94">
      <c r="A114" s="19" t="e">
        <f>'1er Trimestre'!#REF!</f>
        <v>#REF!</v>
      </c>
      <c r="B114" s="20" t="e">
        <f>'1er Trimestre'!#REF!</f>
        <v>#REF!</v>
      </c>
      <c r="C114" s="21" t="e">
        <f>'1er Trimestre'!#REF!</f>
        <v>#REF!</v>
      </c>
      <c r="D114" s="33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4"/>
      <c r="CG114" s="34"/>
      <c r="CH114" s="34"/>
      <c r="CI114" s="34"/>
      <c r="CJ114" s="34"/>
      <c r="CK114" s="34"/>
      <c r="CL114" s="34"/>
      <c r="CM114" s="34"/>
      <c r="CN114" s="34"/>
      <c r="CO114" s="34"/>
      <c r="CP114" s="36"/>
    </row>
    <row r="115" spans="1:94">
      <c r="A115" s="19" t="e">
        <f>'1er Trimestre'!#REF!</f>
        <v>#REF!</v>
      </c>
      <c r="B115" s="20" t="e">
        <f>'1er Trimestre'!#REF!</f>
        <v>#REF!</v>
      </c>
      <c r="C115" s="21" t="e">
        <f>'1er Trimestre'!#REF!</f>
        <v>#REF!</v>
      </c>
      <c r="D115" s="33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4"/>
      <c r="BV115" s="34"/>
      <c r="BW115" s="34"/>
      <c r="BX115" s="34"/>
      <c r="BY115" s="34"/>
      <c r="BZ115" s="34"/>
      <c r="CA115" s="34"/>
      <c r="CB115" s="34"/>
      <c r="CC115" s="34"/>
      <c r="CD115" s="34"/>
      <c r="CE115" s="34"/>
      <c r="CF115" s="34"/>
      <c r="CG115" s="34"/>
      <c r="CH115" s="34"/>
      <c r="CI115" s="34"/>
      <c r="CJ115" s="34"/>
      <c r="CK115" s="34"/>
      <c r="CL115" s="34"/>
      <c r="CM115" s="34"/>
      <c r="CN115" s="34"/>
      <c r="CO115" s="34"/>
      <c r="CP115" s="36"/>
    </row>
    <row r="116" spans="1:94">
      <c r="A116" s="19" t="e">
        <f>'1er Trimestre'!#REF!</f>
        <v>#REF!</v>
      </c>
      <c r="B116" s="20" t="e">
        <f>'1er Trimestre'!#REF!</f>
        <v>#REF!</v>
      </c>
      <c r="C116" s="21" t="e">
        <f>'1er Trimestre'!#REF!</f>
        <v>#REF!</v>
      </c>
      <c r="D116" s="33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  <c r="BM116" s="34"/>
      <c r="BN116" s="34"/>
      <c r="BO116" s="34"/>
      <c r="BP116" s="34"/>
      <c r="BQ116" s="34"/>
      <c r="BR116" s="34"/>
      <c r="BS116" s="34"/>
      <c r="BT116" s="34"/>
      <c r="BU116" s="34"/>
      <c r="BV116" s="34"/>
      <c r="BW116" s="34"/>
      <c r="BX116" s="34"/>
      <c r="BY116" s="34"/>
      <c r="BZ116" s="34"/>
      <c r="CA116" s="34"/>
      <c r="CB116" s="34"/>
      <c r="CC116" s="34"/>
      <c r="CD116" s="34"/>
      <c r="CE116" s="34"/>
      <c r="CF116" s="34"/>
      <c r="CG116" s="34"/>
      <c r="CH116" s="34"/>
      <c r="CI116" s="34"/>
      <c r="CJ116" s="34"/>
      <c r="CK116" s="34"/>
      <c r="CL116" s="34"/>
      <c r="CM116" s="34"/>
      <c r="CN116" s="34"/>
      <c r="CO116" s="34"/>
      <c r="CP116" s="36"/>
    </row>
    <row r="117" spans="1:94">
      <c r="A117" s="19" t="e">
        <f>'1er Trimestre'!#REF!</f>
        <v>#REF!</v>
      </c>
      <c r="B117" s="20" t="e">
        <f>'1er Trimestre'!#REF!</f>
        <v>#REF!</v>
      </c>
      <c r="C117" s="21" t="e">
        <f>'1er Trimestre'!#REF!</f>
        <v>#REF!</v>
      </c>
      <c r="D117" s="33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  <c r="BJ117" s="34"/>
      <c r="BK117" s="34"/>
      <c r="BL117" s="34"/>
      <c r="BM117" s="34"/>
      <c r="BN117" s="34"/>
      <c r="BO117" s="34"/>
      <c r="BP117" s="34"/>
      <c r="BQ117" s="34"/>
      <c r="BR117" s="34"/>
      <c r="BS117" s="34"/>
      <c r="BT117" s="34"/>
      <c r="BU117" s="34"/>
      <c r="BV117" s="34"/>
      <c r="BW117" s="34"/>
      <c r="BX117" s="34"/>
      <c r="BY117" s="34"/>
      <c r="BZ117" s="34"/>
      <c r="CA117" s="34"/>
      <c r="CB117" s="34"/>
      <c r="CC117" s="34"/>
      <c r="CD117" s="34"/>
      <c r="CE117" s="34"/>
      <c r="CF117" s="34"/>
      <c r="CG117" s="34"/>
      <c r="CH117" s="34"/>
      <c r="CI117" s="34"/>
      <c r="CJ117" s="34"/>
      <c r="CK117" s="34"/>
      <c r="CL117" s="34"/>
      <c r="CM117" s="34"/>
      <c r="CN117" s="34"/>
      <c r="CO117" s="34"/>
      <c r="CP117" s="36"/>
    </row>
    <row r="118" spans="1:94">
      <c r="A118" s="19" t="e">
        <f>'1er Trimestre'!#REF!</f>
        <v>#REF!</v>
      </c>
      <c r="B118" s="20" t="e">
        <f>'1er Trimestre'!#REF!</f>
        <v>#REF!</v>
      </c>
      <c r="C118" s="21" t="e">
        <f>'1er Trimestre'!#REF!</f>
        <v>#REF!</v>
      </c>
      <c r="D118" s="33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4"/>
      <c r="BX118" s="34"/>
      <c r="BY118" s="34"/>
      <c r="BZ118" s="34"/>
      <c r="CA118" s="34"/>
      <c r="CB118" s="34"/>
      <c r="CC118" s="34"/>
      <c r="CD118" s="34"/>
      <c r="CE118" s="34"/>
      <c r="CF118" s="34"/>
      <c r="CG118" s="34"/>
      <c r="CH118" s="34"/>
      <c r="CI118" s="34"/>
      <c r="CJ118" s="34"/>
      <c r="CK118" s="34"/>
      <c r="CL118" s="34"/>
      <c r="CM118" s="34"/>
      <c r="CN118" s="34"/>
      <c r="CO118" s="34"/>
      <c r="CP118" s="36"/>
    </row>
    <row r="119" spans="1:94">
      <c r="A119" s="19" t="e">
        <f>'1er Trimestre'!#REF!</f>
        <v>#REF!</v>
      </c>
      <c r="B119" s="20" t="e">
        <f>'1er Trimestre'!#REF!</f>
        <v>#REF!</v>
      </c>
      <c r="C119" s="21" t="e">
        <f>'1er Trimestre'!#REF!</f>
        <v>#REF!</v>
      </c>
      <c r="D119" s="33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  <c r="BM119" s="34"/>
      <c r="BN119" s="34"/>
      <c r="BO119" s="34"/>
      <c r="BP119" s="34"/>
      <c r="BQ119" s="34"/>
      <c r="BR119" s="34"/>
      <c r="BS119" s="34"/>
      <c r="BT119" s="34"/>
      <c r="BU119" s="34"/>
      <c r="BV119" s="34"/>
      <c r="BW119" s="34"/>
      <c r="BX119" s="34"/>
      <c r="BY119" s="34"/>
      <c r="BZ119" s="34"/>
      <c r="CA119" s="34"/>
      <c r="CB119" s="34"/>
      <c r="CC119" s="34"/>
      <c r="CD119" s="34"/>
      <c r="CE119" s="34"/>
      <c r="CF119" s="34"/>
      <c r="CG119" s="34"/>
      <c r="CH119" s="34"/>
      <c r="CI119" s="34"/>
      <c r="CJ119" s="34"/>
      <c r="CK119" s="34"/>
      <c r="CL119" s="34"/>
      <c r="CM119" s="34"/>
      <c r="CN119" s="34"/>
      <c r="CO119" s="34"/>
      <c r="CP119" s="36"/>
    </row>
    <row r="120" spans="1:94">
      <c r="A120" s="19" t="e">
        <f>'1er Trimestre'!#REF!</f>
        <v>#REF!</v>
      </c>
      <c r="B120" s="20" t="e">
        <f>'1er Trimestre'!#REF!</f>
        <v>#REF!</v>
      </c>
      <c r="C120" s="21" t="e">
        <f>'1er Trimestre'!#REF!</f>
        <v>#REF!</v>
      </c>
      <c r="D120" s="33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  <c r="CM120" s="34"/>
      <c r="CN120" s="34"/>
      <c r="CO120" s="34"/>
      <c r="CP120" s="36"/>
    </row>
    <row r="121" spans="1:94">
      <c r="A121" s="19" t="e">
        <f>'1er Trimestre'!#REF!</f>
        <v>#REF!</v>
      </c>
      <c r="B121" s="20" t="e">
        <f>'1er Trimestre'!#REF!</f>
        <v>#REF!</v>
      </c>
      <c r="C121" s="21" t="e">
        <f>'1er Trimestre'!#REF!</f>
        <v>#REF!</v>
      </c>
      <c r="D121" s="33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4"/>
      <c r="BV121" s="34"/>
      <c r="BW121" s="34"/>
      <c r="BX121" s="34"/>
      <c r="BY121" s="34"/>
      <c r="BZ121" s="34"/>
      <c r="CA121" s="34"/>
      <c r="CB121" s="34"/>
      <c r="CC121" s="34"/>
      <c r="CD121" s="34"/>
      <c r="CE121" s="34"/>
      <c r="CF121" s="34"/>
      <c r="CG121" s="34"/>
      <c r="CH121" s="34"/>
      <c r="CI121" s="34"/>
      <c r="CJ121" s="34"/>
      <c r="CK121" s="34"/>
      <c r="CL121" s="34"/>
      <c r="CM121" s="34"/>
      <c r="CN121" s="34"/>
      <c r="CO121" s="34"/>
      <c r="CP121" s="36"/>
    </row>
    <row r="122" spans="1:94">
      <c r="A122" s="19" t="e">
        <f>'1er Trimestre'!#REF!</f>
        <v>#REF!</v>
      </c>
      <c r="B122" s="20" t="e">
        <f>'1er Trimestre'!#REF!</f>
        <v>#REF!</v>
      </c>
      <c r="C122" s="21" t="e">
        <f>'1er Trimestre'!#REF!</f>
        <v>#REF!</v>
      </c>
      <c r="D122" s="33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4"/>
      <c r="BX122" s="34"/>
      <c r="BY122" s="34"/>
      <c r="BZ122" s="34"/>
      <c r="CA122" s="34"/>
      <c r="CB122" s="34"/>
      <c r="CC122" s="34"/>
      <c r="CD122" s="34"/>
      <c r="CE122" s="34"/>
      <c r="CF122" s="34"/>
      <c r="CG122" s="34"/>
      <c r="CH122" s="34"/>
      <c r="CI122" s="34"/>
      <c r="CJ122" s="34"/>
      <c r="CK122" s="34"/>
      <c r="CL122" s="34"/>
      <c r="CM122" s="34"/>
      <c r="CN122" s="34"/>
      <c r="CO122" s="34"/>
      <c r="CP122" s="36"/>
    </row>
    <row r="123" spans="1:94">
      <c r="A123" s="19" t="e">
        <f>'1er Trimestre'!#REF!</f>
        <v>#REF!</v>
      </c>
      <c r="B123" s="20" t="e">
        <f>'1er Trimestre'!#REF!</f>
        <v>#REF!</v>
      </c>
      <c r="C123" s="21" t="e">
        <f>'1er Trimestre'!#REF!</f>
        <v>#REF!</v>
      </c>
      <c r="D123" s="33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4"/>
      <c r="BV123" s="34"/>
      <c r="BW123" s="34"/>
      <c r="BX123" s="34"/>
      <c r="BY123" s="34"/>
      <c r="BZ123" s="34"/>
      <c r="CA123" s="34"/>
      <c r="CB123" s="34"/>
      <c r="CC123" s="34"/>
      <c r="CD123" s="34"/>
      <c r="CE123" s="34"/>
      <c r="CF123" s="34"/>
      <c r="CG123" s="34"/>
      <c r="CH123" s="34"/>
      <c r="CI123" s="34"/>
      <c r="CJ123" s="34"/>
      <c r="CK123" s="34"/>
      <c r="CL123" s="34"/>
      <c r="CM123" s="34"/>
      <c r="CN123" s="34"/>
      <c r="CO123" s="34"/>
      <c r="CP123" s="36"/>
    </row>
    <row r="124" spans="1:94">
      <c r="A124" s="19" t="e">
        <f>'1er Trimestre'!#REF!</f>
        <v>#REF!</v>
      </c>
      <c r="B124" s="20" t="e">
        <f>'1er Trimestre'!#REF!</f>
        <v>#REF!</v>
      </c>
      <c r="C124" s="21" t="e">
        <f>'1er Trimestre'!#REF!</f>
        <v>#REF!</v>
      </c>
      <c r="D124" s="33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  <c r="BA124" s="34"/>
      <c r="BB124" s="34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4"/>
      <c r="BV124" s="34"/>
      <c r="BW124" s="34"/>
      <c r="BX124" s="34"/>
      <c r="BY124" s="34"/>
      <c r="BZ124" s="34"/>
      <c r="CA124" s="34"/>
      <c r="CB124" s="34"/>
      <c r="CC124" s="34"/>
      <c r="CD124" s="34"/>
      <c r="CE124" s="34"/>
      <c r="CF124" s="34"/>
      <c r="CG124" s="34"/>
      <c r="CH124" s="34"/>
      <c r="CI124" s="34"/>
      <c r="CJ124" s="34"/>
      <c r="CK124" s="34"/>
      <c r="CL124" s="34"/>
      <c r="CM124" s="34"/>
      <c r="CN124" s="34"/>
      <c r="CO124" s="34"/>
      <c r="CP124" s="36"/>
    </row>
    <row r="125" spans="1:94">
      <c r="A125" s="19" t="e">
        <f>'1er Trimestre'!#REF!</f>
        <v>#REF!</v>
      </c>
      <c r="B125" s="20" t="e">
        <f>'1er Trimestre'!#REF!</f>
        <v>#REF!</v>
      </c>
      <c r="C125" s="21" t="e">
        <f>'1er Trimestre'!#REF!</f>
        <v>#REF!</v>
      </c>
      <c r="D125" s="33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  <c r="AY125" s="34"/>
      <c r="AZ125" s="34"/>
      <c r="BA125" s="34"/>
      <c r="BB125" s="34"/>
      <c r="BC125" s="34"/>
      <c r="BD125" s="34"/>
      <c r="BE125" s="34"/>
      <c r="BF125" s="34"/>
      <c r="BG125" s="34"/>
      <c r="BH125" s="34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4"/>
      <c r="BV125" s="34"/>
      <c r="BW125" s="34"/>
      <c r="BX125" s="34"/>
      <c r="BY125" s="34"/>
      <c r="BZ125" s="34"/>
      <c r="CA125" s="34"/>
      <c r="CB125" s="34"/>
      <c r="CC125" s="34"/>
      <c r="CD125" s="34"/>
      <c r="CE125" s="34"/>
      <c r="CF125" s="34"/>
      <c r="CG125" s="34"/>
      <c r="CH125" s="34"/>
      <c r="CI125" s="34"/>
      <c r="CJ125" s="34"/>
      <c r="CK125" s="34"/>
      <c r="CL125" s="34"/>
      <c r="CM125" s="34"/>
      <c r="CN125" s="34"/>
      <c r="CO125" s="34"/>
      <c r="CP125" s="36"/>
    </row>
    <row r="126" spans="1:94">
      <c r="A126" s="19" t="e">
        <f>'1er Trimestre'!#REF!</f>
        <v>#REF!</v>
      </c>
      <c r="B126" s="20" t="e">
        <f>'1er Trimestre'!#REF!</f>
        <v>#REF!</v>
      </c>
      <c r="C126" s="21" t="e">
        <f>'1er Trimestre'!#REF!</f>
        <v>#REF!</v>
      </c>
      <c r="D126" s="33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  <c r="CM126" s="34"/>
      <c r="CN126" s="34"/>
      <c r="CO126" s="34"/>
      <c r="CP126" s="36"/>
    </row>
    <row r="127" spans="1:94">
      <c r="A127" s="19" t="e">
        <f>'1er Trimestre'!#REF!</f>
        <v>#REF!</v>
      </c>
      <c r="B127" s="20" t="e">
        <f>'1er Trimestre'!#REF!</f>
        <v>#REF!</v>
      </c>
      <c r="C127" s="21" t="e">
        <f>'1er Trimestre'!#REF!</f>
        <v>#REF!</v>
      </c>
      <c r="D127" s="33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  <c r="CB127" s="34"/>
      <c r="CC127" s="34"/>
      <c r="CD127" s="34"/>
      <c r="CE127" s="34"/>
      <c r="CF127" s="34"/>
      <c r="CG127" s="34"/>
      <c r="CH127" s="34"/>
      <c r="CI127" s="34"/>
      <c r="CJ127" s="34"/>
      <c r="CK127" s="34"/>
      <c r="CL127" s="34"/>
      <c r="CM127" s="34"/>
      <c r="CN127" s="34"/>
      <c r="CO127" s="34"/>
      <c r="CP127" s="36"/>
    </row>
    <row r="128" spans="1:94">
      <c r="A128" s="19" t="e">
        <f>'1er Trimestre'!#REF!</f>
        <v>#REF!</v>
      </c>
      <c r="B128" s="20" t="e">
        <f>'1er Trimestre'!#REF!</f>
        <v>#REF!</v>
      </c>
      <c r="C128" s="21" t="e">
        <f>'1er Trimestre'!#REF!</f>
        <v>#REF!</v>
      </c>
      <c r="D128" s="33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  <c r="CL128" s="34"/>
      <c r="CM128" s="34"/>
      <c r="CN128" s="34"/>
      <c r="CO128" s="34"/>
      <c r="CP128" s="36"/>
    </row>
    <row r="129" spans="1:94">
      <c r="A129" s="19" t="e">
        <f>'1er Trimestre'!#REF!</f>
        <v>#REF!</v>
      </c>
      <c r="B129" s="20" t="e">
        <f>'1er Trimestre'!#REF!</f>
        <v>#REF!</v>
      </c>
      <c r="C129" s="21" t="e">
        <f>'1er Trimestre'!#REF!</f>
        <v>#REF!</v>
      </c>
      <c r="D129" s="33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  <c r="AY129" s="34"/>
      <c r="AZ129" s="34"/>
      <c r="BA129" s="34"/>
      <c r="BB129" s="34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4"/>
      <c r="CG129" s="34"/>
      <c r="CH129" s="34"/>
      <c r="CI129" s="34"/>
      <c r="CJ129" s="34"/>
      <c r="CK129" s="34"/>
      <c r="CL129" s="34"/>
      <c r="CM129" s="34"/>
      <c r="CN129" s="34"/>
      <c r="CO129" s="34"/>
      <c r="CP129" s="36"/>
    </row>
    <row r="130" spans="1:94">
      <c r="A130" s="19" t="e">
        <f>'1er Trimestre'!#REF!</f>
        <v>#REF!</v>
      </c>
      <c r="B130" s="20" t="e">
        <f>'1er Trimestre'!#REF!</f>
        <v>#REF!</v>
      </c>
      <c r="C130" s="21" t="e">
        <f>'1er Trimestre'!#REF!</f>
        <v>#REF!</v>
      </c>
      <c r="D130" s="33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  <c r="AY130" s="34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4"/>
      <c r="CG130" s="34"/>
      <c r="CH130" s="34"/>
      <c r="CI130" s="34"/>
      <c r="CJ130" s="34"/>
      <c r="CK130" s="34"/>
      <c r="CL130" s="34"/>
      <c r="CM130" s="34"/>
      <c r="CN130" s="34"/>
      <c r="CO130" s="34"/>
      <c r="CP130" s="36"/>
    </row>
    <row r="131" spans="1:94">
      <c r="A131" s="19" t="e">
        <f>'1er Trimestre'!#REF!</f>
        <v>#REF!</v>
      </c>
      <c r="B131" s="20" t="e">
        <f>'1er Trimestre'!#REF!</f>
        <v>#REF!</v>
      </c>
      <c r="C131" s="21" t="e">
        <f>'1er Trimestre'!#REF!</f>
        <v>#REF!</v>
      </c>
      <c r="D131" s="33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4"/>
      <c r="BV131" s="34"/>
      <c r="BW131" s="34"/>
      <c r="BX131" s="34"/>
      <c r="BY131" s="34"/>
      <c r="BZ131" s="34"/>
      <c r="CA131" s="34"/>
      <c r="CB131" s="34"/>
      <c r="CC131" s="34"/>
      <c r="CD131" s="34"/>
      <c r="CE131" s="34"/>
      <c r="CF131" s="34"/>
      <c r="CG131" s="34"/>
      <c r="CH131" s="34"/>
      <c r="CI131" s="34"/>
      <c r="CJ131" s="34"/>
      <c r="CK131" s="34"/>
      <c r="CL131" s="34"/>
      <c r="CM131" s="34"/>
      <c r="CN131" s="34"/>
      <c r="CO131" s="34"/>
      <c r="CP131" s="36"/>
    </row>
    <row r="132" spans="1:94">
      <c r="A132" s="19" t="e">
        <f>'1er Trimestre'!#REF!</f>
        <v>#REF!</v>
      </c>
      <c r="B132" s="20" t="e">
        <f>'1er Trimestre'!#REF!</f>
        <v>#REF!</v>
      </c>
      <c r="C132" s="21" t="e">
        <f>'1er Trimestre'!#REF!</f>
        <v>#REF!</v>
      </c>
      <c r="D132" s="33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4"/>
      <c r="CG132" s="34"/>
      <c r="CH132" s="34"/>
      <c r="CI132" s="34"/>
      <c r="CJ132" s="34"/>
      <c r="CK132" s="34"/>
      <c r="CL132" s="34"/>
      <c r="CM132" s="34"/>
      <c r="CN132" s="34"/>
      <c r="CO132" s="34"/>
      <c r="CP132" s="36"/>
    </row>
    <row r="133" spans="1:94">
      <c r="A133" s="19" t="e">
        <f>'1er Trimestre'!#REF!</f>
        <v>#REF!</v>
      </c>
      <c r="B133" s="20" t="e">
        <f>'1er Trimestre'!#REF!</f>
        <v>#REF!</v>
      </c>
      <c r="C133" s="21" t="e">
        <f>'1er Trimestre'!#REF!</f>
        <v>#REF!</v>
      </c>
      <c r="D133" s="33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4"/>
      <c r="BV133" s="34"/>
      <c r="BW133" s="34"/>
      <c r="BX133" s="34"/>
      <c r="BY133" s="34"/>
      <c r="BZ133" s="34"/>
      <c r="CA133" s="34"/>
      <c r="CB133" s="34"/>
      <c r="CC133" s="34"/>
      <c r="CD133" s="34"/>
      <c r="CE133" s="34"/>
      <c r="CF133" s="34"/>
      <c r="CG133" s="34"/>
      <c r="CH133" s="34"/>
      <c r="CI133" s="34"/>
      <c r="CJ133" s="34"/>
      <c r="CK133" s="34"/>
      <c r="CL133" s="34"/>
      <c r="CM133" s="34"/>
      <c r="CN133" s="34"/>
      <c r="CO133" s="34"/>
      <c r="CP133" s="36"/>
    </row>
    <row r="134" spans="1:94">
      <c r="A134" s="19" t="e">
        <f>'1er Trimestre'!#REF!</f>
        <v>#REF!</v>
      </c>
      <c r="B134" s="20" t="e">
        <f>'1er Trimestre'!#REF!</f>
        <v>#REF!</v>
      </c>
      <c r="C134" s="21" t="e">
        <f>'1er Trimestre'!#REF!</f>
        <v>#REF!</v>
      </c>
      <c r="D134" s="33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  <c r="AY134" s="34"/>
      <c r="AZ134" s="34"/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4"/>
      <c r="CG134" s="34"/>
      <c r="CH134" s="34"/>
      <c r="CI134" s="34"/>
      <c r="CJ134" s="34"/>
      <c r="CK134" s="34"/>
      <c r="CL134" s="34"/>
      <c r="CM134" s="34"/>
      <c r="CN134" s="34"/>
      <c r="CO134" s="34"/>
      <c r="CP134" s="36"/>
    </row>
    <row r="135" spans="1:94">
      <c r="A135" s="19" t="e">
        <f>'1er Trimestre'!#REF!</f>
        <v>#REF!</v>
      </c>
      <c r="B135" s="20" t="e">
        <f>'1er Trimestre'!#REF!</f>
        <v>#REF!</v>
      </c>
      <c r="C135" s="21" t="e">
        <f>'1er Trimestre'!#REF!</f>
        <v>#REF!</v>
      </c>
      <c r="D135" s="33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  <c r="AU135" s="34"/>
      <c r="AV135" s="34"/>
      <c r="AW135" s="34"/>
      <c r="AX135" s="34"/>
      <c r="AY135" s="34"/>
      <c r="AZ135" s="34"/>
      <c r="BA135" s="34"/>
      <c r="BB135" s="34"/>
      <c r="BC135" s="34"/>
      <c r="BD135" s="34"/>
      <c r="BE135" s="34"/>
      <c r="BF135" s="34"/>
      <c r="BG135" s="34"/>
      <c r="BH135" s="34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4"/>
      <c r="BV135" s="34"/>
      <c r="BW135" s="34"/>
      <c r="BX135" s="34"/>
      <c r="BY135" s="34"/>
      <c r="BZ135" s="34"/>
      <c r="CA135" s="34"/>
      <c r="CB135" s="34"/>
      <c r="CC135" s="34"/>
      <c r="CD135" s="34"/>
      <c r="CE135" s="34"/>
      <c r="CF135" s="34"/>
      <c r="CG135" s="34"/>
      <c r="CH135" s="34"/>
      <c r="CI135" s="34"/>
      <c r="CJ135" s="34"/>
      <c r="CK135" s="34"/>
      <c r="CL135" s="34"/>
      <c r="CM135" s="34"/>
      <c r="CN135" s="34"/>
      <c r="CO135" s="34"/>
      <c r="CP135" s="36"/>
    </row>
    <row r="136" spans="1:94">
      <c r="A136" s="19" t="e">
        <f>'1er Trimestre'!#REF!</f>
        <v>#REF!</v>
      </c>
      <c r="B136" s="20" t="e">
        <f>'1er Trimestre'!#REF!</f>
        <v>#REF!</v>
      </c>
      <c r="C136" s="21" t="e">
        <f>'1er Trimestre'!#REF!</f>
        <v>#REF!</v>
      </c>
      <c r="D136" s="33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  <c r="BP136" s="34"/>
      <c r="BQ136" s="34"/>
      <c r="BR136" s="34"/>
      <c r="BS136" s="34"/>
      <c r="BT136" s="34"/>
      <c r="BU136" s="34"/>
      <c r="BV136" s="34"/>
      <c r="BW136" s="34"/>
      <c r="BX136" s="34"/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6"/>
    </row>
    <row r="137" spans="1:94">
      <c r="A137" s="19" t="e">
        <f>'1er Trimestre'!#REF!</f>
        <v>#REF!</v>
      </c>
      <c r="B137" s="20" t="e">
        <f>'1er Trimestre'!#REF!</f>
        <v>#REF!</v>
      </c>
      <c r="C137" s="21" t="e">
        <f>'1er Trimestre'!#REF!</f>
        <v>#REF!</v>
      </c>
      <c r="D137" s="33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  <c r="AY137" s="34"/>
      <c r="AZ137" s="34"/>
      <c r="BA137" s="34"/>
      <c r="BB137" s="34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  <c r="BP137" s="34"/>
      <c r="BQ137" s="34"/>
      <c r="BR137" s="34"/>
      <c r="BS137" s="34"/>
      <c r="BT137" s="34"/>
      <c r="BU137" s="34"/>
      <c r="BV137" s="34"/>
      <c r="BW137" s="34"/>
      <c r="BX137" s="34"/>
      <c r="BY137" s="34"/>
      <c r="BZ137" s="34"/>
      <c r="CA137" s="34"/>
      <c r="CB137" s="34"/>
      <c r="CC137" s="34"/>
      <c r="CD137" s="34"/>
      <c r="CE137" s="34"/>
      <c r="CF137" s="34"/>
      <c r="CG137" s="34"/>
      <c r="CH137" s="34"/>
      <c r="CI137" s="34"/>
      <c r="CJ137" s="34"/>
      <c r="CK137" s="34"/>
      <c r="CL137" s="34"/>
      <c r="CM137" s="34"/>
      <c r="CN137" s="34"/>
      <c r="CO137" s="34"/>
      <c r="CP137" s="36"/>
    </row>
    <row r="138" spans="1:94">
      <c r="A138" s="19" t="e">
        <f>'1er Trimestre'!#REF!</f>
        <v>#REF!</v>
      </c>
      <c r="B138" s="20" t="e">
        <f>'1er Trimestre'!#REF!</f>
        <v>#REF!</v>
      </c>
      <c r="C138" s="21" t="e">
        <f>'1er Trimestre'!#REF!</f>
        <v>#REF!</v>
      </c>
      <c r="D138" s="33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4"/>
      <c r="CG138" s="34"/>
      <c r="CH138" s="34"/>
      <c r="CI138" s="34"/>
      <c r="CJ138" s="34"/>
      <c r="CK138" s="34"/>
      <c r="CL138" s="34"/>
      <c r="CM138" s="34"/>
      <c r="CN138" s="34"/>
      <c r="CO138" s="34"/>
      <c r="CP138" s="36"/>
    </row>
    <row r="139" spans="1:94" ht="15.75" thickBot="1">
      <c r="A139" s="22" t="e">
        <f>'1er Trimestre'!#REF!</f>
        <v>#REF!</v>
      </c>
      <c r="B139" s="23" t="e">
        <f>'1er Trimestre'!#REF!</f>
        <v>#REF!</v>
      </c>
      <c r="C139" s="24" t="e">
        <f>'1er Trimestre'!#REF!</f>
        <v>#REF!</v>
      </c>
      <c r="D139" s="38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40"/>
    </row>
    <row r="140" spans="1:94" ht="15.75" thickTop="1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</row>
    <row r="141" spans="1:94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</row>
    <row r="142" spans="1:94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</row>
    <row r="143" spans="1:94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</row>
    <row r="144" spans="1:94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</row>
    <row r="145" spans="4:94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</row>
    <row r="146" spans="4:94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</row>
    <row r="147" spans="4:94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</row>
    <row r="148" spans="4:94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</row>
    <row r="149" spans="4:94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</row>
    <row r="150" spans="4:94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</row>
    <row r="151" spans="4:94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</row>
    <row r="152" spans="4:94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</row>
    <row r="153" spans="4:94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</row>
    <row r="154" spans="4:94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</row>
    <row r="155" spans="4:94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</row>
    <row r="156" spans="4:94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</row>
    <row r="157" spans="4:94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</row>
    <row r="158" spans="4:94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</row>
    <row r="159" spans="4:94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</row>
    <row r="160" spans="4:94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</row>
    <row r="161" spans="4:94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</row>
    <row r="162" spans="4:94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</row>
    <row r="163" spans="4:94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</row>
    <row r="164" spans="4:94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</row>
    <row r="165" spans="4:94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</row>
    <row r="166" spans="4:94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</row>
    <row r="167" spans="4:94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</row>
    <row r="168" spans="4:94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</row>
    <row r="169" spans="4:94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</row>
    <row r="170" spans="4:94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</row>
    <row r="171" spans="4:94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</row>
    <row r="172" spans="4:94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</row>
    <row r="173" spans="4:94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</row>
    <row r="174" spans="4:94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</row>
    <row r="175" spans="4:94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</row>
    <row r="176" spans="4:94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</row>
    <row r="177" spans="4:94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</row>
    <row r="178" spans="4:94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</row>
    <row r="179" spans="4:94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</row>
    <row r="180" spans="4:94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</row>
    <row r="181" spans="4:94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</row>
    <row r="182" spans="4:94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</row>
    <row r="183" spans="4:94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</row>
    <row r="184" spans="4:94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</row>
    <row r="185" spans="4:94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</row>
    <row r="186" spans="4:94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</row>
    <row r="187" spans="4:94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</row>
    <row r="188" spans="4:94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</row>
    <row r="189" spans="4:94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</row>
    <row r="190" spans="4:94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</row>
    <row r="191" spans="4:94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</row>
    <row r="192" spans="4:94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</row>
    <row r="193" spans="4:94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</row>
    <row r="194" spans="4:94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</row>
    <row r="195" spans="4:94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</row>
    <row r="196" spans="4:94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</row>
    <row r="197" spans="4:94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</row>
    <row r="198" spans="4:94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</row>
    <row r="199" spans="4:94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</row>
    <row r="200" spans="4:94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</row>
    <row r="201" spans="4:94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</row>
    <row r="202" spans="4:94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</row>
    <row r="203" spans="4:94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</row>
    <row r="204" spans="4:94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</row>
    <row r="205" spans="4:94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</row>
    <row r="206" spans="4:94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</row>
    <row r="207" spans="4:94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</row>
    <row r="208" spans="4:94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</row>
    <row r="209" spans="4:94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</row>
    <row r="210" spans="4:94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</row>
    <row r="211" spans="4:94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</row>
    <row r="212" spans="4:94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</row>
    <row r="213" spans="4:94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</row>
    <row r="214" spans="4:94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</row>
    <row r="215" spans="4:94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</row>
    <row r="216" spans="4:94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</row>
    <row r="217" spans="4:94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</row>
    <row r="218" spans="4:94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</row>
    <row r="219" spans="4:94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</row>
    <row r="220" spans="4:94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</row>
    <row r="221" spans="4:94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</row>
    <row r="222" spans="4:94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</row>
    <row r="223" spans="4:94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</row>
    <row r="224" spans="4:94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</row>
    <row r="225" spans="4:94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</row>
    <row r="226" spans="4:94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</row>
    <row r="227" spans="4:94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</row>
    <row r="228" spans="4:94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</row>
    <row r="229" spans="4:94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</row>
    <row r="230" spans="4:94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</row>
    <row r="231" spans="4:94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</row>
    <row r="232" spans="4:94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</row>
    <row r="233" spans="4:94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</row>
    <row r="234" spans="4:94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</row>
    <row r="235" spans="4:94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</row>
    <row r="236" spans="4:94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</row>
    <row r="237" spans="4:94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</row>
    <row r="238" spans="4:94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</row>
    <row r="239" spans="4:94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</row>
    <row r="240" spans="4:94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</row>
    <row r="241" spans="4:94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</row>
    <row r="242" spans="4:94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</row>
    <row r="243" spans="4:94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</row>
    <row r="244" spans="4:94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</row>
    <row r="245" spans="4:94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</row>
    <row r="246" spans="4:94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</row>
    <row r="247" spans="4:94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</row>
    <row r="248" spans="4:94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</row>
    <row r="249" spans="4:94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</row>
    <row r="250" spans="4:94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</row>
    <row r="251" spans="4:94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</row>
    <row r="252" spans="4:94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</row>
    <row r="253" spans="4:94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</row>
    <row r="254" spans="4:94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</row>
    <row r="255" spans="4:94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</row>
    <row r="256" spans="4:94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</row>
    <row r="257" spans="4:94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</row>
    <row r="258" spans="4:94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</row>
    <row r="259" spans="4:94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</row>
    <row r="260" spans="4:94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</row>
    <row r="261" spans="4:94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</row>
    <row r="262" spans="4:94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</row>
    <row r="263" spans="4:94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</row>
    <row r="264" spans="4:94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</row>
    <row r="265" spans="4:94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</row>
    <row r="266" spans="4:94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</row>
    <row r="267" spans="4:94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</row>
    <row r="268" spans="4:94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</row>
    <row r="269" spans="4:94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</row>
    <row r="270" spans="4:94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</row>
    <row r="271" spans="4:94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</row>
    <row r="272" spans="4:94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</row>
    <row r="273" spans="4:94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</row>
    <row r="274" spans="4:94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</row>
    <row r="275" spans="4:94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</row>
    <row r="276" spans="4:94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</row>
    <row r="277" spans="4:94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</row>
    <row r="278" spans="4:94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</row>
    <row r="279" spans="4:94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</row>
    <row r="280" spans="4:94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</row>
    <row r="281" spans="4:94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</row>
    <row r="282" spans="4:94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</row>
    <row r="283" spans="4:94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</row>
    <row r="284" spans="4:94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</row>
    <row r="285" spans="4:94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</row>
    <row r="286" spans="4:94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</row>
    <row r="287" spans="4:94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</row>
    <row r="288" spans="4:94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</row>
    <row r="289" spans="4:94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</row>
    <row r="290" spans="4:94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</row>
    <row r="291" spans="4:94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</row>
    <row r="292" spans="4:94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</row>
    <row r="293" spans="4:94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</row>
    <row r="294" spans="4:94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</row>
    <row r="295" spans="4:94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</row>
    <row r="296" spans="4:94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</row>
    <row r="297" spans="4:94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</row>
    <row r="298" spans="4:94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</row>
    <row r="299" spans="4:94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</row>
    <row r="300" spans="4:94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</row>
    <row r="301" spans="4:94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</row>
    <row r="302" spans="4:94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</row>
    <row r="303" spans="4:94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</row>
    <row r="304" spans="4:94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</row>
    <row r="305" spans="4:94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</row>
    <row r="306" spans="4:94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</row>
    <row r="307" spans="4:94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</row>
    <row r="308" spans="4:94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</row>
    <row r="309" spans="4:94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</row>
    <row r="310" spans="4:94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</row>
    <row r="311" spans="4:94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</row>
    <row r="312" spans="4:94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</row>
    <row r="313" spans="4:94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</row>
    <row r="314" spans="4:94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</row>
    <row r="315" spans="4:94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</row>
    <row r="316" spans="4:94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</row>
    <row r="317" spans="4:94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</row>
    <row r="318" spans="4:94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</row>
    <row r="319" spans="4:94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</row>
    <row r="320" spans="4:94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</row>
    <row r="321" spans="4:94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</row>
    <row r="322" spans="4:94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</row>
    <row r="323" spans="4:94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</row>
    <row r="324" spans="4:94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</row>
    <row r="325" spans="4:94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</row>
    <row r="326" spans="4:94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</row>
    <row r="327" spans="4:94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</row>
    <row r="328" spans="4:94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</row>
    <row r="329" spans="4:94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</row>
    <row r="330" spans="4:94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</row>
    <row r="331" spans="4:94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</row>
    <row r="332" spans="4:94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</row>
    <row r="333" spans="4:94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</row>
    <row r="334" spans="4:94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</row>
    <row r="335" spans="4:94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</row>
    <row r="336" spans="4:94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</row>
    <row r="337" spans="4:94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</row>
    <row r="338" spans="4:94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</row>
    <row r="339" spans="4:94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</row>
    <row r="340" spans="4:94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</row>
    <row r="341" spans="4:94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</row>
    <row r="342" spans="4:94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</row>
    <row r="343" spans="4:94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</row>
    <row r="344" spans="4:94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</row>
    <row r="345" spans="4:94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</row>
    <row r="346" spans="4:94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</row>
    <row r="347" spans="4:94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</row>
    <row r="348" spans="4:94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</row>
    <row r="349" spans="4:94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</row>
    <row r="350" spans="4:94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</row>
    <row r="351" spans="4:94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</row>
    <row r="352" spans="4:94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</row>
  </sheetData>
  <autoFilter ref="A10:B139"/>
  <mergeCells count="17">
    <mergeCell ref="T3:U3"/>
    <mergeCell ref="A4:B4"/>
    <mergeCell ref="L4:M4"/>
    <mergeCell ref="P4:Q4"/>
    <mergeCell ref="A10:A11"/>
    <mergeCell ref="B10:B11"/>
    <mergeCell ref="C10:C11"/>
    <mergeCell ref="L7:M7"/>
    <mergeCell ref="P7:Q7"/>
    <mergeCell ref="L6:M6"/>
    <mergeCell ref="P6:Q6"/>
    <mergeCell ref="E1:H1"/>
    <mergeCell ref="L3:M3"/>
    <mergeCell ref="P3:Q3"/>
    <mergeCell ref="A5:B5"/>
    <mergeCell ref="L5:M5"/>
    <mergeCell ref="P5:Q5"/>
  </mergeCells>
  <conditionalFormatting sqref="A9:XFD9">
    <cfRule type="notContainsBlanks" dxfId="18" priority="4">
      <formula>LEN(TRIM(A9))&gt;0</formula>
    </cfRule>
  </conditionalFormatting>
  <conditionalFormatting sqref="D11:CP139">
    <cfRule type="expression" dxfId="17" priority="1">
      <formula>OR(D$10=Joursferies)</formula>
    </cfRule>
    <cfRule type="expression" dxfId="16" priority="2">
      <formula>WEEKDAY(D$10)=7</formula>
    </cfRule>
    <cfRule type="expression" dxfId="15" priority="3">
      <formula>WEEKDAY(D$10)=1</formula>
    </cfRule>
  </conditionalFormatting>
  <printOptions horizontalCentered="1"/>
  <pageMargins left="0.11811023622047245" right="0.11811023622047245" top="0.19685039370078741" bottom="0.15748031496062992" header="0.31496062992125984" footer="0.31496062992125984"/>
  <pageSetup paperSize="9" scale="24" orientation="landscape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Q352"/>
  <sheetViews>
    <sheetView showGridLines="0" zoomScale="70" zoomScaleNormal="70" workbookViewId="0">
      <pane xSplit="3" ySplit="11" topLeftCell="D12" activePane="bottomRight" state="frozen"/>
      <selection activeCell="A9" sqref="A9:XFD9"/>
      <selection pane="topRight" activeCell="A9" sqref="A9:XFD9"/>
      <selection pane="bottomLeft" activeCell="A9" sqref="A9:XFD9"/>
      <selection pane="bottomRight" activeCell="D12" sqref="D12:CQ12"/>
    </sheetView>
  </sheetViews>
  <sheetFormatPr baseColWidth="10" defaultRowHeight="15"/>
  <cols>
    <col min="1" max="1" width="12.85546875" style="1" bestFit="1" customWidth="1"/>
    <col min="2" max="2" width="11.42578125" style="1"/>
    <col min="3" max="3" width="24.85546875" style="1" bestFit="1" customWidth="1"/>
    <col min="4" max="95" width="5.7109375" style="1" customWidth="1"/>
    <col min="96" max="104" width="4.28515625" style="1" customWidth="1"/>
    <col min="105" max="16384" width="11.42578125" style="1"/>
  </cols>
  <sheetData>
    <row r="1" spans="1:95" ht="50.1" customHeight="1">
      <c r="E1" s="108">
        <f>Refannee</f>
        <v>2016</v>
      </c>
      <c r="F1" s="108"/>
      <c r="G1" s="108"/>
      <c r="H1" s="108"/>
    </row>
    <row r="3" spans="1:95">
      <c r="L3" s="109" t="s">
        <v>21</v>
      </c>
      <c r="M3" s="109"/>
      <c r="P3" s="97" t="s">
        <v>24</v>
      </c>
      <c r="Q3" s="97"/>
      <c r="T3" s="95" t="s">
        <v>28</v>
      </c>
      <c r="U3" s="95"/>
    </row>
    <row r="4" spans="1:95">
      <c r="A4" s="113" t="s">
        <v>0</v>
      </c>
      <c r="B4" s="113"/>
      <c r="C4" s="7">
        <f>EDATE(DATE(Refannee,1,1),6)</f>
        <v>42552</v>
      </c>
      <c r="L4" s="110" t="s">
        <v>30</v>
      </c>
      <c r="M4" s="110"/>
      <c r="P4" s="98" t="s">
        <v>31</v>
      </c>
      <c r="Q4" s="98"/>
    </row>
    <row r="5" spans="1:95">
      <c r="A5" s="113" t="s">
        <v>1</v>
      </c>
      <c r="B5" s="113"/>
      <c r="C5" s="7">
        <f>EOMONTH(C4,2)</f>
        <v>42643</v>
      </c>
      <c r="L5" s="111" t="s">
        <v>29</v>
      </c>
      <c r="M5" s="111"/>
      <c r="P5" s="99" t="s">
        <v>25</v>
      </c>
      <c r="Q5" s="99"/>
    </row>
    <row r="6" spans="1:95">
      <c r="F6" s="8"/>
      <c r="L6" s="112" t="s">
        <v>22</v>
      </c>
      <c r="M6" s="112"/>
      <c r="P6" s="100" t="s">
        <v>26</v>
      </c>
      <c r="Q6" s="100"/>
    </row>
    <row r="7" spans="1:95">
      <c r="L7" s="96" t="s">
        <v>23</v>
      </c>
      <c r="M7" s="96"/>
      <c r="P7" s="101" t="s">
        <v>27</v>
      </c>
      <c r="Q7" s="101"/>
    </row>
    <row r="8" spans="1:95" s="2" customFormat="1" ht="65.099999999999994" customHeight="1">
      <c r="D8" s="3">
        <f>C4</f>
        <v>42552</v>
      </c>
      <c r="E8" s="3">
        <f>D8+1</f>
        <v>42553</v>
      </c>
      <c r="F8" s="3">
        <f t="shared" ref="F8:BQ8" si="0">E8+1</f>
        <v>42554</v>
      </c>
      <c r="G8" s="3">
        <f t="shared" si="0"/>
        <v>42555</v>
      </c>
      <c r="H8" s="3">
        <f t="shared" si="0"/>
        <v>42556</v>
      </c>
      <c r="I8" s="3">
        <f t="shared" si="0"/>
        <v>42557</v>
      </c>
      <c r="J8" s="3">
        <f t="shared" si="0"/>
        <v>42558</v>
      </c>
      <c r="K8" s="3">
        <f t="shared" si="0"/>
        <v>42559</v>
      </c>
      <c r="L8" s="3">
        <f t="shared" si="0"/>
        <v>42560</v>
      </c>
      <c r="M8" s="3">
        <f t="shared" si="0"/>
        <v>42561</v>
      </c>
      <c r="N8" s="3">
        <f t="shared" si="0"/>
        <v>42562</v>
      </c>
      <c r="O8" s="3">
        <f t="shared" si="0"/>
        <v>42563</v>
      </c>
      <c r="P8" s="3">
        <f t="shared" si="0"/>
        <v>42564</v>
      </c>
      <c r="Q8" s="3">
        <f t="shared" si="0"/>
        <v>42565</v>
      </c>
      <c r="R8" s="3">
        <f t="shared" si="0"/>
        <v>42566</v>
      </c>
      <c r="S8" s="3">
        <f t="shared" si="0"/>
        <v>42567</v>
      </c>
      <c r="T8" s="3">
        <f t="shared" si="0"/>
        <v>42568</v>
      </c>
      <c r="U8" s="3">
        <f t="shared" si="0"/>
        <v>42569</v>
      </c>
      <c r="V8" s="3">
        <f t="shared" si="0"/>
        <v>42570</v>
      </c>
      <c r="W8" s="3">
        <f t="shared" si="0"/>
        <v>42571</v>
      </c>
      <c r="X8" s="3">
        <f t="shared" si="0"/>
        <v>42572</v>
      </c>
      <c r="Y8" s="3">
        <f t="shared" si="0"/>
        <v>42573</v>
      </c>
      <c r="Z8" s="3">
        <f t="shared" si="0"/>
        <v>42574</v>
      </c>
      <c r="AA8" s="3">
        <f t="shared" si="0"/>
        <v>42575</v>
      </c>
      <c r="AB8" s="3">
        <f t="shared" si="0"/>
        <v>42576</v>
      </c>
      <c r="AC8" s="3">
        <f t="shared" si="0"/>
        <v>42577</v>
      </c>
      <c r="AD8" s="3">
        <f t="shared" si="0"/>
        <v>42578</v>
      </c>
      <c r="AE8" s="3">
        <f t="shared" si="0"/>
        <v>42579</v>
      </c>
      <c r="AF8" s="3">
        <f t="shared" si="0"/>
        <v>42580</v>
      </c>
      <c r="AG8" s="3">
        <f t="shared" si="0"/>
        <v>42581</v>
      </c>
      <c r="AH8" s="3">
        <f t="shared" si="0"/>
        <v>42582</v>
      </c>
      <c r="AI8" s="3">
        <f t="shared" si="0"/>
        <v>42583</v>
      </c>
      <c r="AJ8" s="3">
        <f>AI8+1</f>
        <v>42584</v>
      </c>
      <c r="AK8" s="3">
        <f t="shared" si="0"/>
        <v>42585</v>
      </c>
      <c r="AL8" s="3">
        <f t="shared" si="0"/>
        <v>42586</v>
      </c>
      <c r="AM8" s="3">
        <f t="shared" si="0"/>
        <v>42587</v>
      </c>
      <c r="AN8" s="3">
        <f t="shared" si="0"/>
        <v>42588</v>
      </c>
      <c r="AO8" s="3">
        <f t="shared" si="0"/>
        <v>42589</v>
      </c>
      <c r="AP8" s="3">
        <f t="shared" si="0"/>
        <v>42590</v>
      </c>
      <c r="AQ8" s="3">
        <f t="shared" si="0"/>
        <v>42591</v>
      </c>
      <c r="AR8" s="3">
        <f t="shared" si="0"/>
        <v>42592</v>
      </c>
      <c r="AS8" s="3">
        <f t="shared" si="0"/>
        <v>42593</v>
      </c>
      <c r="AT8" s="3">
        <f t="shared" si="0"/>
        <v>42594</v>
      </c>
      <c r="AU8" s="3">
        <f t="shared" si="0"/>
        <v>42595</v>
      </c>
      <c r="AV8" s="3">
        <f t="shared" si="0"/>
        <v>42596</v>
      </c>
      <c r="AW8" s="3">
        <f t="shared" si="0"/>
        <v>42597</v>
      </c>
      <c r="AX8" s="3">
        <f t="shared" si="0"/>
        <v>42598</v>
      </c>
      <c r="AY8" s="3">
        <f t="shared" si="0"/>
        <v>42599</v>
      </c>
      <c r="AZ8" s="3">
        <f t="shared" si="0"/>
        <v>42600</v>
      </c>
      <c r="BA8" s="3">
        <f t="shared" si="0"/>
        <v>42601</v>
      </c>
      <c r="BB8" s="3">
        <f t="shared" si="0"/>
        <v>42602</v>
      </c>
      <c r="BC8" s="3">
        <f t="shared" si="0"/>
        <v>42603</v>
      </c>
      <c r="BD8" s="3">
        <f t="shared" si="0"/>
        <v>42604</v>
      </c>
      <c r="BE8" s="3">
        <f t="shared" si="0"/>
        <v>42605</v>
      </c>
      <c r="BF8" s="3">
        <f t="shared" si="0"/>
        <v>42606</v>
      </c>
      <c r="BG8" s="3">
        <f t="shared" si="0"/>
        <v>42607</v>
      </c>
      <c r="BH8" s="3">
        <f t="shared" si="0"/>
        <v>42608</v>
      </c>
      <c r="BI8" s="3">
        <f t="shared" si="0"/>
        <v>42609</v>
      </c>
      <c r="BJ8" s="3">
        <f t="shared" si="0"/>
        <v>42610</v>
      </c>
      <c r="BK8" s="3">
        <f t="shared" si="0"/>
        <v>42611</v>
      </c>
      <c r="BL8" s="3">
        <f t="shared" si="0"/>
        <v>42612</v>
      </c>
      <c r="BM8" s="3">
        <f>BL8+1</f>
        <v>42613</v>
      </c>
      <c r="BN8" s="3">
        <f t="shared" si="0"/>
        <v>42614</v>
      </c>
      <c r="BO8" s="3">
        <f t="shared" si="0"/>
        <v>42615</v>
      </c>
      <c r="BP8" s="3">
        <f t="shared" si="0"/>
        <v>42616</v>
      </c>
      <c r="BQ8" s="3">
        <f t="shared" si="0"/>
        <v>42617</v>
      </c>
      <c r="BR8" s="3">
        <f t="shared" ref="BR8:CO8" si="1">BQ8+1</f>
        <v>42618</v>
      </c>
      <c r="BS8" s="3">
        <f t="shared" si="1"/>
        <v>42619</v>
      </c>
      <c r="BT8" s="3">
        <f t="shared" si="1"/>
        <v>42620</v>
      </c>
      <c r="BU8" s="3">
        <f t="shared" si="1"/>
        <v>42621</v>
      </c>
      <c r="BV8" s="3">
        <f t="shared" si="1"/>
        <v>42622</v>
      </c>
      <c r="BW8" s="3">
        <f t="shared" si="1"/>
        <v>42623</v>
      </c>
      <c r="BX8" s="3">
        <f t="shared" si="1"/>
        <v>42624</v>
      </c>
      <c r="BY8" s="3">
        <f t="shared" si="1"/>
        <v>42625</v>
      </c>
      <c r="BZ8" s="3">
        <f t="shared" si="1"/>
        <v>42626</v>
      </c>
      <c r="CA8" s="3">
        <f t="shared" si="1"/>
        <v>42627</v>
      </c>
      <c r="CB8" s="3">
        <f t="shared" si="1"/>
        <v>42628</v>
      </c>
      <c r="CC8" s="3">
        <f t="shared" si="1"/>
        <v>42629</v>
      </c>
      <c r="CD8" s="3">
        <f t="shared" si="1"/>
        <v>42630</v>
      </c>
      <c r="CE8" s="3">
        <f t="shared" si="1"/>
        <v>42631</v>
      </c>
      <c r="CF8" s="3">
        <f t="shared" si="1"/>
        <v>42632</v>
      </c>
      <c r="CG8" s="3">
        <f t="shared" si="1"/>
        <v>42633</v>
      </c>
      <c r="CH8" s="3">
        <f t="shared" si="1"/>
        <v>42634</v>
      </c>
      <c r="CI8" s="3">
        <f t="shared" si="1"/>
        <v>42635</v>
      </c>
      <c r="CJ8" s="3">
        <f t="shared" si="1"/>
        <v>42636</v>
      </c>
      <c r="CK8" s="3">
        <f t="shared" si="1"/>
        <v>42637</v>
      </c>
      <c r="CL8" s="3">
        <f t="shared" si="1"/>
        <v>42638</v>
      </c>
      <c r="CM8" s="3">
        <f t="shared" si="1"/>
        <v>42639</v>
      </c>
      <c r="CN8" s="3">
        <f t="shared" si="1"/>
        <v>42640</v>
      </c>
      <c r="CO8" s="3">
        <f t="shared" si="1"/>
        <v>42641</v>
      </c>
      <c r="CP8" s="3">
        <f>IFERROR(IF(CO8+1&gt;C5,"",CO8+1),"")</f>
        <v>42642</v>
      </c>
      <c r="CQ8" s="3">
        <f>IFERROR(IF(CP8+1&lt;D5,"",CP8+1),"")</f>
        <v>42643</v>
      </c>
    </row>
    <row r="9" spans="1:95" s="2" customFormat="1" ht="35.1" customHeight="1" thickBot="1">
      <c r="D9" s="3" t="str">
        <f>IF(D11="L","S"&amp;WEEKNUM(D10),"")</f>
        <v/>
      </c>
      <c r="E9" s="3" t="str">
        <f t="shared" ref="E9:F9" si="2">IF(E11="L","S"&amp;WEEKNUM(E10),"")</f>
        <v/>
      </c>
      <c r="F9" s="3" t="str">
        <f t="shared" si="2"/>
        <v/>
      </c>
      <c r="G9" s="3" t="str">
        <f>IF(G11="L","S"&amp;WEEKNUM(G10),"")</f>
        <v>S28</v>
      </c>
      <c r="H9" s="3" t="str">
        <f t="shared" ref="H9:BS9" si="3">IF(H11="L","S"&amp;WEEKNUM(H10),"")</f>
        <v/>
      </c>
      <c r="I9" s="3" t="str">
        <f t="shared" si="3"/>
        <v/>
      </c>
      <c r="J9" s="3" t="str">
        <f t="shared" si="3"/>
        <v/>
      </c>
      <c r="K9" s="3" t="str">
        <f t="shared" si="3"/>
        <v/>
      </c>
      <c r="L9" s="3" t="str">
        <f t="shared" si="3"/>
        <v/>
      </c>
      <c r="M9" s="3" t="str">
        <f t="shared" si="3"/>
        <v/>
      </c>
      <c r="N9" s="3" t="str">
        <f t="shared" si="3"/>
        <v>S29</v>
      </c>
      <c r="O9" s="3" t="str">
        <f t="shared" si="3"/>
        <v/>
      </c>
      <c r="P9" s="3" t="str">
        <f t="shared" si="3"/>
        <v/>
      </c>
      <c r="Q9" s="3" t="str">
        <f t="shared" si="3"/>
        <v/>
      </c>
      <c r="R9" s="3" t="str">
        <f t="shared" si="3"/>
        <v/>
      </c>
      <c r="S9" s="3" t="str">
        <f t="shared" si="3"/>
        <v/>
      </c>
      <c r="T9" s="3" t="str">
        <f t="shared" si="3"/>
        <v/>
      </c>
      <c r="U9" s="3" t="str">
        <f t="shared" si="3"/>
        <v>S30</v>
      </c>
      <c r="V9" s="3" t="str">
        <f t="shared" si="3"/>
        <v/>
      </c>
      <c r="W9" s="3" t="str">
        <f t="shared" si="3"/>
        <v/>
      </c>
      <c r="X9" s="3" t="str">
        <f t="shared" si="3"/>
        <v/>
      </c>
      <c r="Y9" s="3" t="str">
        <f t="shared" si="3"/>
        <v/>
      </c>
      <c r="Z9" s="3" t="str">
        <f t="shared" si="3"/>
        <v/>
      </c>
      <c r="AA9" s="3" t="str">
        <f t="shared" si="3"/>
        <v/>
      </c>
      <c r="AB9" s="3" t="str">
        <f t="shared" si="3"/>
        <v>S31</v>
      </c>
      <c r="AC9" s="3" t="str">
        <f t="shared" si="3"/>
        <v/>
      </c>
      <c r="AD9" s="3" t="str">
        <f t="shared" si="3"/>
        <v/>
      </c>
      <c r="AE9" s="3" t="str">
        <f t="shared" si="3"/>
        <v/>
      </c>
      <c r="AF9" s="3" t="str">
        <f t="shared" si="3"/>
        <v/>
      </c>
      <c r="AG9" s="3" t="str">
        <f t="shared" si="3"/>
        <v/>
      </c>
      <c r="AH9" s="3" t="str">
        <f t="shared" si="3"/>
        <v/>
      </c>
      <c r="AI9" s="3" t="str">
        <f t="shared" si="3"/>
        <v>S32</v>
      </c>
      <c r="AJ9" s="3" t="str">
        <f t="shared" si="3"/>
        <v/>
      </c>
      <c r="AK9" s="3" t="str">
        <f t="shared" si="3"/>
        <v/>
      </c>
      <c r="AL9" s="3" t="str">
        <f t="shared" si="3"/>
        <v/>
      </c>
      <c r="AM9" s="3" t="str">
        <f t="shared" si="3"/>
        <v/>
      </c>
      <c r="AN9" s="3" t="str">
        <f t="shared" si="3"/>
        <v/>
      </c>
      <c r="AO9" s="3" t="str">
        <f t="shared" si="3"/>
        <v/>
      </c>
      <c r="AP9" s="3" t="str">
        <f t="shared" si="3"/>
        <v>S33</v>
      </c>
      <c r="AQ9" s="3" t="str">
        <f t="shared" si="3"/>
        <v/>
      </c>
      <c r="AR9" s="3" t="str">
        <f t="shared" si="3"/>
        <v/>
      </c>
      <c r="AS9" s="3" t="str">
        <f t="shared" si="3"/>
        <v/>
      </c>
      <c r="AT9" s="3" t="str">
        <f t="shared" si="3"/>
        <v/>
      </c>
      <c r="AU9" s="3" t="str">
        <f t="shared" si="3"/>
        <v/>
      </c>
      <c r="AV9" s="3" t="str">
        <f t="shared" si="3"/>
        <v/>
      </c>
      <c r="AW9" s="3" t="str">
        <f t="shared" si="3"/>
        <v>S34</v>
      </c>
      <c r="AX9" s="3" t="str">
        <f t="shared" si="3"/>
        <v/>
      </c>
      <c r="AY9" s="3" t="str">
        <f t="shared" si="3"/>
        <v/>
      </c>
      <c r="AZ9" s="3" t="str">
        <f t="shared" si="3"/>
        <v/>
      </c>
      <c r="BA9" s="3" t="str">
        <f t="shared" si="3"/>
        <v/>
      </c>
      <c r="BB9" s="3" t="str">
        <f t="shared" si="3"/>
        <v/>
      </c>
      <c r="BC9" s="3" t="str">
        <f t="shared" si="3"/>
        <v/>
      </c>
      <c r="BD9" s="3" t="str">
        <f t="shared" si="3"/>
        <v>S35</v>
      </c>
      <c r="BE9" s="3" t="str">
        <f t="shared" si="3"/>
        <v/>
      </c>
      <c r="BF9" s="3" t="str">
        <f t="shared" si="3"/>
        <v/>
      </c>
      <c r="BG9" s="3" t="str">
        <f t="shared" si="3"/>
        <v/>
      </c>
      <c r="BH9" s="3" t="str">
        <f t="shared" si="3"/>
        <v/>
      </c>
      <c r="BI9" s="3" t="str">
        <f t="shared" si="3"/>
        <v/>
      </c>
      <c r="BJ9" s="3" t="str">
        <f t="shared" si="3"/>
        <v/>
      </c>
      <c r="BK9" s="3" t="str">
        <f t="shared" si="3"/>
        <v>S36</v>
      </c>
      <c r="BL9" s="3" t="str">
        <f t="shared" si="3"/>
        <v/>
      </c>
      <c r="BM9" s="3" t="str">
        <f t="shared" si="3"/>
        <v/>
      </c>
      <c r="BN9" s="3" t="str">
        <f t="shared" si="3"/>
        <v/>
      </c>
      <c r="BO9" s="3" t="str">
        <f t="shared" si="3"/>
        <v/>
      </c>
      <c r="BP9" s="3" t="str">
        <f t="shared" si="3"/>
        <v/>
      </c>
      <c r="BQ9" s="3" t="str">
        <f t="shared" si="3"/>
        <v/>
      </c>
      <c r="BR9" s="3" t="str">
        <f t="shared" si="3"/>
        <v>S37</v>
      </c>
      <c r="BS9" s="3" t="str">
        <f t="shared" si="3"/>
        <v/>
      </c>
      <c r="BT9" s="3" t="str">
        <f t="shared" ref="BT9:CP9" si="4">IF(BT11="L","S"&amp;WEEKNUM(BT10),"")</f>
        <v/>
      </c>
      <c r="BU9" s="3" t="str">
        <f t="shared" si="4"/>
        <v/>
      </c>
      <c r="BV9" s="3" t="str">
        <f t="shared" si="4"/>
        <v/>
      </c>
      <c r="BW9" s="3" t="str">
        <f t="shared" si="4"/>
        <v/>
      </c>
      <c r="BX9" s="3" t="str">
        <f t="shared" si="4"/>
        <v/>
      </c>
      <c r="BY9" s="3" t="str">
        <f t="shared" si="4"/>
        <v>S38</v>
      </c>
      <c r="BZ9" s="3" t="str">
        <f t="shared" si="4"/>
        <v/>
      </c>
      <c r="CA9" s="3" t="str">
        <f t="shared" si="4"/>
        <v/>
      </c>
      <c r="CB9" s="3" t="str">
        <f t="shared" si="4"/>
        <v/>
      </c>
      <c r="CC9" s="3" t="str">
        <f t="shared" si="4"/>
        <v/>
      </c>
      <c r="CD9" s="3" t="str">
        <f t="shared" si="4"/>
        <v/>
      </c>
      <c r="CE9" s="3" t="str">
        <f t="shared" si="4"/>
        <v/>
      </c>
      <c r="CF9" s="3" t="str">
        <f t="shared" si="4"/>
        <v>S39</v>
      </c>
      <c r="CG9" s="3" t="str">
        <f t="shared" si="4"/>
        <v/>
      </c>
      <c r="CH9" s="3" t="str">
        <f t="shared" si="4"/>
        <v/>
      </c>
      <c r="CI9" s="3" t="str">
        <f t="shared" si="4"/>
        <v/>
      </c>
      <c r="CJ9" s="3" t="str">
        <f t="shared" si="4"/>
        <v/>
      </c>
      <c r="CK9" s="3" t="str">
        <f t="shared" si="4"/>
        <v/>
      </c>
      <c r="CL9" s="3" t="str">
        <f t="shared" si="4"/>
        <v/>
      </c>
      <c r="CM9" s="3" t="str">
        <f t="shared" si="4"/>
        <v>S40</v>
      </c>
      <c r="CN9" s="3" t="str">
        <f t="shared" si="4"/>
        <v/>
      </c>
      <c r="CO9" s="3" t="str">
        <f t="shared" si="4"/>
        <v/>
      </c>
      <c r="CP9" s="3" t="str">
        <f t="shared" si="4"/>
        <v/>
      </c>
    </row>
    <row r="10" spans="1:95" ht="15.75" thickTop="1">
      <c r="A10" s="114" t="str">
        <f>'1er Trimestre'!A10:A11</f>
        <v>SECTION</v>
      </c>
      <c r="B10" s="116" t="s">
        <v>19</v>
      </c>
      <c r="C10" s="118" t="s">
        <v>20</v>
      </c>
      <c r="D10" s="9">
        <f>C4</f>
        <v>42552</v>
      </c>
      <c r="E10" s="10">
        <f>D10+1</f>
        <v>42553</v>
      </c>
      <c r="F10" s="10">
        <f t="shared" ref="F10:BQ10" si="5">E10+1</f>
        <v>42554</v>
      </c>
      <c r="G10" s="10">
        <f t="shared" si="5"/>
        <v>42555</v>
      </c>
      <c r="H10" s="10">
        <f t="shared" si="5"/>
        <v>42556</v>
      </c>
      <c r="I10" s="10">
        <f t="shared" si="5"/>
        <v>42557</v>
      </c>
      <c r="J10" s="10">
        <f t="shared" si="5"/>
        <v>42558</v>
      </c>
      <c r="K10" s="10">
        <f t="shared" si="5"/>
        <v>42559</v>
      </c>
      <c r="L10" s="10">
        <f t="shared" si="5"/>
        <v>42560</v>
      </c>
      <c r="M10" s="10">
        <f t="shared" si="5"/>
        <v>42561</v>
      </c>
      <c r="N10" s="10">
        <f t="shared" si="5"/>
        <v>42562</v>
      </c>
      <c r="O10" s="10">
        <f t="shared" si="5"/>
        <v>42563</v>
      </c>
      <c r="P10" s="10">
        <f t="shared" si="5"/>
        <v>42564</v>
      </c>
      <c r="Q10" s="10">
        <f t="shared" si="5"/>
        <v>42565</v>
      </c>
      <c r="R10" s="10">
        <f t="shared" si="5"/>
        <v>42566</v>
      </c>
      <c r="S10" s="10">
        <f t="shared" si="5"/>
        <v>42567</v>
      </c>
      <c r="T10" s="10">
        <f t="shared" si="5"/>
        <v>42568</v>
      </c>
      <c r="U10" s="10">
        <f t="shared" si="5"/>
        <v>42569</v>
      </c>
      <c r="V10" s="10">
        <f t="shared" si="5"/>
        <v>42570</v>
      </c>
      <c r="W10" s="10">
        <f t="shared" si="5"/>
        <v>42571</v>
      </c>
      <c r="X10" s="10">
        <f t="shared" si="5"/>
        <v>42572</v>
      </c>
      <c r="Y10" s="10">
        <f t="shared" si="5"/>
        <v>42573</v>
      </c>
      <c r="Z10" s="10">
        <f t="shared" si="5"/>
        <v>42574</v>
      </c>
      <c r="AA10" s="10">
        <f t="shared" si="5"/>
        <v>42575</v>
      </c>
      <c r="AB10" s="10">
        <f t="shared" si="5"/>
        <v>42576</v>
      </c>
      <c r="AC10" s="10">
        <f t="shared" si="5"/>
        <v>42577</v>
      </c>
      <c r="AD10" s="10">
        <f t="shared" si="5"/>
        <v>42578</v>
      </c>
      <c r="AE10" s="10">
        <f t="shared" si="5"/>
        <v>42579</v>
      </c>
      <c r="AF10" s="10">
        <f t="shared" si="5"/>
        <v>42580</v>
      </c>
      <c r="AG10" s="10">
        <f t="shared" si="5"/>
        <v>42581</v>
      </c>
      <c r="AH10" s="10">
        <f t="shared" si="5"/>
        <v>42582</v>
      </c>
      <c r="AI10" s="10">
        <f t="shared" si="5"/>
        <v>42583</v>
      </c>
      <c r="AJ10" s="10">
        <f t="shared" si="5"/>
        <v>42584</v>
      </c>
      <c r="AK10" s="10">
        <f t="shared" si="5"/>
        <v>42585</v>
      </c>
      <c r="AL10" s="10">
        <f t="shared" si="5"/>
        <v>42586</v>
      </c>
      <c r="AM10" s="10">
        <f t="shared" si="5"/>
        <v>42587</v>
      </c>
      <c r="AN10" s="10">
        <f t="shared" si="5"/>
        <v>42588</v>
      </c>
      <c r="AO10" s="10">
        <f t="shared" si="5"/>
        <v>42589</v>
      </c>
      <c r="AP10" s="10">
        <f t="shared" si="5"/>
        <v>42590</v>
      </c>
      <c r="AQ10" s="10">
        <f t="shared" si="5"/>
        <v>42591</v>
      </c>
      <c r="AR10" s="10">
        <f t="shared" si="5"/>
        <v>42592</v>
      </c>
      <c r="AS10" s="10">
        <f t="shared" si="5"/>
        <v>42593</v>
      </c>
      <c r="AT10" s="10">
        <f t="shared" si="5"/>
        <v>42594</v>
      </c>
      <c r="AU10" s="10">
        <f t="shared" si="5"/>
        <v>42595</v>
      </c>
      <c r="AV10" s="10">
        <f t="shared" si="5"/>
        <v>42596</v>
      </c>
      <c r="AW10" s="10">
        <f t="shared" si="5"/>
        <v>42597</v>
      </c>
      <c r="AX10" s="10">
        <f t="shared" si="5"/>
        <v>42598</v>
      </c>
      <c r="AY10" s="10">
        <f t="shared" si="5"/>
        <v>42599</v>
      </c>
      <c r="AZ10" s="10">
        <f t="shared" si="5"/>
        <v>42600</v>
      </c>
      <c r="BA10" s="10">
        <f t="shared" si="5"/>
        <v>42601</v>
      </c>
      <c r="BB10" s="10">
        <f t="shared" si="5"/>
        <v>42602</v>
      </c>
      <c r="BC10" s="10">
        <f t="shared" si="5"/>
        <v>42603</v>
      </c>
      <c r="BD10" s="10">
        <f t="shared" si="5"/>
        <v>42604</v>
      </c>
      <c r="BE10" s="10">
        <f t="shared" si="5"/>
        <v>42605</v>
      </c>
      <c r="BF10" s="10">
        <f t="shared" si="5"/>
        <v>42606</v>
      </c>
      <c r="BG10" s="10">
        <f t="shared" si="5"/>
        <v>42607</v>
      </c>
      <c r="BH10" s="10">
        <f t="shared" si="5"/>
        <v>42608</v>
      </c>
      <c r="BI10" s="10">
        <f t="shared" si="5"/>
        <v>42609</v>
      </c>
      <c r="BJ10" s="10">
        <f t="shared" si="5"/>
        <v>42610</v>
      </c>
      <c r="BK10" s="10">
        <f t="shared" si="5"/>
        <v>42611</v>
      </c>
      <c r="BL10" s="10">
        <f t="shared" si="5"/>
        <v>42612</v>
      </c>
      <c r="BM10" s="10">
        <f t="shared" si="5"/>
        <v>42613</v>
      </c>
      <c r="BN10" s="10">
        <f t="shared" si="5"/>
        <v>42614</v>
      </c>
      <c r="BO10" s="10">
        <f t="shared" si="5"/>
        <v>42615</v>
      </c>
      <c r="BP10" s="10">
        <f t="shared" si="5"/>
        <v>42616</v>
      </c>
      <c r="BQ10" s="10">
        <f t="shared" si="5"/>
        <v>42617</v>
      </c>
      <c r="BR10" s="10">
        <f t="shared" ref="BR10:CO10" si="6">BQ10+1</f>
        <v>42618</v>
      </c>
      <c r="BS10" s="10">
        <f t="shared" si="6"/>
        <v>42619</v>
      </c>
      <c r="BT10" s="10">
        <f t="shared" si="6"/>
        <v>42620</v>
      </c>
      <c r="BU10" s="10">
        <f t="shared" si="6"/>
        <v>42621</v>
      </c>
      <c r="BV10" s="10">
        <f t="shared" si="6"/>
        <v>42622</v>
      </c>
      <c r="BW10" s="10">
        <f t="shared" si="6"/>
        <v>42623</v>
      </c>
      <c r="BX10" s="10">
        <f t="shared" si="6"/>
        <v>42624</v>
      </c>
      <c r="BY10" s="10">
        <f t="shared" si="6"/>
        <v>42625</v>
      </c>
      <c r="BZ10" s="10">
        <f t="shared" si="6"/>
        <v>42626</v>
      </c>
      <c r="CA10" s="10">
        <f t="shared" si="6"/>
        <v>42627</v>
      </c>
      <c r="CB10" s="10">
        <f t="shared" si="6"/>
        <v>42628</v>
      </c>
      <c r="CC10" s="10">
        <f t="shared" si="6"/>
        <v>42629</v>
      </c>
      <c r="CD10" s="10">
        <f t="shared" si="6"/>
        <v>42630</v>
      </c>
      <c r="CE10" s="10">
        <f t="shared" si="6"/>
        <v>42631</v>
      </c>
      <c r="CF10" s="10">
        <f t="shared" si="6"/>
        <v>42632</v>
      </c>
      <c r="CG10" s="10">
        <f t="shared" si="6"/>
        <v>42633</v>
      </c>
      <c r="CH10" s="10">
        <f t="shared" si="6"/>
        <v>42634</v>
      </c>
      <c r="CI10" s="10">
        <f t="shared" si="6"/>
        <v>42635</v>
      </c>
      <c r="CJ10" s="10">
        <f t="shared" si="6"/>
        <v>42636</v>
      </c>
      <c r="CK10" s="10">
        <f t="shared" si="6"/>
        <v>42637</v>
      </c>
      <c r="CL10" s="10">
        <f t="shared" si="6"/>
        <v>42638</v>
      </c>
      <c r="CM10" s="10">
        <f t="shared" si="6"/>
        <v>42639</v>
      </c>
      <c r="CN10" s="10">
        <f t="shared" si="6"/>
        <v>42640</v>
      </c>
      <c r="CO10" s="10">
        <f t="shared" si="6"/>
        <v>42641</v>
      </c>
      <c r="CP10" s="10">
        <f>IFERROR(IF(CO10+1&gt;C5,"",CO10+1),"")</f>
        <v>42642</v>
      </c>
      <c r="CQ10" s="11">
        <f>IFERROR(IF(CP10+1&lt;D5,"",CP10+1),"")</f>
        <v>42643</v>
      </c>
    </row>
    <row r="11" spans="1:95" ht="15.75" thickBot="1">
      <c r="A11" s="115"/>
      <c r="B11" s="117"/>
      <c r="C11" s="119"/>
      <c r="D11" s="12" t="str">
        <f>CHOOSE(WEEKDAY(D10),"D","L","M","Me","J","V","S")</f>
        <v>V</v>
      </c>
      <c r="E11" s="13" t="str">
        <f t="shared" ref="E11:BP11" si="7">CHOOSE(WEEKDAY(E10),"D","L","M","Me","J","V","S")</f>
        <v>S</v>
      </c>
      <c r="F11" s="13" t="str">
        <f t="shared" si="7"/>
        <v>D</v>
      </c>
      <c r="G11" s="13" t="str">
        <f t="shared" si="7"/>
        <v>L</v>
      </c>
      <c r="H11" s="13" t="str">
        <f t="shared" si="7"/>
        <v>M</v>
      </c>
      <c r="I11" s="13" t="str">
        <f t="shared" si="7"/>
        <v>Me</v>
      </c>
      <c r="J11" s="13" t="str">
        <f t="shared" si="7"/>
        <v>J</v>
      </c>
      <c r="K11" s="13" t="str">
        <f t="shared" si="7"/>
        <v>V</v>
      </c>
      <c r="L11" s="13" t="str">
        <f t="shared" si="7"/>
        <v>S</v>
      </c>
      <c r="M11" s="13" t="str">
        <f t="shared" si="7"/>
        <v>D</v>
      </c>
      <c r="N11" s="13" t="str">
        <f t="shared" si="7"/>
        <v>L</v>
      </c>
      <c r="O11" s="13" t="str">
        <f t="shared" si="7"/>
        <v>M</v>
      </c>
      <c r="P11" s="13" t="str">
        <f t="shared" si="7"/>
        <v>Me</v>
      </c>
      <c r="Q11" s="13" t="str">
        <f t="shared" si="7"/>
        <v>J</v>
      </c>
      <c r="R11" s="13" t="str">
        <f t="shared" si="7"/>
        <v>V</v>
      </c>
      <c r="S11" s="13" t="str">
        <f t="shared" si="7"/>
        <v>S</v>
      </c>
      <c r="T11" s="13" t="str">
        <f t="shared" si="7"/>
        <v>D</v>
      </c>
      <c r="U11" s="13" t="str">
        <f t="shared" si="7"/>
        <v>L</v>
      </c>
      <c r="V11" s="13" t="str">
        <f t="shared" si="7"/>
        <v>M</v>
      </c>
      <c r="W11" s="13" t="str">
        <f t="shared" si="7"/>
        <v>Me</v>
      </c>
      <c r="X11" s="13" t="str">
        <f t="shared" si="7"/>
        <v>J</v>
      </c>
      <c r="Y11" s="13" t="str">
        <f t="shared" si="7"/>
        <v>V</v>
      </c>
      <c r="Z11" s="13" t="str">
        <f t="shared" si="7"/>
        <v>S</v>
      </c>
      <c r="AA11" s="13" t="str">
        <f t="shared" si="7"/>
        <v>D</v>
      </c>
      <c r="AB11" s="13" t="str">
        <f t="shared" si="7"/>
        <v>L</v>
      </c>
      <c r="AC11" s="13" t="str">
        <f t="shared" si="7"/>
        <v>M</v>
      </c>
      <c r="AD11" s="13" t="str">
        <f t="shared" si="7"/>
        <v>Me</v>
      </c>
      <c r="AE11" s="13" t="str">
        <f t="shared" si="7"/>
        <v>J</v>
      </c>
      <c r="AF11" s="13" t="str">
        <f t="shared" si="7"/>
        <v>V</v>
      </c>
      <c r="AG11" s="13" t="str">
        <f t="shared" si="7"/>
        <v>S</v>
      </c>
      <c r="AH11" s="13" t="str">
        <f t="shared" si="7"/>
        <v>D</v>
      </c>
      <c r="AI11" s="13" t="str">
        <f t="shared" si="7"/>
        <v>L</v>
      </c>
      <c r="AJ11" s="13" t="str">
        <f t="shared" si="7"/>
        <v>M</v>
      </c>
      <c r="AK11" s="13" t="str">
        <f t="shared" si="7"/>
        <v>Me</v>
      </c>
      <c r="AL11" s="13" t="str">
        <f t="shared" si="7"/>
        <v>J</v>
      </c>
      <c r="AM11" s="13" t="str">
        <f t="shared" si="7"/>
        <v>V</v>
      </c>
      <c r="AN11" s="13" t="str">
        <f t="shared" si="7"/>
        <v>S</v>
      </c>
      <c r="AO11" s="13" t="str">
        <f t="shared" si="7"/>
        <v>D</v>
      </c>
      <c r="AP11" s="13" t="str">
        <f t="shared" si="7"/>
        <v>L</v>
      </c>
      <c r="AQ11" s="13" t="str">
        <f t="shared" si="7"/>
        <v>M</v>
      </c>
      <c r="AR11" s="13" t="str">
        <f t="shared" si="7"/>
        <v>Me</v>
      </c>
      <c r="AS11" s="13" t="str">
        <f t="shared" si="7"/>
        <v>J</v>
      </c>
      <c r="AT11" s="13" t="str">
        <f t="shared" si="7"/>
        <v>V</v>
      </c>
      <c r="AU11" s="13" t="str">
        <f t="shared" si="7"/>
        <v>S</v>
      </c>
      <c r="AV11" s="13" t="str">
        <f t="shared" si="7"/>
        <v>D</v>
      </c>
      <c r="AW11" s="13" t="str">
        <f t="shared" si="7"/>
        <v>L</v>
      </c>
      <c r="AX11" s="13" t="str">
        <f t="shared" si="7"/>
        <v>M</v>
      </c>
      <c r="AY11" s="13" t="str">
        <f t="shared" si="7"/>
        <v>Me</v>
      </c>
      <c r="AZ11" s="13" t="str">
        <f t="shared" si="7"/>
        <v>J</v>
      </c>
      <c r="BA11" s="13" t="str">
        <f t="shared" si="7"/>
        <v>V</v>
      </c>
      <c r="BB11" s="13" t="str">
        <f t="shared" si="7"/>
        <v>S</v>
      </c>
      <c r="BC11" s="13" t="str">
        <f t="shared" si="7"/>
        <v>D</v>
      </c>
      <c r="BD11" s="13" t="str">
        <f t="shared" si="7"/>
        <v>L</v>
      </c>
      <c r="BE11" s="13" t="str">
        <f t="shared" si="7"/>
        <v>M</v>
      </c>
      <c r="BF11" s="13" t="str">
        <f t="shared" si="7"/>
        <v>Me</v>
      </c>
      <c r="BG11" s="13" t="str">
        <f t="shared" si="7"/>
        <v>J</v>
      </c>
      <c r="BH11" s="13" t="str">
        <f t="shared" si="7"/>
        <v>V</v>
      </c>
      <c r="BI11" s="13" t="str">
        <f t="shared" si="7"/>
        <v>S</v>
      </c>
      <c r="BJ11" s="13" t="str">
        <f t="shared" si="7"/>
        <v>D</v>
      </c>
      <c r="BK11" s="13" t="str">
        <f t="shared" si="7"/>
        <v>L</v>
      </c>
      <c r="BL11" s="13" t="str">
        <f t="shared" si="7"/>
        <v>M</v>
      </c>
      <c r="BM11" s="13" t="str">
        <f t="shared" si="7"/>
        <v>Me</v>
      </c>
      <c r="BN11" s="13" t="str">
        <f t="shared" si="7"/>
        <v>J</v>
      </c>
      <c r="BO11" s="13" t="str">
        <f t="shared" si="7"/>
        <v>V</v>
      </c>
      <c r="BP11" s="13" t="str">
        <f t="shared" si="7"/>
        <v>S</v>
      </c>
      <c r="BQ11" s="13" t="str">
        <f t="shared" ref="BQ11:CO11" si="8">CHOOSE(WEEKDAY(BQ10),"D","L","M","Me","J","V","S")</f>
        <v>D</v>
      </c>
      <c r="BR11" s="13" t="str">
        <f t="shared" si="8"/>
        <v>L</v>
      </c>
      <c r="BS11" s="13" t="str">
        <f t="shared" si="8"/>
        <v>M</v>
      </c>
      <c r="BT11" s="13" t="str">
        <f t="shared" si="8"/>
        <v>Me</v>
      </c>
      <c r="BU11" s="13" t="str">
        <f t="shared" si="8"/>
        <v>J</v>
      </c>
      <c r="BV11" s="13" t="str">
        <f t="shared" si="8"/>
        <v>V</v>
      </c>
      <c r="BW11" s="13" t="str">
        <f t="shared" si="8"/>
        <v>S</v>
      </c>
      <c r="BX11" s="13" t="str">
        <f t="shared" si="8"/>
        <v>D</v>
      </c>
      <c r="BY11" s="13" t="str">
        <f t="shared" si="8"/>
        <v>L</v>
      </c>
      <c r="BZ11" s="13" t="str">
        <f t="shared" si="8"/>
        <v>M</v>
      </c>
      <c r="CA11" s="13" t="str">
        <f t="shared" si="8"/>
        <v>Me</v>
      </c>
      <c r="CB11" s="13" t="str">
        <f t="shared" si="8"/>
        <v>J</v>
      </c>
      <c r="CC11" s="13" t="str">
        <f t="shared" si="8"/>
        <v>V</v>
      </c>
      <c r="CD11" s="13" t="str">
        <f t="shared" si="8"/>
        <v>S</v>
      </c>
      <c r="CE11" s="13" t="str">
        <f t="shared" si="8"/>
        <v>D</v>
      </c>
      <c r="CF11" s="13" t="str">
        <f t="shared" si="8"/>
        <v>L</v>
      </c>
      <c r="CG11" s="13" t="str">
        <f t="shared" si="8"/>
        <v>M</v>
      </c>
      <c r="CH11" s="13" t="str">
        <f t="shared" si="8"/>
        <v>Me</v>
      </c>
      <c r="CI11" s="13" t="str">
        <f t="shared" si="8"/>
        <v>J</v>
      </c>
      <c r="CJ11" s="13" t="str">
        <f t="shared" si="8"/>
        <v>V</v>
      </c>
      <c r="CK11" s="13" t="str">
        <f t="shared" si="8"/>
        <v>S</v>
      </c>
      <c r="CL11" s="13" t="str">
        <f t="shared" si="8"/>
        <v>D</v>
      </c>
      <c r="CM11" s="13" t="str">
        <f t="shared" si="8"/>
        <v>L</v>
      </c>
      <c r="CN11" s="13" t="str">
        <f t="shared" si="8"/>
        <v>M</v>
      </c>
      <c r="CO11" s="13" t="str">
        <f t="shared" si="8"/>
        <v>Me</v>
      </c>
      <c r="CP11" s="13" t="str">
        <f>IFERROR(CHOOSE(WEEKDAY(CP10),"D","L","M","Me","J","V","S"),"")</f>
        <v>J</v>
      </c>
      <c r="CQ11" s="14" t="str">
        <f>IFERROR(CHOOSE(WEEKDAY(CQ10),"D","L","M","Me","J","V","S"),"")</f>
        <v>V</v>
      </c>
    </row>
    <row r="12" spans="1:95" ht="15.75" thickTop="1">
      <c r="A12" s="16" t="str">
        <f>'1er Trimestre'!A12</f>
        <v>CDT</v>
      </c>
      <c r="B12" s="17" t="str">
        <f>'1er Trimestre'!B12</f>
        <v>CCH</v>
      </c>
      <c r="C12" s="18" t="str">
        <f>'1er Trimestre'!C12</f>
        <v>AUGIER</v>
      </c>
      <c r="D12" s="48"/>
      <c r="E12" s="41"/>
      <c r="F12" s="41"/>
      <c r="G12" s="41"/>
      <c r="H12" s="41"/>
      <c r="I12" s="41"/>
      <c r="J12" s="41"/>
      <c r="K12" s="41"/>
      <c r="L12" s="41"/>
      <c r="M12" s="41"/>
      <c r="N12" s="49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51"/>
      <c r="CQ12" s="52"/>
    </row>
    <row r="13" spans="1:95">
      <c r="A13" s="19" t="e">
        <f>'1er Trimestre'!#REF!</f>
        <v>#REF!</v>
      </c>
      <c r="B13" s="20" t="e">
        <f>'1er Trimestre'!#REF!</f>
        <v>#REF!</v>
      </c>
      <c r="C13" s="21" t="e">
        <f>'1er Trimestre'!#REF!</f>
        <v>#REF!</v>
      </c>
      <c r="D13" s="27"/>
      <c r="E13" s="28"/>
      <c r="F13" s="28"/>
      <c r="G13" s="29"/>
      <c r="H13" s="29"/>
      <c r="I13" s="29"/>
      <c r="J13" s="29"/>
      <c r="K13" s="29"/>
      <c r="L13" s="30"/>
      <c r="M13" s="30"/>
      <c r="N13" s="31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1"/>
    </row>
    <row r="14" spans="1:95">
      <c r="A14" s="19" t="e">
        <f>'1er Trimestre'!#REF!</f>
        <v>#REF!</v>
      </c>
      <c r="B14" s="20" t="e">
        <f>'1er Trimestre'!#REF!</f>
        <v>#REF!</v>
      </c>
      <c r="C14" s="21" t="e">
        <f>'1er Trimestre'!#REF!</f>
        <v>#REF!</v>
      </c>
      <c r="D14" s="27"/>
      <c r="E14" s="28"/>
      <c r="F14" s="28"/>
      <c r="G14" s="28"/>
      <c r="H14" s="28"/>
      <c r="I14" s="28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1"/>
    </row>
    <row r="15" spans="1:95">
      <c r="A15" s="19" t="e">
        <f>'1er Trimestre'!#REF!</f>
        <v>#REF!</v>
      </c>
      <c r="B15" s="20" t="e">
        <f>'1er Trimestre'!#REF!</f>
        <v>#REF!</v>
      </c>
      <c r="C15" s="21" t="e">
        <f>'1er Trimestre'!#REF!</f>
        <v>#REF!</v>
      </c>
      <c r="D15" s="27"/>
      <c r="E15" s="28"/>
      <c r="F15" s="28"/>
      <c r="G15" s="28"/>
      <c r="H15" s="28"/>
      <c r="I15" s="28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1"/>
    </row>
    <row r="16" spans="1:95">
      <c r="A16" s="19" t="e">
        <f>'1er Trimestre'!#REF!</f>
        <v>#REF!</v>
      </c>
      <c r="B16" s="20" t="e">
        <f>'1er Trimestre'!#REF!</f>
        <v>#REF!</v>
      </c>
      <c r="C16" s="21" t="e">
        <f>'1er Trimestre'!#REF!</f>
        <v>#REF!</v>
      </c>
      <c r="D16" s="27"/>
      <c r="E16" s="28"/>
      <c r="F16" s="28"/>
      <c r="G16" s="28"/>
      <c r="H16" s="28"/>
      <c r="I16" s="28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1"/>
    </row>
    <row r="17" spans="1:95">
      <c r="A17" s="19" t="e">
        <f>'1er Trimestre'!#REF!</f>
        <v>#REF!</v>
      </c>
      <c r="B17" s="20" t="e">
        <f>'1er Trimestre'!#REF!</f>
        <v>#REF!</v>
      </c>
      <c r="C17" s="21" t="e">
        <f>'1er Trimestre'!#REF!</f>
        <v>#REF!</v>
      </c>
      <c r="D17" s="27"/>
      <c r="E17" s="28"/>
      <c r="F17" s="28"/>
      <c r="G17" s="28"/>
      <c r="H17" s="28"/>
      <c r="I17" s="28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1"/>
    </row>
    <row r="18" spans="1:95">
      <c r="A18" s="19" t="e">
        <f>'1er Trimestre'!#REF!</f>
        <v>#REF!</v>
      </c>
      <c r="B18" s="20" t="e">
        <f>'1er Trimestre'!#REF!</f>
        <v>#REF!</v>
      </c>
      <c r="C18" s="21" t="e">
        <f>'1er Trimestre'!#REF!</f>
        <v>#REF!</v>
      </c>
      <c r="D18" s="33"/>
      <c r="E18" s="34"/>
      <c r="F18" s="34"/>
      <c r="G18" s="34"/>
      <c r="H18" s="34"/>
      <c r="I18" s="34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21"/>
    </row>
    <row r="19" spans="1:95">
      <c r="A19" s="19" t="e">
        <f>'1er Trimestre'!#REF!</f>
        <v>#REF!</v>
      </c>
      <c r="B19" s="20" t="e">
        <f>'1er Trimestre'!#REF!</f>
        <v>#REF!</v>
      </c>
      <c r="C19" s="21" t="e">
        <f>'1er Trimestre'!#REF!</f>
        <v>#REF!</v>
      </c>
      <c r="D19" s="33"/>
      <c r="E19" s="34"/>
      <c r="F19" s="34"/>
      <c r="G19" s="34"/>
      <c r="H19" s="34"/>
      <c r="I19" s="34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21"/>
    </row>
    <row r="20" spans="1:95">
      <c r="A20" s="19" t="e">
        <f>'1er Trimestre'!#REF!</f>
        <v>#REF!</v>
      </c>
      <c r="B20" s="20" t="e">
        <f>'1er Trimestre'!#REF!</f>
        <v>#REF!</v>
      </c>
      <c r="C20" s="21" t="e">
        <f>'1er Trimestre'!#REF!</f>
        <v>#REF!</v>
      </c>
      <c r="D20" s="33"/>
      <c r="E20" s="34"/>
      <c r="F20" s="34"/>
      <c r="G20" s="34"/>
      <c r="H20" s="34"/>
      <c r="I20" s="34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21"/>
    </row>
    <row r="21" spans="1:95">
      <c r="A21" s="19" t="e">
        <f>'1er Trimestre'!#REF!</f>
        <v>#REF!</v>
      </c>
      <c r="B21" s="20" t="e">
        <f>'1er Trimestre'!#REF!</f>
        <v>#REF!</v>
      </c>
      <c r="C21" s="21" t="e">
        <f>'1er Trimestre'!#REF!</f>
        <v>#REF!</v>
      </c>
      <c r="D21" s="33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21"/>
    </row>
    <row r="22" spans="1:95">
      <c r="A22" s="19" t="e">
        <f>'1er Trimestre'!#REF!</f>
        <v>#REF!</v>
      </c>
      <c r="B22" s="20" t="e">
        <f>'1er Trimestre'!#REF!</f>
        <v>#REF!</v>
      </c>
      <c r="C22" s="21" t="e">
        <f>'1er Trimestre'!#REF!</f>
        <v>#REF!</v>
      </c>
      <c r="D22" s="33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21"/>
    </row>
    <row r="23" spans="1:95">
      <c r="A23" s="19" t="e">
        <f>'1er Trimestre'!#REF!</f>
        <v>#REF!</v>
      </c>
      <c r="B23" s="20" t="e">
        <f>'1er Trimestre'!#REF!</f>
        <v>#REF!</v>
      </c>
      <c r="C23" s="21" t="e">
        <f>'1er Trimestre'!#REF!</f>
        <v>#REF!</v>
      </c>
      <c r="D23" s="33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21"/>
    </row>
    <row r="24" spans="1:95">
      <c r="A24" s="19" t="e">
        <f>'1er Trimestre'!#REF!</f>
        <v>#REF!</v>
      </c>
      <c r="B24" s="20" t="e">
        <f>'1er Trimestre'!#REF!</f>
        <v>#REF!</v>
      </c>
      <c r="C24" s="21" t="e">
        <f>'1er Trimestre'!#REF!</f>
        <v>#REF!</v>
      </c>
      <c r="D24" s="33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21"/>
    </row>
    <row r="25" spans="1:95">
      <c r="A25" s="19" t="e">
        <f>'1er Trimestre'!#REF!</f>
        <v>#REF!</v>
      </c>
      <c r="B25" s="20" t="e">
        <f>'1er Trimestre'!#REF!</f>
        <v>#REF!</v>
      </c>
      <c r="C25" s="21" t="e">
        <f>'1er Trimestre'!#REF!</f>
        <v>#REF!</v>
      </c>
      <c r="D25" s="33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21"/>
    </row>
    <row r="26" spans="1:95">
      <c r="A26" s="19" t="e">
        <f>'1er Trimestre'!#REF!</f>
        <v>#REF!</v>
      </c>
      <c r="B26" s="20" t="e">
        <f>'1er Trimestre'!#REF!</f>
        <v>#REF!</v>
      </c>
      <c r="C26" s="21" t="e">
        <f>'1er Trimestre'!#REF!</f>
        <v>#REF!</v>
      </c>
      <c r="D26" s="33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21"/>
    </row>
    <row r="27" spans="1:95">
      <c r="A27" s="19" t="e">
        <f>'1er Trimestre'!#REF!</f>
        <v>#REF!</v>
      </c>
      <c r="B27" s="20" t="e">
        <f>'1er Trimestre'!#REF!</f>
        <v>#REF!</v>
      </c>
      <c r="C27" s="21" t="e">
        <f>'1er Trimestre'!#REF!</f>
        <v>#REF!</v>
      </c>
      <c r="D27" s="33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21"/>
    </row>
    <row r="28" spans="1:95">
      <c r="A28" s="19" t="e">
        <f>'1er Trimestre'!#REF!</f>
        <v>#REF!</v>
      </c>
      <c r="B28" s="20" t="e">
        <f>'1er Trimestre'!#REF!</f>
        <v>#REF!</v>
      </c>
      <c r="C28" s="21" t="e">
        <f>'1er Trimestre'!#REF!</f>
        <v>#REF!</v>
      </c>
      <c r="D28" s="33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21"/>
    </row>
    <row r="29" spans="1:95">
      <c r="A29" s="19" t="e">
        <f>'1er Trimestre'!#REF!</f>
        <v>#REF!</v>
      </c>
      <c r="B29" s="20" t="e">
        <f>'1er Trimestre'!#REF!</f>
        <v>#REF!</v>
      </c>
      <c r="C29" s="21" t="e">
        <f>'1er Trimestre'!#REF!</f>
        <v>#REF!</v>
      </c>
      <c r="D29" s="33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21"/>
    </row>
    <row r="30" spans="1:95">
      <c r="A30" s="19" t="e">
        <f>'1er Trimestre'!#REF!</f>
        <v>#REF!</v>
      </c>
      <c r="B30" s="20" t="e">
        <f>'1er Trimestre'!#REF!</f>
        <v>#REF!</v>
      </c>
      <c r="C30" s="21" t="e">
        <f>'1er Trimestre'!#REF!</f>
        <v>#REF!</v>
      </c>
      <c r="D30" s="33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21"/>
    </row>
    <row r="31" spans="1:95">
      <c r="A31" s="19" t="e">
        <f>'1er Trimestre'!#REF!</f>
        <v>#REF!</v>
      </c>
      <c r="B31" s="20" t="e">
        <f>'1er Trimestre'!#REF!</f>
        <v>#REF!</v>
      </c>
      <c r="C31" s="21" t="e">
        <f>'1er Trimestre'!#REF!</f>
        <v>#REF!</v>
      </c>
      <c r="D31" s="33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21"/>
    </row>
    <row r="32" spans="1:95">
      <c r="A32" s="19" t="e">
        <f>'1er Trimestre'!#REF!</f>
        <v>#REF!</v>
      </c>
      <c r="B32" s="20" t="e">
        <f>'1er Trimestre'!#REF!</f>
        <v>#REF!</v>
      </c>
      <c r="C32" s="21" t="e">
        <f>'1er Trimestre'!#REF!</f>
        <v>#REF!</v>
      </c>
      <c r="D32" s="33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21"/>
    </row>
    <row r="33" spans="1:95">
      <c r="A33" s="19" t="e">
        <f>'1er Trimestre'!#REF!</f>
        <v>#REF!</v>
      </c>
      <c r="B33" s="20" t="e">
        <f>'1er Trimestre'!#REF!</f>
        <v>#REF!</v>
      </c>
      <c r="C33" s="21" t="e">
        <f>'1er Trimestre'!#REF!</f>
        <v>#REF!</v>
      </c>
      <c r="D33" s="33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21"/>
    </row>
    <row r="34" spans="1:95">
      <c r="A34" s="19" t="e">
        <f>'1er Trimestre'!#REF!</f>
        <v>#REF!</v>
      </c>
      <c r="B34" s="20" t="e">
        <f>'1er Trimestre'!#REF!</f>
        <v>#REF!</v>
      </c>
      <c r="C34" s="21" t="e">
        <f>'1er Trimestre'!#REF!</f>
        <v>#REF!</v>
      </c>
      <c r="D34" s="33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21"/>
    </row>
    <row r="35" spans="1:95">
      <c r="A35" s="19" t="e">
        <f>'1er Trimestre'!#REF!</f>
        <v>#REF!</v>
      </c>
      <c r="B35" s="20" t="e">
        <f>'1er Trimestre'!#REF!</f>
        <v>#REF!</v>
      </c>
      <c r="C35" s="21" t="e">
        <f>'1er Trimestre'!#REF!</f>
        <v>#REF!</v>
      </c>
      <c r="D35" s="33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21"/>
    </row>
    <row r="36" spans="1:95">
      <c r="A36" s="19" t="e">
        <f>'1er Trimestre'!#REF!</f>
        <v>#REF!</v>
      </c>
      <c r="B36" s="20" t="e">
        <f>'1er Trimestre'!#REF!</f>
        <v>#REF!</v>
      </c>
      <c r="C36" s="21" t="e">
        <f>'1er Trimestre'!#REF!</f>
        <v>#REF!</v>
      </c>
      <c r="D36" s="33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21"/>
    </row>
    <row r="37" spans="1:95">
      <c r="A37" s="19" t="e">
        <f>'1er Trimestre'!#REF!</f>
        <v>#REF!</v>
      </c>
      <c r="B37" s="20" t="e">
        <f>'1er Trimestre'!#REF!</f>
        <v>#REF!</v>
      </c>
      <c r="C37" s="21" t="e">
        <f>'1er Trimestre'!#REF!</f>
        <v>#REF!</v>
      </c>
      <c r="D37" s="33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21"/>
    </row>
    <row r="38" spans="1:95">
      <c r="A38" s="19" t="e">
        <f>'1er Trimestre'!#REF!</f>
        <v>#REF!</v>
      </c>
      <c r="B38" s="20" t="e">
        <f>'1er Trimestre'!#REF!</f>
        <v>#REF!</v>
      </c>
      <c r="C38" s="21" t="e">
        <f>'1er Trimestre'!#REF!</f>
        <v>#REF!</v>
      </c>
      <c r="D38" s="33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21"/>
    </row>
    <row r="39" spans="1:95">
      <c r="A39" s="19" t="e">
        <f>'1er Trimestre'!#REF!</f>
        <v>#REF!</v>
      </c>
      <c r="B39" s="20" t="e">
        <f>'1er Trimestre'!#REF!</f>
        <v>#REF!</v>
      </c>
      <c r="C39" s="21" t="e">
        <f>'1er Trimestre'!#REF!</f>
        <v>#REF!</v>
      </c>
      <c r="D39" s="33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21"/>
    </row>
    <row r="40" spans="1:95">
      <c r="A40" s="19" t="e">
        <f>'1er Trimestre'!#REF!</f>
        <v>#REF!</v>
      </c>
      <c r="B40" s="20" t="e">
        <f>'1er Trimestre'!#REF!</f>
        <v>#REF!</v>
      </c>
      <c r="C40" s="21" t="e">
        <f>'1er Trimestre'!#REF!</f>
        <v>#REF!</v>
      </c>
      <c r="D40" s="33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21"/>
    </row>
    <row r="41" spans="1:95">
      <c r="A41" s="19" t="e">
        <f>'1er Trimestre'!#REF!</f>
        <v>#REF!</v>
      </c>
      <c r="B41" s="20" t="e">
        <f>'1er Trimestre'!#REF!</f>
        <v>#REF!</v>
      </c>
      <c r="C41" s="21" t="e">
        <f>'1er Trimestre'!#REF!</f>
        <v>#REF!</v>
      </c>
      <c r="D41" s="33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21"/>
    </row>
    <row r="42" spans="1:95">
      <c r="A42" s="19" t="e">
        <f>'1er Trimestre'!#REF!</f>
        <v>#REF!</v>
      </c>
      <c r="B42" s="20" t="e">
        <f>'1er Trimestre'!#REF!</f>
        <v>#REF!</v>
      </c>
      <c r="C42" s="21" t="e">
        <f>'1er Trimestre'!#REF!</f>
        <v>#REF!</v>
      </c>
      <c r="D42" s="33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21"/>
    </row>
    <row r="43" spans="1:95">
      <c r="A43" s="19" t="e">
        <f>'1er Trimestre'!#REF!</f>
        <v>#REF!</v>
      </c>
      <c r="B43" s="20" t="e">
        <f>'1er Trimestre'!#REF!</f>
        <v>#REF!</v>
      </c>
      <c r="C43" s="21" t="e">
        <f>'1er Trimestre'!#REF!</f>
        <v>#REF!</v>
      </c>
      <c r="D43" s="33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21"/>
    </row>
    <row r="44" spans="1:95">
      <c r="A44" s="19" t="e">
        <f>'1er Trimestre'!#REF!</f>
        <v>#REF!</v>
      </c>
      <c r="B44" s="20" t="e">
        <f>'1er Trimestre'!#REF!</f>
        <v>#REF!</v>
      </c>
      <c r="C44" s="21" t="e">
        <f>'1er Trimestre'!#REF!</f>
        <v>#REF!</v>
      </c>
      <c r="D44" s="33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21"/>
    </row>
    <row r="45" spans="1:95">
      <c r="A45" s="19" t="e">
        <f>'1er Trimestre'!#REF!</f>
        <v>#REF!</v>
      </c>
      <c r="B45" s="20" t="e">
        <f>'1er Trimestre'!#REF!</f>
        <v>#REF!</v>
      </c>
      <c r="C45" s="21" t="e">
        <f>'1er Trimestre'!#REF!</f>
        <v>#REF!</v>
      </c>
      <c r="D45" s="33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21"/>
    </row>
    <row r="46" spans="1:95">
      <c r="A46" s="19" t="e">
        <f>'1er Trimestre'!#REF!</f>
        <v>#REF!</v>
      </c>
      <c r="B46" s="20" t="e">
        <f>'1er Trimestre'!#REF!</f>
        <v>#REF!</v>
      </c>
      <c r="C46" s="21" t="e">
        <f>'1er Trimestre'!#REF!</f>
        <v>#REF!</v>
      </c>
      <c r="D46" s="33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21"/>
    </row>
    <row r="47" spans="1:95">
      <c r="A47" s="19" t="e">
        <f>'1er Trimestre'!#REF!</f>
        <v>#REF!</v>
      </c>
      <c r="B47" s="20" t="e">
        <f>'1er Trimestre'!#REF!</f>
        <v>#REF!</v>
      </c>
      <c r="C47" s="21" t="e">
        <f>'1er Trimestre'!#REF!</f>
        <v>#REF!</v>
      </c>
      <c r="D47" s="33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21"/>
    </row>
    <row r="48" spans="1:95">
      <c r="A48" s="19" t="e">
        <f>'1er Trimestre'!#REF!</f>
        <v>#REF!</v>
      </c>
      <c r="B48" s="20" t="e">
        <f>'1er Trimestre'!#REF!</f>
        <v>#REF!</v>
      </c>
      <c r="C48" s="21" t="e">
        <f>'1er Trimestre'!#REF!</f>
        <v>#REF!</v>
      </c>
      <c r="D48" s="33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21"/>
    </row>
    <row r="49" spans="1:95">
      <c r="A49" s="19" t="e">
        <f>'1er Trimestre'!#REF!</f>
        <v>#REF!</v>
      </c>
      <c r="B49" s="20" t="e">
        <f>'1er Trimestre'!#REF!</f>
        <v>#REF!</v>
      </c>
      <c r="C49" s="21" t="e">
        <f>'1er Trimestre'!#REF!</f>
        <v>#REF!</v>
      </c>
      <c r="D49" s="33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21"/>
    </row>
    <row r="50" spans="1:95">
      <c r="A50" s="19" t="e">
        <f>'1er Trimestre'!#REF!</f>
        <v>#REF!</v>
      </c>
      <c r="B50" s="20" t="e">
        <f>'1er Trimestre'!#REF!</f>
        <v>#REF!</v>
      </c>
      <c r="C50" s="21" t="e">
        <f>'1er Trimestre'!#REF!</f>
        <v>#REF!</v>
      </c>
      <c r="D50" s="33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21"/>
    </row>
    <row r="51" spans="1:95">
      <c r="A51" s="19" t="e">
        <f>'1er Trimestre'!#REF!</f>
        <v>#REF!</v>
      </c>
      <c r="B51" s="20" t="e">
        <f>'1er Trimestre'!#REF!</f>
        <v>#REF!</v>
      </c>
      <c r="C51" s="21" t="e">
        <f>'1er Trimestre'!#REF!</f>
        <v>#REF!</v>
      </c>
      <c r="D51" s="33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21"/>
    </row>
    <row r="52" spans="1:95">
      <c r="A52" s="19" t="e">
        <f>'1er Trimestre'!#REF!</f>
        <v>#REF!</v>
      </c>
      <c r="B52" s="20" t="e">
        <f>'1er Trimestre'!#REF!</f>
        <v>#REF!</v>
      </c>
      <c r="C52" s="21" t="e">
        <f>'1er Trimestre'!#REF!</f>
        <v>#REF!</v>
      </c>
      <c r="D52" s="3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21"/>
    </row>
    <row r="53" spans="1:95">
      <c r="A53" s="19" t="e">
        <f>'1er Trimestre'!#REF!</f>
        <v>#REF!</v>
      </c>
      <c r="B53" s="20" t="e">
        <f>'1er Trimestre'!#REF!</f>
        <v>#REF!</v>
      </c>
      <c r="C53" s="21" t="e">
        <f>'1er Trimestre'!#REF!</f>
        <v>#REF!</v>
      </c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21"/>
    </row>
    <row r="54" spans="1:95">
      <c r="A54" s="19" t="e">
        <f>'1er Trimestre'!#REF!</f>
        <v>#REF!</v>
      </c>
      <c r="B54" s="20" t="e">
        <f>'1er Trimestre'!#REF!</f>
        <v>#REF!</v>
      </c>
      <c r="C54" s="21" t="e">
        <f>'1er Trimestre'!#REF!</f>
        <v>#REF!</v>
      </c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21"/>
    </row>
    <row r="55" spans="1:95">
      <c r="A55" s="19" t="e">
        <f>'1er Trimestre'!#REF!</f>
        <v>#REF!</v>
      </c>
      <c r="B55" s="20" t="e">
        <f>'1er Trimestre'!#REF!</f>
        <v>#REF!</v>
      </c>
      <c r="C55" s="21" t="e">
        <f>'1er Trimestre'!#REF!</f>
        <v>#REF!</v>
      </c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21"/>
    </row>
    <row r="56" spans="1:95">
      <c r="A56" s="19" t="e">
        <f>'1er Trimestre'!#REF!</f>
        <v>#REF!</v>
      </c>
      <c r="B56" s="20" t="e">
        <f>'1er Trimestre'!#REF!</f>
        <v>#REF!</v>
      </c>
      <c r="C56" s="21" t="e">
        <f>'1er Trimestre'!#REF!</f>
        <v>#REF!</v>
      </c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21"/>
    </row>
    <row r="57" spans="1:95">
      <c r="A57" s="19" t="e">
        <f>'1er Trimestre'!#REF!</f>
        <v>#REF!</v>
      </c>
      <c r="B57" s="20" t="e">
        <f>'1er Trimestre'!#REF!</f>
        <v>#REF!</v>
      </c>
      <c r="C57" s="21" t="e">
        <f>'1er Trimestre'!#REF!</f>
        <v>#REF!</v>
      </c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4"/>
      <c r="CQ57" s="21"/>
    </row>
    <row r="58" spans="1:95">
      <c r="A58" s="19" t="e">
        <f>'1er Trimestre'!#REF!</f>
        <v>#REF!</v>
      </c>
      <c r="B58" s="20" t="e">
        <f>'1er Trimestre'!#REF!</f>
        <v>#REF!</v>
      </c>
      <c r="C58" s="21" t="e">
        <f>'1er Trimestre'!#REF!</f>
        <v>#REF!</v>
      </c>
      <c r="D58" s="33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21"/>
    </row>
    <row r="59" spans="1:95">
      <c r="A59" s="19" t="e">
        <f>'1er Trimestre'!#REF!</f>
        <v>#REF!</v>
      </c>
      <c r="B59" s="20" t="e">
        <f>'1er Trimestre'!#REF!</f>
        <v>#REF!</v>
      </c>
      <c r="C59" s="21" t="e">
        <f>'1er Trimestre'!#REF!</f>
        <v>#REF!</v>
      </c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4"/>
      <c r="CQ59" s="21"/>
    </row>
    <row r="60" spans="1:95">
      <c r="A60" s="19" t="e">
        <f>'1er Trimestre'!#REF!</f>
        <v>#REF!</v>
      </c>
      <c r="B60" s="20" t="e">
        <f>'1er Trimestre'!#REF!</f>
        <v>#REF!</v>
      </c>
      <c r="C60" s="21" t="e">
        <f>'1er Trimestre'!#REF!</f>
        <v>#REF!</v>
      </c>
      <c r="D60" s="33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21"/>
    </row>
    <row r="61" spans="1:95">
      <c r="A61" s="19" t="e">
        <f>'1er Trimestre'!#REF!</f>
        <v>#REF!</v>
      </c>
      <c r="B61" s="20" t="e">
        <f>'1er Trimestre'!#REF!</f>
        <v>#REF!</v>
      </c>
      <c r="C61" s="21" t="e">
        <f>'1er Trimestre'!#REF!</f>
        <v>#REF!</v>
      </c>
      <c r="D61" s="33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  <c r="CM61" s="34"/>
      <c r="CN61" s="34"/>
      <c r="CO61" s="34"/>
      <c r="CP61" s="34"/>
      <c r="CQ61" s="21"/>
    </row>
    <row r="62" spans="1:95">
      <c r="A62" s="19" t="e">
        <f>'1er Trimestre'!#REF!</f>
        <v>#REF!</v>
      </c>
      <c r="B62" s="20" t="e">
        <f>'1er Trimestre'!#REF!</f>
        <v>#REF!</v>
      </c>
      <c r="C62" s="21" t="e">
        <f>'1er Trimestre'!#REF!</f>
        <v>#REF!</v>
      </c>
      <c r="D62" s="33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  <c r="CM62" s="34"/>
      <c r="CN62" s="34"/>
      <c r="CO62" s="34"/>
      <c r="CP62" s="34"/>
      <c r="CQ62" s="21"/>
    </row>
    <row r="63" spans="1:95">
      <c r="A63" s="19" t="e">
        <f>'1er Trimestre'!#REF!</f>
        <v>#REF!</v>
      </c>
      <c r="B63" s="20" t="e">
        <f>'1er Trimestre'!#REF!</f>
        <v>#REF!</v>
      </c>
      <c r="C63" s="21" t="e">
        <f>'1er Trimestre'!#REF!</f>
        <v>#REF!</v>
      </c>
      <c r="D63" s="33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21"/>
    </row>
    <row r="64" spans="1:95">
      <c r="A64" s="19" t="e">
        <f>'1er Trimestre'!#REF!</f>
        <v>#REF!</v>
      </c>
      <c r="B64" s="20" t="e">
        <f>'1er Trimestre'!#REF!</f>
        <v>#REF!</v>
      </c>
      <c r="C64" s="21" t="e">
        <f>'1er Trimestre'!#REF!</f>
        <v>#REF!</v>
      </c>
      <c r="D64" s="33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/>
      <c r="CQ64" s="21"/>
    </row>
    <row r="65" spans="1:95">
      <c r="A65" s="19" t="e">
        <f>'1er Trimestre'!#REF!</f>
        <v>#REF!</v>
      </c>
      <c r="B65" s="20" t="e">
        <f>'1er Trimestre'!#REF!</f>
        <v>#REF!</v>
      </c>
      <c r="C65" s="21" t="e">
        <f>'1er Trimestre'!#REF!</f>
        <v>#REF!</v>
      </c>
      <c r="D65" s="33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  <c r="CM65" s="34"/>
      <c r="CN65" s="34"/>
      <c r="CO65" s="34"/>
      <c r="CP65" s="34"/>
      <c r="CQ65" s="21"/>
    </row>
    <row r="66" spans="1:95">
      <c r="A66" s="19" t="e">
        <f>'1er Trimestre'!#REF!</f>
        <v>#REF!</v>
      </c>
      <c r="B66" s="20" t="e">
        <f>'1er Trimestre'!#REF!</f>
        <v>#REF!</v>
      </c>
      <c r="C66" s="21" t="e">
        <f>'1er Trimestre'!#REF!</f>
        <v>#REF!</v>
      </c>
      <c r="D66" s="33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21"/>
    </row>
    <row r="67" spans="1:95">
      <c r="A67" s="19" t="e">
        <f>'1er Trimestre'!#REF!</f>
        <v>#REF!</v>
      </c>
      <c r="B67" s="20" t="e">
        <f>'1er Trimestre'!#REF!</f>
        <v>#REF!</v>
      </c>
      <c r="C67" s="21" t="e">
        <f>'1er Trimestre'!#REF!</f>
        <v>#REF!</v>
      </c>
      <c r="D67" s="33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21"/>
    </row>
    <row r="68" spans="1:95">
      <c r="A68" s="19" t="e">
        <f>'1er Trimestre'!#REF!</f>
        <v>#REF!</v>
      </c>
      <c r="B68" s="20" t="e">
        <f>'1er Trimestre'!#REF!</f>
        <v>#REF!</v>
      </c>
      <c r="C68" s="21" t="e">
        <f>'1er Trimestre'!#REF!</f>
        <v>#REF!</v>
      </c>
      <c r="D68" s="33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21"/>
    </row>
    <row r="69" spans="1:95">
      <c r="A69" s="19" t="e">
        <f>'1er Trimestre'!#REF!</f>
        <v>#REF!</v>
      </c>
      <c r="B69" s="20" t="e">
        <f>'1er Trimestre'!#REF!</f>
        <v>#REF!</v>
      </c>
      <c r="C69" s="21" t="e">
        <f>'1er Trimestre'!#REF!</f>
        <v>#REF!</v>
      </c>
      <c r="D69" s="33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21"/>
    </row>
    <row r="70" spans="1:95">
      <c r="A70" s="19" t="e">
        <f>'1er Trimestre'!#REF!</f>
        <v>#REF!</v>
      </c>
      <c r="B70" s="20" t="e">
        <f>'1er Trimestre'!#REF!</f>
        <v>#REF!</v>
      </c>
      <c r="C70" s="21" t="e">
        <f>'1er Trimestre'!#REF!</f>
        <v>#REF!</v>
      </c>
      <c r="D70" s="33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21"/>
    </row>
    <row r="71" spans="1:95">
      <c r="A71" s="19" t="e">
        <f>'1er Trimestre'!#REF!</f>
        <v>#REF!</v>
      </c>
      <c r="B71" s="20" t="e">
        <f>'1er Trimestre'!#REF!</f>
        <v>#REF!</v>
      </c>
      <c r="C71" s="21" t="e">
        <f>'1er Trimestre'!#REF!</f>
        <v>#REF!</v>
      </c>
      <c r="D71" s="33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4"/>
      <c r="CQ71" s="21"/>
    </row>
    <row r="72" spans="1:95">
      <c r="A72" s="19" t="e">
        <f>'1er Trimestre'!#REF!</f>
        <v>#REF!</v>
      </c>
      <c r="B72" s="20" t="e">
        <f>'1er Trimestre'!#REF!</f>
        <v>#REF!</v>
      </c>
      <c r="C72" s="21" t="e">
        <f>'1er Trimestre'!#REF!</f>
        <v>#REF!</v>
      </c>
      <c r="D72" s="33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21"/>
    </row>
    <row r="73" spans="1:95">
      <c r="A73" s="19" t="e">
        <f>'1er Trimestre'!#REF!</f>
        <v>#REF!</v>
      </c>
      <c r="B73" s="20" t="e">
        <f>'1er Trimestre'!#REF!</f>
        <v>#REF!</v>
      </c>
      <c r="C73" s="21" t="e">
        <f>'1er Trimestre'!#REF!</f>
        <v>#REF!</v>
      </c>
      <c r="D73" s="33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4"/>
      <c r="CQ73" s="21"/>
    </row>
    <row r="74" spans="1:95">
      <c r="A74" s="19" t="e">
        <f>'1er Trimestre'!#REF!</f>
        <v>#REF!</v>
      </c>
      <c r="B74" s="20" t="e">
        <f>'1er Trimestre'!#REF!</f>
        <v>#REF!</v>
      </c>
      <c r="C74" s="21" t="e">
        <f>'1er Trimestre'!#REF!</f>
        <v>#REF!</v>
      </c>
      <c r="D74" s="33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21"/>
    </row>
    <row r="75" spans="1:95">
      <c r="A75" s="19" t="e">
        <f>'1er Trimestre'!#REF!</f>
        <v>#REF!</v>
      </c>
      <c r="B75" s="20" t="e">
        <f>'1er Trimestre'!#REF!</f>
        <v>#REF!</v>
      </c>
      <c r="C75" s="21" t="e">
        <f>'1er Trimestre'!#REF!</f>
        <v>#REF!</v>
      </c>
      <c r="D75" s="33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  <c r="CM75" s="34"/>
      <c r="CN75" s="34"/>
      <c r="CO75" s="34"/>
      <c r="CP75" s="34"/>
      <c r="CQ75" s="21"/>
    </row>
    <row r="76" spans="1:95">
      <c r="A76" s="19" t="e">
        <f>'1er Trimestre'!#REF!</f>
        <v>#REF!</v>
      </c>
      <c r="B76" s="20" t="e">
        <f>'1er Trimestre'!#REF!</f>
        <v>#REF!</v>
      </c>
      <c r="C76" s="21" t="e">
        <f>'1er Trimestre'!#REF!</f>
        <v>#REF!</v>
      </c>
      <c r="D76" s="33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21"/>
    </row>
    <row r="77" spans="1:95">
      <c r="A77" s="19" t="e">
        <f>'1er Trimestre'!#REF!</f>
        <v>#REF!</v>
      </c>
      <c r="B77" s="20" t="e">
        <f>'1er Trimestre'!#REF!</f>
        <v>#REF!</v>
      </c>
      <c r="C77" s="21" t="e">
        <f>'1er Trimestre'!#REF!</f>
        <v>#REF!</v>
      </c>
      <c r="D77" s="33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  <c r="CM77" s="34"/>
      <c r="CN77" s="34"/>
      <c r="CO77" s="34"/>
      <c r="CP77" s="34"/>
      <c r="CQ77" s="21"/>
    </row>
    <row r="78" spans="1:95">
      <c r="A78" s="19" t="e">
        <f>'1er Trimestre'!#REF!</f>
        <v>#REF!</v>
      </c>
      <c r="B78" s="20" t="e">
        <f>'1er Trimestre'!#REF!</f>
        <v>#REF!</v>
      </c>
      <c r="C78" s="21" t="e">
        <f>'1er Trimestre'!#REF!</f>
        <v>#REF!</v>
      </c>
      <c r="D78" s="33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21"/>
    </row>
    <row r="79" spans="1:95">
      <c r="A79" s="19" t="e">
        <f>'1er Trimestre'!#REF!</f>
        <v>#REF!</v>
      </c>
      <c r="B79" s="20" t="e">
        <f>'1er Trimestre'!#REF!</f>
        <v>#REF!</v>
      </c>
      <c r="C79" s="21" t="e">
        <f>'1er Trimestre'!#REF!</f>
        <v>#REF!</v>
      </c>
      <c r="D79" s="33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34"/>
      <c r="BS79" s="34"/>
      <c r="BT79" s="34"/>
      <c r="BU79" s="34"/>
      <c r="BV79" s="34"/>
      <c r="BW79" s="34"/>
      <c r="BX79" s="34"/>
      <c r="BY79" s="34"/>
      <c r="BZ79" s="34"/>
      <c r="CA79" s="34"/>
      <c r="CB79" s="34"/>
      <c r="CC79" s="34"/>
      <c r="CD79" s="34"/>
      <c r="CE79" s="34"/>
      <c r="CF79" s="34"/>
      <c r="CG79" s="34"/>
      <c r="CH79" s="34"/>
      <c r="CI79" s="34"/>
      <c r="CJ79" s="34"/>
      <c r="CK79" s="34"/>
      <c r="CL79" s="34"/>
      <c r="CM79" s="34"/>
      <c r="CN79" s="34"/>
      <c r="CO79" s="34"/>
      <c r="CP79" s="34"/>
      <c r="CQ79" s="21"/>
    </row>
    <row r="80" spans="1:95">
      <c r="A80" s="19" t="e">
        <f>'1er Trimestre'!#REF!</f>
        <v>#REF!</v>
      </c>
      <c r="B80" s="20" t="e">
        <f>'1er Trimestre'!#REF!</f>
        <v>#REF!</v>
      </c>
      <c r="C80" s="21" t="e">
        <f>'1er Trimestre'!#REF!</f>
        <v>#REF!</v>
      </c>
      <c r="D80" s="33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4"/>
      <c r="CQ80" s="21"/>
    </row>
    <row r="81" spans="1:95">
      <c r="A81" s="19" t="e">
        <f>'1er Trimestre'!#REF!</f>
        <v>#REF!</v>
      </c>
      <c r="B81" s="20" t="e">
        <f>'1er Trimestre'!#REF!</f>
        <v>#REF!</v>
      </c>
      <c r="C81" s="21" t="e">
        <f>'1er Trimestre'!#REF!</f>
        <v>#REF!</v>
      </c>
      <c r="D81" s="33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4"/>
      <c r="BZ81" s="34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21"/>
    </row>
    <row r="82" spans="1:95">
      <c r="A82" s="19" t="e">
        <f>'1er Trimestre'!#REF!</f>
        <v>#REF!</v>
      </c>
      <c r="B82" s="20" t="e">
        <f>'1er Trimestre'!#REF!</f>
        <v>#REF!</v>
      </c>
      <c r="C82" s="21" t="e">
        <f>'1er Trimestre'!#REF!</f>
        <v>#REF!</v>
      </c>
      <c r="D82" s="33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21"/>
    </row>
    <row r="83" spans="1:95">
      <c r="A83" s="19" t="e">
        <f>'1er Trimestre'!#REF!</f>
        <v>#REF!</v>
      </c>
      <c r="B83" s="20" t="e">
        <f>'1er Trimestre'!#REF!</f>
        <v>#REF!</v>
      </c>
      <c r="C83" s="21" t="e">
        <f>'1er Trimestre'!#REF!</f>
        <v>#REF!</v>
      </c>
      <c r="D83" s="33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21"/>
    </row>
    <row r="84" spans="1:95">
      <c r="A84" s="19" t="e">
        <f>'1er Trimestre'!#REF!</f>
        <v>#REF!</v>
      </c>
      <c r="B84" s="20" t="e">
        <f>'1er Trimestre'!#REF!</f>
        <v>#REF!</v>
      </c>
      <c r="C84" s="21" t="e">
        <f>'1er Trimestre'!#REF!</f>
        <v>#REF!</v>
      </c>
      <c r="D84" s="33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4"/>
      <c r="CQ84" s="21"/>
    </row>
    <row r="85" spans="1:95">
      <c r="A85" s="19" t="e">
        <f>'1er Trimestre'!#REF!</f>
        <v>#REF!</v>
      </c>
      <c r="B85" s="20" t="e">
        <f>'1er Trimestre'!#REF!</f>
        <v>#REF!</v>
      </c>
      <c r="C85" s="21" t="e">
        <f>'1er Trimestre'!#REF!</f>
        <v>#REF!</v>
      </c>
      <c r="D85" s="33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4"/>
      <c r="BV85" s="34"/>
      <c r="BW85" s="34"/>
      <c r="BX85" s="34"/>
      <c r="BY85" s="34"/>
      <c r="BZ85" s="34"/>
      <c r="CA85" s="34"/>
      <c r="CB85" s="34"/>
      <c r="CC85" s="34"/>
      <c r="CD85" s="34"/>
      <c r="CE85" s="34"/>
      <c r="CF85" s="34"/>
      <c r="CG85" s="34"/>
      <c r="CH85" s="34"/>
      <c r="CI85" s="34"/>
      <c r="CJ85" s="34"/>
      <c r="CK85" s="34"/>
      <c r="CL85" s="34"/>
      <c r="CM85" s="34"/>
      <c r="CN85" s="34"/>
      <c r="CO85" s="34"/>
      <c r="CP85" s="34"/>
      <c r="CQ85" s="21"/>
    </row>
    <row r="86" spans="1:95">
      <c r="A86" s="19" t="e">
        <f>'1er Trimestre'!#REF!</f>
        <v>#REF!</v>
      </c>
      <c r="B86" s="20" t="e">
        <f>'1er Trimestre'!#REF!</f>
        <v>#REF!</v>
      </c>
      <c r="C86" s="21" t="e">
        <f>'1er Trimestre'!#REF!</f>
        <v>#REF!</v>
      </c>
      <c r="D86" s="33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4"/>
      <c r="BV86" s="34"/>
      <c r="BW86" s="34"/>
      <c r="BX86" s="34"/>
      <c r="BY86" s="34"/>
      <c r="BZ86" s="34"/>
      <c r="CA86" s="34"/>
      <c r="CB86" s="34"/>
      <c r="CC86" s="34"/>
      <c r="CD86" s="34"/>
      <c r="CE86" s="34"/>
      <c r="CF86" s="34"/>
      <c r="CG86" s="34"/>
      <c r="CH86" s="34"/>
      <c r="CI86" s="34"/>
      <c r="CJ86" s="34"/>
      <c r="CK86" s="34"/>
      <c r="CL86" s="34"/>
      <c r="CM86" s="34"/>
      <c r="CN86" s="34"/>
      <c r="CO86" s="34"/>
      <c r="CP86" s="34"/>
      <c r="CQ86" s="21"/>
    </row>
    <row r="87" spans="1:95">
      <c r="A87" s="19" t="e">
        <f>'1er Trimestre'!#REF!</f>
        <v>#REF!</v>
      </c>
      <c r="B87" s="20" t="e">
        <f>'1er Trimestre'!#REF!</f>
        <v>#REF!</v>
      </c>
      <c r="C87" s="21" t="e">
        <f>'1er Trimestre'!#REF!</f>
        <v>#REF!</v>
      </c>
      <c r="D87" s="33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21"/>
    </row>
    <row r="88" spans="1:95">
      <c r="A88" s="19" t="e">
        <f>'1er Trimestre'!#REF!</f>
        <v>#REF!</v>
      </c>
      <c r="B88" s="20" t="e">
        <f>'1er Trimestre'!#REF!</f>
        <v>#REF!</v>
      </c>
      <c r="C88" s="21" t="e">
        <f>'1er Trimestre'!#REF!</f>
        <v>#REF!</v>
      </c>
      <c r="D88" s="33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21"/>
    </row>
    <row r="89" spans="1:95">
      <c r="A89" s="19" t="e">
        <f>'1er Trimestre'!#REF!</f>
        <v>#REF!</v>
      </c>
      <c r="B89" s="20" t="e">
        <f>'1er Trimestre'!#REF!</f>
        <v>#REF!</v>
      </c>
      <c r="C89" s="21" t="e">
        <f>'1er Trimestre'!#REF!</f>
        <v>#REF!</v>
      </c>
      <c r="D89" s="33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4"/>
      <c r="CQ89" s="21"/>
    </row>
    <row r="90" spans="1:95">
      <c r="A90" s="19" t="e">
        <f>'1er Trimestre'!#REF!</f>
        <v>#REF!</v>
      </c>
      <c r="B90" s="20" t="e">
        <f>'1er Trimestre'!#REF!</f>
        <v>#REF!</v>
      </c>
      <c r="C90" s="21" t="e">
        <f>'1er Trimestre'!#REF!</f>
        <v>#REF!</v>
      </c>
      <c r="D90" s="33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21"/>
    </row>
    <row r="91" spans="1:95">
      <c r="A91" s="19" t="e">
        <f>'1er Trimestre'!#REF!</f>
        <v>#REF!</v>
      </c>
      <c r="B91" s="20" t="e">
        <f>'1er Trimestre'!#REF!</f>
        <v>#REF!</v>
      </c>
      <c r="C91" s="21" t="e">
        <f>'1er Trimestre'!#REF!</f>
        <v>#REF!</v>
      </c>
      <c r="D91" s="33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21"/>
    </row>
    <row r="92" spans="1:95">
      <c r="A92" s="19" t="e">
        <f>'1er Trimestre'!#REF!</f>
        <v>#REF!</v>
      </c>
      <c r="B92" s="20" t="e">
        <f>'1er Trimestre'!#REF!</f>
        <v>#REF!</v>
      </c>
      <c r="C92" s="21" t="e">
        <f>'1er Trimestre'!#REF!</f>
        <v>#REF!</v>
      </c>
      <c r="D92" s="33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21"/>
    </row>
    <row r="93" spans="1:95">
      <c r="A93" s="19" t="e">
        <f>'1er Trimestre'!#REF!</f>
        <v>#REF!</v>
      </c>
      <c r="B93" s="20" t="e">
        <f>'1er Trimestre'!#REF!</f>
        <v>#REF!</v>
      </c>
      <c r="C93" s="21" t="e">
        <f>'1er Trimestre'!#REF!</f>
        <v>#REF!</v>
      </c>
      <c r="D93" s="33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4"/>
      <c r="CG93" s="34"/>
      <c r="CH93" s="34"/>
      <c r="CI93" s="34"/>
      <c r="CJ93" s="34"/>
      <c r="CK93" s="34"/>
      <c r="CL93" s="34"/>
      <c r="CM93" s="34"/>
      <c r="CN93" s="34"/>
      <c r="CO93" s="34"/>
      <c r="CP93" s="34"/>
      <c r="CQ93" s="21"/>
    </row>
    <row r="94" spans="1:95">
      <c r="A94" s="19" t="e">
        <f>'1er Trimestre'!#REF!</f>
        <v>#REF!</v>
      </c>
      <c r="B94" s="20" t="e">
        <f>'1er Trimestre'!#REF!</f>
        <v>#REF!</v>
      </c>
      <c r="C94" s="21" t="e">
        <f>'1er Trimestre'!#REF!</f>
        <v>#REF!</v>
      </c>
      <c r="D94" s="33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4"/>
      <c r="CQ94" s="21"/>
    </row>
    <row r="95" spans="1:95">
      <c r="A95" s="19" t="e">
        <f>'1er Trimestre'!#REF!</f>
        <v>#REF!</v>
      </c>
      <c r="B95" s="20" t="e">
        <f>'1er Trimestre'!#REF!</f>
        <v>#REF!</v>
      </c>
      <c r="C95" s="21" t="e">
        <f>'1er Trimestre'!#REF!</f>
        <v>#REF!</v>
      </c>
      <c r="D95" s="33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34"/>
      <c r="BS95" s="34"/>
      <c r="BT95" s="34"/>
      <c r="BU95" s="34"/>
      <c r="BV95" s="34"/>
      <c r="BW95" s="34"/>
      <c r="BX95" s="34"/>
      <c r="BY95" s="34"/>
      <c r="BZ95" s="34"/>
      <c r="CA95" s="34"/>
      <c r="CB95" s="34"/>
      <c r="CC95" s="34"/>
      <c r="CD95" s="34"/>
      <c r="CE95" s="34"/>
      <c r="CF95" s="34"/>
      <c r="CG95" s="34"/>
      <c r="CH95" s="34"/>
      <c r="CI95" s="34"/>
      <c r="CJ95" s="34"/>
      <c r="CK95" s="34"/>
      <c r="CL95" s="34"/>
      <c r="CM95" s="34"/>
      <c r="CN95" s="34"/>
      <c r="CO95" s="34"/>
      <c r="CP95" s="34"/>
      <c r="CQ95" s="21"/>
    </row>
    <row r="96" spans="1:95">
      <c r="A96" s="19" t="e">
        <f>'1er Trimestre'!#REF!</f>
        <v>#REF!</v>
      </c>
      <c r="B96" s="20" t="e">
        <f>'1er Trimestre'!#REF!</f>
        <v>#REF!</v>
      </c>
      <c r="C96" s="21" t="e">
        <f>'1er Trimestre'!#REF!</f>
        <v>#REF!</v>
      </c>
      <c r="D96" s="33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4"/>
      <c r="CG96" s="34"/>
      <c r="CH96" s="34"/>
      <c r="CI96" s="34"/>
      <c r="CJ96" s="34"/>
      <c r="CK96" s="34"/>
      <c r="CL96" s="34"/>
      <c r="CM96" s="34"/>
      <c r="CN96" s="34"/>
      <c r="CO96" s="34"/>
      <c r="CP96" s="34"/>
      <c r="CQ96" s="21"/>
    </row>
    <row r="97" spans="1:95">
      <c r="A97" s="19" t="e">
        <f>'1er Trimestre'!#REF!</f>
        <v>#REF!</v>
      </c>
      <c r="B97" s="20" t="e">
        <f>'1er Trimestre'!#REF!</f>
        <v>#REF!</v>
      </c>
      <c r="C97" s="21" t="e">
        <f>'1er Trimestre'!#REF!</f>
        <v>#REF!</v>
      </c>
      <c r="D97" s="33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4"/>
      <c r="CG97" s="34"/>
      <c r="CH97" s="34"/>
      <c r="CI97" s="34"/>
      <c r="CJ97" s="34"/>
      <c r="CK97" s="34"/>
      <c r="CL97" s="34"/>
      <c r="CM97" s="34"/>
      <c r="CN97" s="34"/>
      <c r="CO97" s="34"/>
      <c r="CP97" s="34"/>
      <c r="CQ97" s="21"/>
    </row>
    <row r="98" spans="1:95">
      <c r="A98" s="19" t="e">
        <f>'1er Trimestre'!#REF!</f>
        <v>#REF!</v>
      </c>
      <c r="B98" s="20" t="e">
        <f>'1er Trimestre'!#REF!</f>
        <v>#REF!</v>
      </c>
      <c r="C98" s="21" t="e">
        <f>'1er Trimestre'!#REF!</f>
        <v>#REF!</v>
      </c>
      <c r="D98" s="33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4"/>
      <c r="CG98" s="34"/>
      <c r="CH98" s="34"/>
      <c r="CI98" s="34"/>
      <c r="CJ98" s="34"/>
      <c r="CK98" s="34"/>
      <c r="CL98" s="34"/>
      <c r="CM98" s="34"/>
      <c r="CN98" s="34"/>
      <c r="CO98" s="34"/>
      <c r="CP98" s="34"/>
      <c r="CQ98" s="21"/>
    </row>
    <row r="99" spans="1:95">
      <c r="A99" s="19" t="e">
        <f>'1er Trimestre'!#REF!</f>
        <v>#REF!</v>
      </c>
      <c r="B99" s="20" t="e">
        <f>'1er Trimestre'!#REF!</f>
        <v>#REF!</v>
      </c>
      <c r="C99" s="21" t="e">
        <f>'1er Trimestre'!#REF!</f>
        <v>#REF!</v>
      </c>
      <c r="D99" s="33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4"/>
      <c r="BV99" s="34"/>
      <c r="BW99" s="34"/>
      <c r="BX99" s="34"/>
      <c r="BY99" s="34"/>
      <c r="BZ99" s="34"/>
      <c r="CA99" s="34"/>
      <c r="CB99" s="34"/>
      <c r="CC99" s="34"/>
      <c r="CD99" s="34"/>
      <c r="CE99" s="34"/>
      <c r="CF99" s="34"/>
      <c r="CG99" s="34"/>
      <c r="CH99" s="34"/>
      <c r="CI99" s="34"/>
      <c r="CJ99" s="34"/>
      <c r="CK99" s="34"/>
      <c r="CL99" s="34"/>
      <c r="CM99" s="34"/>
      <c r="CN99" s="34"/>
      <c r="CO99" s="34"/>
      <c r="CP99" s="34"/>
      <c r="CQ99" s="21"/>
    </row>
    <row r="100" spans="1:95">
      <c r="A100" s="19" t="e">
        <f>'1er Trimestre'!#REF!</f>
        <v>#REF!</v>
      </c>
      <c r="B100" s="20" t="e">
        <f>'1er Trimestre'!#REF!</f>
        <v>#REF!</v>
      </c>
      <c r="C100" s="21" t="e">
        <f>'1er Trimestre'!#REF!</f>
        <v>#REF!</v>
      </c>
      <c r="D100" s="33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  <c r="BS100" s="34"/>
      <c r="BT100" s="34"/>
      <c r="BU100" s="34"/>
      <c r="BV100" s="34"/>
      <c r="BW100" s="34"/>
      <c r="BX100" s="34"/>
      <c r="BY100" s="34"/>
      <c r="BZ100" s="34"/>
      <c r="CA100" s="34"/>
      <c r="CB100" s="34"/>
      <c r="CC100" s="34"/>
      <c r="CD100" s="34"/>
      <c r="CE100" s="34"/>
      <c r="CF100" s="34"/>
      <c r="CG100" s="34"/>
      <c r="CH100" s="34"/>
      <c r="CI100" s="34"/>
      <c r="CJ100" s="34"/>
      <c r="CK100" s="34"/>
      <c r="CL100" s="34"/>
      <c r="CM100" s="34"/>
      <c r="CN100" s="34"/>
      <c r="CO100" s="34"/>
      <c r="CP100" s="34"/>
      <c r="CQ100" s="21"/>
    </row>
    <row r="101" spans="1:95">
      <c r="A101" s="19" t="e">
        <f>'1er Trimestre'!#REF!</f>
        <v>#REF!</v>
      </c>
      <c r="B101" s="20" t="e">
        <f>'1er Trimestre'!#REF!</f>
        <v>#REF!</v>
      </c>
      <c r="C101" s="21" t="e">
        <f>'1er Trimestre'!#REF!</f>
        <v>#REF!</v>
      </c>
      <c r="D101" s="33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34"/>
      <c r="BS101" s="34"/>
      <c r="BT101" s="34"/>
      <c r="BU101" s="34"/>
      <c r="BV101" s="34"/>
      <c r="BW101" s="34"/>
      <c r="BX101" s="34"/>
      <c r="BY101" s="34"/>
      <c r="BZ101" s="34"/>
      <c r="CA101" s="34"/>
      <c r="CB101" s="34"/>
      <c r="CC101" s="34"/>
      <c r="CD101" s="34"/>
      <c r="CE101" s="34"/>
      <c r="CF101" s="34"/>
      <c r="CG101" s="34"/>
      <c r="CH101" s="34"/>
      <c r="CI101" s="34"/>
      <c r="CJ101" s="34"/>
      <c r="CK101" s="34"/>
      <c r="CL101" s="34"/>
      <c r="CM101" s="34"/>
      <c r="CN101" s="34"/>
      <c r="CO101" s="34"/>
      <c r="CP101" s="34"/>
      <c r="CQ101" s="21"/>
    </row>
    <row r="102" spans="1:95">
      <c r="A102" s="19" t="e">
        <f>'1er Trimestre'!#REF!</f>
        <v>#REF!</v>
      </c>
      <c r="B102" s="20" t="e">
        <f>'1er Trimestre'!#REF!</f>
        <v>#REF!</v>
      </c>
      <c r="C102" s="21" t="e">
        <f>'1er Trimestre'!#REF!</f>
        <v>#REF!</v>
      </c>
      <c r="D102" s="33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  <c r="CF102" s="34"/>
      <c r="CG102" s="34"/>
      <c r="CH102" s="34"/>
      <c r="CI102" s="34"/>
      <c r="CJ102" s="34"/>
      <c r="CK102" s="34"/>
      <c r="CL102" s="34"/>
      <c r="CM102" s="34"/>
      <c r="CN102" s="34"/>
      <c r="CO102" s="34"/>
      <c r="CP102" s="34"/>
      <c r="CQ102" s="21"/>
    </row>
    <row r="103" spans="1:95">
      <c r="A103" s="19" t="e">
        <f>'1er Trimestre'!#REF!</f>
        <v>#REF!</v>
      </c>
      <c r="B103" s="20" t="e">
        <f>'1er Trimestre'!#REF!</f>
        <v>#REF!</v>
      </c>
      <c r="C103" s="21" t="e">
        <f>'1er Trimestre'!#REF!</f>
        <v>#REF!</v>
      </c>
      <c r="D103" s="33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  <c r="CF103" s="34"/>
      <c r="CG103" s="34"/>
      <c r="CH103" s="34"/>
      <c r="CI103" s="34"/>
      <c r="CJ103" s="34"/>
      <c r="CK103" s="34"/>
      <c r="CL103" s="34"/>
      <c r="CM103" s="34"/>
      <c r="CN103" s="34"/>
      <c r="CO103" s="34"/>
      <c r="CP103" s="34"/>
      <c r="CQ103" s="21"/>
    </row>
    <row r="104" spans="1:95">
      <c r="A104" s="19" t="e">
        <f>'1er Trimestre'!#REF!</f>
        <v>#REF!</v>
      </c>
      <c r="B104" s="20" t="e">
        <f>'1er Trimestre'!#REF!</f>
        <v>#REF!</v>
      </c>
      <c r="C104" s="21" t="e">
        <f>'1er Trimestre'!#REF!</f>
        <v>#REF!</v>
      </c>
      <c r="D104" s="33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  <c r="CF104" s="34"/>
      <c r="CG104" s="34"/>
      <c r="CH104" s="34"/>
      <c r="CI104" s="34"/>
      <c r="CJ104" s="34"/>
      <c r="CK104" s="34"/>
      <c r="CL104" s="34"/>
      <c r="CM104" s="34"/>
      <c r="CN104" s="34"/>
      <c r="CO104" s="34"/>
      <c r="CP104" s="34"/>
      <c r="CQ104" s="21"/>
    </row>
    <row r="105" spans="1:95">
      <c r="A105" s="19" t="e">
        <f>'1er Trimestre'!#REF!</f>
        <v>#REF!</v>
      </c>
      <c r="B105" s="20" t="e">
        <f>'1er Trimestre'!#REF!</f>
        <v>#REF!</v>
      </c>
      <c r="C105" s="21" t="e">
        <f>'1er Trimestre'!#REF!</f>
        <v>#REF!</v>
      </c>
      <c r="D105" s="33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  <c r="CB105" s="34"/>
      <c r="CC105" s="34"/>
      <c r="CD105" s="34"/>
      <c r="CE105" s="34"/>
      <c r="CF105" s="34"/>
      <c r="CG105" s="34"/>
      <c r="CH105" s="34"/>
      <c r="CI105" s="34"/>
      <c r="CJ105" s="34"/>
      <c r="CK105" s="34"/>
      <c r="CL105" s="34"/>
      <c r="CM105" s="34"/>
      <c r="CN105" s="34"/>
      <c r="CO105" s="34"/>
      <c r="CP105" s="34"/>
      <c r="CQ105" s="21"/>
    </row>
    <row r="106" spans="1:95">
      <c r="A106" s="19" t="e">
        <f>'1er Trimestre'!#REF!</f>
        <v>#REF!</v>
      </c>
      <c r="B106" s="20" t="e">
        <f>'1er Trimestre'!#REF!</f>
        <v>#REF!</v>
      </c>
      <c r="C106" s="21" t="e">
        <f>'1er Trimestre'!#REF!</f>
        <v>#REF!</v>
      </c>
      <c r="D106" s="33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4"/>
      <c r="CQ106" s="21"/>
    </row>
    <row r="107" spans="1:95">
      <c r="A107" s="19" t="e">
        <f>'1er Trimestre'!#REF!</f>
        <v>#REF!</v>
      </c>
      <c r="B107" s="20" t="e">
        <f>'1er Trimestre'!#REF!</f>
        <v>#REF!</v>
      </c>
      <c r="C107" s="21" t="e">
        <f>'1er Trimestre'!#REF!</f>
        <v>#REF!</v>
      </c>
      <c r="D107" s="33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4"/>
      <c r="CG107" s="34"/>
      <c r="CH107" s="34"/>
      <c r="CI107" s="34"/>
      <c r="CJ107" s="34"/>
      <c r="CK107" s="34"/>
      <c r="CL107" s="34"/>
      <c r="CM107" s="34"/>
      <c r="CN107" s="34"/>
      <c r="CO107" s="34"/>
      <c r="CP107" s="34"/>
      <c r="CQ107" s="21"/>
    </row>
    <row r="108" spans="1:95">
      <c r="A108" s="19" t="e">
        <f>'1er Trimestre'!#REF!</f>
        <v>#REF!</v>
      </c>
      <c r="B108" s="20" t="e">
        <f>'1er Trimestre'!#REF!</f>
        <v>#REF!</v>
      </c>
      <c r="C108" s="21" t="e">
        <f>'1er Trimestre'!#REF!</f>
        <v>#REF!</v>
      </c>
      <c r="D108" s="33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4"/>
      <c r="CQ108" s="21"/>
    </row>
    <row r="109" spans="1:95">
      <c r="A109" s="19" t="e">
        <f>'1er Trimestre'!#REF!</f>
        <v>#REF!</v>
      </c>
      <c r="B109" s="20" t="e">
        <f>'1er Trimestre'!#REF!</f>
        <v>#REF!</v>
      </c>
      <c r="C109" s="21" t="e">
        <f>'1er Trimestre'!#REF!</f>
        <v>#REF!</v>
      </c>
      <c r="D109" s="33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21"/>
    </row>
    <row r="110" spans="1:95">
      <c r="A110" s="19" t="e">
        <f>'1er Trimestre'!#REF!</f>
        <v>#REF!</v>
      </c>
      <c r="B110" s="20" t="e">
        <f>'1er Trimestre'!#REF!</f>
        <v>#REF!</v>
      </c>
      <c r="C110" s="21" t="e">
        <f>'1er Trimestre'!#REF!</f>
        <v>#REF!</v>
      </c>
      <c r="D110" s="33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4"/>
      <c r="CG110" s="34"/>
      <c r="CH110" s="34"/>
      <c r="CI110" s="34"/>
      <c r="CJ110" s="34"/>
      <c r="CK110" s="34"/>
      <c r="CL110" s="34"/>
      <c r="CM110" s="34"/>
      <c r="CN110" s="34"/>
      <c r="CO110" s="34"/>
      <c r="CP110" s="34"/>
      <c r="CQ110" s="21"/>
    </row>
    <row r="111" spans="1:95">
      <c r="A111" s="19" t="e">
        <f>'1er Trimestre'!#REF!</f>
        <v>#REF!</v>
      </c>
      <c r="B111" s="20" t="e">
        <f>'1er Trimestre'!#REF!</f>
        <v>#REF!</v>
      </c>
      <c r="C111" s="21" t="e">
        <f>'1er Trimestre'!#REF!</f>
        <v>#REF!</v>
      </c>
      <c r="D111" s="33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  <c r="CB111" s="34"/>
      <c r="CC111" s="34"/>
      <c r="CD111" s="34"/>
      <c r="CE111" s="34"/>
      <c r="CF111" s="34"/>
      <c r="CG111" s="34"/>
      <c r="CH111" s="34"/>
      <c r="CI111" s="34"/>
      <c r="CJ111" s="34"/>
      <c r="CK111" s="34"/>
      <c r="CL111" s="34"/>
      <c r="CM111" s="34"/>
      <c r="CN111" s="34"/>
      <c r="CO111" s="34"/>
      <c r="CP111" s="34"/>
      <c r="CQ111" s="21"/>
    </row>
    <row r="112" spans="1:95">
      <c r="A112" s="19" t="e">
        <f>'1er Trimestre'!#REF!</f>
        <v>#REF!</v>
      </c>
      <c r="B112" s="20" t="e">
        <f>'1er Trimestre'!#REF!</f>
        <v>#REF!</v>
      </c>
      <c r="C112" s="21" t="e">
        <f>'1er Trimestre'!#REF!</f>
        <v>#REF!</v>
      </c>
      <c r="D112" s="33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4"/>
      <c r="CP112" s="34"/>
      <c r="CQ112" s="21"/>
    </row>
    <row r="113" spans="1:95">
      <c r="A113" s="19" t="e">
        <f>'1er Trimestre'!#REF!</f>
        <v>#REF!</v>
      </c>
      <c r="B113" s="20" t="e">
        <f>'1er Trimestre'!#REF!</f>
        <v>#REF!</v>
      </c>
      <c r="C113" s="21" t="e">
        <f>'1er Trimestre'!#REF!</f>
        <v>#REF!</v>
      </c>
      <c r="D113" s="33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  <c r="CB113" s="34"/>
      <c r="CC113" s="34"/>
      <c r="CD113" s="34"/>
      <c r="CE113" s="34"/>
      <c r="CF113" s="34"/>
      <c r="CG113" s="34"/>
      <c r="CH113" s="34"/>
      <c r="CI113" s="34"/>
      <c r="CJ113" s="34"/>
      <c r="CK113" s="34"/>
      <c r="CL113" s="34"/>
      <c r="CM113" s="34"/>
      <c r="CN113" s="34"/>
      <c r="CO113" s="34"/>
      <c r="CP113" s="34"/>
      <c r="CQ113" s="21"/>
    </row>
    <row r="114" spans="1:95">
      <c r="A114" s="19" t="e">
        <f>'1er Trimestre'!#REF!</f>
        <v>#REF!</v>
      </c>
      <c r="B114" s="20" t="e">
        <f>'1er Trimestre'!#REF!</f>
        <v>#REF!</v>
      </c>
      <c r="C114" s="21" t="e">
        <f>'1er Trimestre'!#REF!</f>
        <v>#REF!</v>
      </c>
      <c r="D114" s="33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4"/>
      <c r="CG114" s="34"/>
      <c r="CH114" s="34"/>
      <c r="CI114" s="34"/>
      <c r="CJ114" s="34"/>
      <c r="CK114" s="34"/>
      <c r="CL114" s="34"/>
      <c r="CM114" s="34"/>
      <c r="CN114" s="34"/>
      <c r="CO114" s="34"/>
      <c r="CP114" s="34"/>
      <c r="CQ114" s="21"/>
    </row>
    <row r="115" spans="1:95">
      <c r="A115" s="19" t="e">
        <f>'1er Trimestre'!#REF!</f>
        <v>#REF!</v>
      </c>
      <c r="B115" s="20" t="e">
        <f>'1er Trimestre'!#REF!</f>
        <v>#REF!</v>
      </c>
      <c r="C115" s="21" t="e">
        <f>'1er Trimestre'!#REF!</f>
        <v>#REF!</v>
      </c>
      <c r="D115" s="33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4"/>
      <c r="BV115" s="34"/>
      <c r="BW115" s="34"/>
      <c r="BX115" s="34"/>
      <c r="BY115" s="34"/>
      <c r="BZ115" s="34"/>
      <c r="CA115" s="34"/>
      <c r="CB115" s="34"/>
      <c r="CC115" s="34"/>
      <c r="CD115" s="34"/>
      <c r="CE115" s="34"/>
      <c r="CF115" s="34"/>
      <c r="CG115" s="34"/>
      <c r="CH115" s="34"/>
      <c r="CI115" s="34"/>
      <c r="CJ115" s="34"/>
      <c r="CK115" s="34"/>
      <c r="CL115" s="34"/>
      <c r="CM115" s="34"/>
      <c r="CN115" s="34"/>
      <c r="CO115" s="34"/>
      <c r="CP115" s="34"/>
      <c r="CQ115" s="21"/>
    </row>
    <row r="116" spans="1:95">
      <c r="A116" s="19" t="e">
        <f>'1er Trimestre'!#REF!</f>
        <v>#REF!</v>
      </c>
      <c r="B116" s="20" t="e">
        <f>'1er Trimestre'!#REF!</f>
        <v>#REF!</v>
      </c>
      <c r="C116" s="21" t="e">
        <f>'1er Trimestre'!#REF!</f>
        <v>#REF!</v>
      </c>
      <c r="D116" s="33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  <c r="BM116" s="34"/>
      <c r="BN116" s="34"/>
      <c r="BO116" s="34"/>
      <c r="BP116" s="34"/>
      <c r="BQ116" s="34"/>
      <c r="BR116" s="34"/>
      <c r="BS116" s="34"/>
      <c r="BT116" s="34"/>
      <c r="BU116" s="34"/>
      <c r="BV116" s="34"/>
      <c r="BW116" s="34"/>
      <c r="BX116" s="34"/>
      <c r="BY116" s="34"/>
      <c r="BZ116" s="34"/>
      <c r="CA116" s="34"/>
      <c r="CB116" s="34"/>
      <c r="CC116" s="34"/>
      <c r="CD116" s="34"/>
      <c r="CE116" s="34"/>
      <c r="CF116" s="34"/>
      <c r="CG116" s="34"/>
      <c r="CH116" s="34"/>
      <c r="CI116" s="34"/>
      <c r="CJ116" s="34"/>
      <c r="CK116" s="34"/>
      <c r="CL116" s="34"/>
      <c r="CM116" s="34"/>
      <c r="CN116" s="34"/>
      <c r="CO116" s="34"/>
      <c r="CP116" s="34"/>
      <c r="CQ116" s="21"/>
    </row>
    <row r="117" spans="1:95">
      <c r="A117" s="19" t="e">
        <f>'1er Trimestre'!#REF!</f>
        <v>#REF!</v>
      </c>
      <c r="B117" s="20" t="e">
        <f>'1er Trimestre'!#REF!</f>
        <v>#REF!</v>
      </c>
      <c r="C117" s="21" t="e">
        <f>'1er Trimestre'!#REF!</f>
        <v>#REF!</v>
      </c>
      <c r="D117" s="33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  <c r="BJ117" s="34"/>
      <c r="BK117" s="34"/>
      <c r="BL117" s="34"/>
      <c r="BM117" s="34"/>
      <c r="BN117" s="34"/>
      <c r="BO117" s="34"/>
      <c r="BP117" s="34"/>
      <c r="BQ117" s="34"/>
      <c r="BR117" s="34"/>
      <c r="BS117" s="34"/>
      <c r="BT117" s="34"/>
      <c r="BU117" s="34"/>
      <c r="BV117" s="34"/>
      <c r="BW117" s="34"/>
      <c r="BX117" s="34"/>
      <c r="BY117" s="34"/>
      <c r="BZ117" s="34"/>
      <c r="CA117" s="34"/>
      <c r="CB117" s="34"/>
      <c r="CC117" s="34"/>
      <c r="CD117" s="34"/>
      <c r="CE117" s="34"/>
      <c r="CF117" s="34"/>
      <c r="CG117" s="34"/>
      <c r="CH117" s="34"/>
      <c r="CI117" s="34"/>
      <c r="CJ117" s="34"/>
      <c r="CK117" s="34"/>
      <c r="CL117" s="34"/>
      <c r="CM117" s="34"/>
      <c r="CN117" s="34"/>
      <c r="CO117" s="34"/>
      <c r="CP117" s="34"/>
      <c r="CQ117" s="21"/>
    </row>
    <row r="118" spans="1:95">
      <c r="A118" s="19" t="e">
        <f>'1er Trimestre'!#REF!</f>
        <v>#REF!</v>
      </c>
      <c r="B118" s="20" t="e">
        <f>'1er Trimestre'!#REF!</f>
        <v>#REF!</v>
      </c>
      <c r="C118" s="21" t="e">
        <f>'1er Trimestre'!#REF!</f>
        <v>#REF!</v>
      </c>
      <c r="D118" s="33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4"/>
      <c r="BX118" s="34"/>
      <c r="BY118" s="34"/>
      <c r="BZ118" s="34"/>
      <c r="CA118" s="34"/>
      <c r="CB118" s="34"/>
      <c r="CC118" s="34"/>
      <c r="CD118" s="34"/>
      <c r="CE118" s="34"/>
      <c r="CF118" s="34"/>
      <c r="CG118" s="34"/>
      <c r="CH118" s="34"/>
      <c r="CI118" s="34"/>
      <c r="CJ118" s="34"/>
      <c r="CK118" s="34"/>
      <c r="CL118" s="34"/>
      <c r="CM118" s="34"/>
      <c r="CN118" s="34"/>
      <c r="CO118" s="34"/>
      <c r="CP118" s="34"/>
      <c r="CQ118" s="21"/>
    </row>
    <row r="119" spans="1:95">
      <c r="A119" s="19" t="e">
        <f>'1er Trimestre'!#REF!</f>
        <v>#REF!</v>
      </c>
      <c r="B119" s="20" t="e">
        <f>'1er Trimestre'!#REF!</f>
        <v>#REF!</v>
      </c>
      <c r="C119" s="21" t="e">
        <f>'1er Trimestre'!#REF!</f>
        <v>#REF!</v>
      </c>
      <c r="D119" s="33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  <c r="BM119" s="34"/>
      <c r="BN119" s="34"/>
      <c r="BO119" s="34"/>
      <c r="BP119" s="34"/>
      <c r="BQ119" s="34"/>
      <c r="BR119" s="34"/>
      <c r="BS119" s="34"/>
      <c r="BT119" s="34"/>
      <c r="BU119" s="34"/>
      <c r="BV119" s="34"/>
      <c r="BW119" s="34"/>
      <c r="BX119" s="34"/>
      <c r="BY119" s="34"/>
      <c r="BZ119" s="34"/>
      <c r="CA119" s="34"/>
      <c r="CB119" s="34"/>
      <c r="CC119" s="34"/>
      <c r="CD119" s="34"/>
      <c r="CE119" s="34"/>
      <c r="CF119" s="34"/>
      <c r="CG119" s="34"/>
      <c r="CH119" s="34"/>
      <c r="CI119" s="34"/>
      <c r="CJ119" s="34"/>
      <c r="CK119" s="34"/>
      <c r="CL119" s="34"/>
      <c r="CM119" s="34"/>
      <c r="CN119" s="34"/>
      <c r="CO119" s="34"/>
      <c r="CP119" s="34"/>
      <c r="CQ119" s="21"/>
    </row>
    <row r="120" spans="1:95">
      <c r="A120" s="19" t="e">
        <f>'1er Trimestre'!#REF!</f>
        <v>#REF!</v>
      </c>
      <c r="B120" s="20" t="e">
        <f>'1er Trimestre'!#REF!</f>
        <v>#REF!</v>
      </c>
      <c r="C120" s="21" t="e">
        <f>'1er Trimestre'!#REF!</f>
        <v>#REF!</v>
      </c>
      <c r="D120" s="33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  <c r="CM120" s="34"/>
      <c r="CN120" s="34"/>
      <c r="CO120" s="34"/>
      <c r="CP120" s="34"/>
      <c r="CQ120" s="21"/>
    </row>
    <row r="121" spans="1:95">
      <c r="A121" s="19" t="e">
        <f>'1er Trimestre'!#REF!</f>
        <v>#REF!</v>
      </c>
      <c r="B121" s="20" t="e">
        <f>'1er Trimestre'!#REF!</f>
        <v>#REF!</v>
      </c>
      <c r="C121" s="21" t="e">
        <f>'1er Trimestre'!#REF!</f>
        <v>#REF!</v>
      </c>
      <c r="D121" s="33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4"/>
      <c r="BV121" s="34"/>
      <c r="BW121" s="34"/>
      <c r="BX121" s="34"/>
      <c r="BY121" s="34"/>
      <c r="BZ121" s="34"/>
      <c r="CA121" s="34"/>
      <c r="CB121" s="34"/>
      <c r="CC121" s="34"/>
      <c r="CD121" s="34"/>
      <c r="CE121" s="34"/>
      <c r="CF121" s="34"/>
      <c r="CG121" s="34"/>
      <c r="CH121" s="34"/>
      <c r="CI121" s="34"/>
      <c r="CJ121" s="34"/>
      <c r="CK121" s="34"/>
      <c r="CL121" s="34"/>
      <c r="CM121" s="34"/>
      <c r="CN121" s="34"/>
      <c r="CO121" s="34"/>
      <c r="CP121" s="34"/>
      <c r="CQ121" s="21"/>
    </row>
    <row r="122" spans="1:95">
      <c r="A122" s="19" t="e">
        <f>'1er Trimestre'!#REF!</f>
        <v>#REF!</v>
      </c>
      <c r="B122" s="20" t="e">
        <f>'1er Trimestre'!#REF!</f>
        <v>#REF!</v>
      </c>
      <c r="C122" s="21" t="e">
        <f>'1er Trimestre'!#REF!</f>
        <v>#REF!</v>
      </c>
      <c r="D122" s="33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4"/>
      <c r="BX122" s="34"/>
      <c r="BY122" s="34"/>
      <c r="BZ122" s="34"/>
      <c r="CA122" s="34"/>
      <c r="CB122" s="34"/>
      <c r="CC122" s="34"/>
      <c r="CD122" s="34"/>
      <c r="CE122" s="34"/>
      <c r="CF122" s="34"/>
      <c r="CG122" s="34"/>
      <c r="CH122" s="34"/>
      <c r="CI122" s="34"/>
      <c r="CJ122" s="34"/>
      <c r="CK122" s="34"/>
      <c r="CL122" s="34"/>
      <c r="CM122" s="34"/>
      <c r="CN122" s="34"/>
      <c r="CO122" s="34"/>
      <c r="CP122" s="34"/>
      <c r="CQ122" s="21"/>
    </row>
    <row r="123" spans="1:95">
      <c r="A123" s="19" t="e">
        <f>'1er Trimestre'!#REF!</f>
        <v>#REF!</v>
      </c>
      <c r="B123" s="20" t="e">
        <f>'1er Trimestre'!#REF!</f>
        <v>#REF!</v>
      </c>
      <c r="C123" s="21" t="e">
        <f>'1er Trimestre'!#REF!</f>
        <v>#REF!</v>
      </c>
      <c r="D123" s="33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4"/>
      <c r="BV123" s="34"/>
      <c r="BW123" s="34"/>
      <c r="BX123" s="34"/>
      <c r="BY123" s="34"/>
      <c r="BZ123" s="34"/>
      <c r="CA123" s="34"/>
      <c r="CB123" s="34"/>
      <c r="CC123" s="34"/>
      <c r="CD123" s="34"/>
      <c r="CE123" s="34"/>
      <c r="CF123" s="34"/>
      <c r="CG123" s="34"/>
      <c r="CH123" s="34"/>
      <c r="CI123" s="34"/>
      <c r="CJ123" s="34"/>
      <c r="CK123" s="34"/>
      <c r="CL123" s="34"/>
      <c r="CM123" s="34"/>
      <c r="CN123" s="34"/>
      <c r="CO123" s="34"/>
      <c r="CP123" s="34"/>
      <c r="CQ123" s="21"/>
    </row>
    <row r="124" spans="1:95">
      <c r="A124" s="19" t="e">
        <f>'1er Trimestre'!#REF!</f>
        <v>#REF!</v>
      </c>
      <c r="B124" s="20" t="e">
        <f>'1er Trimestre'!#REF!</f>
        <v>#REF!</v>
      </c>
      <c r="C124" s="21" t="e">
        <f>'1er Trimestre'!#REF!</f>
        <v>#REF!</v>
      </c>
      <c r="D124" s="33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  <c r="BA124" s="34"/>
      <c r="BB124" s="34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4"/>
      <c r="BV124" s="34"/>
      <c r="BW124" s="34"/>
      <c r="BX124" s="34"/>
      <c r="BY124" s="34"/>
      <c r="BZ124" s="34"/>
      <c r="CA124" s="34"/>
      <c r="CB124" s="34"/>
      <c r="CC124" s="34"/>
      <c r="CD124" s="34"/>
      <c r="CE124" s="34"/>
      <c r="CF124" s="34"/>
      <c r="CG124" s="34"/>
      <c r="CH124" s="34"/>
      <c r="CI124" s="34"/>
      <c r="CJ124" s="34"/>
      <c r="CK124" s="34"/>
      <c r="CL124" s="34"/>
      <c r="CM124" s="34"/>
      <c r="CN124" s="34"/>
      <c r="CO124" s="34"/>
      <c r="CP124" s="34"/>
      <c r="CQ124" s="21"/>
    </row>
    <row r="125" spans="1:95">
      <c r="A125" s="19" t="e">
        <f>'1er Trimestre'!#REF!</f>
        <v>#REF!</v>
      </c>
      <c r="B125" s="20" t="e">
        <f>'1er Trimestre'!#REF!</f>
        <v>#REF!</v>
      </c>
      <c r="C125" s="21" t="e">
        <f>'1er Trimestre'!#REF!</f>
        <v>#REF!</v>
      </c>
      <c r="D125" s="33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  <c r="AY125" s="34"/>
      <c r="AZ125" s="34"/>
      <c r="BA125" s="34"/>
      <c r="BB125" s="34"/>
      <c r="BC125" s="34"/>
      <c r="BD125" s="34"/>
      <c r="BE125" s="34"/>
      <c r="BF125" s="34"/>
      <c r="BG125" s="34"/>
      <c r="BH125" s="34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4"/>
      <c r="BV125" s="34"/>
      <c r="BW125" s="34"/>
      <c r="BX125" s="34"/>
      <c r="BY125" s="34"/>
      <c r="BZ125" s="34"/>
      <c r="CA125" s="34"/>
      <c r="CB125" s="34"/>
      <c r="CC125" s="34"/>
      <c r="CD125" s="34"/>
      <c r="CE125" s="34"/>
      <c r="CF125" s="34"/>
      <c r="CG125" s="34"/>
      <c r="CH125" s="34"/>
      <c r="CI125" s="34"/>
      <c r="CJ125" s="34"/>
      <c r="CK125" s="34"/>
      <c r="CL125" s="34"/>
      <c r="CM125" s="34"/>
      <c r="CN125" s="34"/>
      <c r="CO125" s="34"/>
      <c r="CP125" s="34"/>
      <c r="CQ125" s="21"/>
    </row>
    <row r="126" spans="1:95">
      <c r="A126" s="19" t="e">
        <f>'1er Trimestre'!#REF!</f>
        <v>#REF!</v>
      </c>
      <c r="B126" s="20" t="e">
        <f>'1er Trimestre'!#REF!</f>
        <v>#REF!</v>
      </c>
      <c r="C126" s="21" t="e">
        <f>'1er Trimestre'!#REF!</f>
        <v>#REF!</v>
      </c>
      <c r="D126" s="33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  <c r="CM126" s="34"/>
      <c r="CN126" s="34"/>
      <c r="CO126" s="34"/>
      <c r="CP126" s="34"/>
      <c r="CQ126" s="21"/>
    </row>
    <row r="127" spans="1:95">
      <c r="A127" s="19" t="e">
        <f>'1er Trimestre'!#REF!</f>
        <v>#REF!</v>
      </c>
      <c r="B127" s="20" t="e">
        <f>'1er Trimestre'!#REF!</f>
        <v>#REF!</v>
      </c>
      <c r="C127" s="21" t="e">
        <f>'1er Trimestre'!#REF!</f>
        <v>#REF!</v>
      </c>
      <c r="D127" s="33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  <c r="CB127" s="34"/>
      <c r="CC127" s="34"/>
      <c r="CD127" s="34"/>
      <c r="CE127" s="34"/>
      <c r="CF127" s="34"/>
      <c r="CG127" s="34"/>
      <c r="CH127" s="34"/>
      <c r="CI127" s="34"/>
      <c r="CJ127" s="34"/>
      <c r="CK127" s="34"/>
      <c r="CL127" s="34"/>
      <c r="CM127" s="34"/>
      <c r="CN127" s="34"/>
      <c r="CO127" s="34"/>
      <c r="CP127" s="34"/>
      <c r="CQ127" s="21"/>
    </row>
    <row r="128" spans="1:95">
      <c r="A128" s="19" t="e">
        <f>'1er Trimestre'!#REF!</f>
        <v>#REF!</v>
      </c>
      <c r="B128" s="20" t="e">
        <f>'1er Trimestre'!#REF!</f>
        <v>#REF!</v>
      </c>
      <c r="C128" s="21" t="e">
        <f>'1er Trimestre'!#REF!</f>
        <v>#REF!</v>
      </c>
      <c r="D128" s="33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  <c r="CL128" s="34"/>
      <c r="CM128" s="34"/>
      <c r="CN128" s="34"/>
      <c r="CO128" s="34"/>
      <c r="CP128" s="34"/>
      <c r="CQ128" s="21"/>
    </row>
    <row r="129" spans="1:95">
      <c r="A129" s="19" t="e">
        <f>'1er Trimestre'!#REF!</f>
        <v>#REF!</v>
      </c>
      <c r="B129" s="20" t="e">
        <f>'1er Trimestre'!#REF!</f>
        <v>#REF!</v>
      </c>
      <c r="C129" s="21" t="e">
        <f>'1er Trimestre'!#REF!</f>
        <v>#REF!</v>
      </c>
      <c r="D129" s="33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  <c r="AY129" s="34"/>
      <c r="AZ129" s="34"/>
      <c r="BA129" s="34"/>
      <c r="BB129" s="34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4"/>
      <c r="CG129" s="34"/>
      <c r="CH129" s="34"/>
      <c r="CI129" s="34"/>
      <c r="CJ129" s="34"/>
      <c r="CK129" s="34"/>
      <c r="CL129" s="34"/>
      <c r="CM129" s="34"/>
      <c r="CN129" s="34"/>
      <c r="CO129" s="34"/>
      <c r="CP129" s="34"/>
      <c r="CQ129" s="21"/>
    </row>
    <row r="130" spans="1:95">
      <c r="A130" s="19" t="e">
        <f>'1er Trimestre'!#REF!</f>
        <v>#REF!</v>
      </c>
      <c r="B130" s="20" t="e">
        <f>'1er Trimestre'!#REF!</f>
        <v>#REF!</v>
      </c>
      <c r="C130" s="21" t="e">
        <f>'1er Trimestre'!#REF!</f>
        <v>#REF!</v>
      </c>
      <c r="D130" s="33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  <c r="AY130" s="34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4"/>
      <c r="CG130" s="34"/>
      <c r="CH130" s="34"/>
      <c r="CI130" s="34"/>
      <c r="CJ130" s="34"/>
      <c r="CK130" s="34"/>
      <c r="CL130" s="34"/>
      <c r="CM130" s="34"/>
      <c r="CN130" s="34"/>
      <c r="CO130" s="34"/>
      <c r="CP130" s="34"/>
      <c r="CQ130" s="21"/>
    </row>
    <row r="131" spans="1:95">
      <c r="A131" s="19" t="e">
        <f>'1er Trimestre'!#REF!</f>
        <v>#REF!</v>
      </c>
      <c r="B131" s="20" t="e">
        <f>'1er Trimestre'!#REF!</f>
        <v>#REF!</v>
      </c>
      <c r="C131" s="21" t="e">
        <f>'1er Trimestre'!#REF!</f>
        <v>#REF!</v>
      </c>
      <c r="D131" s="33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4"/>
      <c r="BV131" s="34"/>
      <c r="BW131" s="34"/>
      <c r="BX131" s="34"/>
      <c r="BY131" s="34"/>
      <c r="BZ131" s="34"/>
      <c r="CA131" s="34"/>
      <c r="CB131" s="34"/>
      <c r="CC131" s="34"/>
      <c r="CD131" s="34"/>
      <c r="CE131" s="34"/>
      <c r="CF131" s="34"/>
      <c r="CG131" s="34"/>
      <c r="CH131" s="34"/>
      <c r="CI131" s="34"/>
      <c r="CJ131" s="34"/>
      <c r="CK131" s="34"/>
      <c r="CL131" s="34"/>
      <c r="CM131" s="34"/>
      <c r="CN131" s="34"/>
      <c r="CO131" s="34"/>
      <c r="CP131" s="34"/>
      <c r="CQ131" s="21"/>
    </row>
    <row r="132" spans="1:95">
      <c r="A132" s="19" t="e">
        <f>'1er Trimestre'!#REF!</f>
        <v>#REF!</v>
      </c>
      <c r="B132" s="20" t="e">
        <f>'1er Trimestre'!#REF!</f>
        <v>#REF!</v>
      </c>
      <c r="C132" s="21" t="e">
        <f>'1er Trimestre'!#REF!</f>
        <v>#REF!</v>
      </c>
      <c r="D132" s="33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4"/>
      <c r="CG132" s="34"/>
      <c r="CH132" s="34"/>
      <c r="CI132" s="34"/>
      <c r="CJ132" s="34"/>
      <c r="CK132" s="34"/>
      <c r="CL132" s="34"/>
      <c r="CM132" s="34"/>
      <c r="CN132" s="34"/>
      <c r="CO132" s="34"/>
      <c r="CP132" s="34"/>
      <c r="CQ132" s="21"/>
    </row>
    <row r="133" spans="1:95">
      <c r="A133" s="19" t="e">
        <f>'1er Trimestre'!#REF!</f>
        <v>#REF!</v>
      </c>
      <c r="B133" s="20" t="e">
        <f>'1er Trimestre'!#REF!</f>
        <v>#REF!</v>
      </c>
      <c r="C133" s="21" t="e">
        <f>'1er Trimestre'!#REF!</f>
        <v>#REF!</v>
      </c>
      <c r="D133" s="33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4"/>
      <c r="BV133" s="34"/>
      <c r="BW133" s="34"/>
      <c r="BX133" s="34"/>
      <c r="BY133" s="34"/>
      <c r="BZ133" s="34"/>
      <c r="CA133" s="34"/>
      <c r="CB133" s="34"/>
      <c r="CC133" s="34"/>
      <c r="CD133" s="34"/>
      <c r="CE133" s="34"/>
      <c r="CF133" s="34"/>
      <c r="CG133" s="34"/>
      <c r="CH133" s="34"/>
      <c r="CI133" s="34"/>
      <c r="CJ133" s="34"/>
      <c r="CK133" s="34"/>
      <c r="CL133" s="34"/>
      <c r="CM133" s="34"/>
      <c r="CN133" s="34"/>
      <c r="CO133" s="34"/>
      <c r="CP133" s="34"/>
      <c r="CQ133" s="21"/>
    </row>
    <row r="134" spans="1:95">
      <c r="A134" s="19" t="e">
        <f>'1er Trimestre'!#REF!</f>
        <v>#REF!</v>
      </c>
      <c r="B134" s="20" t="e">
        <f>'1er Trimestre'!#REF!</f>
        <v>#REF!</v>
      </c>
      <c r="C134" s="21" t="e">
        <f>'1er Trimestre'!#REF!</f>
        <v>#REF!</v>
      </c>
      <c r="D134" s="33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  <c r="AY134" s="34"/>
      <c r="AZ134" s="34"/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4"/>
      <c r="CG134" s="34"/>
      <c r="CH134" s="34"/>
      <c r="CI134" s="34"/>
      <c r="CJ134" s="34"/>
      <c r="CK134" s="34"/>
      <c r="CL134" s="34"/>
      <c r="CM134" s="34"/>
      <c r="CN134" s="34"/>
      <c r="CO134" s="34"/>
      <c r="CP134" s="34"/>
      <c r="CQ134" s="21"/>
    </row>
    <row r="135" spans="1:95">
      <c r="A135" s="19" t="e">
        <f>'1er Trimestre'!#REF!</f>
        <v>#REF!</v>
      </c>
      <c r="B135" s="20" t="e">
        <f>'1er Trimestre'!#REF!</f>
        <v>#REF!</v>
      </c>
      <c r="C135" s="21" t="e">
        <f>'1er Trimestre'!#REF!</f>
        <v>#REF!</v>
      </c>
      <c r="D135" s="33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  <c r="AU135" s="34"/>
      <c r="AV135" s="34"/>
      <c r="AW135" s="34"/>
      <c r="AX135" s="34"/>
      <c r="AY135" s="34"/>
      <c r="AZ135" s="34"/>
      <c r="BA135" s="34"/>
      <c r="BB135" s="34"/>
      <c r="BC135" s="34"/>
      <c r="BD135" s="34"/>
      <c r="BE135" s="34"/>
      <c r="BF135" s="34"/>
      <c r="BG135" s="34"/>
      <c r="BH135" s="34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4"/>
      <c r="BV135" s="34"/>
      <c r="BW135" s="34"/>
      <c r="BX135" s="34"/>
      <c r="BY135" s="34"/>
      <c r="BZ135" s="34"/>
      <c r="CA135" s="34"/>
      <c r="CB135" s="34"/>
      <c r="CC135" s="34"/>
      <c r="CD135" s="34"/>
      <c r="CE135" s="34"/>
      <c r="CF135" s="34"/>
      <c r="CG135" s="34"/>
      <c r="CH135" s="34"/>
      <c r="CI135" s="34"/>
      <c r="CJ135" s="34"/>
      <c r="CK135" s="34"/>
      <c r="CL135" s="34"/>
      <c r="CM135" s="34"/>
      <c r="CN135" s="34"/>
      <c r="CO135" s="34"/>
      <c r="CP135" s="34"/>
      <c r="CQ135" s="21"/>
    </row>
    <row r="136" spans="1:95">
      <c r="A136" s="19" t="e">
        <f>'1er Trimestre'!#REF!</f>
        <v>#REF!</v>
      </c>
      <c r="B136" s="20" t="e">
        <f>'1er Trimestre'!#REF!</f>
        <v>#REF!</v>
      </c>
      <c r="C136" s="21" t="e">
        <f>'1er Trimestre'!#REF!</f>
        <v>#REF!</v>
      </c>
      <c r="D136" s="33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  <c r="BP136" s="34"/>
      <c r="BQ136" s="34"/>
      <c r="BR136" s="34"/>
      <c r="BS136" s="34"/>
      <c r="BT136" s="34"/>
      <c r="BU136" s="34"/>
      <c r="BV136" s="34"/>
      <c r="BW136" s="34"/>
      <c r="BX136" s="34"/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4"/>
      <c r="CQ136" s="21"/>
    </row>
    <row r="137" spans="1:95">
      <c r="A137" s="19" t="e">
        <f>'1er Trimestre'!#REF!</f>
        <v>#REF!</v>
      </c>
      <c r="B137" s="20" t="e">
        <f>'1er Trimestre'!#REF!</f>
        <v>#REF!</v>
      </c>
      <c r="C137" s="21" t="e">
        <f>'1er Trimestre'!#REF!</f>
        <v>#REF!</v>
      </c>
      <c r="D137" s="33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  <c r="AY137" s="34"/>
      <c r="AZ137" s="34"/>
      <c r="BA137" s="34"/>
      <c r="BB137" s="34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  <c r="BP137" s="34"/>
      <c r="BQ137" s="34"/>
      <c r="BR137" s="34"/>
      <c r="BS137" s="34"/>
      <c r="BT137" s="34"/>
      <c r="BU137" s="34"/>
      <c r="BV137" s="34"/>
      <c r="BW137" s="34"/>
      <c r="BX137" s="34"/>
      <c r="BY137" s="34"/>
      <c r="BZ137" s="34"/>
      <c r="CA137" s="34"/>
      <c r="CB137" s="34"/>
      <c r="CC137" s="34"/>
      <c r="CD137" s="34"/>
      <c r="CE137" s="34"/>
      <c r="CF137" s="34"/>
      <c r="CG137" s="34"/>
      <c r="CH137" s="34"/>
      <c r="CI137" s="34"/>
      <c r="CJ137" s="34"/>
      <c r="CK137" s="34"/>
      <c r="CL137" s="34"/>
      <c r="CM137" s="34"/>
      <c r="CN137" s="34"/>
      <c r="CO137" s="34"/>
      <c r="CP137" s="34"/>
      <c r="CQ137" s="21"/>
    </row>
    <row r="138" spans="1:95">
      <c r="A138" s="19" t="e">
        <f>'1er Trimestre'!#REF!</f>
        <v>#REF!</v>
      </c>
      <c r="B138" s="20" t="e">
        <f>'1er Trimestre'!#REF!</f>
        <v>#REF!</v>
      </c>
      <c r="C138" s="21" t="e">
        <f>'1er Trimestre'!#REF!</f>
        <v>#REF!</v>
      </c>
      <c r="D138" s="33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4"/>
      <c r="CG138" s="34"/>
      <c r="CH138" s="34"/>
      <c r="CI138" s="34"/>
      <c r="CJ138" s="34"/>
      <c r="CK138" s="34"/>
      <c r="CL138" s="34"/>
      <c r="CM138" s="34"/>
      <c r="CN138" s="34"/>
      <c r="CO138" s="34"/>
      <c r="CP138" s="34"/>
      <c r="CQ138" s="21"/>
    </row>
    <row r="139" spans="1:95" ht="15.75" thickBot="1">
      <c r="A139" s="22" t="e">
        <f>'1er Trimestre'!#REF!</f>
        <v>#REF!</v>
      </c>
      <c r="B139" s="23" t="e">
        <f>'1er Trimestre'!#REF!</f>
        <v>#REF!</v>
      </c>
      <c r="C139" s="24" t="e">
        <f>'1er Trimestre'!#REF!</f>
        <v>#REF!</v>
      </c>
      <c r="D139" s="38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39"/>
      <c r="CQ139" s="24"/>
    </row>
    <row r="140" spans="1:95" ht="15.75" thickTop="1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</row>
    <row r="141" spans="1:9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</row>
    <row r="142" spans="1:9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</row>
    <row r="143" spans="1:9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</row>
    <row r="144" spans="1:9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</row>
    <row r="145" spans="4:94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</row>
    <row r="146" spans="4:94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</row>
    <row r="147" spans="4:94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</row>
    <row r="148" spans="4:94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</row>
    <row r="149" spans="4:94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</row>
    <row r="150" spans="4:94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</row>
    <row r="151" spans="4:94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</row>
    <row r="152" spans="4:94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</row>
    <row r="153" spans="4:94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</row>
    <row r="154" spans="4:94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</row>
    <row r="155" spans="4:94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</row>
    <row r="156" spans="4:94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</row>
    <row r="157" spans="4:94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</row>
    <row r="158" spans="4:94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</row>
    <row r="159" spans="4:94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</row>
    <row r="160" spans="4:94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</row>
    <row r="161" spans="4:94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</row>
    <row r="162" spans="4:94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</row>
    <row r="163" spans="4:94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</row>
    <row r="164" spans="4:94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</row>
    <row r="165" spans="4:94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</row>
    <row r="166" spans="4:94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</row>
    <row r="167" spans="4:94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</row>
    <row r="168" spans="4:94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</row>
    <row r="169" spans="4:94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</row>
    <row r="170" spans="4:94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</row>
    <row r="171" spans="4:94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</row>
    <row r="172" spans="4:94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</row>
    <row r="173" spans="4:94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</row>
    <row r="174" spans="4:94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</row>
    <row r="175" spans="4:94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</row>
    <row r="176" spans="4:94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</row>
    <row r="177" spans="4:94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</row>
    <row r="178" spans="4:94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</row>
    <row r="179" spans="4:94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</row>
    <row r="180" spans="4:94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</row>
    <row r="181" spans="4:94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</row>
    <row r="182" spans="4:94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</row>
    <row r="183" spans="4:94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</row>
    <row r="184" spans="4:94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</row>
    <row r="185" spans="4:94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</row>
    <row r="186" spans="4:94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</row>
    <row r="187" spans="4:94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</row>
    <row r="188" spans="4:94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</row>
    <row r="189" spans="4:94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</row>
    <row r="190" spans="4:94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</row>
    <row r="191" spans="4:94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</row>
    <row r="192" spans="4:94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</row>
    <row r="193" spans="4:94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</row>
    <row r="194" spans="4:94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</row>
    <row r="195" spans="4:94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</row>
    <row r="196" spans="4:94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</row>
    <row r="197" spans="4:94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</row>
    <row r="198" spans="4:94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</row>
    <row r="199" spans="4:94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</row>
    <row r="200" spans="4:94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</row>
    <row r="201" spans="4:94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</row>
    <row r="202" spans="4:94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</row>
    <row r="203" spans="4:94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</row>
    <row r="204" spans="4:94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</row>
    <row r="205" spans="4:94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</row>
    <row r="206" spans="4:94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</row>
    <row r="207" spans="4:94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</row>
    <row r="208" spans="4:94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</row>
    <row r="209" spans="4:94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</row>
    <row r="210" spans="4:94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</row>
    <row r="211" spans="4:94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</row>
    <row r="212" spans="4:94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</row>
    <row r="213" spans="4:94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</row>
    <row r="214" spans="4:94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</row>
    <row r="215" spans="4:94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</row>
    <row r="216" spans="4:94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</row>
    <row r="217" spans="4:94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</row>
    <row r="218" spans="4:94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</row>
    <row r="219" spans="4:94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</row>
    <row r="220" spans="4:94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</row>
    <row r="221" spans="4:94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</row>
    <row r="222" spans="4:94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</row>
    <row r="223" spans="4:94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</row>
    <row r="224" spans="4:94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</row>
    <row r="225" spans="4:94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</row>
    <row r="226" spans="4:94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</row>
    <row r="227" spans="4:94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</row>
    <row r="228" spans="4:94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</row>
    <row r="229" spans="4:94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</row>
    <row r="230" spans="4:94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</row>
    <row r="231" spans="4:94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</row>
    <row r="232" spans="4:94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</row>
    <row r="233" spans="4:94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</row>
    <row r="234" spans="4:94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</row>
    <row r="235" spans="4:94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</row>
    <row r="236" spans="4:94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</row>
    <row r="237" spans="4:94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</row>
    <row r="238" spans="4:94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</row>
    <row r="239" spans="4:94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</row>
    <row r="240" spans="4:94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</row>
    <row r="241" spans="4:94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</row>
    <row r="242" spans="4:94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</row>
    <row r="243" spans="4:94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</row>
    <row r="244" spans="4:94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</row>
    <row r="245" spans="4:94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</row>
    <row r="246" spans="4:94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</row>
    <row r="247" spans="4:94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</row>
    <row r="248" spans="4:94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</row>
    <row r="249" spans="4:94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</row>
    <row r="250" spans="4:94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</row>
    <row r="251" spans="4:94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</row>
    <row r="252" spans="4:94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</row>
    <row r="253" spans="4:94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</row>
    <row r="254" spans="4:94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</row>
    <row r="255" spans="4:94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</row>
    <row r="256" spans="4:94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</row>
    <row r="257" spans="4:94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</row>
    <row r="258" spans="4:94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</row>
    <row r="259" spans="4:94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</row>
    <row r="260" spans="4:94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</row>
    <row r="261" spans="4:94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</row>
    <row r="262" spans="4:94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</row>
    <row r="263" spans="4:94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</row>
    <row r="264" spans="4:94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</row>
    <row r="265" spans="4:94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</row>
    <row r="266" spans="4:94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</row>
    <row r="267" spans="4:94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</row>
    <row r="268" spans="4:94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</row>
    <row r="269" spans="4:94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</row>
    <row r="270" spans="4:94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</row>
    <row r="271" spans="4:94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</row>
    <row r="272" spans="4:94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</row>
    <row r="273" spans="4:94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</row>
    <row r="274" spans="4:94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</row>
    <row r="275" spans="4:94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</row>
    <row r="276" spans="4:94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</row>
    <row r="277" spans="4:94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</row>
    <row r="278" spans="4:94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</row>
    <row r="279" spans="4:94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</row>
    <row r="280" spans="4:94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</row>
    <row r="281" spans="4:94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</row>
    <row r="282" spans="4:94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</row>
    <row r="283" spans="4:94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</row>
    <row r="284" spans="4:94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</row>
    <row r="285" spans="4:94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</row>
    <row r="286" spans="4:94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</row>
    <row r="287" spans="4:94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</row>
    <row r="288" spans="4:94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</row>
    <row r="289" spans="4:94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</row>
    <row r="290" spans="4:94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</row>
    <row r="291" spans="4:94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</row>
    <row r="292" spans="4:94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</row>
    <row r="293" spans="4:94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</row>
    <row r="294" spans="4:94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</row>
    <row r="295" spans="4:94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</row>
    <row r="296" spans="4:94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</row>
    <row r="297" spans="4:94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</row>
    <row r="298" spans="4:94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</row>
    <row r="299" spans="4:94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</row>
    <row r="300" spans="4:94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</row>
    <row r="301" spans="4:94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</row>
    <row r="302" spans="4:94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</row>
    <row r="303" spans="4:94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</row>
    <row r="304" spans="4:94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</row>
    <row r="305" spans="4:94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</row>
    <row r="306" spans="4:94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</row>
    <row r="307" spans="4:94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</row>
    <row r="308" spans="4:94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</row>
    <row r="309" spans="4:94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</row>
    <row r="310" spans="4:94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</row>
    <row r="311" spans="4:94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</row>
    <row r="312" spans="4:94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</row>
    <row r="313" spans="4:94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</row>
    <row r="314" spans="4:94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</row>
    <row r="315" spans="4:94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</row>
    <row r="316" spans="4:94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</row>
    <row r="317" spans="4:94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</row>
    <row r="318" spans="4:94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</row>
    <row r="319" spans="4:94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</row>
    <row r="320" spans="4:94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</row>
    <row r="321" spans="4:94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</row>
    <row r="322" spans="4:94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</row>
    <row r="323" spans="4:94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</row>
    <row r="324" spans="4:94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</row>
    <row r="325" spans="4:94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</row>
    <row r="326" spans="4:94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</row>
    <row r="327" spans="4:94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</row>
    <row r="328" spans="4:94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</row>
    <row r="329" spans="4:94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</row>
    <row r="330" spans="4:94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</row>
    <row r="331" spans="4:94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</row>
    <row r="332" spans="4:94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</row>
    <row r="333" spans="4:94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</row>
    <row r="334" spans="4:94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</row>
    <row r="335" spans="4:94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</row>
    <row r="336" spans="4:94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</row>
    <row r="337" spans="4:94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</row>
    <row r="338" spans="4:94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</row>
    <row r="339" spans="4:94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</row>
    <row r="340" spans="4:94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</row>
    <row r="341" spans="4:94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</row>
    <row r="342" spans="4:94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</row>
    <row r="343" spans="4:94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</row>
    <row r="344" spans="4:94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</row>
    <row r="345" spans="4:94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</row>
    <row r="346" spans="4:94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</row>
    <row r="347" spans="4:94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</row>
    <row r="348" spans="4:94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</row>
    <row r="349" spans="4:94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</row>
    <row r="350" spans="4:94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</row>
    <row r="351" spans="4:94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</row>
    <row r="352" spans="4:94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</row>
  </sheetData>
  <autoFilter ref="A10:B139"/>
  <mergeCells count="17">
    <mergeCell ref="T3:U3"/>
    <mergeCell ref="A4:B4"/>
    <mergeCell ref="L4:M4"/>
    <mergeCell ref="P4:Q4"/>
    <mergeCell ref="A10:A11"/>
    <mergeCell ref="B10:B11"/>
    <mergeCell ref="C10:C11"/>
    <mergeCell ref="L7:M7"/>
    <mergeCell ref="P7:Q7"/>
    <mergeCell ref="L6:M6"/>
    <mergeCell ref="P6:Q6"/>
    <mergeCell ref="E1:H1"/>
    <mergeCell ref="L3:M3"/>
    <mergeCell ref="P3:Q3"/>
    <mergeCell ref="A5:B5"/>
    <mergeCell ref="L5:M5"/>
    <mergeCell ref="P5:Q5"/>
  </mergeCells>
  <conditionalFormatting sqref="A9:XFD9">
    <cfRule type="notContainsBlanks" dxfId="14" priority="4">
      <formula>LEN(TRIM(A9))&gt;0</formula>
    </cfRule>
  </conditionalFormatting>
  <conditionalFormatting sqref="D11:CQ139">
    <cfRule type="expression" dxfId="13" priority="1">
      <formula>OR(D$10=Joursferies)</formula>
    </cfRule>
    <cfRule type="expression" dxfId="12" priority="2">
      <formula>WEEKDAY(D$10)=7</formula>
    </cfRule>
    <cfRule type="expression" dxfId="11" priority="3">
      <formula>WEEKDAY(D$10)=1</formula>
    </cfRule>
  </conditionalFormatting>
  <printOptions horizontalCentered="1"/>
  <pageMargins left="0.11811023622047245" right="0.11811023622047245" top="0.15748031496062992" bottom="0.19685039370078741" header="0.31496062992125984" footer="0.31496062992125984"/>
  <pageSetup paperSize="9" scale="23" orientation="landscape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Q352"/>
  <sheetViews>
    <sheetView showGridLines="0" zoomScale="70" zoomScaleNormal="70" workbookViewId="0">
      <pane xSplit="3" ySplit="11" topLeftCell="D12" activePane="bottomRight" state="frozen"/>
      <selection activeCell="A9" sqref="A9:XFD9"/>
      <selection pane="topRight" activeCell="A9" sqref="A9:XFD9"/>
      <selection pane="bottomLeft" activeCell="A9" sqref="A9:XFD9"/>
      <selection pane="bottomRight" activeCell="F13" sqref="F13:J13"/>
    </sheetView>
  </sheetViews>
  <sheetFormatPr baseColWidth="10" defaultRowHeight="15"/>
  <cols>
    <col min="1" max="1" width="12.85546875" style="1" bestFit="1" customWidth="1"/>
    <col min="2" max="2" width="11.42578125" style="1"/>
    <col min="3" max="3" width="24.85546875" style="1" bestFit="1" customWidth="1"/>
    <col min="4" max="95" width="5.7109375" style="1" customWidth="1"/>
    <col min="96" max="104" width="4.28515625" style="1" customWidth="1"/>
    <col min="105" max="16384" width="11.42578125" style="1"/>
  </cols>
  <sheetData>
    <row r="1" spans="1:95" ht="50.1" customHeight="1">
      <c r="A1" s="43"/>
      <c r="E1" s="108">
        <f>Refannee</f>
        <v>2016</v>
      </c>
      <c r="F1" s="108"/>
      <c r="G1" s="108"/>
      <c r="H1" s="108"/>
    </row>
    <row r="3" spans="1:95">
      <c r="L3" s="109" t="s">
        <v>21</v>
      </c>
      <c r="M3" s="109"/>
      <c r="P3" s="97" t="s">
        <v>24</v>
      </c>
      <c r="Q3" s="97"/>
      <c r="T3" s="95" t="s">
        <v>28</v>
      </c>
      <c r="U3" s="95"/>
    </row>
    <row r="4" spans="1:95">
      <c r="A4" s="113" t="s">
        <v>0</v>
      </c>
      <c r="B4" s="113"/>
      <c r="C4" s="7">
        <f>EDATE(DATE(Refannee,1,1),9)</f>
        <v>42644</v>
      </c>
      <c r="L4" s="110" t="s">
        <v>30</v>
      </c>
      <c r="M4" s="110"/>
      <c r="P4" s="98" t="s">
        <v>31</v>
      </c>
      <c r="Q4" s="98"/>
    </row>
    <row r="5" spans="1:95">
      <c r="A5" s="113" t="s">
        <v>1</v>
      </c>
      <c r="B5" s="113"/>
      <c r="C5" s="7">
        <f>EOMONTH(C4,2)</f>
        <v>42735</v>
      </c>
      <c r="L5" s="111" t="s">
        <v>29</v>
      </c>
      <c r="M5" s="111"/>
      <c r="P5" s="99" t="s">
        <v>25</v>
      </c>
      <c r="Q5" s="99"/>
    </row>
    <row r="6" spans="1:95">
      <c r="F6" s="8"/>
      <c r="L6" s="112" t="s">
        <v>22</v>
      </c>
      <c r="M6" s="112"/>
      <c r="P6" s="100" t="s">
        <v>26</v>
      </c>
      <c r="Q6" s="100"/>
    </row>
    <row r="7" spans="1:95">
      <c r="L7" s="96" t="s">
        <v>23</v>
      </c>
      <c r="M7" s="96"/>
      <c r="P7" s="101" t="s">
        <v>27</v>
      </c>
      <c r="Q7" s="101"/>
    </row>
    <row r="8" spans="1:95" s="2" customFormat="1" ht="65.099999999999994" customHeight="1">
      <c r="D8" s="3">
        <f>C4</f>
        <v>42644</v>
      </c>
      <c r="E8" s="3">
        <f>D8+1</f>
        <v>42645</v>
      </c>
      <c r="F8" s="3">
        <f t="shared" ref="F8:BQ8" si="0">E8+1</f>
        <v>42646</v>
      </c>
      <c r="G8" s="3">
        <f t="shared" si="0"/>
        <v>42647</v>
      </c>
      <c r="H8" s="3">
        <f t="shared" si="0"/>
        <v>42648</v>
      </c>
      <c r="I8" s="3">
        <f t="shared" si="0"/>
        <v>42649</v>
      </c>
      <c r="J8" s="3">
        <f t="shared" si="0"/>
        <v>42650</v>
      </c>
      <c r="K8" s="3">
        <f t="shared" si="0"/>
        <v>42651</v>
      </c>
      <c r="L8" s="3">
        <f t="shared" si="0"/>
        <v>42652</v>
      </c>
      <c r="M8" s="3">
        <f t="shared" si="0"/>
        <v>42653</v>
      </c>
      <c r="N8" s="3">
        <f t="shared" si="0"/>
        <v>42654</v>
      </c>
      <c r="O8" s="3">
        <f t="shared" si="0"/>
        <v>42655</v>
      </c>
      <c r="P8" s="3">
        <f t="shared" si="0"/>
        <v>42656</v>
      </c>
      <c r="Q8" s="3">
        <f t="shared" si="0"/>
        <v>42657</v>
      </c>
      <c r="R8" s="3">
        <f t="shared" si="0"/>
        <v>42658</v>
      </c>
      <c r="S8" s="3">
        <f t="shared" si="0"/>
        <v>42659</v>
      </c>
      <c r="T8" s="3">
        <f t="shared" si="0"/>
        <v>42660</v>
      </c>
      <c r="U8" s="3">
        <f t="shared" si="0"/>
        <v>42661</v>
      </c>
      <c r="V8" s="3">
        <f t="shared" si="0"/>
        <v>42662</v>
      </c>
      <c r="W8" s="3">
        <f t="shared" si="0"/>
        <v>42663</v>
      </c>
      <c r="X8" s="3">
        <f t="shared" si="0"/>
        <v>42664</v>
      </c>
      <c r="Y8" s="3">
        <f t="shared" si="0"/>
        <v>42665</v>
      </c>
      <c r="Z8" s="3">
        <f t="shared" si="0"/>
        <v>42666</v>
      </c>
      <c r="AA8" s="3">
        <f t="shared" si="0"/>
        <v>42667</v>
      </c>
      <c r="AB8" s="3">
        <f t="shared" si="0"/>
        <v>42668</v>
      </c>
      <c r="AC8" s="3">
        <f t="shared" si="0"/>
        <v>42669</v>
      </c>
      <c r="AD8" s="3">
        <f t="shared" si="0"/>
        <v>42670</v>
      </c>
      <c r="AE8" s="3">
        <f t="shared" si="0"/>
        <v>42671</v>
      </c>
      <c r="AF8" s="3">
        <f t="shared" si="0"/>
        <v>42672</v>
      </c>
      <c r="AG8" s="3">
        <f t="shared" si="0"/>
        <v>42673</v>
      </c>
      <c r="AH8" s="3">
        <f t="shared" si="0"/>
        <v>42674</v>
      </c>
      <c r="AI8" s="3">
        <f t="shared" si="0"/>
        <v>42675</v>
      </c>
      <c r="AJ8" s="3">
        <f>AI8+1</f>
        <v>42676</v>
      </c>
      <c r="AK8" s="3">
        <f t="shared" si="0"/>
        <v>42677</v>
      </c>
      <c r="AL8" s="3">
        <f t="shared" si="0"/>
        <v>42678</v>
      </c>
      <c r="AM8" s="3">
        <f t="shared" si="0"/>
        <v>42679</v>
      </c>
      <c r="AN8" s="3">
        <f t="shared" si="0"/>
        <v>42680</v>
      </c>
      <c r="AO8" s="3">
        <f t="shared" si="0"/>
        <v>42681</v>
      </c>
      <c r="AP8" s="3">
        <f t="shared" si="0"/>
        <v>42682</v>
      </c>
      <c r="AQ8" s="3">
        <f t="shared" si="0"/>
        <v>42683</v>
      </c>
      <c r="AR8" s="3">
        <f t="shared" si="0"/>
        <v>42684</v>
      </c>
      <c r="AS8" s="3">
        <f t="shared" si="0"/>
        <v>42685</v>
      </c>
      <c r="AT8" s="3">
        <f t="shared" si="0"/>
        <v>42686</v>
      </c>
      <c r="AU8" s="3">
        <f t="shared" si="0"/>
        <v>42687</v>
      </c>
      <c r="AV8" s="3">
        <f t="shared" si="0"/>
        <v>42688</v>
      </c>
      <c r="AW8" s="3">
        <f t="shared" si="0"/>
        <v>42689</v>
      </c>
      <c r="AX8" s="3">
        <f t="shared" si="0"/>
        <v>42690</v>
      </c>
      <c r="AY8" s="3">
        <f t="shared" si="0"/>
        <v>42691</v>
      </c>
      <c r="AZ8" s="3">
        <f t="shared" si="0"/>
        <v>42692</v>
      </c>
      <c r="BA8" s="3">
        <f t="shared" si="0"/>
        <v>42693</v>
      </c>
      <c r="BB8" s="3">
        <f t="shared" si="0"/>
        <v>42694</v>
      </c>
      <c r="BC8" s="3">
        <f t="shared" si="0"/>
        <v>42695</v>
      </c>
      <c r="BD8" s="3">
        <f t="shared" si="0"/>
        <v>42696</v>
      </c>
      <c r="BE8" s="3">
        <f t="shared" si="0"/>
        <v>42697</v>
      </c>
      <c r="BF8" s="3">
        <f t="shared" si="0"/>
        <v>42698</v>
      </c>
      <c r="BG8" s="3">
        <f t="shared" si="0"/>
        <v>42699</v>
      </c>
      <c r="BH8" s="3">
        <f t="shared" si="0"/>
        <v>42700</v>
      </c>
      <c r="BI8" s="3">
        <f t="shared" si="0"/>
        <v>42701</v>
      </c>
      <c r="BJ8" s="3">
        <f t="shared" si="0"/>
        <v>42702</v>
      </c>
      <c r="BK8" s="3">
        <f t="shared" si="0"/>
        <v>42703</v>
      </c>
      <c r="BL8" s="3">
        <f t="shared" si="0"/>
        <v>42704</v>
      </c>
      <c r="BM8" s="3">
        <f>BL8+1</f>
        <v>42705</v>
      </c>
      <c r="BN8" s="3">
        <f t="shared" si="0"/>
        <v>42706</v>
      </c>
      <c r="BO8" s="3">
        <f t="shared" si="0"/>
        <v>42707</v>
      </c>
      <c r="BP8" s="3">
        <f t="shared" si="0"/>
        <v>42708</v>
      </c>
      <c r="BQ8" s="3">
        <f t="shared" si="0"/>
        <v>42709</v>
      </c>
      <c r="BR8" s="3">
        <f t="shared" ref="BR8:CO8" si="1">BQ8+1</f>
        <v>42710</v>
      </c>
      <c r="BS8" s="3">
        <f t="shared" si="1"/>
        <v>42711</v>
      </c>
      <c r="BT8" s="3">
        <f t="shared" si="1"/>
        <v>42712</v>
      </c>
      <c r="BU8" s="3">
        <f t="shared" si="1"/>
        <v>42713</v>
      </c>
      <c r="BV8" s="3">
        <f t="shared" si="1"/>
        <v>42714</v>
      </c>
      <c r="BW8" s="3">
        <f t="shared" si="1"/>
        <v>42715</v>
      </c>
      <c r="BX8" s="3">
        <f t="shared" si="1"/>
        <v>42716</v>
      </c>
      <c r="BY8" s="3">
        <f t="shared" si="1"/>
        <v>42717</v>
      </c>
      <c r="BZ8" s="3">
        <f t="shared" si="1"/>
        <v>42718</v>
      </c>
      <c r="CA8" s="3">
        <f t="shared" si="1"/>
        <v>42719</v>
      </c>
      <c r="CB8" s="3">
        <f t="shared" si="1"/>
        <v>42720</v>
      </c>
      <c r="CC8" s="3">
        <f t="shared" si="1"/>
        <v>42721</v>
      </c>
      <c r="CD8" s="3">
        <f t="shared" si="1"/>
        <v>42722</v>
      </c>
      <c r="CE8" s="3">
        <f t="shared" si="1"/>
        <v>42723</v>
      </c>
      <c r="CF8" s="3">
        <f t="shared" si="1"/>
        <v>42724</v>
      </c>
      <c r="CG8" s="3">
        <f t="shared" si="1"/>
        <v>42725</v>
      </c>
      <c r="CH8" s="3">
        <f t="shared" si="1"/>
        <v>42726</v>
      </c>
      <c r="CI8" s="3">
        <f t="shared" si="1"/>
        <v>42727</v>
      </c>
      <c r="CJ8" s="3">
        <f t="shared" si="1"/>
        <v>42728</v>
      </c>
      <c r="CK8" s="3">
        <f t="shared" si="1"/>
        <v>42729</v>
      </c>
      <c r="CL8" s="3">
        <f t="shared" si="1"/>
        <v>42730</v>
      </c>
      <c r="CM8" s="3">
        <f t="shared" si="1"/>
        <v>42731</v>
      </c>
      <c r="CN8" s="3">
        <f t="shared" si="1"/>
        <v>42732</v>
      </c>
      <c r="CO8" s="3">
        <f t="shared" si="1"/>
        <v>42733</v>
      </c>
      <c r="CP8" s="3">
        <f>IFERROR(IF(CO8+1&gt;C5,"",CO8+1),"")</f>
        <v>42734</v>
      </c>
      <c r="CQ8" s="3">
        <f>IFERROR(IF(CP8+1&lt;D5,"",CP8+1),"")</f>
        <v>42735</v>
      </c>
    </row>
    <row r="9" spans="1:95" s="2" customFormat="1" ht="35.1" customHeight="1" thickBot="1">
      <c r="D9" s="3" t="str">
        <f>IF(D11="L","S"&amp;WEEKNUM(D10),"")</f>
        <v/>
      </c>
      <c r="E9" s="3" t="str">
        <f t="shared" ref="E9:F9" si="2">IF(E11="L","S"&amp;WEEKNUM(E10),"")</f>
        <v/>
      </c>
      <c r="F9" s="3" t="str">
        <f t="shared" si="2"/>
        <v>S41</v>
      </c>
      <c r="G9" s="3" t="str">
        <f>IF(G11="L","S"&amp;WEEKNUM(G10),"")</f>
        <v/>
      </c>
      <c r="H9" s="3" t="str">
        <f t="shared" ref="H9:BS9" si="3">IF(H11="L","S"&amp;WEEKNUM(H10),"")</f>
        <v/>
      </c>
      <c r="I9" s="3" t="str">
        <f t="shared" si="3"/>
        <v/>
      </c>
      <c r="J9" s="3" t="str">
        <f t="shared" si="3"/>
        <v/>
      </c>
      <c r="K9" s="3" t="str">
        <f t="shared" si="3"/>
        <v/>
      </c>
      <c r="L9" s="3" t="str">
        <f t="shared" si="3"/>
        <v/>
      </c>
      <c r="M9" s="3" t="str">
        <f t="shared" si="3"/>
        <v>S42</v>
      </c>
      <c r="N9" s="3" t="str">
        <f t="shared" si="3"/>
        <v/>
      </c>
      <c r="O9" s="3" t="str">
        <f t="shared" si="3"/>
        <v/>
      </c>
      <c r="P9" s="3" t="str">
        <f t="shared" si="3"/>
        <v/>
      </c>
      <c r="Q9" s="3" t="str">
        <f t="shared" si="3"/>
        <v/>
      </c>
      <c r="R9" s="3" t="str">
        <f t="shared" si="3"/>
        <v/>
      </c>
      <c r="S9" s="3" t="str">
        <f t="shared" si="3"/>
        <v/>
      </c>
      <c r="T9" s="3" t="str">
        <f t="shared" si="3"/>
        <v>S43</v>
      </c>
      <c r="U9" s="3" t="str">
        <f t="shared" si="3"/>
        <v/>
      </c>
      <c r="V9" s="3" t="str">
        <f t="shared" si="3"/>
        <v/>
      </c>
      <c r="W9" s="3" t="str">
        <f t="shared" si="3"/>
        <v/>
      </c>
      <c r="X9" s="3" t="str">
        <f t="shared" si="3"/>
        <v/>
      </c>
      <c r="Y9" s="3" t="str">
        <f t="shared" si="3"/>
        <v/>
      </c>
      <c r="Z9" s="3" t="str">
        <f t="shared" si="3"/>
        <v/>
      </c>
      <c r="AA9" s="3" t="str">
        <f t="shared" si="3"/>
        <v>S44</v>
      </c>
      <c r="AB9" s="3" t="str">
        <f t="shared" si="3"/>
        <v/>
      </c>
      <c r="AC9" s="3" t="str">
        <f t="shared" si="3"/>
        <v/>
      </c>
      <c r="AD9" s="3" t="str">
        <f t="shared" si="3"/>
        <v/>
      </c>
      <c r="AE9" s="3" t="str">
        <f t="shared" si="3"/>
        <v/>
      </c>
      <c r="AF9" s="3" t="str">
        <f t="shared" si="3"/>
        <v/>
      </c>
      <c r="AG9" s="3" t="str">
        <f t="shared" si="3"/>
        <v/>
      </c>
      <c r="AH9" s="3" t="str">
        <f t="shared" si="3"/>
        <v>S45</v>
      </c>
      <c r="AI9" s="3" t="str">
        <f t="shared" si="3"/>
        <v/>
      </c>
      <c r="AJ9" s="3" t="str">
        <f t="shared" si="3"/>
        <v/>
      </c>
      <c r="AK9" s="3" t="str">
        <f t="shared" si="3"/>
        <v/>
      </c>
      <c r="AL9" s="3" t="str">
        <f t="shared" si="3"/>
        <v/>
      </c>
      <c r="AM9" s="3" t="str">
        <f t="shared" si="3"/>
        <v/>
      </c>
      <c r="AN9" s="3" t="str">
        <f t="shared" si="3"/>
        <v/>
      </c>
      <c r="AO9" s="3" t="str">
        <f t="shared" si="3"/>
        <v>S46</v>
      </c>
      <c r="AP9" s="3" t="str">
        <f t="shared" si="3"/>
        <v/>
      </c>
      <c r="AQ9" s="3" t="str">
        <f t="shared" si="3"/>
        <v/>
      </c>
      <c r="AR9" s="3" t="str">
        <f t="shared" si="3"/>
        <v/>
      </c>
      <c r="AS9" s="3" t="str">
        <f t="shared" si="3"/>
        <v/>
      </c>
      <c r="AT9" s="3" t="str">
        <f t="shared" si="3"/>
        <v/>
      </c>
      <c r="AU9" s="3" t="str">
        <f t="shared" si="3"/>
        <v/>
      </c>
      <c r="AV9" s="3" t="str">
        <f t="shared" si="3"/>
        <v>S47</v>
      </c>
      <c r="AW9" s="3" t="str">
        <f t="shared" si="3"/>
        <v/>
      </c>
      <c r="AX9" s="3" t="str">
        <f t="shared" si="3"/>
        <v/>
      </c>
      <c r="AY9" s="3" t="str">
        <f t="shared" si="3"/>
        <v/>
      </c>
      <c r="AZ9" s="3" t="str">
        <f t="shared" si="3"/>
        <v/>
      </c>
      <c r="BA9" s="3" t="str">
        <f t="shared" si="3"/>
        <v/>
      </c>
      <c r="BB9" s="3" t="str">
        <f t="shared" si="3"/>
        <v/>
      </c>
      <c r="BC9" s="3" t="str">
        <f t="shared" si="3"/>
        <v>S48</v>
      </c>
      <c r="BD9" s="3" t="str">
        <f t="shared" si="3"/>
        <v/>
      </c>
      <c r="BE9" s="3" t="str">
        <f t="shared" si="3"/>
        <v/>
      </c>
      <c r="BF9" s="3" t="str">
        <f t="shared" si="3"/>
        <v/>
      </c>
      <c r="BG9" s="3" t="str">
        <f t="shared" si="3"/>
        <v/>
      </c>
      <c r="BH9" s="3" t="str">
        <f t="shared" si="3"/>
        <v/>
      </c>
      <c r="BI9" s="3" t="str">
        <f t="shared" si="3"/>
        <v/>
      </c>
      <c r="BJ9" s="3" t="str">
        <f t="shared" si="3"/>
        <v>S49</v>
      </c>
      <c r="BK9" s="3" t="str">
        <f t="shared" si="3"/>
        <v/>
      </c>
      <c r="BL9" s="3" t="str">
        <f t="shared" si="3"/>
        <v/>
      </c>
      <c r="BM9" s="3" t="str">
        <f t="shared" si="3"/>
        <v/>
      </c>
      <c r="BN9" s="3" t="str">
        <f t="shared" si="3"/>
        <v/>
      </c>
      <c r="BO9" s="3" t="str">
        <f t="shared" si="3"/>
        <v/>
      </c>
      <c r="BP9" s="3" t="str">
        <f t="shared" si="3"/>
        <v/>
      </c>
      <c r="BQ9" s="3" t="str">
        <f t="shared" si="3"/>
        <v>S50</v>
      </c>
      <c r="BR9" s="3" t="str">
        <f t="shared" si="3"/>
        <v/>
      </c>
      <c r="BS9" s="3" t="str">
        <f t="shared" si="3"/>
        <v/>
      </c>
      <c r="BT9" s="3" t="str">
        <f t="shared" ref="BT9:CP9" si="4">IF(BT11="L","S"&amp;WEEKNUM(BT10),"")</f>
        <v/>
      </c>
      <c r="BU9" s="3" t="str">
        <f t="shared" si="4"/>
        <v/>
      </c>
      <c r="BV9" s="3" t="str">
        <f t="shared" si="4"/>
        <v/>
      </c>
      <c r="BW9" s="3" t="str">
        <f t="shared" si="4"/>
        <v/>
      </c>
      <c r="BX9" s="3" t="str">
        <f t="shared" si="4"/>
        <v>S51</v>
      </c>
      <c r="BY9" s="3" t="str">
        <f t="shared" si="4"/>
        <v/>
      </c>
      <c r="BZ9" s="3" t="str">
        <f t="shared" si="4"/>
        <v/>
      </c>
      <c r="CA9" s="3" t="str">
        <f t="shared" si="4"/>
        <v/>
      </c>
      <c r="CB9" s="3" t="str">
        <f t="shared" si="4"/>
        <v/>
      </c>
      <c r="CC9" s="3" t="str">
        <f t="shared" si="4"/>
        <v/>
      </c>
      <c r="CD9" s="3" t="str">
        <f t="shared" si="4"/>
        <v/>
      </c>
      <c r="CE9" s="3" t="str">
        <f t="shared" si="4"/>
        <v>S52</v>
      </c>
      <c r="CF9" s="3" t="str">
        <f t="shared" si="4"/>
        <v/>
      </c>
      <c r="CG9" s="3" t="str">
        <f t="shared" si="4"/>
        <v/>
      </c>
      <c r="CH9" s="3" t="str">
        <f t="shared" si="4"/>
        <v/>
      </c>
      <c r="CI9" s="3" t="str">
        <f t="shared" si="4"/>
        <v/>
      </c>
      <c r="CJ9" s="3" t="str">
        <f t="shared" si="4"/>
        <v/>
      </c>
      <c r="CK9" s="3" t="str">
        <f t="shared" si="4"/>
        <v/>
      </c>
      <c r="CL9" s="3" t="str">
        <f t="shared" si="4"/>
        <v>S53</v>
      </c>
      <c r="CM9" s="3" t="str">
        <f t="shared" si="4"/>
        <v/>
      </c>
      <c r="CN9" s="3" t="str">
        <f t="shared" si="4"/>
        <v/>
      </c>
      <c r="CO9" s="3" t="str">
        <f t="shared" si="4"/>
        <v/>
      </c>
      <c r="CP9" s="3" t="str">
        <f t="shared" si="4"/>
        <v/>
      </c>
    </row>
    <row r="10" spans="1:95" ht="15.75" thickTop="1">
      <c r="A10" s="114" t="str">
        <f>'1er Trimestre'!A10:A11</f>
        <v>SECTION</v>
      </c>
      <c r="B10" s="116" t="s">
        <v>19</v>
      </c>
      <c r="C10" s="118" t="s">
        <v>20</v>
      </c>
      <c r="D10" s="9">
        <f>C4</f>
        <v>42644</v>
      </c>
      <c r="E10" s="10">
        <f>D10+1</f>
        <v>42645</v>
      </c>
      <c r="F10" s="10">
        <f t="shared" ref="F10:BQ10" si="5">E10+1</f>
        <v>42646</v>
      </c>
      <c r="G10" s="10">
        <f t="shared" si="5"/>
        <v>42647</v>
      </c>
      <c r="H10" s="10">
        <f t="shared" si="5"/>
        <v>42648</v>
      </c>
      <c r="I10" s="10">
        <f t="shared" si="5"/>
        <v>42649</v>
      </c>
      <c r="J10" s="10">
        <f t="shared" si="5"/>
        <v>42650</v>
      </c>
      <c r="K10" s="10">
        <f t="shared" si="5"/>
        <v>42651</v>
      </c>
      <c r="L10" s="10">
        <f t="shared" si="5"/>
        <v>42652</v>
      </c>
      <c r="M10" s="10">
        <f t="shared" si="5"/>
        <v>42653</v>
      </c>
      <c r="N10" s="10">
        <f t="shared" si="5"/>
        <v>42654</v>
      </c>
      <c r="O10" s="10">
        <f t="shared" si="5"/>
        <v>42655</v>
      </c>
      <c r="P10" s="10">
        <f t="shared" si="5"/>
        <v>42656</v>
      </c>
      <c r="Q10" s="10">
        <f t="shared" si="5"/>
        <v>42657</v>
      </c>
      <c r="R10" s="10">
        <f t="shared" si="5"/>
        <v>42658</v>
      </c>
      <c r="S10" s="10">
        <f t="shared" si="5"/>
        <v>42659</v>
      </c>
      <c r="T10" s="10">
        <f t="shared" si="5"/>
        <v>42660</v>
      </c>
      <c r="U10" s="10">
        <f t="shared" si="5"/>
        <v>42661</v>
      </c>
      <c r="V10" s="10">
        <f t="shared" si="5"/>
        <v>42662</v>
      </c>
      <c r="W10" s="10">
        <f t="shared" si="5"/>
        <v>42663</v>
      </c>
      <c r="X10" s="10">
        <f t="shared" si="5"/>
        <v>42664</v>
      </c>
      <c r="Y10" s="10">
        <f t="shared" si="5"/>
        <v>42665</v>
      </c>
      <c r="Z10" s="10">
        <f t="shared" si="5"/>
        <v>42666</v>
      </c>
      <c r="AA10" s="10">
        <f t="shared" si="5"/>
        <v>42667</v>
      </c>
      <c r="AB10" s="10">
        <f t="shared" si="5"/>
        <v>42668</v>
      </c>
      <c r="AC10" s="10">
        <f t="shared" si="5"/>
        <v>42669</v>
      </c>
      <c r="AD10" s="10">
        <f t="shared" si="5"/>
        <v>42670</v>
      </c>
      <c r="AE10" s="10">
        <f t="shared" si="5"/>
        <v>42671</v>
      </c>
      <c r="AF10" s="10">
        <f t="shared" si="5"/>
        <v>42672</v>
      </c>
      <c r="AG10" s="10">
        <f t="shared" si="5"/>
        <v>42673</v>
      </c>
      <c r="AH10" s="10">
        <f t="shared" si="5"/>
        <v>42674</v>
      </c>
      <c r="AI10" s="10">
        <f t="shared" si="5"/>
        <v>42675</v>
      </c>
      <c r="AJ10" s="10">
        <f t="shared" si="5"/>
        <v>42676</v>
      </c>
      <c r="AK10" s="10">
        <f t="shared" si="5"/>
        <v>42677</v>
      </c>
      <c r="AL10" s="10">
        <f t="shared" si="5"/>
        <v>42678</v>
      </c>
      <c r="AM10" s="10">
        <f t="shared" si="5"/>
        <v>42679</v>
      </c>
      <c r="AN10" s="10">
        <f t="shared" si="5"/>
        <v>42680</v>
      </c>
      <c r="AO10" s="10">
        <f t="shared" si="5"/>
        <v>42681</v>
      </c>
      <c r="AP10" s="10">
        <f t="shared" si="5"/>
        <v>42682</v>
      </c>
      <c r="AQ10" s="10">
        <f t="shared" si="5"/>
        <v>42683</v>
      </c>
      <c r="AR10" s="10">
        <f t="shared" si="5"/>
        <v>42684</v>
      </c>
      <c r="AS10" s="10">
        <f t="shared" si="5"/>
        <v>42685</v>
      </c>
      <c r="AT10" s="10">
        <f t="shared" si="5"/>
        <v>42686</v>
      </c>
      <c r="AU10" s="10">
        <f t="shared" si="5"/>
        <v>42687</v>
      </c>
      <c r="AV10" s="10">
        <f t="shared" si="5"/>
        <v>42688</v>
      </c>
      <c r="AW10" s="10">
        <f t="shared" si="5"/>
        <v>42689</v>
      </c>
      <c r="AX10" s="10">
        <f t="shared" si="5"/>
        <v>42690</v>
      </c>
      <c r="AY10" s="10">
        <f t="shared" si="5"/>
        <v>42691</v>
      </c>
      <c r="AZ10" s="10">
        <f t="shared" si="5"/>
        <v>42692</v>
      </c>
      <c r="BA10" s="10">
        <f t="shared" si="5"/>
        <v>42693</v>
      </c>
      <c r="BB10" s="10">
        <f t="shared" si="5"/>
        <v>42694</v>
      </c>
      <c r="BC10" s="10">
        <f t="shared" si="5"/>
        <v>42695</v>
      </c>
      <c r="BD10" s="10">
        <f t="shared" si="5"/>
        <v>42696</v>
      </c>
      <c r="BE10" s="10">
        <f t="shared" si="5"/>
        <v>42697</v>
      </c>
      <c r="BF10" s="10">
        <f t="shared" si="5"/>
        <v>42698</v>
      </c>
      <c r="BG10" s="10">
        <f t="shared" si="5"/>
        <v>42699</v>
      </c>
      <c r="BH10" s="10">
        <f t="shared" si="5"/>
        <v>42700</v>
      </c>
      <c r="BI10" s="10">
        <f t="shared" si="5"/>
        <v>42701</v>
      </c>
      <c r="BJ10" s="10">
        <f t="shared" si="5"/>
        <v>42702</v>
      </c>
      <c r="BK10" s="10">
        <f t="shared" si="5"/>
        <v>42703</v>
      </c>
      <c r="BL10" s="10">
        <f t="shared" si="5"/>
        <v>42704</v>
      </c>
      <c r="BM10" s="10">
        <f t="shared" si="5"/>
        <v>42705</v>
      </c>
      <c r="BN10" s="10">
        <f t="shared" si="5"/>
        <v>42706</v>
      </c>
      <c r="BO10" s="10">
        <f t="shared" si="5"/>
        <v>42707</v>
      </c>
      <c r="BP10" s="10">
        <f t="shared" si="5"/>
        <v>42708</v>
      </c>
      <c r="BQ10" s="10">
        <f t="shared" si="5"/>
        <v>42709</v>
      </c>
      <c r="BR10" s="10">
        <f t="shared" ref="BR10:CO10" si="6">BQ10+1</f>
        <v>42710</v>
      </c>
      <c r="BS10" s="10">
        <f t="shared" si="6"/>
        <v>42711</v>
      </c>
      <c r="BT10" s="10">
        <f t="shared" si="6"/>
        <v>42712</v>
      </c>
      <c r="BU10" s="10">
        <f t="shared" si="6"/>
        <v>42713</v>
      </c>
      <c r="BV10" s="10">
        <f t="shared" si="6"/>
        <v>42714</v>
      </c>
      <c r="BW10" s="10">
        <f t="shared" si="6"/>
        <v>42715</v>
      </c>
      <c r="BX10" s="10">
        <f t="shared" si="6"/>
        <v>42716</v>
      </c>
      <c r="BY10" s="10">
        <f t="shared" si="6"/>
        <v>42717</v>
      </c>
      <c r="BZ10" s="10">
        <f t="shared" si="6"/>
        <v>42718</v>
      </c>
      <c r="CA10" s="10">
        <f t="shared" si="6"/>
        <v>42719</v>
      </c>
      <c r="CB10" s="10">
        <f t="shared" si="6"/>
        <v>42720</v>
      </c>
      <c r="CC10" s="10">
        <f t="shared" si="6"/>
        <v>42721</v>
      </c>
      <c r="CD10" s="10">
        <f t="shared" si="6"/>
        <v>42722</v>
      </c>
      <c r="CE10" s="10">
        <f t="shared" si="6"/>
        <v>42723</v>
      </c>
      <c r="CF10" s="10">
        <f t="shared" si="6"/>
        <v>42724</v>
      </c>
      <c r="CG10" s="10">
        <f t="shared" si="6"/>
        <v>42725</v>
      </c>
      <c r="CH10" s="10">
        <f t="shared" si="6"/>
        <v>42726</v>
      </c>
      <c r="CI10" s="10">
        <f t="shared" si="6"/>
        <v>42727</v>
      </c>
      <c r="CJ10" s="10">
        <f t="shared" si="6"/>
        <v>42728</v>
      </c>
      <c r="CK10" s="10">
        <f t="shared" si="6"/>
        <v>42729</v>
      </c>
      <c r="CL10" s="10">
        <f t="shared" si="6"/>
        <v>42730</v>
      </c>
      <c r="CM10" s="10">
        <f t="shared" si="6"/>
        <v>42731</v>
      </c>
      <c r="CN10" s="10">
        <f t="shared" si="6"/>
        <v>42732</v>
      </c>
      <c r="CO10" s="10">
        <f t="shared" si="6"/>
        <v>42733</v>
      </c>
      <c r="CP10" s="10">
        <f>IFERROR(IF(CO10+1&gt;C5,"",CO10+1),"")</f>
        <v>42734</v>
      </c>
      <c r="CQ10" s="11">
        <f>IFERROR(IF(CP10+1&lt;D5,"",CP10+1),"")</f>
        <v>42735</v>
      </c>
    </row>
    <row r="11" spans="1:95" ht="15.75" thickBot="1">
      <c r="A11" s="115"/>
      <c r="B11" s="117"/>
      <c r="C11" s="119"/>
      <c r="D11" s="12" t="str">
        <f>CHOOSE(WEEKDAY(D10),"D","L","M","Me","J","V","S")</f>
        <v>S</v>
      </c>
      <c r="E11" s="13" t="str">
        <f t="shared" ref="E11:BP11" si="7">CHOOSE(WEEKDAY(E10),"D","L","M","Me","J","V","S")</f>
        <v>D</v>
      </c>
      <c r="F11" s="13" t="str">
        <f t="shared" si="7"/>
        <v>L</v>
      </c>
      <c r="G11" s="13" t="str">
        <f t="shared" si="7"/>
        <v>M</v>
      </c>
      <c r="H11" s="13" t="str">
        <f t="shared" si="7"/>
        <v>Me</v>
      </c>
      <c r="I11" s="13" t="str">
        <f t="shared" si="7"/>
        <v>J</v>
      </c>
      <c r="J11" s="13" t="str">
        <f t="shared" si="7"/>
        <v>V</v>
      </c>
      <c r="K11" s="13" t="str">
        <f t="shared" si="7"/>
        <v>S</v>
      </c>
      <c r="L11" s="13" t="str">
        <f t="shared" si="7"/>
        <v>D</v>
      </c>
      <c r="M11" s="13" t="str">
        <f t="shared" si="7"/>
        <v>L</v>
      </c>
      <c r="N11" s="13" t="str">
        <f t="shared" si="7"/>
        <v>M</v>
      </c>
      <c r="O11" s="13" t="str">
        <f t="shared" si="7"/>
        <v>Me</v>
      </c>
      <c r="P11" s="13" t="str">
        <f t="shared" si="7"/>
        <v>J</v>
      </c>
      <c r="Q11" s="13" t="str">
        <f t="shared" si="7"/>
        <v>V</v>
      </c>
      <c r="R11" s="13" t="str">
        <f t="shared" si="7"/>
        <v>S</v>
      </c>
      <c r="S11" s="13" t="str">
        <f t="shared" si="7"/>
        <v>D</v>
      </c>
      <c r="T11" s="13" t="str">
        <f t="shared" si="7"/>
        <v>L</v>
      </c>
      <c r="U11" s="13" t="str">
        <f t="shared" si="7"/>
        <v>M</v>
      </c>
      <c r="V11" s="13" t="str">
        <f t="shared" si="7"/>
        <v>Me</v>
      </c>
      <c r="W11" s="13" t="str">
        <f t="shared" si="7"/>
        <v>J</v>
      </c>
      <c r="X11" s="13" t="str">
        <f t="shared" si="7"/>
        <v>V</v>
      </c>
      <c r="Y11" s="13" t="str">
        <f t="shared" si="7"/>
        <v>S</v>
      </c>
      <c r="Z11" s="13" t="str">
        <f t="shared" si="7"/>
        <v>D</v>
      </c>
      <c r="AA11" s="13" t="str">
        <f t="shared" si="7"/>
        <v>L</v>
      </c>
      <c r="AB11" s="13" t="str">
        <f t="shared" si="7"/>
        <v>M</v>
      </c>
      <c r="AC11" s="13" t="str">
        <f t="shared" si="7"/>
        <v>Me</v>
      </c>
      <c r="AD11" s="13" t="str">
        <f t="shared" si="7"/>
        <v>J</v>
      </c>
      <c r="AE11" s="13" t="str">
        <f t="shared" si="7"/>
        <v>V</v>
      </c>
      <c r="AF11" s="13" t="str">
        <f t="shared" si="7"/>
        <v>S</v>
      </c>
      <c r="AG11" s="13" t="str">
        <f t="shared" si="7"/>
        <v>D</v>
      </c>
      <c r="AH11" s="13" t="str">
        <f t="shared" si="7"/>
        <v>L</v>
      </c>
      <c r="AI11" s="13" t="str">
        <f t="shared" si="7"/>
        <v>M</v>
      </c>
      <c r="AJ11" s="13" t="str">
        <f t="shared" si="7"/>
        <v>Me</v>
      </c>
      <c r="AK11" s="13" t="str">
        <f t="shared" si="7"/>
        <v>J</v>
      </c>
      <c r="AL11" s="13" t="str">
        <f t="shared" si="7"/>
        <v>V</v>
      </c>
      <c r="AM11" s="13" t="str">
        <f t="shared" si="7"/>
        <v>S</v>
      </c>
      <c r="AN11" s="13" t="str">
        <f t="shared" si="7"/>
        <v>D</v>
      </c>
      <c r="AO11" s="13" t="str">
        <f t="shared" si="7"/>
        <v>L</v>
      </c>
      <c r="AP11" s="13" t="str">
        <f t="shared" si="7"/>
        <v>M</v>
      </c>
      <c r="AQ11" s="13" t="str">
        <f t="shared" si="7"/>
        <v>Me</v>
      </c>
      <c r="AR11" s="13" t="str">
        <f t="shared" si="7"/>
        <v>J</v>
      </c>
      <c r="AS11" s="13" t="str">
        <f t="shared" si="7"/>
        <v>V</v>
      </c>
      <c r="AT11" s="13" t="str">
        <f t="shared" si="7"/>
        <v>S</v>
      </c>
      <c r="AU11" s="13" t="str">
        <f t="shared" si="7"/>
        <v>D</v>
      </c>
      <c r="AV11" s="13" t="str">
        <f t="shared" si="7"/>
        <v>L</v>
      </c>
      <c r="AW11" s="13" t="str">
        <f t="shared" si="7"/>
        <v>M</v>
      </c>
      <c r="AX11" s="13" t="str">
        <f t="shared" si="7"/>
        <v>Me</v>
      </c>
      <c r="AY11" s="13" t="str">
        <f t="shared" si="7"/>
        <v>J</v>
      </c>
      <c r="AZ11" s="13" t="str">
        <f t="shared" si="7"/>
        <v>V</v>
      </c>
      <c r="BA11" s="13" t="str">
        <f t="shared" si="7"/>
        <v>S</v>
      </c>
      <c r="BB11" s="13" t="str">
        <f t="shared" si="7"/>
        <v>D</v>
      </c>
      <c r="BC11" s="13" t="str">
        <f t="shared" si="7"/>
        <v>L</v>
      </c>
      <c r="BD11" s="13" t="str">
        <f t="shared" si="7"/>
        <v>M</v>
      </c>
      <c r="BE11" s="13" t="str">
        <f t="shared" si="7"/>
        <v>Me</v>
      </c>
      <c r="BF11" s="13" t="str">
        <f t="shared" si="7"/>
        <v>J</v>
      </c>
      <c r="BG11" s="13" t="str">
        <f t="shared" si="7"/>
        <v>V</v>
      </c>
      <c r="BH11" s="13" t="str">
        <f t="shared" si="7"/>
        <v>S</v>
      </c>
      <c r="BI11" s="13" t="str">
        <f t="shared" si="7"/>
        <v>D</v>
      </c>
      <c r="BJ11" s="13" t="str">
        <f t="shared" si="7"/>
        <v>L</v>
      </c>
      <c r="BK11" s="13" t="str">
        <f t="shared" si="7"/>
        <v>M</v>
      </c>
      <c r="BL11" s="13" t="str">
        <f t="shared" si="7"/>
        <v>Me</v>
      </c>
      <c r="BM11" s="13" t="str">
        <f t="shared" si="7"/>
        <v>J</v>
      </c>
      <c r="BN11" s="13" t="str">
        <f t="shared" si="7"/>
        <v>V</v>
      </c>
      <c r="BO11" s="13" t="str">
        <f t="shared" si="7"/>
        <v>S</v>
      </c>
      <c r="BP11" s="13" t="str">
        <f t="shared" si="7"/>
        <v>D</v>
      </c>
      <c r="BQ11" s="13" t="str">
        <f t="shared" ref="BQ11:CO11" si="8">CHOOSE(WEEKDAY(BQ10),"D","L","M","Me","J","V","S")</f>
        <v>L</v>
      </c>
      <c r="BR11" s="13" t="str">
        <f t="shared" si="8"/>
        <v>M</v>
      </c>
      <c r="BS11" s="13" t="str">
        <f t="shared" si="8"/>
        <v>Me</v>
      </c>
      <c r="BT11" s="13" t="str">
        <f t="shared" si="8"/>
        <v>J</v>
      </c>
      <c r="BU11" s="13" t="str">
        <f t="shared" si="8"/>
        <v>V</v>
      </c>
      <c r="BV11" s="13" t="str">
        <f t="shared" si="8"/>
        <v>S</v>
      </c>
      <c r="BW11" s="13" t="str">
        <f t="shared" si="8"/>
        <v>D</v>
      </c>
      <c r="BX11" s="13" t="str">
        <f t="shared" si="8"/>
        <v>L</v>
      </c>
      <c r="BY11" s="13" t="str">
        <f t="shared" si="8"/>
        <v>M</v>
      </c>
      <c r="BZ11" s="13" t="str">
        <f t="shared" si="8"/>
        <v>Me</v>
      </c>
      <c r="CA11" s="13" t="str">
        <f t="shared" si="8"/>
        <v>J</v>
      </c>
      <c r="CB11" s="13" t="str">
        <f t="shared" si="8"/>
        <v>V</v>
      </c>
      <c r="CC11" s="13" t="str">
        <f t="shared" si="8"/>
        <v>S</v>
      </c>
      <c r="CD11" s="13" t="str">
        <f t="shared" si="8"/>
        <v>D</v>
      </c>
      <c r="CE11" s="13" t="str">
        <f t="shared" si="8"/>
        <v>L</v>
      </c>
      <c r="CF11" s="13" t="str">
        <f t="shared" si="8"/>
        <v>M</v>
      </c>
      <c r="CG11" s="13" t="str">
        <f t="shared" si="8"/>
        <v>Me</v>
      </c>
      <c r="CH11" s="13" t="str">
        <f t="shared" si="8"/>
        <v>J</v>
      </c>
      <c r="CI11" s="13" t="str">
        <f t="shared" si="8"/>
        <v>V</v>
      </c>
      <c r="CJ11" s="13" t="str">
        <f t="shared" si="8"/>
        <v>S</v>
      </c>
      <c r="CK11" s="13" t="str">
        <f t="shared" si="8"/>
        <v>D</v>
      </c>
      <c r="CL11" s="13" t="str">
        <f t="shared" si="8"/>
        <v>L</v>
      </c>
      <c r="CM11" s="13" t="str">
        <f t="shared" si="8"/>
        <v>M</v>
      </c>
      <c r="CN11" s="13" t="str">
        <f t="shared" si="8"/>
        <v>Me</v>
      </c>
      <c r="CO11" s="13" t="str">
        <f t="shared" si="8"/>
        <v>J</v>
      </c>
      <c r="CP11" s="13" t="str">
        <f>IFERROR(CHOOSE(WEEKDAY(CP10),"D","L","M","Me","J","V","S"),"")</f>
        <v>V</v>
      </c>
      <c r="CQ11" s="14" t="str">
        <f>IFERROR(CHOOSE(WEEKDAY(CQ10),"D","L","M","Me","J","V","S"),"")</f>
        <v>S</v>
      </c>
    </row>
    <row r="12" spans="1:95" ht="15.75" thickTop="1">
      <c r="A12" s="16" t="str">
        <f>'1er Trimestre'!A12</f>
        <v>CDT</v>
      </c>
      <c r="B12" s="17" t="str">
        <f>'1er Trimestre'!B12</f>
        <v>CCH</v>
      </c>
      <c r="C12" s="18" t="str">
        <f>'1er Trimestre'!C12</f>
        <v>AUGIER</v>
      </c>
      <c r="D12" s="48"/>
      <c r="E12" s="41"/>
      <c r="F12" s="41"/>
      <c r="G12" s="41"/>
      <c r="H12" s="41"/>
      <c r="I12" s="41"/>
      <c r="J12" s="41"/>
      <c r="K12" s="41"/>
      <c r="L12" s="41"/>
      <c r="M12" s="41"/>
      <c r="N12" s="49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50"/>
    </row>
    <row r="13" spans="1:95">
      <c r="A13" s="19" t="e">
        <f>'1er Trimestre'!#REF!</f>
        <v>#REF!</v>
      </c>
      <c r="B13" s="20" t="e">
        <f>'1er Trimestre'!#REF!</f>
        <v>#REF!</v>
      </c>
      <c r="C13" s="21" t="e">
        <f>'1er Trimestre'!#REF!</f>
        <v>#REF!</v>
      </c>
      <c r="D13" s="27"/>
      <c r="E13" s="28"/>
      <c r="F13" s="29"/>
      <c r="G13" s="29"/>
      <c r="H13" s="29"/>
      <c r="I13" s="29"/>
      <c r="J13" s="29"/>
      <c r="K13" s="29"/>
      <c r="L13" s="30"/>
      <c r="M13" s="30"/>
      <c r="N13" s="31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1"/>
    </row>
    <row r="14" spans="1:95">
      <c r="A14" s="19" t="e">
        <f>'1er Trimestre'!#REF!</f>
        <v>#REF!</v>
      </c>
      <c r="B14" s="20" t="e">
        <f>'1er Trimestre'!#REF!</f>
        <v>#REF!</v>
      </c>
      <c r="C14" s="21" t="e">
        <f>'1er Trimestre'!#REF!</f>
        <v>#REF!</v>
      </c>
      <c r="D14" s="27"/>
      <c r="E14" s="28"/>
      <c r="F14" s="28"/>
      <c r="G14" s="28"/>
      <c r="H14" s="28"/>
      <c r="I14" s="28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1"/>
    </row>
    <row r="15" spans="1:95">
      <c r="A15" s="19" t="e">
        <f>'1er Trimestre'!#REF!</f>
        <v>#REF!</v>
      </c>
      <c r="B15" s="20" t="e">
        <f>'1er Trimestre'!#REF!</f>
        <v>#REF!</v>
      </c>
      <c r="C15" s="21" t="e">
        <f>'1er Trimestre'!#REF!</f>
        <v>#REF!</v>
      </c>
      <c r="D15" s="27"/>
      <c r="E15" s="28"/>
      <c r="F15" s="28"/>
      <c r="G15" s="28"/>
      <c r="H15" s="28"/>
      <c r="I15" s="28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1"/>
    </row>
    <row r="16" spans="1:95">
      <c r="A16" s="19" t="e">
        <f>'1er Trimestre'!#REF!</f>
        <v>#REF!</v>
      </c>
      <c r="B16" s="20" t="e">
        <f>'1er Trimestre'!#REF!</f>
        <v>#REF!</v>
      </c>
      <c r="C16" s="21" t="e">
        <f>'1er Trimestre'!#REF!</f>
        <v>#REF!</v>
      </c>
      <c r="D16" s="27"/>
      <c r="E16" s="28"/>
      <c r="F16" s="28"/>
      <c r="G16" s="28"/>
      <c r="H16" s="28"/>
      <c r="I16" s="28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1"/>
    </row>
    <row r="17" spans="1:95">
      <c r="A17" s="19" t="e">
        <f>'1er Trimestre'!#REF!</f>
        <v>#REF!</v>
      </c>
      <c r="B17" s="20" t="e">
        <f>'1er Trimestre'!#REF!</f>
        <v>#REF!</v>
      </c>
      <c r="C17" s="21" t="e">
        <f>'1er Trimestre'!#REF!</f>
        <v>#REF!</v>
      </c>
      <c r="D17" s="27"/>
      <c r="E17" s="28"/>
      <c r="F17" s="28"/>
      <c r="G17" s="28"/>
      <c r="H17" s="28"/>
      <c r="I17" s="28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1"/>
    </row>
    <row r="18" spans="1:95">
      <c r="A18" s="19" t="e">
        <f>'1er Trimestre'!#REF!</f>
        <v>#REF!</v>
      </c>
      <c r="B18" s="20" t="e">
        <f>'1er Trimestre'!#REF!</f>
        <v>#REF!</v>
      </c>
      <c r="C18" s="21" t="e">
        <f>'1er Trimestre'!#REF!</f>
        <v>#REF!</v>
      </c>
      <c r="D18" s="33"/>
      <c r="E18" s="34"/>
      <c r="F18" s="34"/>
      <c r="G18" s="34"/>
      <c r="H18" s="34"/>
      <c r="I18" s="34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21"/>
    </row>
    <row r="19" spans="1:95">
      <c r="A19" s="19" t="e">
        <f>'1er Trimestre'!#REF!</f>
        <v>#REF!</v>
      </c>
      <c r="B19" s="20" t="e">
        <f>'1er Trimestre'!#REF!</f>
        <v>#REF!</v>
      </c>
      <c r="C19" s="21" t="e">
        <f>'1er Trimestre'!#REF!</f>
        <v>#REF!</v>
      </c>
      <c r="D19" s="33"/>
      <c r="E19" s="34"/>
      <c r="F19" s="34"/>
      <c r="G19" s="34"/>
      <c r="H19" s="34"/>
      <c r="I19" s="34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21"/>
    </row>
    <row r="20" spans="1:95">
      <c r="A20" s="19" t="e">
        <f>'1er Trimestre'!#REF!</f>
        <v>#REF!</v>
      </c>
      <c r="B20" s="20" t="e">
        <f>'1er Trimestre'!#REF!</f>
        <v>#REF!</v>
      </c>
      <c r="C20" s="21" t="e">
        <f>'1er Trimestre'!#REF!</f>
        <v>#REF!</v>
      </c>
      <c r="D20" s="33"/>
      <c r="E20" s="34"/>
      <c r="F20" s="34"/>
      <c r="G20" s="34"/>
      <c r="H20" s="34"/>
      <c r="I20" s="34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21"/>
    </row>
    <row r="21" spans="1:95">
      <c r="A21" s="19" t="e">
        <f>'1er Trimestre'!#REF!</f>
        <v>#REF!</v>
      </c>
      <c r="B21" s="20" t="e">
        <f>'1er Trimestre'!#REF!</f>
        <v>#REF!</v>
      </c>
      <c r="C21" s="21" t="e">
        <f>'1er Trimestre'!#REF!</f>
        <v>#REF!</v>
      </c>
      <c r="D21" s="33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21"/>
    </row>
    <row r="22" spans="1:95">
      <c r="A22" s="19" t="e">
        <f>'1er Trimestre'!#REF!</f>
        <v>#REF!</v>
      </c>
      <c r="B22" s="20" t="e">
        <f>'1er Trimestre'!#REF!</f>
        <v>#REF!</v>
      </c>
      <c r="C22" s="21" t="e">
        <f>'1er Trimestre'!#REF!</f>
        <v>#REF!</v>
      </c>
      <c r="D22" s="33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21"/>
    </row>
    <row r="23" spans="1:95">
      <c r="A23" s="19" t="e">
        <f>'1er Trimestre'!#REF!</f>
        <v>#REF!</v>
      </c>
      <c r="B23" s="20" t="e">
        <f>'1er Trimestre'!#REF!</f>
        <v>#REF!</v>
      </c>
      <c r="C23" s="21" t="e">
        <f>'1er Trimestre'!#REF!</f>
        <v>#REF!</v>
      </c>
      <c r="D23" s="33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21"/>
    </row>
    <row r="24" spans="1:95">
      <c r="A24" s="19" t="e">
        <f>'1er Trimestre'!#REF!</f>
        <v>#REF!</v>
      </c>
      <c r="B24" s="20" t="e">
        <f>'1er Trimestre'!#REF!</f>
        <v>#REF!</v>
      </c>
      <c r="C24" s="21" t="e">
        <f>'1er Trimestre'!#REF!</f>
        <v>#REF!</v>
      </c>
      <c r="D24" s="33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21"/>
    </row>
    <row r="25" spans="1:95">
      <c r="A25" s="19" t="e">
        <f>'1er Trimestre'!#REF!</f>
        <v>#REF!</v>
      </c>
      <c r="B25" s="20" t="e">
        <f>'1er Trimestre'!#REF!</f>
        <v>#REF!</v>
      </c>
      <c r="C25" s="21" t="e">
        <f>'1er Trimestre'!#REF!</f>
        <v>#REF!</v>
      </c>
      <c r="D25" s="33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21"/>
    </row>
    <row r="26" spans="1:95">
      <c r="A26" s="19" t="e">
        <f>'1er Trimestre'!#REF!</f>
        <v>#REF!</v>
      </c>
      <c r="B26" s="20" t="e">
        <f>'1er Trimestre'!#REF!</f>
        <v>#REF!</v>
      </c>
      <c r="C26" s="21" t="e">
        <f>'1er Trimestre'!#REF!</f>
        <v>#REF!</v>
      </c>
      <c r="D26" s="33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7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21"/>
    </row>
    <row r="27" spans="1:95">
      <c r="A27" s="19" t="e">
        <f>'1er Trimestre'!#REF!</f>
        <v>#REF!</v>
      </c>
      <c r="B27" s="20" t="e">
        <f>'1er Trimestre'!#REF!</f>
        <v>#REF!</v>
      </c>
      <c r="C27" s="21" t="e">
        <f>'1er Trimestre'!#REF!</f>
        <v>#REF!</v>
      </c>
      <c r="D27" s="33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21"/>
    </row>
    <row r="28" spans="1:95">
      <c r="A28" s="19" t="e">
        <f>'1er Trimestre'!#REF!</f>
        <v>#REF!</v>
      </c>
      <c r="B28" s="20" t="e">
        <f>'1er Trimestre'!#REF!</f>
        <v>#REF!</v>
      </c>
      <c r="C28" s="21" t="e">
        <f>'1er Trimestre'!#REF!</f>
        <v>#REF!</v>
      </c>
      <c r="D28" s="33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21"/>
    </row>
    <row r="29" spans="1:95">
      <c r="A29" s="19" t="e">
        <f>'1er Trimestre'!#REF!</f>
        <v>#REF!</v>
      </c>
      <c r="B29" s="20" t="e">
        <f>'1er Trimestre'!#REF!</f>
        <v>#REF!</v>
      </c>
      <c r="C29" s="21" t="e">
        <f>'1er Trimestre'!#REF!</f>
        <v>#REF!</v>
      </c>
      <c r="D29" s="33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21"/>
    </row>
    <row r="30" spans="1:95">
      <c r="A30" s="19" t="e">
        <f>'1er Trimestre'!#REF!</f>
        <v>#REF!</v>
      </c>
      <c r="B30" s="20" t="e">
        <f>'1er Trimestre'!#REF!</f>
        <v>#REF!</v>
      </c>
      <c r="C30" s="21" t="e">
        <f>'1er Trimestre'!#REF!</f>
        <v>#REF!</v>
      </c>
      <c r="D30" s="33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21"/>
    </row>
    <row r="31" spans="1:95">
      <c r="A31" s="19" t="e">
        <f>'1er Trimestre'!#REF!</f>
        <v>#REF!</v>
      </c>
      <c r="B31" s="20" t="e">
        <f>'1er Trimestre'!#REF!</f>
        <v>#REF!</v>
      </c>
      <c r="C31" s="21" t="e">
        <f>'1er Trimestre'!#REF!</f>
        <v>#REF!</v>
      </c>
      <c r="D31" s="33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21"/>
    </row>
    <row r="32" spans="1:95">
      <c r="A32" s="19" t="e">
        <f>'1er Trimestre'!#REF!</f>
        <v>#REF!</v>
      </c>
      <c r="B32" s="20" t="e">
        <f>'1er Trimestre'!#REF!</f>
        <v>#REF!</v>
      </c>
      <c r="C32" s="21" t="e">
        <f>'1er Trimestre'!#REF!</f>
        <v>#REF!</v>
      </c>
      <c r="D32" s="33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21"/>
    </row>
    <row r="33" spans="1:95">
      <c r="A33" s="19" t="e">
        <f>'1er Trimestre'!#REF!</f>
        <v>#REF!</v>
      </c>
      <c r="B33" s="20" t="e">
        <f>'1er Trimestre'!#REF!</f>
        <v>#REF!</v>
      </c>
      <c r="C33" s="21" t="e">
        <f>'1er Trimestre'!#REF!</f>
        <v>#REF!</v>
      </c>
      <c r="D33" s="33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21"/>
    </row>
    <row r="34" spans="1:95">
      <c r="A34" s="19" t="e">
        <f>'1er Trimestre'!#REF!</f>
        <v>#REF!</v>
      </c>
      <c r="B34" s="20" t="e">
        <f>'1er Trimestre'!#REF!</f>
        <v>#REF!</v>
      </c>
      <c r="C34" s="21" t="e">
        <f>'1er Trimestre'!#REF!</f>
        <v>#REF!</v>
      </c>
      <c r="D34" s="33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21"/>
    </row>
    <row r="35" spans="1:95">
      <c r="A35" s="19" t="e">
        <f>'1er Trimestre'!#REF!</f>
        <v>#REF!</v>
      </c>
      <c r="B35" s="20" t="e">
        <f>'1er Trimestre'!#REF!</f>
        <v>#REF!</v>
      </c>
      <c r="C35" s="21" t="e">
        <f>'1er Trimestre'!#REF!</f>
        <v>#REF!</v>
      </c>
      <c r="D35" s="33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21"/>
    </row>
    <row r="36" spans="1:95">
      <c r="A36" s="19" t="e">
        <f>'1er Trimestre'!#REF!</f>
        <v>#REF!</v>
      </c>
      <c r="B36" s="20" t="e">
        <f>'1er Trimestre'!#REF!</f>
        <v>#REF!</v>
      </c>
      <c r="C36" s="21" t="e">
        <f>'1er Trimestre'!#REF!</f>
        <v>#REF!</v>
      </c>
      <c r="D36" s="33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21"/>
    </row>
    <row r="37" spans="1:95">
      <c r="A37" s="19" t="e">
        <f>'1er Trimestre'!#REF!</f>
        <v>#REF!</v>
      </c>
      <c r="B37" s="20" t="e">
        <f>'1er Trimestre'!#REF!</f>
        <v>#REF!</v>
      </c>
      <c r="C37" s="21" t="e">
        <f>'1er Trimestre'!#REF!</f>
        <v>#REF!</v>
      </c>
      <c r="D37" s="33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21"/>
    </row>
    <row r="38" spans="1:95">
      <c r="A38" s="19" t="e">
        <f>'1er Trimestre'!#REF!</f>
        <v>#REF!</v>
      </c>
      <c r="B38" s="20" t="e">
        <f>'1er Trimestre'!#REF!</f>
        <v>#REF!</v>
      </c>
      <c r="C38" s="21" t="e">
        <f>'1er Trimestre'!#REF!</f>
        <v>#REF!</v>
      </c>
      <c r="D38" s="33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21"/>
    </row>
    <row r="39" spans="1:95">
      <c r="A39" s="19" t="e">
        <f>'1er Trimestre'!#REF!</f>
        <v>#REF!</v>
      </c>
      <c r="B39" s="20" t="e">
        <f>'1er Trimestre'!#REF!</f>
        <v>#REF!</v>
      </c>
      <c r="C39" s="21" t="e">
        <f>'1er Trimestre'!#REF!</f>
        <v>#REF!</v>
      </c>
      <c r="D39" s="33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21"/>
    </row>
    <row r="40" spans="1:95">
      <c r="A40" s="19" t="e">
        <f>'1er Trimestre'!#REF!</f>
        <v>#REF!</v>
      </c>
      <c r="B40" s="20" t="e">
        <f>'1er Trimestre'!#REF!</f>
        <v>#REF!</v>
      </c>
      <c r="C40" s="21" t="e">
        <f>'1er Trimestre'!#REF!</f>
        <v>#REF!</v>
      </c>
      <c r="D40" s="33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21"/>
    </row>
    <row r="41" spans="1:95">
      <c r="A41" s="19" t="e">
        <f>'1er Trimestre'!#REF!</f>
        <v>#REF!</v>
      </c>
      <c r="B41" s="20" t="e">
        <f>'1er Trimestre'!#REF!</f>
        <v>#REF!</v>
      </c>
      <c r="C41" s="21" t="e">
        <f>'1er Trimestre'!#REF!</f>
        <v>#REF!</v>
      </c>
      <c r="D41" s="33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21"/>
    </row>
    <row r="42" spans="1:95">
      <c r="A42" s="19" t="e">
        <f>'1er Trimestre'!#REF!</f>
        <v>#REF!</v>
      </c>
      <c r="B42" s="20" t="e">
        <f>'1er Trimestre'!#REF!</f>
        <v>#REF!</v>
      </c>
      <c r="C42" s="21" t="e">
        <f>'1er Trimestre'!#REF!</f>
        <v>#REF!</v>
      </c>
      <c r="D42" s="33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21"/>
    </row>
    <row r="43" spans="1:95">
      <c r="A43" s="19" t="e">
        <f>'1er Trimestre'!#REF!</f>
        <v>#REF!</v>
      </c>
      <c r="B43" s="20" t="e">
        <f>'1er Trimestre'!#REF!</f>
        <v>#REF!</v>
      </c>
      <c r="C43" s="21" t="e">
        <f>'1er Trimestre'!#REF!</f>
        <v>#REF!</v>
      </c>
      <c r="D43" s="33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21"/>
    </row>
    <row r="44" spans="1:95">
      <c r="A44" s="19" t="e">
        <f>'1er Trimestre'!#REF!</f>
        <v>#REF!</v>
      </c>
      <c r="B44" s="20" t="e">
        <f>'1er Trimestre'!#REF!</f>
        <v>#REF!</v>
      </c>
      <c r="C44" s="21" t="e">
        <f>'1er Trimestre'!#REF!</f>
        <v>#REF!</v>
      </c>
      <c r="D44" s="33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21"/>
    </row>
    <row r="45" spans="1:95">
      <c r="A45" s="19" t="e">
        <f>'1er Trimestre'!#REF!</f>
        <v>#REF!</v>
      </c>
      <c r="B45" s="20" t="e">
        <f>'1er Trimestre'!#REF!</f>
        <v>#REF!</v>
      </c>
      <c r="C45" s="21" t="e">
        <f>'1er Trimestre'!#REF!</f>
        <v>#REF!</v>
      </c>
      <c r="D45" s="33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21"/>
    </row>
    <row r="46" spans="1:95">
      <c r="A46" s="19" t="e">
        <f>'1er Trimestre'!#REF!</f>
        <v>#REF!</v>
      </c>
      <c r="B46" s="20" t="e">
        <f>'1er Trimestre'!#REF!</f>
        <v>#REF!</v>
      </c>
      <c r="C46" s="21" t="e">
        <f>'1er Trimestre'!#REF!</f>
        <v>#REF!</v>
      </c>
      <c r="D46" s="33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21"/>
    </row>
    <row r="47" spans="1:95">
      <c r="A47" s="19" t="e">
        <f>'1er Trimestre'!#REF!</f>
        <v>#REF!</v>
      </c>
      <c r="B47" s="20" t="e">
        <f>'1er Trimestre'!#REF!</f>
        <v>#REF!</v>
      </c>
      <c r="C47" s="21" t="e">
        <f>'1er Trimestre'!#REF!</f>
        <v>#REF!</v>
      </c>
      <c r="D47" s="33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21"/>
    </row>
    <row r="48" spans="1:95">
      <c r="A48" s="19" t="e">
        <f>'1er Trimestre'!#REF!</f>
        <v>#REF!</v>
      </c>
      <c r="B48" s="20" t="e">
        <f>'1er Trimestre'!#REF!</f>
        <v>#REF!</v>
      </c>
      <c r="C48" s="21" t="e">
        <f>'1er Trimestre'!#REF!</f>
        <v>#REF!</v>
      </c>
      <c r="D48" s="33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21"/>
    </row>
    <row r="49" spans="1:95">
      <c r="A49" s="19" t="e">
        <f>'1er Trimestre'!#REF!</f>
        <v>#REF!</v>
      </c>
      <c r="B49" s="20" t="e">
        <f>'1er Trimestre'!#REF!</f>
        <v>#REF!</v>
      </c>
      <c r="C49" s="21" t="e">
        <f>'1er Trimestre'!#REF!</f>
        <v>#REF!</v>
      </c>
      <c r="D49" s="33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21"/>
    </row>
    <row r="50" spans="1:95">
      <c r="A50" s="19" t="e">
        <f>'1er Trimestre'!#REF!</f>
        <v>#REF!</v>
      </c>
      <c r="B50" s="20" t="e">
        <f>'1er Trimestre'!#REF!</f>
        <v>#REF!</v>
      </c>
      <c r="C50" s="21" t="e">
        <f>'1er Trimestre'!#REF!</f>
        <v>#REF!</v>
      </c>
      <c r="D50" s="33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21"/>
    </row>
    <row r="51" spans="1:95">
      <c r="A51" s="19" t="e">
        <f>'1er Trimestre'!#REF!</f>
        <v>#REF!</v>
      </c>
      <c r="B51" s="20" t="e">
        <f>'1er Trimestre'!#REF!</f>
        <v>#REF!</v>
      </c>
      <c r="C51" s="21" t="e">
        <f>'1er Trimestre'!#REF!</f>
        <v>#REF!</v>
      </c>
      <c r="D51" s="33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21"/>
    </row>
    <row r="52" spans="1:95">
      <c r="A52" s="19" t="e">
        <f>'1er Trimestre'!#REF!</f>
        <v>#REF!</v>
      </c>
      <c r="B52" s="20" t="e">
        <f>'1er Trimestre'!#REF!</f>
        <v>#REF!</v>
      </c>
      <c r="C52" s="21" t="e">
        <f>'1er Trimestre'!#REF!</f>
        <v>#REF!</v>
      </c>
      <c r="D52" s="3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21"/>
    </row>
    <row r="53" spans="1:95">
      <c r="A53" s="19" t="e">
        <f>'1er Trimestre'!#REF!</f>
        <v>#REF!</v>
      </c>
      <c r="B53" s="20" t="e">
        <f>'1er Trimestre'!#REF!</f>
        <v>#REF!</v>
      </c>
      <c r="C53" s="21" t="e">
        <f>'1er Trimestre'!#REF!</f>
        <v>#REF!</v>
      </c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21"/>
    </row>
    <row r="54" spans="1:95">
      <c r="A54" s="19" t="e">
        <f>'1er Trimestre'!#REF!</f>
        <v>#REF!</v>
      </c>
      <c r="B54" s="20" t="e">
        <f>'1er Trimestre'!#REF!</f>
        <v>#REF!</v>
      </c>
      <c r="C54" s="21" t="e">
        <f>'1er Trimestre'!#REF!</f>
        <v>#REF!</v>
      </c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21"/>
    </row>
    <row r="55" spans="1:95">
      <c r="A55" s="19" t="e">
        <f>'1er Trimestre'!#REF!</f>
        <v>#REF!</v>
      </c>
      <c r="B55" s="20" t="e">
        <f>'1er Trimestre'!#REF!</f>
        <v>#REF!</v>
      </c>
      <c r="C55" s="21" t="e">
        <f>'1er Trimestre'!#REF!</f>
        <v>#REF!</v>
      </c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21"/>
    </row>
    <row r="56" spans="1:95">
      <c r="A56" s="19" t="e">
        <f>'1er Trimestre'!#REF!</f>
        <v>#REF!</v>
      </c>
      <c r="B56" s="20" t="e">
        <f>'1er Trimestre'!#REF!</f>
        <v>#REF!</v>
      </c>
      <c r="C56" s="21" t="e">
        <f>'1er Trimestre'!#REF!</f>
        <v>#REF!</v>
      </c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21"/>
    </row>
    <row r="57" spans="1:95">
      <c r="A57" s="19" t="e">
        <f>'1er Trimestre'!#REF!</f>
        <v>#REF!</v>
      </c>
      <c r="B57" s="20" t="e">
        <f>'1er Trimestre'!#REF!</f>
        <v>#REF!</v>
      </c>
      <c r="C57" s="21" t="e">
        <f>'1er Trimestre'!#REF!</f>
        <v>#REF!</v>
      </c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4"/>
      <c r="CQ57" s="21"/>
    </row>
    <row r="58" spans="1:95">
      <c r="A58" s="19" t="e">
        <f>'1er Trimestre'!#REF!</f>
        <v>#REF!</v>
      </c>
      <c r="B58" s="20" t="e">
        <f>'1er Trimestre'!#REF!</f>
        <v>#REF!</v>
      </c>
      <c r="C58" s="21" t="e">
        <f>'1er Trimestre'!#REF!</f>
        <v>#REF!</v>
      </c>
      <c r="D58" s="33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21"/>
    </row>
    <row r="59" spans="1:95">
      <c r="A59" s="19" t="e">
        <f>'1er Trimestre'!#REF!</f>
        <v>#REF!</v>
      </c>
      <c r="B59" s="20" t="e">
        <f>'1er Trimestre'!#REF!</f>
        <v>#REF!</v>
      </c>
      <c r="C59" s="21" t="e">
        <f>'1er Trimestre'!#REF!</f>
        <v>#REF!</v>
      </c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4"/>
      <c r="CQ59" s="21"/>
    </row>
    <row r="60" spans="1:95">
      <c r="A60" s="19" t="e">
        <f>'1er Trimestre'!#REF!</f>
        <v>#REF!</v>
      </c>
      <c r="B60" s="20" t="e">
        <f>'1er Trimestre'!#REF!</f>
        <v>#REF!</v>
      </c>
      <c r="C60" s="21" t="e">
        <f>'1er Trimestre'!#REF!</f>
        <v>#REF!</v>
      </c>
      <c r="D60" s="33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21"/>
    </row>
    <row r="61" spans="1:95">
      <c r="A61" s="19" t="e">
        <f>'1er Trimestre'!#REF!</f>
        <v>#REF!</v>
      </c>
      <c r="B61" s="20" t="e">
        <f>'1er Trimestre'!#REF!</f>
        <v>#REF!</v>
      </c>
      <c r="C61" s="21" t="e">
        <f>'1er Trimestre'!#REF!</f>
        <v>#REF!</v>
      </c>
      <c r="D61" s="33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  <c r="CM61" s="34"/>
      <c r="CN61" s="34"/>
      <c r="CO61" s="34"/>
      <c r="CP61" s="34"/>
      <c r="CQ61" s="21"/>
    </row>
    <row r="62" spans="1:95">
      <c r="A62" s="19" t="e">
        <f>'1er Trimestre'!#REF!</f>
        <v>#REF!</v>
      </c>
      <c r="B62" s="20" t="e">
        <f>'1er Trimestre'!#REF!</f>
        <v>#REF!</v>
      </c>
      <c r="C62" s="21" t="e">
        <f>'1er Trimestre'!#REF!</f>
        <v>#REF!</v>
      </c>
      <c r="D62" s="33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  <c r="CM62" s="34"/>
      <c r="CN62" s="34"/>
      <c r="CO62" s="34"/>
      <c r="CP62" s="34"/>
      <c r="CQ62" s="21"/>
    </row>
    <row r="63" spans="1:95">
      <c r="A63" s="19" t="e">
        <f>'1er Trimestre'!#REF!</f>
        <v>#REF!</v>
      </c>
      <c r="B63" s="20" t="e">
        <f>'1er Trimestre'!#REF!</f>
        <v>#REF!</v>
      </c>
      <c r="C63" s="21" t="e">
        <f>'1er Trimestre'!#REF!</f>
        <v>#REF!</v>
      </c>
      <c r="D63" s="33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21"/>
    </row>
    <row r="64" spans="1:95">
      <c r="A64" s="19" t="e">
        <f>'1er Trimestre'!#REF!</f>
        <v>#REF!</v>
      </c>
      <c r="B64" s="20" t="e">
        <f>'1er Trimestre'!#REF!</f>
        <v>#REF!</v>
      </c>
      <c r="C64" s="21" t="e">
        <f>'1er Trimestre'!#REF!</f>
        <v>#REF!</v>
      </c>
      <c r="D64" s="33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/>
      <c r="CQ64" s="21"/>
    </row>
    <row r="65" spans="1:95">
      <c r="A65" s="19" t="e">
        <f>'1er Trimestre'!#REF!</f>
        <v>#REF!</v>
      </c>
      <c r="B65" s="20" t="e">
        <f>'1er Trimestre'!#REF!</f>
        <v>#REF!</v>
      </c>
      <c r="C65" s="21" t="e">
        <f>'1er Trimestre'!#REF!</f>
        <v>#REF!</v>
      </c>
      <c r="D65" s="33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  <c r="CM65" s="34"/>
      <c r="CN65" s="34"/>
      <c r="CO65" s="34"/>
      <c r="CP65" s="34"/>
      <c r="CQ65" s="21"/>
    </row>
    <row r="66" spans="1:95">
      <c r="A66" s="19" t="e">
        <f>'1er Trimestre'!#REF!</f>
        <v>#REF!</v>
      </c>
      <c r="B66" s="20" t="e">
        <f>'1er Trimestre'!#REF!</f>
        <v>#REF!</v>
      </c>
      <c r="C66" s="21" t="e">
        <f>'1er Trimestre'!#REF!</f>
        <v>#REF!</v>
      </c>
      <c r="D66" s="33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21"/>
    </row>
    <row r="67" spans="1:95">
      <c r="A67" s="19" t="e">
        <f>'1er Trimestre'!#REF!</f>
        <v>#REF!</v>
      </c>
      <c r="B67" s="20" t="e">
        <f>'1er Trimestre'!#REF!</f>
        <v>#REF!</v>
      </c>
      <c r="C67" s="21" t="e">
        <f>'1er Trimestre'!#REF!</f>
        <v>#REF!</v>
      </c>
      <c r="D67" s="33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21"/>
    </row>
    <row r="68" spans="1:95">
      <c r="A68" s="19" t="e">
        <f>'1er Trimestre'!#REF!</f>
        <v>#REF!</v>
      </c>
      <c r="B68" s="20" t="e">
        <f>'1er Trimestre'!#REF!</f>
        <v>#REF!</v>
      </c>
      <c r="C68" s="21" t="e">
        <f>'1er Trimestre'!#REF!</f>
        <v>#REF!</v>
      </c>
      <c r="D68" s="33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21"/>
    </row>
    <row r="69" spans="1:95">
      <c r="A69" s="19" t="e">
        <f>'1er Trimestre'!#REF!</f>
        <v>#REF!</v>
      </c>
      <c r="B69" s="20" t="e">
        <f>'1er Trimestre'!#REF!</f>
        <v>#REF!</v>
      </c>
      <c r="C69" s="21" t="e">
        <f>'1er Trimestre'!#REF!</f>
        <v>#REF!</v>
      </c>
      <c r="D69" s="33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21"/>
    </row>
    <row r="70" spans="1:95">
      <c r="A70" s="19" t="e">
        <f>'1er Trimestre'!#REF!</f>
        <v>#REF!</v>
      </c>
      <c r="B70" s="20" t="e">
        <f>'1er Trimestre'!#REF!</f>
        <v>#REF!</v>
      </c>
      <c r="C70" s="21" t="e">
        <f>'1er Trimestre'!#REF!</f>
        <v>#REF!</v>
      </c>
      <c r="D70" s="33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21"/>
    </row>
    <row r="71" spans="1:95">
      <c r="A71" s="19" t="e">
        <f>'1er Trimestre'!#REF!</f>
        <v>#REF!</v>
      </c>
      <c r="B71" s="20" t="e">
        <f>'1er Trimestre'!#REF!</f>
        <v>#REF!</v>
      </c>
      <c r="C71" s="21" t="e">
        <f>'1er Trimestre'!#REF!</f>
        <v>#REF!</v>
      </c>
      <c r="D71" s="33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4"/>
      <c r="CQ71" s="21"/>
    </row>
    <row r="72" spans="1:95">
      <c r="A72" s="19" t="e">
        <f>'1er Trimestre'!#REF!</f>
        <v>#REF!</v>
      </c>
      <c r="B72" s="20" t="e">
        <f>'1er Trimestre'!#REF!</f>
        <v>#REF!</v>
      </c>
      <c r="C72" s="21" t="e">
        <f>'1er Trimestre'!#REF!</f>
        <v>#REF!</v>
      </c>
      <c r="D72" s="33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21"/>
    </row>
    <row r="73" spans="1:95">
      <c r="A73" s="19" t="e">
        <f>'1er Trimestre'!#REF!</f>
        <v>#REF!</v>
      </c>
      <c r="B73" s="20" t="e">
        <f>'1er Trimestre'!#REF!</f>
        <v>#REF!</v>
      </c>
      <c r="C73" s="21" t="e">
        <f>'1er Trimestre'!#REF!</f>
        <v>#REF!</v>
      </c>
      <c r="D73" s="33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4"/>
      <c r="CQ73" s="21"/>
    </row>
    <row r="74" spans="1:95">
      <c r="A74" s="19" t="e">
        <f>'1er Trimestre'!#REF!</f>
        <v>#REF!</v>
      </c>
      <c r="B74" s="20" t="e">
        <f>'1er Trimestre'!#REF!</f>
        <v>#REF!</v>
      </c>
      <c r="C74" s="21" t="e">
        <f>'1er Trimestre'!#REF!</f>
        <v>#REF!</v>
      </c>
      <c r="D74" s="33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21"/>
    </row>
    <row r="75" spans="1:95">
      <c r="A75" s="19" t="e">
        <f>'1er Trimestre'!#REF!</f>
        <v>#REF!</v>
      </c>
      <c r="B75" s="20" t="e">
        <f>'1er Trimestre'!#REF!</f>
        <v>#REF!</v>
      </c>
      <c r="C75" s="21" t="e">
        <f>'1er Trimestre'!#REF!</f>
        <v>#REF!</v>
      </c>
      <c r="D75" s="33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  <c r="CM75" s="34"/>
      <c r="CN75" s="34"/>
      <c r="CO75" s="34"/>
      <c r="CP75" s="34"/>
      <c r="CQ75" s="21"/>
    </row>
    <row r="76" spans="1:95">
      <c r="A76" s="19" t="e">
        <f>'1er Trimestre'!#REF!</f>
        <v>#REF!</v>
      </c>
      <c r="B76" s="20" t="e">
        <f>'1er Trimestre'!#REF!</f>
        <v>#REF!</v>
      </c>
      <c r="C76" s="21" t="e">
        <f>'1er Trimestre'!#REF!</f>
        <v>#REF!</v>
      </c>
      <c r="D76" s="33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21"/>
    </row>
    <row r="77" spans="1:95">
      <c r="A77" s="19" t="e">
        <f>'1er Trimestre'!#REF!</f>
        <v>#REF!</v>
      </c>
      <c r="B77" s="20" t="e">
        <f>'1er Trimestre'!#REF!</f>
        <v>#REF!</v>
      </c>
      <c r="C77" s="21" t="e">
        <f>'1er Trimestre'!#REF!</f>
        <v>#REF!</v>
      </c>
      <c r="D77" s="33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  <c r="CM77" s="34"/>
      <c r="CN77" s="34"/>
      <c r="CO77" s="34"/>
      <c r="CP77" s="34"/>
      <c r="CQ77" s="21"/>
    </row>
    <row r="78" spans="1:95">
      <c r="A78" s="19" t="e">
        <f>'1er Trimestre'!#REF!</f>
        <v>#REF!</v>
      </c>
      <c r="B78" s="20" t="e">
        <f>'1er Trimestre'!#REF!</f>
        <v>#REF!</v>
      </c>
      <c r="C78" s="21" t="e">
        <f>'1er Trimestre'!#REF!</f>
        <v>#REF!</v>
      </c>
      <c r="D78" s="33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21"/>
    </row>
    <row r="79" spans="1:95">
      <c r="A79" s="19" t="e">
        <f>'1er Trimestre'!#REF!</f>
        <v>#REF!</v>
      </c>
      <c r="B79" s="20" t="e">
        <f>'1er Trimestre'!#REF!</f>
        <v>#REF!</v>
      </c>
      <c r="C79" s="21" t="e">
        <f>'1er Trimestre'!#REF!</f>
        <v>#REF!</v>
      </c>
      <c r="D79" s="33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34"/>
      <c r="BS79" s="34"/>
      <c r="BT79" s="34"/>
      <c r="BU79" s="34"/>
      <c r="BV79" s="34"/>
      <c r="BW79" s="34"/>
      <c r="BX79" s="34"/>
      <c r="BY79" s="34"/>
      <c r="BZ79" s="34"/>
      <c r="CA79" s="34"/>
      <c r="CB79" s="34"/>
      <c r="CC79" s="34"/>
      <c r="CD79" s="34"/>
      <c r="CE79" s="34"/>
      <c r="CF79" s="34"/>
      <c r="CG79" s="34"/>
      <c r="CH79" s="34"/>
      <c r="CI79" s="34"/>
      <c r="CJ79" s="34"/>
      <c r="CK79" s="34"/>
      <c r="CL79" s="34"/>
      <c r="CM79" s="34"/>
      <c r="CN79" s="34"/>
      <c r="CO79" s="34"/>
      <c r="CP79" s="34"/>
      <c r="CQ79" s="21"/>
    </row>
    <row r="80" spans="1:95">
      <c r="A80" s="19" t="e">
        <f>'1er Trimestre'!#REF!</f>
        <v>#REF!</v>
      </c>
      <c r="B80" s="20" t="e">
        <f>'1er Trimestre'!#REF!</f>
        <v>#REF!</v>
      </c>
      <c r="C80" s="21" t="e">
        <f>'1er Trimestre'!#REF!</f>
        <v>#REF!</v>
      </c>
      <c r="D80" s="33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4"/>
      <c r="CQ80" s="21"/>
    </row>
    <row r="81" spans="1:95">
      <c r="A81" s="19" t="e">
        <f>'1er Trimestre'!#REF!</f>
        <v>#REF!</v>
      </c>
      <c r="B81" s="20" t="e">
        <f>'1er Trimestre'!#REF!</f>
        <v>#REF!</v>
      </c>
      <c r="C81" s="21" t="e">
        <f>'1er Trimestre'!#REF!</f>
        <v>#REF!</v>
      </c>
      <c r="D81" s="33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4"/>
      <c r="BZ81" s="34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21"/>
    </row>
    <row r="82" spans="1:95">
      <c r="A82" s="19" t="e">
        <f>'1er Trimestre'!#REF!</f>
        <v>#REF!</v>
      </c>
      <c r="B82" s="20" t="e">
        <f>'1er Trimestre'!#REF!</f>
        <v>#REF!</v>
      </c>
      <c r="C82" s="21" t="e">
        <f>'1er Trimestre'!#REF!</f>
        <v>#REF!</v>
      </c>
      <c r="D82" s="33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21"/>
    </row>
    <row r="83" spans="1:95">
      <c r="A83" s="19" t="e">
        <f>'1er Trimestre'!#REF!</f>
        <v>#REF!</v>
      </c>
      <c r="B83" s="20" t="e">
        <f>'1er Trimestre'!#REF!</f>
        <v>#REF!</v>
      </c>
      <c r="C83" s="21" t="e">
        <f>'1er Trimestre'!#REF!</f>
        <v>#REF!</v>
      </c>
      <c r="D83" s="33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21"/>
    </row>
    <row r="84" spans="1:95">
      <c r="A84" s="19" t="e">
        <f>'1er Trimestre'!#REF!</f>
        <v>#REF!</v>
      </c>
      <c r="B84" s="20" t="e">
        <f>'1er Trimestre'!#REF!</f>
        <v>#REF!</v>
      </c>
      <c r="C84" s="21" t="e">
        <f>'1er Trimestre'!#REF!</f>
        <v>#REF!</v>
      </c>
      <c r="D84" s="33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4"/>
      <c r="CQ84" s="21"/>
    </row>
    <row r="85" spans="1:95">
      <c r="A85" s="19" t="e">
        <f>'1er Trimestre'!#REF!</f>
        <v>#REF!</v>
      </c>
      <c r="B85" s="20" t="e">
        <f>'1er Trimestre'!#REF!</f>
        <v>#REF!</v>
      </c>
      <c r="C85" s="21" t="e">
        <f>'1er Trimestre'!#REF!</f>
        <v>#REF!</v>
      </c>
      <c r="D85" s="33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4"/>
      <c r="BV85" s="34"/>
      <c r="BW85" s="34"/>
      <c r="BX85" s="34"/>
      <c r="BY85" s="34"/>
      <c r="BZ85" s="34"/>
      <c r="CA85" s="34"/>
      <c r="CB85" s="34"/>
      <c r="CC85" s="34"/>
      <c r="CD85" s="34"/>
      <c r="CE85" s="34"/>
      <c r="CF85" s="34"/>
      <c r="CG85" s="34"/>
      <c r="CH85" s="34"/>
      <c r="CI85" s="34"/>
      <c r="CJ85" s="34"/>
      <c r="CK85" s="34"/>
      <c r="CL85" s="34"/>
      <c r="CM85" s="34"/>
      <c r="CN85" s="34"/>
      <c r="CO85" s="34"/>
      <c r="CP85" s="34"/>
      <c r="CQ85" s="21"/>
    </row>
    <row r="86" spans="1:95">
      <c r="A86" s="19" t="e">
        <f>'1er Trimestre'!#REF!</f>
        <v>#REF!</v>
      </c>
      <c r="B86" s="20" t="e">
        <f>'1er Trimestre'!#REF!</f>
        <v>#REF!</v>
      </c>
      <c r="C86" s="21" t="e">
        <f>'1er Trimestre'!#REF!</f>
        <v>#REF!</v>
      </c>
      <c r="D86" s="33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4"/>
      <c r="BV86" s="34"/>
      <c r="BW86" s="34"/>
      <c r="BX86" s="34"/>
      <c r="BY86" s="34"/>
      <c r="BZ86" s="34"/>
      <c r="CA86" s="34"/>
      <c r="CB86" s="34"/>
      <c r="CC86" s="34"/>
      <c r="CD86" s="34"/>
      <c r="CE86" s="34"/>
      <c r="CF86" s="34"/>
      <c r="CG86" s="34"/>
      <c r="CH86" s="34"/>
      <c r="CI86" s="34"/>
      <c r="CJ86" s="34"/>
      <c r="CK86" s="34"/>
      <c r="CL86" s="34"/>
      <c r="CM86" s="34"/>
      <c r="CN86" s="34"/>
      <c r="CO86" s="34"/>
      <c r="CP86" s="34"/>
      <c r="CQ86" s="21"/>
    </row>
    <row r="87" spans="1:95">
      <c r="A87" s="19" t="e">
        <f>'1er Trimestre'!#REF!</f>
        <v>#REF!</v>
      </c>
      <c r="B87" s="20" t="e">
        <f>'1er Trimestre'!#REF!</f>
        <v>#REF!</v>
      </c>
      <c r="C87" s="21" t="e">
        <f>'1er Trimestre'!#REF!</f>
        <v>#REF!</v>
      </c>
      <c r="D87" s="33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21"/>
    </row>
    <row r="88" spans="1:95">
      <c r="A88" s="19" t="e">
        <f>'1er Trimestre'!#REF!</f>
        <v>#REF!</v>
      </c>
      <c r="B88" s="20" t="e">
        <f>'1er Trimestre'!#REF!</f>
        <v>#REF!</v>
      </c>
      <c r="C88" s="21" t="e">
        <f>'1er Trimestre'!#REF!</f>
        <v>#REF!</v>
      </c>
      <c r="D88" s="33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21"/>
    </row>
    <row r="89" spans="1:95">
      <c r="A89" s="19" t="e">
        <f>'1er Trimestre'!#REF!</f>
        <v>#REF!</v>
      </c>
      <c r="B89" s="20" t="e">
        <f>'1er Trimestre'!#REF!</f>
        <v>#REF!</v>
      </c>
      <c r="C89" s="21" t="e">
        <f>'1er Trimestre'!#REF!</f>
        <v>#REF!</v>
      </c>
      <c r="D89" s="33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4"/>
      <c r="CQ89" s="21"/>
    </row>
    <row r="90" spans="1:95">
      <c r="A90" s="19" t="e">
        <f>'1er Trimestre'!#REF!</f>
        <v>#REF!</v>
      </c>
      <c r="B90" s="20" t="e">
        <f>'1er Trimestre'!#REF!</f>
        <v>#REF!</v>
      </c>
      <c r="C90" s="21" t="e">
        <f>'1er Trimestre'!#REF!</f>
        <v>#REF!</v>
      </c>
      <c r="D90" s="33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21"/>
    </row>
    <row r="91" spans="1:95">
      <c r="A91" s="19" t="e">
        <f>'1er Trimestre'!#REF!</f>
        <v>#REF!</v>
      </c>
      <c r="B91" s="20" t="e">
        <f>'1er Trimestre'!#REF!</f>
        <v>#REF!</v>
      </c>
      <c r="C91" s="21" t="e">
        <f>'1er Trimestre'!#REF!</f>
        <v>#REF!</v>
      </c>
      <c r="D91" s="33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21"/>
    </row>
    <row r="92" spans="1:95">
      <c r="A92" s="19" t="e">
        <f>'1er Trimestre'!#REF!</f>
        <v>#REF!</v>
      </c>
      <c r="B92" s="20" t="e">
        <f>'1er Trimestre'!#REF!</f>
        <v>#REF!</v>
      </c>
      <c r="C92" s="21" t="e">
        <f>'1er Trimestre'!#REF!</f>
        <v>#REF!</v>
      </c>
      <c r="D92" s="33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21"/>
    </row>
    <row r="93" spans="1:95">
      <c r="A93" s="19" t="e">
        <f>'1er Trimestre'!#REF!</f>
        <v>#REF!</v>
      </c>
      <c r="B93" s="20" t="e">
        <f>'1er Trimestre'!#REF!</f>
        <v>#REF!</v>
      </c>
      <c r="C93" s="21" t="e">
        <f>'1er Trimestre'!#REF!</f>
        <v>#REF!</v>
      </c>
      <c r="D93" s="33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4"/>
      <c r="CG93" s="34"/>
      <c r="CH93" s="34"/>
      <c r="CI93" s="34"/>
      <c r="CJ93" s="34"/>
      <c r="CK93" s="34"/>
      <c r="CL93" s="34"/>
      <c r="CM93" s="34"/>
      <c r="CN93" s="34"/>
      <c r="CO93" s="34"/>
      <c r="CP93" s="34"/>
      <c r="CQ93" s="21"/>
    </row>
    <row r="94" spans="1:95">
      <c r="A94" s="19" t="e">
        <f>'1er Trimestre'!#REF!</f>
        <v>#REF!</v>
      </c>
      <c r="B94" s="20" t="e">
        <f>'1er Trimestre'!#REF!</f>
        <v>#REF!</v>
      </c>
      <c r="C94" s="21" t="e">
        <f>'1er Trimestre'!#REF!</f>
        <v>#REF!</v>
      </c>
      <c r="D94" s="33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4"/>
      <c r="CQ94" s="21"/>
    </row>
    <row r="95" spans="1:95">
      <c r="A95" s="19" t="e">
        <f>'1er Trimestre'!#REF!</f>
        <v>#REF!</v>
      </c>
      <c r="B95" s="20" t="e">
        <f>'1er Trimestre'!#REF!</f>
        <v>#REF!</v>
      </c>
      <c r="C95" s="21" t="e">
        <f>'1er Trimestre'!#REF!</f>
        <v>#REF!</v>
      </c>
      <c r="D95" s="33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34"/>
      <c r="BS95" s="34"/>
      <c r="BT95" s="34"/>
      <c r="BU95" s="34"/>
      <c r="BV95" s="34"/>
      <c r="BW95" s="34"/>
      <c r="BX95" s="34"/>
      <c r="BY95" s="34"/>
      <c r="BZ95" s="34"/>
      <c r="CA95" s="34"/>
      <c r="CB95" s="34"/>
      <c r="CC95" s="34"/>
      <c r="CD95" s="34"/>
      <c r="CE95" s="34"/>
      <c r="CF95" s="34"/>
      <c r="CG95" s="34"/>
      <c r="CH95" s="34"/>
      <c r="CI95" s="34"/>
      <c r="CJ95" s="34"/>
      <c r="CK95" s="34"/>
      <c r="CL95" s="34"/>
      <c r="CM95" s="34"/>
      <c r="CN95" s="34"/>
      <c r="CO95" s="34"/>
      <c r="CP95" s="34"/>
      <c r="CQ95" s="21"/>
    </row>
    <row r="96" spans="1:95">
      <c r="A96" s="19" t="e">
        <f>'1er Trimestre'!#REF!</f>
        <v>#REF!</v>
      </c>
      <c r="B96" s="20" t="e">
        <f>'1er Trimestre'!#REF!</f>
        <v>#REF!</v>
      </c>
      <c r="C96" s="21" t="e">
        <f>'1er Trimestre'!#REF!</f>
        <v>#REF!</v>
      </c>
      <c r="D96" s="33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4"/>
      <c r="CG96" s="34"/>
      <c r="CH96" s="34"/>
      <c r="CI96" s="34"/>
      <c r="CJ96" s="34"/>
      <c r="CK96" s="34"/>
      <c r="CL96" s="34"/>
      <c r="CM96" s="34"/>
      <c r="CN96" s="34"/>
      <c r="CO96" s="34"/>
      <c r="CP96" s="34"/>
      <c r="CQ96" s="21"/>
    </row>
    <row r="97" spans="1:95">
      <c r="A97" s="19" t="e">
        <f>'1er Trimestre'!#REF!</f>
        <v>#REF!</v>
      </c>
      <c r="B97" s="20" t="e">
        <f>'1er Trimestre'!#REF!</f>
        <v>#REF!</v>
      </c>
      <c r="C97" s="21" t="e">
        <f>'1er Trimestre'!#REF!</f>
        <v>#REF!</v>
      </c>
      <c r="D97" s="33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4"/>
      <c r="CG97" s="34"/>
      <c r="CH97" s="34"/>
      <c r="CI97" s="34"/>
      <c r="CJ97" s="34"/>
      <c r="CK97" s="34"/>
      <c r="CL97" s="34"/>
      <c r="CM97" s="34"/>
      <c r="CN97" s="34"/>
      <c r="CO97" s="34"/>
      <c r="CP97" s="34"/>
      <c r="CQ97" s="21"/>
    </row>
    <row r="98" spans="1:95">
      <c r="A98" s="19" t="e">
        <f>'1er Trimestre'!#REF!</f>
        <v>#REF!</v>
      </c>
      <c r="B98" s="20" t="e">
        <f>'1er Trimestre'!#REF!</f>
        <v>#REF!</v>
      </c>
      <c r="C98" s="21" t="e">
        <f>'1er Trimestre'!#REF!</f>
        <v>#REF!</v>
      </c>
      <c r="D98" s="33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4"/>
      <c r="CG98" s="34"/>
      <c r="CH98" s="34"/>
      <c r="CI98" s="34"/>
      <c r="CJ98" s="34"/>
      <c r="CK98" s="34"/>
      <c r="CL98" s="34"/>
      <c r="CM98" s="34"/>
      <c r="CN98" s="34"/>
      <c r="CO98" s="34"/>
      <c r="CP98" s="34"/>
      <c r="CQ98" s="21"/>
    </row>
    <row r="99" spans="1:95">
      <c r="A99" s="19" t="e">
        <f>'1er Trimestre'!#REF!</f>
        <v>#REF!</v>
      </c>
      <c r="B99" s="20" t="e">
        <f>'1er Trimestre'!#REF!</f>
        <v>#REF!</v>
      </c>
      <c r="C99" s="21" t="e">
        <f>'1er Trimestre'!#REF!</f>
        <v>#REF!</v>
      </c>
      <c r="D99" s="33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4"/>
      <c r="BV99" s="34"/>
      <c r="BW99" s="34"/>
      <c r="BX99" s="34"/>
      <c r="BY99" s="34"/>
      <c r="BZ99" s="34"/>
      <c r="CA99" s="34"/>
      <c r="CB99" s="34"/>
      <c r="CC99" s="34"/>
      <c r="CD99" s="34"/>
      <c r="CE99" s="34"/>
      <c r="CF99" s="34"/>
      <c r="CG99" s="34"/>
      <c r="CH99" s="34"/>
      <c r="CI99" s="34"/>
      <c r="CJ99" s="34"/>
      <c r="CK99" s="34"/>
      <c r="CL99" s="34"/>
      <c r="CM99" s="34"/>
      <c r="CN99" s="34"/>
      <c r="CO99" s="34"/>
      <c r="CP99" s="34"/>
      <c r="CQ99" s="21"/>
    </row>
    <row r="100" spans="1:95">
      <c r="A100" s="19" t="e">
        <f>'1er Trimestre'!#REF!</f>
        <v>#REF!</v>
      </c>
      <c r="B100" s="20" t="e">
        <f>'1er Trimestre'!#REF!</f>
        <v>#REF!</v>
      </c>
      <c r="C100" s="21" t="e">
        <f>'1er Trimestre'!#REF!</f>
        <v>#REF!</v>
      </c>
      <c r="D100" s="33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  <c r="BS100" s="34"/>
      <c r="BT100" s="34"/>
      <c r="BU100" s="34"/>
      <c r="BV100" s="34"/>
      <c r="BW100" s="34"/>
      <c r="BX100" s="34"/>
      <c r="BY100" s="34"/>
      <c r="BZ100" s="34"/>
      <c r="CA100" s="34"/>
      <c r="CB100" s="34"/>
      <c r="CC100" s="34"/>
      <c r="CD100" s="34"/>
      <c r="CE100" s="34"/>
      <c r="CF100" s="34"/>
      <c r="CG100" s="34"/>
      <c r="CH100" s="34"/>
      <c r="CI100" s="34"/>
      <c r="CJ100" s="34"/>
      <c r="CK100" s="34"/>
      <c r="CL100" s="34"/>
      <c r="CM100" s="34"/>
      <c r="CN100" s="34"/>
      <c r="CO100" s="34"/>
      <c r="CP100" s="34"/>
      <c r="CQ100" s="21"/>
    </row>
    <row r="101" spans="1:95">
      <c r="A101" s="19" t="e">
        <f>'1er Trimestre'!#REF!</f>
        <v>#REF!</v>
      </c>
      <c r="B101" s="20" t="e">
        <f>'1er Trimestre'!#REF!</f>
        <v>#REF!</v>
      </c>
      <c r="C101" s="21" t="e">
        <f>'1er Trimestre'!#REF!</f>
        <v>#REF!</v>
      </c>
      <c r="D101" s="33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34"/>
      <c r="BS101" s="34"/>
      <c r="BT101" s="34"/>
      <c r="BU101" s="34"/>
      <c r="BV101" s="34"/>
      <c r="BW101" s="34"/>
      <c r="BX101" s="34"/>
      <c r="BY101" s="34"/>
      <c r="BZ101" s="34"/>
      <c r="CA101" s="34"/>
      <c r="CB101" s="34"/>
      <c r="CC101" s="34"/>
      <c r="CD101" s="34"/>
      <c r="CE101" s="34"/>
      <c r="CF101" s="34"/>
      <c r="CG101" s="34"/>
      <c r="CH101" s="34"/>
      <c r="CI101" s="34"/>
      <c r="CJ101" s="34"/>
      <c r="CK101" s="34"/>
      <c r="CL101" s="34"/>
      <c r="CM101" s="34"/>
      <c r="CN101" s="34"/>
      <c r="CO101" s="34"/>
      <c r="CP101" s="34"/>
      <c r="CQ101" s="21"/>
    </row>
    <row r="102" spans="1:95">
      <c r="A102" s="19" t="e">
        <f>'1er Trimestre'!#REF!</f>
        <v>#REF!</v>
      </c>
      <c r="B102" s="20" t="e">
        <f>'1er Trimestre'!#REF!</f>
        <v>#REF!</v>
      </c>
      <c r="C102" s="21" t="e">
        <f>'1er Trimestre'!#REF!</f>
        <v>#REF!</v>
      </c>
      <c r="D102" s="33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  <c r="CF102" s="34"/>
      <c r="CG102" s="34"/>
      <c r="CH102" s="34"/>
      <c r="CI102" s="34"/>
      <c r="CJ102" s="34"/>
      <c r="CK102" s="34"/>
      <c r="CL102" s="34"/>
      <c r="CM102" s="34"/>
      <c r="CN102" s="34"/>
      <c r="CO102" s="34"/>
      <c r="CP102" s="34"/>
      <c r="CQ102" s="21"/>
    </row>
    <row r="103" spans="1:95">
      <c r="A103" s="19" t="e">
        <f>'1er Trimestre'!#REF!</f>
        <v>#REF!</v>
      </c>
      <c r="B103" s="20" t="e">
        <f>'1er Trimestre'!#REF!</f>
        <v>#REF!</v>
      </c>
      <c r="C103" s="21" t="e">
        <f>'1er Trimestre'!#REF!</f>
        <v>#REF!</v>
      </c>
      <c r="D103" s="33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  <c r="CF103" s="34"/>
      <c r="CG103" s="34"/>
      <c r="CH103" s="34"/>
      <c r="CI103" s="34"/>
      <c r="CJ103" s="34"/>
      <c r="CK103" s="34"/>
      <c r="CL103" s="34"/>
      <c r="CM103" s="34"/>
      <c r="CN103" s="34"/>
      <c r="CO103" s="34"/>
      <c r="CP103" s="34"/>
      <c r="CQ103" s="21"/>
    </row>
    <row r="104" spans="1:95">
      <c r="A104" s="19" t="e">
        <f>'1er Trimestre'!#REF!</f>
        <v>#REF!</v>
      </c>
      <c r="B104" s="20" t="e">
        <f>'1er Trimestre'!#REF!</f>
        <v>#REF!</v>
      </c>
      <c r="C104" s="21" t="e">
        <f>'1er Trimestre'!#REF!</f>
        <v>#REF!</v>
      </c>
      <c r="D104" s="33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  <c r="CF104" s="34"/>
      <c r="CG104" s="34"/>
      <c r="CH104" s="34"/>
      <c r="CI104" s="34"/>
      <c r="CJ104" s="34"/>
      <c r="CK104" s="34"/>
      <c r="CL104" s="34"/>
      <c r="CM104" s="34"/>
      <c r="CN104" s="34"/>
      <c r="CO104" s="34"/>
      <c r="CP104" s="34"/>
      <c r="CQ104" s="21"/>
    </row>
    <row r="105" spans="1:95">
      <c r="A105" s="19" t="e">
        <f>'1er Trimestre'!#REF!</f>
        <v>#REF!</v>
      </c>
      <c r="B105" s="20" t="e">
        <f>'1er Trimestre'!#REF!</f>
        <v>#REF!</v>
      </c>
      <c r="C105" s="21" t="e">
        <f>'1er Trimestre'!#REF!</f>
        <v>#REF!</v>
      </c>
      <c r="D105" s="33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  <c r="CB105" s="34"/>
      <c r="CC105" s="34"/>
      <c r="CD105" s="34"/>
      <c r="CE105" s="34"/>
      <c r="CF105" s="34"/>
      <c r="CG105" s="34"/>
      <c r="CH105" s="34"/>
      <c r="CI105" s="34"/>
      <c r="CJ105" s="34"/>
      <c r="CK105" s="34"/>
      <c r="CL105" s="34"/>
      <c r="CM105" s="34"/>
      <c r="CN105" s="34"/>
      <c r="CO105" s="34"/>
      <c r="CP105" s="34"/>
      <c r="CQ105" s="21"/>
    </row>
    <row r="106" spans="1:95">
      <c r="A106" s="19" t="e">
        <f>'1er Trimestre'!#REF!</f>
        <v>#REF!</v>
      </c>
      <c r="B106" s="20" t="e">
        <f>'1er Trimestre'!#REF!</f>
        <v>#REF!</v>
      </c>
      <c r="C106" s="21" t="e">
        <f>'1er Trimestre'!#REF!</f>
        <v>#REF!</v>
      </c>
      <c r="D106" s="33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4"/>
      <c r="CQ106" s="21"/>
    </row>
    <row r="107" spans="1:95">
      <c r="A107" s="19" t="e">
        <f>'1er Trimestre'!#REF!</f>
        <v>#REF!</v>
      </c>
      <c r="B107" s="20" t="e">
        <f>'1er Trimestre'!#REF!</f>
        <v>#REF!</v>
      </c>
      <c r="C107" s="21" t="e">
        <f>'1er Trimestre'!#REF!</f>
        <v>#REF!</v>
      </c>
      <c r="D107" s="33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4"/>
      <c r="CG107" s="34"/>
      <c r="CH107" s="34"/>
      <c r="CI107" s="34"/>
      <c r="CJ107" s="34"/>
      <c r="CK107" s="34"/>
      <c r="CL107" s="34"/>
      <c r="CM107" s="34"/>
      <c r="CN107" s="34"/>
      <c r="CO107" s="34"/>
      <c r="CP107" s="34"/>
      <c r="CQ107" s="21"/>
    </row>
    <row r="108" spans="1:95">
      <c r="A108" s="19" t="e">
        <f>'1er Trimestre'!#REF!</f>
        <v>#REF!</v>
      </c>
      <c r="B108" s="20" t="e">
        <f>'1er Trimestre'!#REF!</f>
        <v>#REF!</v>
      </c>
      <c r="C108" s="21" t="e">
        <f>'1er Trimestre'!#REF!</f>
        <v>#REF!</v>
      </c>
      <c r="D108" s="33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4"/>
      <c r="CQ108" s="21"/>
    </row>
    <row r="109" spans="1:95">
      <c r="A109" s="19" t="e">
        <f>'1er Trimestre'!#REF!</f>
        <v>#REF!</v>
      </c>
      <c r="B109" s="20" t="e">
        <f>'1er Trimestre'!#REF!</f>
        <v>#REF!</v>
      </c>
      <c r="C109" s="21" t="e">
        <f>'1er Trimestre'!#REF!</f>
        <v>#REF!</v>
      </c>
      <c r="D109" s="33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21"/>
    </row>
    <row r="110" spans="1:95">
      <c r="A110" s="19" t="e">
        <f>'1er Trimestre'!#REF!</f>
        <v>#REF!</v>
      </c>
      <c r="B110" s="20" t="e">
        <f>'1er Trimestre'!#REF!</f>
        <v>#REF!</v>
      </c>
      <c r="C110" s="21" t="e">
        <f>'1er Trimestre'!#REF!</f>
        <v>#REF!</v>
      </c>
      <c r="D110" s="33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4"/>
      <c r="CG110" s="34"/>
      <c r="CH110" s="34"/>
      <c r="CI110" s="34"/>
      <c r="CJ110" s="34"/>
      <c r="CK110" s="34"/>
      <c r="CL110" s="34"/>
      <c r="CM110" s="34"/>
      <c r="CN110" s="34"/>
      <c r="CO110" s="34"/>
      <c r="CP110" s="34"/>
      <c r="CQ110" s="21"/>
    </row>
    <row r="111" spans="1:95">
      <c r="A111" s="19" t="e">
        <f>'1er Trimestre'!#REF!</f>
        <v>#REF!</v>
      </c>
      <c r="B111" s="20" t="e">
        <f>'1er Trimestre'!#REF!</f>
        <v>#REF!</v>
      </c>
      <c r="C111" s="21" t="e">
        <f>'1er Trimestre'!#REF!</f>
        <v>#REF!</v>
      </c>
      <c r="D111" s="33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  <c r="CB111" s="34"/>
      <c r="CC111" s="34"/>
      <c r="CD111" s="34"/>
      <c r="CE111" s="34"/>
      <c r="CF111" s="34"/>
      <c r="CG111" s="34"/>
      <c r="CH111" s="34"/>
      <c r="CI111" s="34"/>
      <c r="CJ111" s="34"/>
      <c r="CK111" s="34"/>
      <c r="CL111" s="34"/>
      <c r="CM111" s="34"/>
      <c r="CN111" s="34"/>
      <c r="CO111" s="34"/>
      <c r="CP111" s="34"/>
      <c r="CQ111" s="21"/>
    </row>
    <row r="112" spans="1:95">
      <c r="A112" s="19" t="e">
        <f>'1er Trimestre'!#REF!</f>
        <v>#REF!</v>
      </c>
      <c r="B112" s="20" t="e">
        <f>'1er Trimestre'!#REF!</f>
        <v>#REF!</v>
      </c>
      <c r="C112" s="21" t="e">
        <f>'1er Trimestre'!#REF!</f>
        <v>#REF!</v>
      </c>
      <c r="D112" s="33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4"/>
      <c r="CP112" s="34"/>
      <c r="CQ112" s="21"/>
    </row>
    <row r="113" spans="1:95">
      <c r="A113" s="19" t="e">
        <f>'1er Trimestre'!#REF!</f>
        <v>#REF!</v>
      </c>
      <c r="B113" s="20" t="e">
        <f>'1er Trimestre'!#REF!</f>
        <v>#REF!</v>
      </c>
      <c r="C113" s="21" t="e">
        <f>'1er Trimestre'!#REF!</f>
        <v>#REF!</v>
      </c>
      <c r="D113" s="33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  <c r="CB113" s="34"/>
      <c r="CC113" s="34"/>
      <c r="CD113" s="34"/>
      <c r="CE113" s="34"/>
      <c r="CF113" s="34"/>
      <c r="CG113" s="34"/>
      <c r="CH113" s="34"/>
      <c r="CI113" s="34"/>
      <c r="CJ113" s="34"/>
      <c r="CK113" s="34"/>
      <c r="CL113" s="34"/>
      <c r="CM113" s="34"/>
      <c r="CN113" s="34"/>
      <c r="CO113" s="34"/>
      <c r="CP113" s="34"/>
      <c r="CQ113" s="21"/>
    </row>
    <row r="114" spans="1:95">
      <c r="A114" s="19" t="e">
        <f>'1er Trimestre'!#REF!</f>
        <v>#REF!</v>
      </c>
      <c r="B114" s="20" t="e">
        <f>'1er Trimestre'!#REF!</f>
        <v>#REF!</v>
      </c>
      <c r="C114" s="21" t="e">
        <f>'1er Trimestre'!#REF!</f>
        <v>#REF!</v>
      </c>
      <c r="D114" s="33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4"/>
      <c r="CG114" s="34"/>
      <c r="CH114" s="34"/>
      <c r="CI114" s="34"/>
      <c r="CJ114" s="34"/>
      <c r="CK114" s="34"/>
      <c r="CL114" s="34"/>
      <c r="CM114" s="34"/>
      <c r="CN114" s="34"/>
      <c r="CO114" s="34"/>
      <c r="CP114" s="34"/>
      <c r="CQ114" s="21"/>
    </row>
    <row r="115" spans="1:95">
      <c r="A115" s="19" t="e">
        <f>'1er Trimestre'!#REF!</f>
        <v>#REF!</v>
      </c>
      <c r="B115" s="20" t="e">
        <f>'1er Trimestre'!#REF!</f>
        <v>#REF!</v>
      </c>
      <c r="C115" s="21" t="e">
        <f>'1er Trimestre'!#REF!</f>
        <v>#REF!</v>
      </c>
      <c r="D115" s="33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4"/>
      <c r="BV115" s="34"/>
      <c r="BW115" s="34"/>
      <c r="BX115" s="34"/>
      <c r="BY115" s="34"/>
      <c r="BZ115" s="34"/>
      <c r="CA115" s="34"/>
      <c r="CB115" s="34"/>
      <c r="CC115" s="34"/>
      <c r="CD115" s="34"/>
      <c r="CE115" s="34"/>
      <c r="CF115" s="34"/>
      <c r="CG115" s="34"/>
      <c r="CH115" s="34"/>
      <c r="CI115" s="34"/>
      <c r="CJ115" s="34"/>
      <c r="CK115" s="34"/>
      <c r="CL115" s="34"/>
      <c r="CM115" s="34"/>
      <c r="CN115" s="34"/>
      <c r="CO115" s="34"/>
      <c r="CP115" s="34"/>
      <c r="CQ115" s="21"/>
    </row>
    <row r="116" spans="1:95">
      <c r="A116" s="19" t="e">
        <f>'1er Trimestre'!#REF!</f>
        <v>#REF!</v>
      </c>
      <c r="B116" s="20" t="e">
        <f>'1er Trimestre'!#REF!</f>
        <v>#REF!</v>
      </c>
      <c r="C116" s="21" t="e">
        <f>'1er Trimestre'!#REF!</f>
        <v>#REF!</v>
      </c>
      <c r="D116" s="33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  <c r="BM116" s="34"/>
      <c r="BN116" s="34"/>
      <c r="BO116" s="34"/>
      <c r="BP116" s="34"/>
      <c r="BQ116" s="34"/>
      <c r="BR116" s="34"/>
      <c r="BS116" s="34"/>
      <c r="BT116" s="34"/>
      <c r="BU116" s="34"/>
      <c r="BV116" s="34"/>
      <c r="BW116" s="34"/>
      <c r="BX116" s="34"/>
      <c r="BY116" s="34"/>
      <c r="BZ116" s="34"/>
      <c r="CA116" s="34"/>
      <c r="CB116" s="34"/>
      <c r="CC116" s="34"/>
      <c r="CD116" s="34"/>
      <c r="CE116" s="34"/>
      <c r="CF116" s="34"/>
      <c r="CG116" s="34"/>
      <c r="CH116" s="34"/>
      <c r="CI116" s="34"/>
      <c r="CJ116" s="34"/>
      <c r="CK116" s="34"/>
      <c r="CL116" s="34"/>
      <c r="CM116" s="34"/>
      <c r="CN116" s="34"/>
      <c r="CO116" s="34"/>
      <c r="CP116" s="34"/>
      <c r="CQ116" s="21"/>
    </row>
    <row r="117" spans="1:95">
      <c r="A117" s="19" t="e">
        <f>'1er Trimestre'!#REF!</f>
        <v>#REF!</v>
      </c>
      <c r="B117" s="20" t="e">
        <f>'1er Trimestre'!#REF!</f>
        <v>#REF!</v>
      </c>
      <c r="C117" s="21" t="e">
        <f>'1er Trimestre'!#REF!</f>
        <v>#REF!</v>
      </c>
      <c r="D117" s="33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  <c r="BJ117" s="34"/>
      <c r="BK117" s="34"/>
      <c r="BL117" s="34"/>
      <c r="BM117" s="34"/>
      <c r="BN117" s="34"/>
      <c r="BO117" s="34"/>
      <c r="BP117" s="34"/>
      <c r="BQ117" s="34"/>
      <c r="BR117" s="34"/>
      <c r="BS117" s="34"/>
      <c r="BT117" s="34"/>
      <c r="BU117" s="34"/>
      <c r="BV117" s="34"/>
      <c r="BW117" s="34"/>
      <c r="BX117" s="34"/>
      <c r="BY117" s="34"/>
      <c r="BZ117" s="34"/>
      <c r="CA117" s="34"/>
      <c r="CB117" s="34"/>
      <c r="CC117" s="34"/>
      <c r="CD117" s="34"/>
      <c r="CE117" s="34"/>
      <c r="CF117" s="34"/>
      <c r="CG117" s="34"/>
      <c r="CH117" s="34"/>
      <c r="CI117" s="34"/>
      <c r="CJ117" s="34"/>
      <c r="CK117" s="34"/>
      <c r="CL117" s="34"/>
      <c r="CM117" s="34"/>
      <c r="CN117" s="34"/>
      <c r="CO117" s="34"/>
      <c r="CP117" s="34"/>
      <c r="CQ117" s="21"/>
    </row>
    <row r="118" spans="1:95">
      <c r="A118" s="19" t="e">
        <f>'1er Trimestre'!#REF!</f>
        <v>#REF!</v>
      </c>
      <c r="B118" s="20" t="e">
        <f>'1er Trimestre'!#REF!</f>
        <v>#REF!</v>
      </c>
      <c r="C118" s="21" t="e">
        <f>'1er Trimestre'!#REF!</f>
        <v>#REF!</v>
      </c>
      <c r="D118" s="33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4"/>
      <c r="BX118" s="34"/>
      <c r="BY118" s="34"/>
      <c r="BZ118" s="34"/>
      <c r="CA118" s="34"/>
      <c r="CB118" s="34"/>
      <c r="CC118" s="34"/>
      <c r="CD118" s="34"/>
      <c r="CE118" s="34"/>
      <c r="CF118" s="34"/>
      <c r="CG118" s="34"/>
      <c r="CH118" s="34"/>
      <c r="CI118" s="34"/>
      <c r="CJ118" s="34"/>
      <c r="CK118" s="34"/>
      <c r="CL118" s="34"/>
      <c r="CM118" s="34"/>
      <c r="CN118" s="34"/>
      <c r="CO118" s="34"/>
      <c r="CP118" s="34"/>
      <c r="CQ118" s="21"/>
    </row>
    <row r="119" spans="1:95">
      <c r="A119" s="19" t="e">
        <f>'1er Trimestre'!#REF!</f>
        <v>#REF!</v>
      </c>
      <c r="B119" s="20" t="e">
        <f>'1er Trimestre'!#REF!</f>
        <v>#REF!</v>
      </c>
      <c r="C119" s="21" t="e">
        <f>'1er Trimestre'!#REF!</f>
        <v>#REF!</v>
      </c>
      <c r="D119" s="33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  <c r="BM119" s="34"/>
      <c r="BN119" s="34"/>
      <c r="BO119" s="34"/>
      <c r="BP119" s="34"/>
      <c r="BQ119" s="34"/>
      <c r="BR119" s="34"/>
      <c r="BS119" s="34"/>
      <c r="BT119" s="34"/>
      <c r="BU119" s="34"/>
      <c r="BV119" s="34"/>
      <c r="BW119" s="34"/>
      <c r="BX119" s="34"/>
      <c r="BY119" s="34"/>
      <c r="BZ119" s="34"/>
      <c r="CA119" s="34"/>
      <c r="CB119" s="34"/>
      <c r="CC119" s="34"/>
      <c r="CD119" s="34"/>
      <c r="CE119" s="34"/>
      <c r="CF119" s="34"/>
      <c r="CG119" s="34"/>
      <c r="CH119" s="34"/>
      <c r="CI119" s="34"/>
      <c r="CJ119" s="34"/>
      <c r="CK119" s="34"/>
      <c r="CL119" s="34"/>
      <c r="CM119" s="34"/>
      <c r="CN119" s="34"/>
      <c r="CO119" s="34"/>
      <c r="CP119" s="34"/>
      <c r="CQ119" s="21"/>
    </row>
    <row r="120" spans="1:95">
      <c r="A120" s="19" t="e">
        <f>'1er Trimestre'!#REF!</f>
        <v>#REF!</v>
      </c>
      <c r="B120" s="20" t="e">
        <f>'1er Trimestre'!#REF!</f>
        <v>#REF!</v>
      </c>
      <c r="C120" s="21" t="e">
        <f>'1er Trimestre'!#REF!</f>
        <v>#REF!</v>
      </c>
      <c r="D120" s="33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  <c r="CM120" s="34"/>
      <c r="CN120" s="34"/>
      <c r="CO120" s="34"/>
      <c r="CP120" s="34"/>
      <c r="CQ120" s="21"/>
    </row>
    <row r="121" spans="1:95">
      <c r="A121" s="19" t="e">
        <f>'1er Trimestre'!#REF!</f>
        <v>#REF!</v>
      </c>
      <c r="B121" s="20" t="e">
        <f>'1er Trimestre'!#REF!</f>
        <v>#REF!</v>
      </c>
      <c r="C121" s="21" t="e">
        <f>'1er Trimestre'!#REF!</f>
        <v>#REF!</v>
      </c>
      <c r="D121" s="33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4"/>
      <c r="BV121" s="34"/>
      <c r="BW121" s="34"/>
      <c r="BX121" s="34"/>
      <c r="BY121" s="34"/>
      <c r="BZ121" s="34"/>
      <c r="CA121" s="34"/>
      <c r="CB121" s="34"/>
      <c r="CC121" s="34"/>
      <c r="CD121" s="34"/>
      <c r="CE121" s="34"/>
      <c r="CF121" s="34"/>
      <c r="CG121" s="34"/>
      <c r="CH121" s="34"/>
      <c r="CI121" s="34"/>
      <c r="CJ121" s="34"/>
      <c r="CK121" s="34"/>
      <c r="CL121" s="34"/>
      <c r="CM121" s="34"/>
      <c r="CN121" s="34"/>
      <c r="CO121" s="34"/>
      <c r="CP121" s="34"/>
      <c r="CQ121" s="21"/>
    </row>
    <row r="122" spans="1:95">
      <c r="A122" s="19" t="e">
        <f>'1er Trimestre'!#REF!</f>
        <v>#REF!</v>
      </c>
      <c r="B122" s="20" t="e">
        <f>'1er Trimestre'!#REF!</f>
        <v>#REF!</v>
      </c>
      <c r="C122" s="21" t="e">
        <f>'1er Trimestre'!#REF!</f>
        <v>#REF!</v>
      </c>
      <c r="D122" s="33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4"/>
      <c r="BX122" s="34"/>
      <c r="BY122" s="34"/>
      <c r="BZ122" s="34"/>
      <c r="CA122" s="34"/>
      <c r="CB122" s="34"/>
      <c r="CC122" s="34"/>
      <c r="CD122" s="34"/>
      <c r="CE122" s="34"/>
      <c r="CF122" s="34"/>
      <c r="CG122" s="34"/>
      <c r="CH122" s="34"/>
      <c r="CI122" s="34"/>
      <c r="CJ122" s="34"/>
      <c r="CK122" s="34"/>
      <c r="CL122" s="34"/>
      <c r="CM122" s="34"/>
      <c r="CN122" s="34"/>
      <c r="CO122" s="34"/>
      <c r="CP122" s="34"/>
      <c r="CQ122" s="21"/>
    </row>
    <row r="123" spans="1:95">
      <c r="A123" s="19" t="e">
        <f>'1er Trimestre'!#REF!</f>
        <v>#REF!</v>
      </c>
      <c r="B123" s="20" t="e">
        <f>'1er Trimestre'!#REF!</f>
        <v>#REF!</v>
      </c>
      <c r="C123" s="21" t="e">
        <f>'1er Trimestre'!#REF!</f>
        <v>#REF!</v>
      </c>
      <c r="D123" s="33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4"/>
      <c r="BV123" s="34"/>
      <c r="BW123" s="34"/>
      <c r="BX123" s="34"/>
      <c r="BY123" s="34"/>
      <c r="BZ123" s="34"/>
      <c r="CA123" s="34"/>
      <c r="CB123" s="34"/>
      <c r="CC123" s="34"/>
      <c r="CD123" s="34"/>
      <c r="CE123" s="34"/>
      <c r="CF123" s="34"/>
      <c r="CG123" s="34"/>
      <c r="CH123" s="34"/>
      <c r="CI123" s="34"/>
      <c r="CJ123" s="34"/>
      <c r="CK123" s="34"/>
      <c r="CL123" s="34"/>
      <c r="CM123" s="34"/>
      <c r="CN123" s="34"/>
      <c r="CO123" s="34"/>
      <c r="CP123" s="34"/>
      <c r="CQ123" s="21"/>
    </row>
    <row r="124" spans="1:95">
      <c r="A124" s="19" t="e">
        <f>'1er Trimestre'!#REF!</f>
        <v>#REF!</v>
      </c>
      <c r="B124" s="20" t="e">
        <f>'1er Trimestre'!#REF!</f>
        <v>#REF!</v>
      </c>
      <c r="C124" s="21" t="e">
        <f>'1er Trimestre'!#REF!</f>
        <v>#REF!</v>
      </c>
      <c r="D124" s="33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  <c r="BA124" s="34"/>
      <c r="BB124" s="34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4"/>
      <c r="BV124" s="34"/>
      <c r="BW124" s="34"/>
      <c r="BX124" s="34"/>
      <c r="BY124" s="34"/>
      <c r="BZ124" s="34"/>
      <c r="CA124" s="34"/>
      <c r="CB124" s="34"/>
      <c r="CC124" s="34"/>
      <c r="CD124" s="34"/>
      <c r="CE124" s="34"/>
      <c r="CF124" s="34"/>
      <c r="CG124" s="34"/>
      <c r="CH124" s="34"/>
      <c r="CI124" s="34"/>
      <c r="CJ124" s="34"/>
      <c r="CK124" s="34"/>
      <c r="CL124" s="34"/>
      <c r="CM124" s="34"/>
      <c r="CN124" s="34"/>
      <c r="CO124" s="34"/>
      <c r="CP124" s="34"/>
      <c r="CQ124" s="21"/>
    </row>
    <row r="125" spans="1:95">
      <c r="A125" s="19" t="e">
        <f>'1er Trimestre'!#REF!</f>
        <v>#REF!</v>
      </c>
      <c r="B125" s="20" t="e">
        <f>'1er Trimestre'!#REF!</f>
        <v>#REF!</v>
      </c>
      <c r="C125" s="21" t="e">
        <f>'1er Trimestre'!#REF!</f>
        <v>#REF!</v>
      </c>
      <c r="D125" s="33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  <c r="AY125" s="34"/>
      <c r="AZ125" s="34"/>
      <c r="BA125" s="34"/>
      <c r="BB125" s="34"/>
      <c r="BC125" s="34"/>
      <c r="BD125" s="34"/>
      <c r="BE125" s="34"/>
      <c r="BF125" s="34"/>
      <c r="BG125" s="34"/>
      <c r="BH125" s="34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4"/>
      <c r="BV125" s="34"/>
      <c r="BW125" s="34"/>
      <c r="BX125" s="34"/>
      <c r="BY125" s="34"/>
      <c r="BZ125" s="34"/>
      <c r="CA125" s="34"/>
      <c r="CB125" s="34"/>
      <c r="CC125" s="34"/>
      <c r="CD125" s="34"/>
      <c r="CE125" s="34"/>
      <c r="CF125" s="34"/>
      <c r="CG125" s="34"/>
      <c r="CH125" s="34"/>
      <c r="CI125" s="34"/>
      <c r="CJ125" s="34"/>
      <c r="CK125" s="34"/>
      <c r="CL125" s="34"/>
      <c r="CM125" s="34"/>
      <c r="CN125" s="34"/>
      <c r="CO125" s="34"/>
      <c r="CP125" s="34"/>
      <c r="CQ125" s="21"/>
    </row>
    <row r="126" spans="1:95">
      <c r="A126" s="19" t="e">
        <f>'1er Trimestre'!#REF!</f>
        <v>#REF!</v>
      </c>
      <c r="B126" s="20" t="e">
        <f>'1er Trimestre'!#REF!</f>
        <v>#REF!</v>
      </c>
      <c r="C126" s="21" t="e">
        <f>'1er Trimestre'!#REF!</f>
        <v>#REF!</v>
      </c>
      <c r="D126" s="33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  <c r="CM126" s="34"/>
      <c r="CN126" s="34"/>
      <c r="CO126" s="34"/>
      <c r="CP126" s="34"/>
      <c r="CQ126" s="21"/>
    </row>
    <row r="127" spans="1:95">
      <c r="A127" s="19" t="e">
        <f>'1er Trimestre'!#REF!</f>
        <v>#REF!</v>
      </c>
      <c r="B127" s="20" t="e">
        <f>'1er Trimestre'!#REF!</f>
        <v>#REF!</v>
      </c>
      <c r="C127" s="21" t="e">
        <f>'1er Trimestre'!#REF!</f>
        <v>#REF!</v>
      </c>
      <c r="D127" s="33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  <c r="CB127" s="34"/>
      <c r="CC127" s="34"/>
      <c r="CD127" s="34"/>
      <c r="CE127" s="34"/>
      <c r="CF127" s="34"/>
      <c r="CG127" s="34"/>
      <c r="CH127" s="34"/>
      <c r="CI127" s="34"/>
      <c r="CJ127" s="34"/>
      <c r="CK127" s="34"/>
      <c r="CL127" s="34"/>
      <c r="CM127" s="34"/>
      <c r="CN127" s="34"/>
      <c r="CO127" s="34"/>
      <c r="CP127" s="34"/>
      <c r="CQ127" s="21"/>
    </row>
    <row r="128" spans="1:95">
      <c r="A128" s="19" t="e">
        <f>'1er Trimestre'!#REF!</f>
        <v>#REF!</v>
      </c>
      <c r="B128" s="20" t="e">
        <f>'1er Trimestre'!#REF!</f>
        <v>#REF!</v>
      </c>
      <c r="C128" s="21" t="e">
        <f>'1er Trimestre'!#REF!</f>
        <v>#REF!</v>
      </c>
      <c r="D128" s="33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  <c r="CL128" s="34"/>
      <c r="CM128" s="34"/>
      <c r="CN128" s="34"/>
      <c r="CO128" s="34"/>
      <c r="CP128" s="34"/>
      <c r="CQ128" s="21"/>
    </row>
    <row r="129" spans="1:95">
      <c r="A129" s="19" t="e">
        <f>'1er Trimestre'!#REF!</f>
        <v>#REF!</v>
      </c>
      <c r="B129" s="20" t="e">
        <f>'1er Trimestre'!#REF!</f>
        <v>#REF!</v>
      </c>
      <c r="C129" s="21" t="e">
        <f>'1er Trimestre'!#REF!</f>
        <v>#REF!</v>
      </c>
      <c r="D129" s="33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  <c r="AY129" s="34"/>
      <c r="AZ129" s="34"/>
      <c r="BA129" s="34"/>
      <c r="BB129" s="34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4"/>
      <c r="CG129" s="34"/>
      <c r="CH129" s="34"/>
      <c r="CI129" s="34"/>
      <c r="CJ129" s="34"/>
      <c r="CK129" s="34"/>
      <c r="CL129" s="34"/>
      <c r="CM129" s="34"/>
      <c r="CN129" s="34"/>
      <c r="CO129" s="34"/>
      <c r="CP129" s="34"/>
      <c r="CQ129" s="21"/>
    </row>
    <row r="130" spans="1:95">
      <c r="A130" s="19" t="e">
        <f>'1er Trimestre'!#REF!</f>
        <v>#REF!</v>
      </c>
      <c r="B130" s="20" t="e">
        <f>'1er Trimestre'!#REF!</f>
        <v>#REF!</v>
      </c>
      <c r="C130" s="21" t="e">
        <f>'1er Trimestre'!#REF!</f>
        <v>#REF!</v>
      </c>
      <c r="D130" s="33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  <c r="AY130" s="34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4"/>
      <c r="CG130" s="34"/>
      <c r="CH130" s="34"/>
      <c r="CI130" s="34"/>
      <c r="CJ130" s="34"/>
      <c r="CK130" s="34"/>
      <c r="CL130" s="34"/>
      <c r="CM130" s="34"/>
      <c r="CN130" s="34"/>
      <c r="CO130" s="34"/>
      <c r="CP130" s="34"/>
      <c r="CQ130" s="21"/>
    </row>
    <row r="131" spans="1:95">
      <c r="A131" s="19" t="e">
        <f>'1er Trimestre'!#REF!</f>
        <v>#REF!</v>
      </c>
      <c r="B131" s="20" t="e">
        <f>'1er Trimestre'!#REF!</f>
        <v>#REF!</v>
      </c>
      <c r="C131" s="21" t="e">
        <f>'1er Trimestre'!#REF!</f>
        <v>#REF!</v>
      </c>
      <c r="D131" s="33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4"/>
      <c r="BV131" s="34"/>
      <c r="BW131" s="34"/>
      <c r="BX131" s="34"/>
      <c r="BY131" s="34"/>
      <c r="BZ131" s="34"/>
      <c r="CA131" s="34"/>
      <c r="CB131" s="34"/>
      <c r="CC131" s="34"/>
      <c r="CD131" s="34"/>
      <c r="CE131" s="34"/>
      <c r="CF131" s="34"/>
      <c r="CG131" s="34"/>
      <c r="CH131" s="34"/>
      <c r="CI131" s="34"/>
      <c r="CJ131" s="34"/>
      <c r="CK131" s="34"/>
      <c r="CL131" s="34"/>
      <c r="CM131" s="34"/>
      <c r="CN131" s="34"/>
      <c r="CO131" s="34"/>
      <c r="CP131" s="34"/>
      <c r="CQ131" s="21"/>
    </row>
    <row r="132" spans="1:95">
      <c r="A132" s="19" t="e">
        <f>'1er Trimestre'!#REF!</f>
        <v>#REF!</v>
      </c>
      <c r="B132" s="20" t="e">
        <f>'1er Trimestre'!#REF!</f>
        <v>#REF!</v>
      </c>
      <c r="C132" s="21" t="e">
        <f>'1er Trimestre'!#REF!</f>
        <v>#REF!</v>
      </c>
      <c r="D132" s="33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4"/>
      <c r="CG132" s="34"/>
      <c r="CH132" s="34"/>
      <c r="CI132" s="34"/>
      <c r="CJ132" s="34"/>
      <c r="CK132" s="34"/>
      <c r="CL132" s="34"/>
      <c r="CM132" s="34"/>
      <c r="CN132" s="34"/>
      <c r="CO132" s="34"/>
      <c r="CP132" s="34"/>
      <c r="CQ132" s="21"/>
    </row>
    <row r="133" spans="1:95">
      <c r="A133" s="19" t="e">
        <f>'1er Trimestre'!#REF!</f>
        <v>#REF!</v>
      </c>
      <c r="B133" s="20" t="e">
        <f>'1er Trimestre'!#REF!</f>
        <v>#REF!</v>
      </c>
      <c r="C133" s="21" t="e">
        <f>'1er Trimestre'!#REF!</f>
        <v>#REF!</v>
      </c>
      <c r="D133" s="33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4"/>
      <c r="BV133" s="34"/>
      <c r="BW133" s="34"/>
      <c r="BX133" s="34"/>
      <c r="BY133" s="34"/>
      <c r="BZ133" s="34"/>
      <c r="CA133" s="34"/>
      <c r="CB133" s="34"/>
      <c r="CC133" s="34"/>
      <c r="CD133" s="34"/>
      <c r="CE133" s="34"/>
      <c r="CF133" s="34"/>
      <c r="CG133" s="34"/>
      <c r="CH133" s="34"/>
      <c r="CI133" s="34"/>
      <c r="CJ133" s="34"/>
      <c r="CK133" s="34"/>
      <c r="CL133" s="34"/>
      <c r="CM133" s="34"/>
      <c r="CN133" s="34"/>
      <c r="CO133" s="34"/>
      <c r="CP133" s="34"/>
      <c r="CQ133" s="21"/>
    </row>
    <row r="134" spans="1:95">
      <c r="A134" s="19" t="e">
        <f>'1er Trimestre'!#REF!</f>
        <v>#REF!</v>
      </c>
      <c r="B134" s="20" t="e">
        <f>'1er Trimestre'!#REF!</f>
        <v>#REF!</v>
      </c>
      <c r="C134" s="21" t="e">
        <f>'1er Trimestre'!#REF!</f>
        <v>#REF!</v>
      </c>
      <c r="D134" s="33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  <c r="AY134" s="34"/>
      <c r="AZ134" s="34"/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4"/>
      <c r="CG134" s="34"/>
      <c r="CH134" s="34"/>
      <c r="CI134" s="34"/>
      <c r="CJ134" s="34"/>
      <c r="CK134" s="34"/>
      <c r="CL134" s="34"/>
      <c r="CM134" s="34"/>
      <c r="CN134" s="34"/>
      <c r="CO134" s="34"/>
      <c r="CP134" s="34"/>
      <c r="CQ134" s="21"/>
    </row>
    <row r="135" spans="1:95">
      <c r="A135" s="19" t="e">
        <f>'1er Trimestre'!#REF!</f>
        <v>#REF!</v>
      </c>
      <c r="B135" s="20" t="e">
        <f>'1er Trimestre'!#REF!</f>
        <v>#REF!</v>
      </c>
      <c r="C135" s="21" t="e">
        <f>'1er Trimestre'!#REF!</f>
        <v>#REF!</v>
      </c>
      <c r="D135" s="33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  <c r="AU135" s="34"/>
      <c r="AV135" s="34"/>
      <c r="AW135" s="34"/>
      <c r="AX135" s="34"/>
      <c r="AY135" s="34"/>
      <c r="AZ135" s="34"/>
      <c r="BA135" s="34"/>
      <c r="BB135" s="34"/>
      <c r="BC135" s="34"/>
      <c r="BD135" s="34"/>
      <c r="BE135" s="34"/>
      <c r="BF135" s="34"/>
      <c r="BG135" s="34"/>
      <c r="BH135" s="34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4"/>
      <c r="BV135" s="34"/>
      <c r="BW135" s="34"/>
      <c r="BX135" s="34"/>
      <c r="BY135" s="34"/>
      <c r="BZ135" s="34"/>
      <c r="CA135" s="34"/>
      <c r="CB135" s="34"/>
      <c r="CC135" s="34"/>
      <c r="CD135" s="34"/>
      <c r="CE135" s="34"/>
      <c r="CF135" s="34"/>
      <c r="CG135" s="34"/>
      <c r="CH135" s="34"/>
      <c r="CI135" s="34"/>
      <c r="CJ135" s="34"/>
      <c r="CK135" s="34"/>
      <c r="CL135" s="34"/>
      <c r="CM135" s="34"/>
      <c r="CN135" s="34"/>
      <c r="CO135" s="34"/>
      <c r="CP135" s="34"/>
      <c r="CQ135" s="21"/>
    </row>
    <row r="136" spans="1:95">
      <c r="A136" s="19" t="e">
        <f>'1er Trimestre'!#REF!</f>
        <v>#REF!</v>
      </c>
      <c r="B136" s="20" t="e">
        <f>'1er Trimestre'!#REF!</f>
        <v>#REF!</v>
      </c>
      <c r="C136" s="21" t="e">
        <f>'1er Trimestre'!#REF!</f>
        <v>#REF!</v>
      </c>
      <c r="D136" s="33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  <c r="BP136" s="34"/>
      <c r="BQ136" s="34"/>
      <c r="BR136" s="34"/>
      <c r="BS136" s="34"/>
      <c r="BT136" s="34"/>
      <c r="BU136" s="34"/>
      <c r="BV136" s="34"/>
      <c r="BW136" s="34"/>
      <c r="BX136" s="34"/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4"/>
      <c r="CQ136" s="21"/>
    </row>
    <row r="137" spans="1:95">
      <c r="A137" s="19" t="e">
        <f>'1er Trimestre'!#REF!</f>
        <v>#REF!</v>
      </c>
      <c r="B137" s="20" t="e">
        <f>'1er Trimestre'!#REF!</f>
        <v>#REF!</v>
      </c>
      <c r="C137" s="21" t="e">
        <f>'1er Trimestre'!#REF!</f>
        <v>#REF!</v>
      </c>
      <c r="D137" s="33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  <c r="AY137" s="34"/>
      <c r="AZ137" s="34"/>
      <c r="BA137" s="34"/>
      <c r="BB137" s="34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  <c r="BP137" s="34"/>
      <c r="BQ137" s="34"/>
      <c r="BR137" s="34"/>
      <c r="BS137" s="34"/>
      <c r="BT137" s="34"/>
      <c r="BU137" s="34"/>
      <c r="BV137" s="34"/>
      <c r="BW137" s="34"/>
      <c r="BX137" s="34"/>
      <c r="BY137" s="34"/>
      <c r="BZ137" s="34"/>
      <c r="CA137" s="34"/>
      <c r="CB137" s="34"/>
      <c r="CC137" s="34"/>
      <c r="CD137" s="34"/>
      <c r="CE137" s="34"/>
      <c r="CF137" s="34"/>
      <c r="CG137" s="34"/>
      <c r="CH137" s="34"/>
      <c r="CI137" s="34"/>
      <c r="CJ137" s="34"/>
      <c r="CK137" s="34"/>
      <c r="CL137" s="34"/>
      <c r="CM137" s="34"/>
      <c r="CN137" s="34"/>
      <c r="CO137" s="34"/>
      <c r="CP137" s="34"/>
      <c r="CQ137" s="21"/>
    </row>
    <row r="138" spans="1:95">
      <c r="A138" s="19" t="e">
        <f>'1er Trimestre'!#REF!</f>
        <v>#REF!</v>
      </c>
      <c r="B138" s="20" t="e">
        <f>'1er Trimestre'!#REF!</f>
        <v>#REF!</v>
      </c>
      <c r="C138" s="21" t="e">
        <f>'1er Trimestre'!#REF!</f>
        <v>#REF!</v>
      </c>
      <c r="D138" s="33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4"/>
      <c r="CG138" s="34"/>
      <c r="CH138" s="34"/>
      <c r="CI138" s="34"/>
      <c r="CJ138" s="34"/>
      <c r="CK138" s="34"/>
      <c r="CL138" s="34"/>
      <c r="CM138" s="34"/>
      <c r="CN138" s="34"/>
      <c r="CO138" s="34"/>
      <c r="CP138" s="34"/>
      <c r="CQ138" s="21"/>
    </row>
    <row r="139" spans="1:95" ht="15.75" thickBot="1">
      <c r="A139" s="22" t="e">
        <f>'1er Trimestre'!#REF!</f>
        <v>#REF!</v>
      </c>
      <c r="B139" s="23" t="e">
        <f>'1er Trimestre'!#REF!</f>
        <v>#REF!</v>
      </c>
      <c r="C139" s="24" t="e">
        <f>'1er Trimestre'!#REF!</f>
        <v>#REF!</v>
      </c>
      <c r="D139" s="38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39"/>
      <c r="CQ139" s="24"/>
    </row>
    <row r="140" spans="1:95" ht="15.75" thickTop="1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</row>
    <row r="141" spans="1:9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</row>
    <row r="142" spans="1:9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</row>
    <row r="143" spans="1:9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</row>
    <row r="144" spans="1:9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</row>
    <row r="145" spans="4:94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</row>
    <row r="146" spans="4:94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</row>
    <row r="147" spans="4:94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</row>
    <row r="148" spans="4:94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</row>
    <row r="149" spans="4:94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</row>
    <row r="150" spans="4:94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</row>
    <row r="151" spans="4:94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</row>
    <row r="152" spans="4:94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</row>
    <row r="153" spans="4:94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</row>
    <row r="154" spans="4:94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</row>
    <row r="155" spans="4:94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</row>
    <row r="156" spans="4:94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</row>
    <row r="157" spans="4:94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</row>
    <row r="158" spans="4:94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</row>
    <row r="159" spans="4:94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</row>
    <row r="160" spans="4:94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</row>
    <row r="161" spans="4:94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</row>
    <row r="162" spans="4:94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</row>
    <row r="163" spans="4:94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</row>
    <row r="164" spans="4:94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</row>
    <row r="165" spans="4:94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</row>
    <row r="166" spans="4:94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</row>
    <row r="167" spans="4:94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</row>
    <row r="168" spans="4:94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</row>
    <row r="169" spans="4:94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</row>
    <row r="170" spans="4:94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</row>
    <row r="171" spans="4:94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</row>
    <row r="172" spans="4:94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</row>
    <row r="173" spans="4:94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</row>
    <row r="174" spans="4:94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</row>
    <row r="175" spans="4:94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</row>
    <row r="176" spans="4:94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</row>
    <row r="177" spans="4:94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</row>
    <row r="178" spans="4:94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</row>
    <row r="179" spans="4:94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</row>
    <row r="180" spans="4:94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</row>
    <row r="181" spans="4:94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</row>
    <row r="182" spans="4:94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</row>
    <row r="183" spans="4:94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</row>
    <row r="184" spans="4:94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</row>
    <row r="185" spans="4:94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</row>
    <row r="186" spans="4:94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</row>
    <row r="187" spans="4:94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</row>
    <row r="188" spans="4:94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</row>
    <row r="189" spans="4:94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</row>
    <row r="190" spans="4:94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</row>
    <row r="191" spans="4:94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</row>
    <row r="192" spans="4:94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</row>
    <row r="193" spans="4:94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</row>
    <row r="194" spans="4:94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</row>
    <row r="195" spans="4:94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</row>
    <row r="196" spans="4:94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</row>
    <row r="197" spans="4:94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</row>
    <row r="198" spans="4:94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</row>
    <row r="199" spans="4:94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</row>
    <row r="200" spans="4:94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</row>
    <row r="201" spans="4:94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</row>
    <row r="202" spans="4:94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</row>
    <row r="203" spans="4:94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</row>
    <row r="204" spans="4:94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</row>
    <row r="205" spans="4:94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</row>
    <row r="206" spans="4:94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</row>
    <row r="207" spans="4:94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</row>
    <row r="208" spans="4:94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</row>
    <row r="209" spans="4:94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</row>
    <row r="210" spans="4:94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</row>
    <row r="211" spans="4:94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</row>
    <row r="212" spans="4:94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</row>
    <row r="213" spans="4:94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</row>
    <row r="214" spans="4:94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</row>
    <row r="215" spans="4:94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</row>
    <row r="216" spans="4:94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</row>
    <row r="217" spans="4:94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</row>
    <row r="218" spans="4:94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</row>
    <row r="219" spans="4:94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</row>
    <row r="220" spans="4:94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</row>
    <row r="221" spans="4:94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</row>
    <row r="222" spans="4:94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</row>
    <row r="223" spans="4:94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</row>
    <row r="224" spans="4:94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</row>
    <row r="225" spans="4:94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</row>
    <row r="226" spans="4:94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</row>
    <row r="227" spans="4:94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</row>
    <row r="228" spans="4:94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</row>
    <row r="229" spans="4:94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</row>
    <row r="230" spans="4:94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</row>
    <row r="231" spans="4:94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</row>
    <row r="232" spans="4:94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</row>
    <row r="233" spans="4:94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</row>
    <row r="234" spans="4:94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</row>
    <row r="235" spans="4:94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</row>
    <row r="236" spans="4:94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</row>
    <row r="237" spans="4:94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</row>
    <row r="238" spans="4:94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</row>
    <row r="239" spans="4:94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</row>
    <row r="240" spans="4:94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</row>
    <row r="241" spans="4:94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</row>
    <row r="242" spans="4:94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</row>
    <row r="243" spans="4:94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</row>
    <row r="244" spans="4:94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</row>
    <row r="245" spans="4:94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</row>
    <row r="246" spans="4:94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</row>
    <row r="247" spans="4:94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</row>
    <row r="248" spans="4:94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</row>
    <row r="249" spans="4:94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</row>
    <row r="250" spans="4:94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</row>
    <row r="251" spans="4:94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</row>
    <row r="252" spans="4:94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</row>
    <row r="253" spans="4:94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</row>
    <row r="254" spans="4:94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</row>
    <row r="255" spans="4:94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</row>
    <row r="256" spans="4:94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</row>
    <row r="257" spans="4:94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</row>
    <row r="258" spans="4:94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</row>
    <row r="259" spans="4:94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</row>
    <row r="260" spans="4:94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</row>
    <row r="261" spans="4:94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</row>
    <row r="262" spans="4:94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</row>
    <row r="263" spans="4:94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</row>
    <row r="264" spans="4:94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</row>
    <row r="265" spans="4:94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</row>
    <row r="266" spans="4:94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</row>
    <row r="267" spans="4:94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</row>
    <row r="268" spans="4:94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</row>
    <row r="269" spans="4:94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</row>
    <row r="270" spans="4:94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</row>
    <row r="271" spans="4:94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</row>
    <row r="272" spans="4:94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</row>
    <row r="273" spans="4:94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</row>
    <row r="274" spans="4:94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</row>
    <row r="275" spans="4:94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</row>
    <row r="276" spans="4:94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</row>
    <row r="277" spans="4:94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</row>
    <row r="278" spans="4:94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</row>
    <row r="279" spans="4:94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</row>
    <row r="280" spans="4:94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</row>
    <row r="281" spans="4:94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</row>
    <row r="282" spans="4:94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</row>
    <row r="283" spans="4:94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</row>
    <row r="284" spans="4:94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</row>
    <row r="285" spans="4:94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</row>
    <row r="286" spans="4:94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</row>
    <row r="287" spans="4:94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</row>
    <row r="288" spans="4:94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</row>
    <row r="289" spans="4:94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</row>
    <row r="290" spans="4:94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</row>
    <row r="291" spans="4:94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</row>
    <row r="292" spans="4:94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</row>
    <row r="293" spans="4:94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</row>
    <row r="294" spans="4:94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</row>
    <row r="295" spans="4:94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</row>
    <row r="296" spans="4:94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</row>
    <row r="297" spans="4:94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</row>
    <row r="298" spans="4:94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</row>
    <row r="299" spans="4:94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</row>
    <row r="300" spans="4:94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</row>
    <row r="301" spans="4:94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</row>
    <row r="302" spans="4:94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</row>
    <row r="303" spans="4:94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</row>
    <row r="304" spans="4:94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</row>
    <row r="305" spans="4:94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</row>
    <row r="306" spans="4:94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</row>
    <row r="307" spans="4:94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</row>
    <row r="308" spans="4:94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</row>
    <row r="309" spans="4:94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</row>
    <row r="310" spans="4:94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</row>
    <row r="311" spans="4:94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</row>
    <row r="312" spans="4:94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</row>
    <row r="313" spans="4:94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</row>
    <row r="314" spans="4:94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</row>
    <row r="315" spans="4:94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</row>
    <row r="316" spans="4:94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</row>
    <row r="317" spans="4:94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</row>
    <row r="318" spans="4:94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</row>
    <row r="319" spans="4:94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</row>
    <row r="320" spans="4:94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</row>
    <row r="321" spans="4:94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</row>
    <row r="322" spans="4:94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</row>
    <row r="323" spans="4:94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</row>
    <row r="324" spans="4:94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</row>
    <row r="325" spans="4:94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</row>
    <row r="326" spans="4:94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</row>
    <row r="327" spans="4:94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</row>
    <row r="328" spans="4:94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</row>
    <row r="329" spans="4:94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</row>
    <row r="330" spans="4:94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</row>
    <row r="331" spans="4:94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</row>
    <row r="332" spans="4:94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</row>
    <row r="333" spans="4:94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</row>
    <row r="334" spans="4:94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</row>
    <row r="335" spans="4:94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</row>
    <row r="336" spans="4:94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</row>
    <row r="337" spans="4:94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</row>
    <row r="338" spans="4:94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</row>
    <row r="339" spans="4:94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</row>
    <row r="340" spans="4:94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</row>
    <row r="341" spans="4:94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</row>
    <row r="342" spans="4:94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</row>
    <row r="343" spans="4:94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</row>
    <row r="344" spans="4:94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</row>
    <row r="345" spans="4:94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</row>
    <row r="346" spans="4:94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</row>
    <row r="347" spans="4:94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</row>
    <row r="348" spans="4:94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</row>
    <row r="349" spans="4:94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</row>
    <row r="350" spans="4:94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</row>
    <row r="351" spans="4:94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</row>
    <row r="352" spans="4:94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</row>
  </sheetData>
  <mergeCells count="17">
    <mergeCell ref="T3:U3"/>
    <mergeCell ref="A4:B4"/>
    <mergeCell ref="L4:M4"/>
    <mergeCell ref="P4:Q4"/>
    <mergeCell ref="A10:A11"/>
    <mergeCell ref="B10:B11"/>
    <mergeCell ref="C10:C11"/>
    <mergeCell ref="L7:M7"/>
    <mergeCell ref="P7:Q7"/>
    <mergeCell ref="L6:M6"/>
    <mergeCell ref="P6:Q6"/>
    <mergeCell ref="E1:H1"/>
    <mergeCell ref="L3:M3"/>
    <mergeCell ref="P3:Q3"/>
    <mergeCell ref="A5:B5"/>
    <mergeCell ref="L5:M5"/>
    <mergeCell ref="P5:Q5"/>
  </mergeCells>
  <conditionalFormatting sqref="A9:XFD9">
    <cfRule type="notContainsBlanks" dxfId="10" priority="4">
      <formula>LEN(TRIM(A9))&gt;0</formula>
    </cfRule>
  </conditionalFormatting>
  <conditionalFormatting sqref="D11:CQ139">
    <cfRule type="expression" dxfId="9" priority="1">
      <formula>OR(D$10=Joursferies)</formula>
    </cfRule>
    <cfRule type="expression" dxfId="8" priority="2">
      <formula>WEEKDAY(D$10)=7</formula>
    </cfRule>
    <cfRule type="expression" dxfId="7" priority="3">
      <formula>WEEKDAY(D$10)=1</formula>
    </cfRule>
  </conditionalFormatting>
  <printOptions horizontalCentered="1"/>
  <pageMargins left="0.11811023622047245" right="0.11811023622047245" top="0.15748031496062992" bottom="0.15748031496062992" header="0.31496062992125984" footer="0.31496062992125984"/>
  <pageSetup paperSize="9" scale="23" orientation="landscape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6:Q137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baseColWidth="10" defaultRowHeight="15"/>
  <cols>
    <col min="1" max="2" width="11.42578125" style="54"/>
    <col min="3" max="3" width="19.85546875" style="54" bestFit="1" customWidth="1"/>
    <col min="4" max="11" width="11.42578125" style="55"/>
    <col min="12" max="12" width="15" style="55" bestFit="1" customWidth="1"/>
    <col min="13" max="14" width="11.42578125" style="55"/>
    <col min="15" max="15" width="2.7109375" style="54" customWidth="1"/>
    <col min="16" max="16" width="13.85546875" style="55" bestFit="1" customWidth="1"/>
    <col min="17" max="17" width="12.5703125" style="55" bestFit="1" customWidth="1"/>
    <col min="18" max="16384" width="11.42578125" style="54"/>
  </cols>
  <sheetData>
    <row r="6" spans="1:17" ht="15.75" thickBot="1"/>
    <row r="7" spans="1:17" ht="16.5" thickTop="1" thickBot="1">
      <c r="D7" s="120" t="s">
        <v>37</v>
      </c>
      <c r="E7" s="121"/>
      <c r="F7" s="121"/>
      <c r="G7" s="121"/>
      <c r="H7" s="121"/>
      <c r="I7" s="121"/>
      <c r="J7" s="121"/>
      <c r="K7" s="121"/>
      <c r="L7" s="121"/>
      <c r="M7" s="121"/>
      <c r="N7" s="122"/>
    </row>
    <row r="8" spans="1:17" ht="16.5" thickTop="1" thickBot="1">
      <c r="A8" s="56" t="s">
        <v>18</v>
      </c>
      <c r="B8" s="57" t="s">
        <v>19</v>
      </c>
      <c r="C8" s="58" t="s">
        <v>20</v>
      </c>
      <c r="D8" s="83" t="s">
        <v>21</v>
      </c>
      <c r="E8" s="84" t="s">
        <v>30</v>
      </c>
      <c r="F8" s="85" t="s">
        <v>29</v>
      </c>
      <c r="G8" s="86" t="s">
        <v>22</v>
      </c>
      <c r="H8" s="87" t="s">
        <v>23</v>
      </c>
      <c r="I8" s="88" t="s">
        <v>24</v>
      </c>
      <c r="J8" s="89" t="s">
        <v>34</v>
      </c>
      <c r="K8" s="90" t="s">
        <v>33</v>
      </c>
      <c r="L8" s="92" t="s">
        <v>35</v>
      </c>
      <c r="M8" s="91" t="s">
        <v>36</v>
      </c>
      <c r="N8" s="93" t="s">
        <v>28</v>
      </c>
      <c r="P8" s="59" t="s">
        <v>39</v>
      </c>
      <c r="Q8" s="60" t="s">
        <v>38</v>
      </c>
    </row>
    <row r="9" spans="1:17" ht="15.75" thickTop="1">
      <c r="A9" s="61" t="str">
        <f>'1er Trimestre'!A12</f>
        <v>CDT</v>
      </c>
      <c r="B9" s="62" t="str">
        <f>'1er Trimestre'!B12</f>
        <v>CCH</v>
      </c>
      <c r="C9" s="63" t="str">
        <f>'1er Trimestre'!C12</f>
        <v>AUGIER</v>
      </c>
      <c r="D9" s="70">
        <f>SUM(COUNTIF('2eme Trimestre'!D12:CP12,'2eme Trimestre'!$L$3),COUNTIF('1er Trimestre'!D12:CP12,'1er Trimestre'!$L$3),COUNTIF('3eme Trimestre'!D12:CQ12,'3eme Trimestre'!$L$3),COUNTIF('4eme Trimestre'!D12:CQ12,'4eme Trimestre'!$L$3))</f>
        <v>0</v>
      </c>
      <c r="E9" s="71">
        <f>SUM(COUNTIF('1er Trimestre'!D12:CP12,'1er Trimestre'!$L$4),COUNTIF('2eme Trimestre'!D12:CP12,'2eme Trimestre'!$L$4),COUNTIF('3eme Trimestre'!D12:CQ12,'3eme Trimestre'!$L$4),COUNTIF('4eme Trimestre'!D12:CQ12,'4eme Trimestre'!$L$4))/2</f>
        <v>0</v>
      </c>
      <c r="F9" s="72">
        <f>SUM(COUNTIF('1er Trimestre'!D12:CP12,'1er Trimestre'!$L$5),COUNTIF('2eme Trimestre'!D12:CP12,'2eme Trimestre'!$L$5),COUNTIF('3eme Trimestre'!D12:CQ12,'3eme Trimestre'!$L$5),COUNTIF('4eme Trimestre'!D12:CQ12,'4eme Trimestre'!$L$5))/2</f>
        <v>0</v>
      </c>
      <c r="G9" s="72">
        <f>SUM(COUNTIF('2eme Trimestre'!D12:CP12,'2eme Trimestre'!$L$6),COUNTIF('1er Trimestre'!D12:CP12,'1er Trimestre'!$L$6),COUNTIF('3eme Trimestre'!D12:CQ12,'3eme Trimestre'!$L$6),COUNTIF('4eme Trimestre'!D12:CQ12,'4eme Trimestre'!$L$6))</f>
        <v>0</v>
      </c>
      <c r="H9" s="72">
        <f>SUM(COUNTIF('2eme Trimestre'!D12:CP12,'2eme Trimestre'!$L$7),COUNTIF('1er Trimestre'!D12:CP12,'1er Trimestre'!$L$7),COUNTIF('3eme Trimestre'!D12:CQ12,'3eme Trimestre'!$L$7),COUNTIF('4eme Trimestre'!D12:CQ12,'4eme Trimestre'!$L$7))</f>
        <v>0</v>
      </c>
      <c r="I9" s="72">
        <f>SUM(COUNTIF('2eme Trimestre'!D12:CP12,'2eme Trimestre'!$P$3),COUNTIF('1er Trimestre'!D12:CP12,'1er Trimestre'!$P$3),COUNTIF('3eme Trimestre'!D12:CQ12,'3eme Trimestre'!$P$3),COUNTIF('4eme Trimestre'!D12:CQ12,'4eme Trimestre'!$P$3))</f>
        <v>0</v>
      </c>
      <c r="J9" s="72">
        <f>SUM(COUNTIF('2eme Trimestre'!D12:CP12,'2eme Trimestre'!$P$4),COUNTIF('1er Trimestre'!D12:CP12,'1er Trimestre'!$P$4),COUNTIF('3eme Trimestre'!D12:CQ12,'3eme Trimestre'!$P$4),COUNTIF('4eme Trimestre'!D12:CQ12,'4eme Trimestre'!$P$4))</f>
        <v>0</v>
      </c>
      <c r="K9" s="72">
        <f>SUM(COUNTIF('2eme Trimestre'!D12:CP12,'2eme Trimestre'!$P$5),COUNTIF('1er Trimestre'!D12:CP12,'1er Trimestre'!$P$5),COUNTIF('3eme Trimestre'!D12:CQ12,'3eme Trimestre'!$P$5),COUNTIF('4eme Trimestre'!D12:CQ12,'4eme Trimestre'!$P$5))</f>
        <v>0</v>
      </c>
      <c r="L9" s="72">
        <f>SUM(COUNTIF('2eme Trimestre'!D12:CP12,'2eme Trimestre'!$P$6),COUNTIF('1er Trimestre'!D12:CP12,'1er Trimestre'!$P$6),COUNTIF('3eme Trimestre'!D12:CQ12,'3eme Trimestre'!$P$6),COUNTIF('4eme Trimestre'!D12:CQ12,'4eme Trimestre'!$P$6))</f>
        <v>0</v>
      </c>
      <c r="M9" s="72">
        <f>SUM(COUNTIF('2eme Trimestre'!D12:CP12,'2eme Trimestre'!$P$7),COUNTIF('1er Trimestre'!D12:CP12,'1er Trimestre'!$P$7),COUNTIF('3eme Trimestre'!D12:CQ12,'3eme Trimestre'!$P$7),COUNTIF('4eme Trimestre'!D12:CQ12,'4eme Trimestre'!$P$7))</f>
        <v>0</v>
      </c>
      <c r="N9" s="73">
        <f>SUM(COUNTIF('2eme Trimestre'!D12:CP12,'2eme Trimestre'!$T$3),COUNTIF('1er Trimestre'!D12:CP12,'1er Trimestre'!$T$3),COUNTIF('3eme Trimestre'!D12:CQ12,'3eme Trimestre'!$T$3),COUNTIF('4eme Trimestre'!D12:CQ12,'4eme Trimestre'!$T$3))</f>
        <v>0</v>
      </c>
      <c r="P9" s="70">
        <v>45</v>
      </c>
      <c r="Q9" s="76">
        <f>P9-(D9+E9+F9)</f>
        <v>45</v>
      </c>
    </row>
    <row r="10" spans="1:17">
      <c r="A10" s="64" t="e">
        <f>'1er Trimestre'!#REF!</f>
        <v>#REF!</v>
      </c>
      <c r="B10" s="65" t="e">
        <f>'1er Trimestre'!#REF!</f>
        <v>#REF!</v>
      </c>
      <c r="C10" s="66" t="e">
        <f>'1er Trimestre'!#REF!</f>
        <v>#REF!</v>
      </c>
      <c r="D10" s="74" t="e">
        <f>SUM(COUNTIF('2eme Trimestre'!D13:CP13,'2eme Trimestre'!$L$3),COUNTIF('1er Trimestre'!#REF!,'1er Trimestre'!$L$3),COUNTIF('3eme Trimestre'!D13:CQ13,'3eme Trimestre'!$L$3),COUNTIF('4eme Trimestre'!D13:CQ13,'4eme Trimestre'!$L$3))</f>
        <v>#REF!</v>
      </c>
      <c r="E10" s="75" t="e">
        <f>SUM(COUNTIF('1er Trimestre'!#REF!,'1er Trimestre'!$L$4),COUNTIF('2eme Trimestre'!D13:CP13,'2eme Trimestre'!$L$4),COUNTIF('3eme Trimestre'!D13:CQ13,'3eme Trimestre'!$L$4),COUNTIF('4eme Trimestre'!D13:CQ13,'4eme Trimestre'!$L$4))/2</f>
        <v>#REF!</v>
      </c>
      <c r="F10" s="71" t="e">
        <f>SUM(COUNTIF('1er Trimestre'!#REF!,'1er Trimestre'!$L$5),COUNTIF('2eme Trimestre'!D13:CP13,'2eme Trimestre'!$L$5),COUNTIF('3eme Trimestre'!D13:CQ13,'3eme Trimestre'!$L$5),COUNTIF('4eme Trimestre'!D13:CQ13,'4eme Trimestre'!$L$5))/2</f>
        <v>#REF!</v>
      </c>
      <c r="G10" s="71" t="e">
        <f>SUM(COUNTIF('2eme Trimestre'!D13:CP13,'2eme Trimestre'!$L$6),COUNTIF('1er Trimestre'!#REF!,'1er Trimestre'!$L$6),COUNTIF('3eme Trimestre'!D13:CQ13,'3eme Trimestre'!$L$6),COUNTIF('4eme Trimestre'!D13:CQ13,'4eme Trimestre'!$L$6))</f>
        <v>#REF!</v>
      </c>
      <c r="H10" s="71" t="e">
        <f>SUM(COUNTIF('2eme Trimestre'!D13:CP13,'2eme Trimestre'!$L$7),COUNTIF('1er Trimestre'!#REF!,'1er Trimestre'!$L$7),COUNTIF('3eme Trimestre'!D13:CQ13,'3eme Trimestre'!$L$7),COUNTIF('4eme Trimestre'!D13:CQ13,'4eme Trimestre'!$L$7))</f>
        <v>#REF!</v>
      </c>
      <c r="I10" s="71" t="e">
        <f>SUM(COUNTIF('2eme Trimestre'!D13:CP13,'2eme Trimestre'!$P$3),COUNTIF('1er Trimestre'!#REF!,'1er Trimestre'!$P$3),COUNTIF('3eme Trimestre'!D13:CQ13,'3eme Trimestre'!$P$3),COUNTIF('4eme Trimestre'!D13:CQ13,'4eme Trimestre'!$P$3))</f>
        <v>#REF!</v>
      </c>
      <c r="J10" s="71" t="e">
        <f>SUM(COUNTIF('2eme Trimestre'!D13:CP13,'2eme Trimestre'!$P$4),COUNTIF('1er Trimestre'!#REF!,'1er Trimestre'!$P$4),COUNTIF('3eme Trimestre'!D13:CQ13,'3eme Trimestre'!$P$4),COUNTIF('4eme Trimestre'!D13:CQ13,'4eme Trimestre'!$P$4))</f>
        <v>#REF!</v>
      </c>
      <c r="K10" s="71" t="e">
        <f>SUM(COUNTIF('2eme Trimestre'!D13:CP13,'2eme Trimestre'!$P$5),COUNTIF('1er Trimestre'!#REF!,'1er Trimestre'!$P$5),COUNTIF('3eme Trimestre'!D13:CQ13,'3eme Trimestre'!$P$5),COUNTIF('4eme Trimestre'!D13:CQ13,'4eme Trimestre'!$P$5))</f>
        <v>#REF!</v>
      </c>
      <c r="L10" s="71" t="e">
        <f>SUM(COUNTIF('2eme Trimestre'!D13:CP13,'2eme Trimestre'!$P$6),COUNTIF('1er Trimestre'!#REF!,'1er Trimestre'!$P$6),COUNTIF('3eme Trimestre'!D13:CQ13,'3eme Trimestre'!$P$6),COUNTIF('4eme Trimestre'!D13:CQ13,'4eme Trimestre'!$P$6))</f>
        <v>#REF!</v>
      </c>
      <c r="M10" s="71" t="e">
        <f>SUM(COUNTIF('2eme Trimestre'!D13:CP13,'2eme Trimestre'!$P$7),COUNTIF('1er Trimestre'!#REF!,'1er Trimestre'!$P$7),COUNTIF('3eme Trimestre'!D13:CQ13,'3eme Trimestre'!$P$7),COUNTIF('4eme Trimestre'!D13:CQ13,'4eme Trimestre'!$P$7))</f>
        <v>#REF!</v>
      </c>
      <c r="N10" s="76" t="e">
        <f>SUM(COUNTIF('2eme Trimestre'!D13:CP13,'2eme Trimestre'!$T$3),COUNTIF('1er Trimestre'!#REF!,'1er Trimestre'!$T$3),COUNTIF('3eme Trimestre'!D13:CQ13,'3eme Trimestre'!$T$3),COUNTIF('4eme Trimestre'!D13:CQ13,'4eme Trimestre'!$T$3))</f>
        <v>#REF!</v>
      </c>
      <c r="P10" s="74">
        <v>45</v>
      </c>
      <c r="Q10" s="81" t="e">
        <f t="shared" ref="Q10:Q73" si="0">P10-(D10+E10+F10)</f>
        <v>#REF!</v>
      </c>
    </row>
    <row r="11" spans="1:17">
      <c r="A11" s="64" t="e">
        <f>'1er Trimestre'!#REF!</f>
        <v>#REF!</v>
      </c>
      <c r="B11" s="65" t="e">
        <f>'1er Trimestre'!#REF!</f>
        <v>#REF!</v>
      </c>
      <c r="C11" s="66" t="e">
        <f>'1er Trimestre'!#REF!</f>
        <v>#REF!</v>
      </c>
      <c r="D11" s="74" t="e">
        <f>SUM(COUNTIF('2eme Trimestre'!D14:CP14,'2eme Trimestre'!$L$3),COUNTIF('1er Trimestre'!#REF!,'1er Trimestre'!$L$3),COUNTIF('3eme Trimestre'!D14:CQ14,'3eme Trimestre'!$L$3),COUNTIF('4eme Trimestre'!D14:CQ14,'4eme Trimestre'!$L$3))</f>
        <v>#REF!</v>
      </c>
      <c r="E11" s="75" t="e">
        <f>SUM(COUNTIF('1er Trimestre'!#REF!,'1er Trimestre'!$L$4),COUNTIF('2eme Trimestre'!D14:CP14,'2eme Trimestre'!$L$4),COUNTIF('3eme Trimestre'!D14:CQ14,'3eme Trimestre'!$L$4),COUNTIF('4eme Trimestre'!D14:CQ14,'4eme Trimestre'!$L$4))/2</f>
        <v>#REF!</v>
      </c>
      <c r="F11" s="71" t="e">
        <f>SUM(COUNTIF('1er Trimestre'!#REF!,'1er Trimestre'!$L$5),COUNTIF('2eme Trimestre'!D14:CP14,'2eme Trimestre'!$L$5),COUNTIF('3eme Trimestre'!D14:CQ14,'3eme Trimestre'!$L$5),COUNTIF('4eme Trimestre'!D14:CQ14,'4eme Trimestre'!$L$5))/2</f>
        <v>#REF!</v>
      </c>
      <c r="G11" s="71" t="e">
        <f>SUM(COUNTIF('2eme Trimestre'!D14:CP14,'2eme Trimestre'!$L$6),COUNTIF('1er Trimestre'!#REF!,'1er Trimestre'!$L$6),COUNTIF('3eme Trimestre'!D14:CQ14,'3eme Trimestre'!$L$6),COUNTIF('4eme Trimestre'!D14:CQ14,'4eme Trimestre'!$L$6))</f>
        <v>#REF!</v>
      </c>
      <c r="H11" s="71" t="e">
        <f>SUM(COUNTIF('2eme Trimestre'!D14:CP14,'2eme Trimestre'!$L$7),COUNTIF('1er Trimestre'!#REF!,'1er Trimestre'!$L$7),COUNTIF('3eme Trimestre'!D14:CQ14,'3eme Trimestre'!$L$7),COUNTIF('4eme Trimestre'!D14:CQ14,'4eme Trimestre'!$L$7))</f>
        <v>#REF!</v>
      </c>
      <c r="I11" s="71" t="e">
        <f>SUM(COUNTIF('2eme Trimestre'!D14:CP14,'2eme Trimestre'!$P$3),COUNTIF('1er Trimestre'!#REF!,'1er Trimestre'!$P$3),COUNTIF('3eme Trimestre'!D14:CQ14,'3eme Trimestre'!$P$3),COUNTIF('4eme Trimestre'!D14:CQ14,'4eme Trimestre'!$P$3))</f>
        <v>#REF!</v>
      </c>
      <c r="J11" s="71" t="e">
        <f>SUM(COUNTIF('2eme Trimestre'!D14:CP14,'2eme Trimestre'!$P$4),COUNTIF('1er Trimestre'!#REF!,'1er Trimestre'!$P$4),COUNTIF('3eme Trimestre'!D14:CQ14,'3eme Trimestre'!$P$4),COUNTIF('4eme Trimestre'!D14:CQ14,'4eme Trimestre'!$P$4))</f>
        <v>#REF!</v>
      </c>
      <c r="K11" s="71" t="e">
        <f>SUM(COUNTIF('2eme Trimestre'!D14:CP14,'2eme Trimestre'!$P$5),COUNTIF('1er Trimestre'!#REF!,'1er Trimestre'!$P$5),COUNTIF('3eme Trimestre'!D14:CQ14,'3eme Trimestre'!$P$5),COUNTIF('4eme Trimestre'!D14:CQ14,'4eme Trimestre'!$P$5))</f>
        <v>#REF!</v>
      </c>
      <c r="L11" s="71" t="e">
        <f>SUM(COUNTIF('2eme Trimestre'!D14:CP14,'2eme Trimestre'!$P$6),COUNTIF('1er Trimestre'!#REF!,'1er Trimestre'!$P$6),COUNTIF('3eme Trimestre'!D14:CQ14,'3eme Trimestre'!$P$6),COUNTIF('4eme Trimestre'!D14:CQ14,'4eme Trimestre'!$P$6))</f>
        <v>#REF!</v>
      </c>
      <c r="M11" s="71" t="e">
        <f>SUM(COUNTIF('2eme Trimestre'!D14:CP14,'2eme Trimestre'!$P$7),COUNTIF('1er Trimestre'!#REF!,'1er Trimestre'!$P$7),COUNTIF('3eme Trimestre'!D14:CQ14,'3eme Trimestre'!$P$7),COUNTIF('4eme Trimestre'!D14:CQ14,'4eme Trimestre'!$P$7))</f>
        <v>#REF!</v>
      </c>
      <c r="N11" s="76" t="e">
        <f>SUM(COUNTIF('2eme Trimestre'!D14:CP14,'2eme Trimestre'!$T$3),COUNTIF('1er Trimestre'!#REF!,'1er Trimestre'!$T$3),COUNTIF('3eme Trimestre'!D14:CQ14,'3eme Trimestre'!$T$3),COUNTIF('4eme Trimestre'!D14:CQ14,'4eme Trimestre'!$T$3))</f>
        <v>#REF!</v>
      </c>
      <c r="P11" s="74">
        <v>45</v>
      </c>
      <c r="Q11" s="81" t="e">
        <f t="shared" si="0"/>
        <v>#REF!</v>
      </c>
    </row>
    <row r="12" spans="1:17">
      <c r="A12" s="64" t="e">
        <f>'1er Trimestre'!#REF!</f>
        <v>#REF!</v>
      </c>
      <c r="B12" s="65" t="e">
        <f>'1er Trimestre'!#REF!</f>
        <v>#REF!</v>
      </c>
      <c r="C12" s="66" t="e">
        <f>'1er Trimestre'!#REF!</f>
        <v>#REF!</v>
      </c>
      <c r="D12" s="74" t="e">
        <f>SUM(COUNTIF('2eme Trimestre'!D15:CP15,'2eme Trimestre'!$L$3),COUNTIF('1er Trimestre'!#REF!,'1er Trimestre'!$L$3),COUNTIF('3eme Trimestre'!D15:CQ15,'3eme Trimestre'!$L$3),COUNTIF('4eme Trimestre'!D15:CQ15,'4eme Trimestre'!$L$3))</f>
        <v>#REF!</v>
      </c>
      <c r="E12" s="75" t="e">
        <f>SUM(COUNTIF('1er Trimestre'!#REF!,'1er Trimestre'!$L$4),COUNTIF('2eme Trimestre'!D15:CP15,'2eme Trimestre'!$L$4),COUNTIF('3eme Trimestre'!D15:CQ15,'3eme Trimestre'!$L$4),COUNTIF('4eme Trimestre'!D15:CQ15,'4eme Trimestre'!$L$4))/2</f>
        <v>#REF!</v>
      </c>
      <c r="F12" s="71" t="e">
        <f>SUM(COUNTIF('1er Trimestre'!#REF!,'1er Trimestre'!$L$5),COUNTIF('2eme Trimestre'!D15:CP15,'2eme Trimestre'!$L$5),COUNTIF('3eme Trimestre'!D15:CQ15,'3eme Trimestre'!$L$5),COUNTIF('4eme Trimestre'!D15:CQ15,'4eme Trimestre'!$L$5))/2</f>
        <v>#REF!</v>
      </c>
      <c r="G12" s="71" t="e">
        <f>SUM(COUNTIF('2eme Trimestre'!D15:CP15,'2eme Trimestre'!$L$6),COUNTIF('1er Trimestre'!#REF!,'1er Trimestre'!$L$6),COUNTIF('3eme Trimestre'!D15:CQ15,'3eme Trimestre'!$L$6),COUNTIF('4eme Trimestre'!D15:CQ15,'4eme Trimestre'!$L$6))</f>
        <v>#REF!</v>
      </c>
      <c r="H12" s="71" t="e">
        <f>SUM(COUNTIF('2eme Trimestre'!D15:CP15,'2eme Trimestre'!$L$7),COUNTIF('1er Trimestre'!#REF!,'1er Trimestre'!$L$7),COUNTIF('3eme Trimestre'!D15:CQ15,'3eme Trimestre'!$L$7),COUNTIF('4eme Trimestre'!D15:CQ15,'4eme Trimestre'!$L$7))</f>
        <v>#REF!</v>
      </c>
      <c r="I12" s="71" t="e">
        <f>SUM(COUNTIF('2eme Trimestre'!D15:CP15,'2eme Trimestre'!$P$3),COUNTIF('1er Trimestre'!#REF!,'1er Trimestre'!$P$3),COUNTIF('3eme Trimestre'!D15:CQ15,'3eme Trimestre'!$P$3),COUNTIF('4eme Trimestre'!D15:CQ15,'4eme Trimestre'!$P$3))</f>
        <v>#REF!</v>
      </c>
      <c r="J12" s="71" t="e">
        <f>SUM(COUNTIF('2eme Trimestre'!D15:CP15,'2eme Trimestre'!$P$4),COUNTIF('1er Trimestre'!#REF!,'1er Trimestre'!$P$4),COUNTIF('3eme Trimestre'!D15:CQ15,'3eme Trimestre'!$P$4),COUNTIF('4eme Trimestre'!D15:CQ15,'4eme Trimestre'!$P$4))</f>
        <v>#REF!</v>
      </c>
      <c r="K12" s="71" t="e">
        <f>SUM(COUNTIF('2eme Trimestre'!D15:CP15,'2eme Trimestre'!$P$5),COUNTIF('1er Trimestre'!#REF!,'1er Trimestre'!$P$5),COUNTIF('3eme Trimestre'!D15:CQ15,'3eme Trimestre'!$P$5),COUNTIF('4eme Trimestre'!D15:CQ15,'4eme Trimestre'!$P$5))</f>
        <v>#REF!</v>
      </c>
      <c r="L12" s="71" t="e">
        <f>SUM(COUNTIF('2eme Trimestre'!D15:CP15,'2eme Trimestre'!$P$6),COUNTIF('1er Trimestre'!#REF!,'1er Trimestre'!$P$6),COUNTIF('3eme Trimestre'!D15:CQ15,'3eme Trimestre'!$P$6),COUNTIF('4eme Trimestre'!D15:CQ15,'4eme Trimestre'!$P$6))</f>
        <v>#REF!</v>
      </c>
      <c r="M12" s="71" t="e">
        <f>SUM(COUNTIF('2eme Trimestre'!D15:CP15,'2eme Trimestre'!$P$7),COUNTIF('1er Trimestre'!#REF!,'1er Trimestre'!$P$7),COUNTIF('3eme Trimestre'!D15:CQ15,'3eme Trimestre'!$P$7),COUNTIF('4eme Trimestre'!D15:CQ15,'4eme Trimestre'!$P$7))</f>
        <v>#REF!</v>
      </c>
      <c r="N12" s="76" t="e">
        <f>SUM(COUNTIF('2eme Trimestre'!D15:CP15,'2eme Trimestre'!$T$3),COUNTIF('1er Trimestre'!#REF!,'1er Trimestre'!$T$3),COUNTIF('3eme Trimestre'!D15:CQ15,'3eme Trimestre'!$T$3),COUNTIF('4eme Trimestre'!D15:CQ15,'4eme Trimestre'!$T$3))</f>
        <v>#REF!</v>
      </c>
      <c r="P12" s="74">
        <v>45</v>
      </c>
      <c r="Q12" s="81" t="e">
        <f t="shared" si="0"/>
        <v>#REF!</v>
      </c>
    </row>
    <row r="13" spans="1:17">
      <c r="A13" s="64" t="e">
        <f>'1er Trimestre'!#REF!</f>
        <v>#REF!</v>
      </c>
      <c r="B13" s="65" t="e">
        <f>'1er Trimestre'!#REF!</f>
        <v>#REF!</v>
      </c>
      <c r="C13" s="66" t="e">
        <f>'1er Trimestre'!#REF!</f>
        <v>#REF!</v>
      </c>
      <c r="D13" s="74" t="e">
        <f>SUM(COUNTIF('2eme Trimestre'!D16:CP16,'2eme Trimestre'!$L$3),COUNTIF('1er Trimestre'!#REF!,'1er Trimestre'!$L$3),COUNTIF('3eme Trimestre'!D16:CQ16,'3eme Trimestre'!$L$3),COUNTIF('4eme Trimestre'!D16:CQ16,'4eme Trimestre'!$L$3))</f>
        <v>#REF!</v>
      </c>
      <c r="E13" s="75" t="e">
        <f>SUM(COUNTIF('1er Trimestre'!#REF!,'1er Trimestre'!$L$4),COUNTIF('2eme Trimestre'!D16:CP16,'2eme Trimestre'!$L$4),COUNTIF('3eme Trimestre'!D16:CQ16,'3eme Trimestre'!$L$4),COUNTIF('4eme Trimestre'!D16:CQ16,'4eme Trimestre'!$L$4))/2</f>
        <v>#REF!</v>
      </c>
      <c r="F13" s="71" t="e">
        <f>SUM(COUNTIF('1er Trimestre'!#REF!,'1er Trimestre'!$L$5),COUNTIF('2eme Trimestre'!D16:CP16,'2eme Trimestre'!$L$5),COUNTIF('3eme Trimestre'!D16:CQ16,'3eme Trimestre'!$L$5),COUNTIF('4eme Trimestre'!D16:CQ16,'4eme Trimestre'!$L$5))/2</f>
        <v>#REF!</v>
      </c>
      <c r="G13" s="71" t="e">
        <f>SUM(COUNTIF('2eme Trimestre'!D16:CP16,'2eme Trimestre'!$L$6),COUNTIF('1er Trimestre'!#REF!,'1er Trimestre'!$L$6),COUNTIF('3eme Trimestre'!D16:CQ16,'3eme Trimestre'!$L$6),COUNTIF('4eme Trimestre'!D16:CQ16,'4eme Trimestre'!$L$6))</f>
        <v>#REF!</v>
      </c>
      <c r="H13" s="71" t="e">
        <f>SUM(COUNTIF('2eme Trimestre'!D16:CP16,'2eme Trimestre'!$L$7),COUNTIF('1er Trimestre'!#REF!,'1er Trimestre'!$L$7),COUNTIF('3eme Trimestre'!D16:CQ16,'3eme Trimestre'!$L$7),COUNTIF('4eme Trimestre'!D16:CQ16,'4eme Trimestre'!$L$7))</f>
        <v>#REF!</v>
      </c>
      <c r="I13" s="71" t="e">
        <f>SUM(COUNTIF('2eme Trimestre'!D16:CP16,'2eme Trimestre'!$P$3),COUNTIF('1er Trimestre'!#REF!,'1er Trimestre'!$P$3),COUNTIF('3eme Trimestre'!D16:CQ16,'3eme Trimestre'!$P$3),COUNTIF('4eme Trimestre'!D16:CQ16,'4eme Trimestre'!$P$3))</f>
        <v>#REF!</v>
      </c>
      <c r="J13" s="71" t="e">
        <f>SUM(COUNTIF('2eme Trimestre'!D16:CP16,'2eme Trimestre'!$P$4),COUNTIF('1er Trimestre'!#REF!,'1er Trimestre'!$P$4),COUNTIF('3eme Trimestre'!D16:CQ16,'3eme Trimestre'!$P$4),COUNTIF('4eme Trimestre'!D16:CQ16,'4eme Trimestre'!$P$4))</f>
        <v>#REF!</v>
      </c>
      <c r="K13" s="71" t="e">
        <f>SUM(COUNTIF('2eme Trimestre'!D16:CP16,'2eme Trimestre'!$P$5),COUNTIF('1er Trimestre'!#REF!,'1er Trimestre'!$P$5),COUNTIF('3eme Trimestre'!D16:CQ16,'3eme Trimestre'!$P$5),COUNTIF('4eme Trimestre'!D16:CQ16,'4eme Trimestre'!$P$5))</f>
        <v>#REF!</v>
      </c>
      <c r="L13" s="71" t="e">
        <f>SUM(COUNTIF('2eme Trimestre'!D16:CP16,'2eme Trimestre'!$P$6),COUNTIF('1er Trimestre'!#REF!,'1er Trimestre'!$P$6),COUNTIF('3eme Trimestre'!D16:CQ16,'3eme Trimestre'!$P$6),COUNTIF('4eme Trimestre'!D16:CQ16,'4eme Trimestre'!$P$6))</f>
        <v>#REF!</v>
      </c>
      <c r="M13" s="71" t="e">
        <f>SUM(COUNTIF('2eme Trimestre'!D16:CP16,'2eme Trimestre'!$P$7),COUNTIF('1er Trimestre'!#REF!,'1er Trimestre'!$P$7),COUNTIF('3eme Trimestre'!D16:CQ16,'3eme Trimestre'!$P$7),COUNTIF('4eme Trimestre'!D16:CQ16,'4eme Trimestre'!$P$7))</f>
        <v>#REF!</v>
      </c>
      <c r="N13" s="76" t="e">
        <f>SUM(COUNTIF('2eme Trimestre'!D16:CP16,'2eme Trimestre'!$T$3),COUNTIF('1er Trimestre'!#REF!,'1er Trimestre'!$T$3),COUNTIF('3eme Trimestre'!D16:CQ16,'3eme Trimestre'!$T$3),COUNTIF('4eme Trimestre'!D16:CQ16,'4eme Trimestre'!$T$3))</f>
        <v>#REF!</v>
      </c>
      <c r="P13" s="74">
        <v>45</v>
      </c>
      <c r="Q13" s="81" t="e">
        <f t="shared" si="0"/>
        <v>#REF!</v>
      </c>
    </row>
    <row r="14" spans="1:17">
      <c r="A14" s="64" t="e">
        <f>'1er Trimestre'!#REF!</f>
        <v>#REF!</v>
      </c>
      <c r="B14" s="65" t="e">
        <f>'1er Trimestre'!#REF!</f>
        <v>#REF!</v>
      </c>
      <c r="C14" s="66" t="e">
        <f>'1er Trimestre'!#REF!</f>
        <v>#REF!</v>
      </c>
      <c r="D14" s="74" t="e">
        <f>SUM(COUNTIF('2eme Trimestre'!D17:CP17,'2eme Trimestre'!$L$3),COUNTIF('1er Trimestre'!#REF!,'1er Trimestre'!$L$3),COUNTIF('3eme Trimestre'!D17:CQ17,'3eme Trimestre'!$L$3),COUNTIF('4eme Trimestre'!D17:CQ17,'4eme Trimestre'!$L$3))</f>
        <v>#REF!</v>
      </c>
      <c r="E14" s="75" t="e">
        <f>SUM(COUNTIF('1er Trimestre'!#REF!,'1er Trimestre'!$L$4),COUNTIF('2eme Trimestre'!D17:CP17,'2eme Trimestre'!$L$4),COUNTIF('3eme Trimestre'!D17:CQ17,'3eme Trimestre'!$L$4),COUNTIF('4eme Trimestre'!D17:CQ17,'4eme Trimestre'!$L$4))/2</f>
        <v>#REF!</v>
      </c>
      <c r="F14" s="71" t="e">
        <f>SUM(COUNTIF('1er Trimestre'!#REF!,'1er Trimestre'!$L$5),COUNTIF('2eme Trimestre'!D17:CP17,'2eme Trimestre'!$L$5),COUNTIF('3eme Trimestre'!D17:CQ17,'3eme Trimestre'!$L$5),COUNTIF('4eme Trimestre'!D17:CQ17,'4eme Trimestre'!$L$5))/2</f>
        <v>#REF!</v>
      </c>
      <c r="G14" s="71" t="e">
        <f>SUM(COUNTIF('2eme Trimestre'!D17:CP17,'2eme Trimestre'!$L$6),COUNTIF('1er Trimestre'!#REF!,'1er Trimestre'!$L$6),COUNTIF('3eme Trimestre'!D17:CQ17,'3eme Trimestre'!$L$6),COUNTIF('4eme Trimestre'!D17:CQ17,'4eme Trimestre'!$L$6))</f>
        <v>#REF!</v>
      </c>
      <c r="H14" s="71" t="e">
        <f>SUM(COUNTIF('2eme Trimestre'!D17:CP17,'2eme Trimestre'!$L$7),COUNTIF('1er Trimestre'!#REF!,'1er Trimestre'!$L$7),COUNTIF('3eme Trimestre'!D17:CQ17,'3eme Trimestre'!$L$7),COUNTIF('4eme Trimestre'!D17:CQ17,'4eme Trimestre'!$L$7))</f>
        <v>#REF!</v>
      </c>
      <c r="I14" s="71" t="e">
        <f>SUM(COUNTIF('2eme Trimestre'!D17:CP17,'2eme Trimestre'!$P$3),COUNTIF('1er Trimestre'!#REF!,'1er Trimestre'!$P$3),COUNTIF('3eme Trimestre'!D17:CQ17,'3eme Trimestre'!$P$3),COUNTIF('4eme Trimestre'!D17:CQ17,'4eme Trimestre'!$P$3))</f>
        <v>#REF!</v>
      </c>
      <c r="J14" s="71" t="e">
        <f>SUM(COUNTIF('2eme Trimestre'!D17:CP17,'2eme Trimestre'!$P$4),COUNTIF('1er Trimestre'!#REF!,'1er Trimestre'!$P$4),COUNTIF('3eme Trimestre'!D17:CQ17,'3eme Trimestre'!$P$4),COUNTIF('4eme Trimestre'!D17:CQ17,'4eme Trimestre'!$P$4))</f>
        <v>#REF!</v>
      </c>
      <c r="K14" s="71" t="e">
        <f>SUM(COUNTIF('2eme Trimestre'!D17:CP17,'2eme Trimestre'!$P$5),COUNTIF('1er Trimestre'!#REF!,'1er Trimestre'!$P$5),COUNTIF('3eme Trimestre'!D17:CQ17,'3eme Trimestre'!$P$5),COUNTIF('4eme Trimestre'!D17:CQ17,'4eme Trimestre'!$P$5))</f>
        <v>#REF!</v>
      </c>
      <c r="L14" s="71" t="e">
        <f>SUM(COUNTIF('2eme Trimestre'!D17:CP17,'2eme Trimestre'!$P$6),COUNTIF('1er Trimestre'!#REF!,'1er Trimestre'!$P$6),COUNTIF('3eme Trimestre'!D17:CQ17,'3eme Trimestre'!$P$6),COUNTIF('4eme Trimestre'!D17:CQ17,'4eme Trimestre'!$P$6))</f>
        <v>#REF!</v>
      </c>
      <c r="M14" s="71" t="e">
        <f>SUM(COUNTIF('2eme Trimestre'!D17:CP17,'2eme Trimestre'!$P$7),COUNTIF('1er Trimestre'!#REF!,'1er Trimestre'!$P$7),COUNTIF('3eme Trimestre'!D17:CQ17,'3eme Trimestre'!$P$7),COUNTIF('4eme Trimestre'!D17:CQ17,'4eme Trimestre'!$P$7))</f>
        <v>#REF!</v>
      </c>
      <c r="N14" s="76" t="e">
        <f>SUM(COUNTIF('2eme Trimestre'!D17:CP17,'2eme Trimestre'!$T$3),COUNTIF('1er Trimestre'!#REF!,'1er Trimestre'!$T$3),COUNTIF('3eme Trimestre'!D17:CQ17,'3eme Trimestre'!$T$3),COUNTIF('4eme Trimestre'!D17:CQ17,'4eme Trimestre'!$T$3))</f>
        <v>#REF!</v>
      </c>
      <c r="P14" s="74">
        <v>45</v>
      </c>
      <c r="Q14" s="81" t="e">
        <f t="shared" si="0"/>
        <v>#REF!</v>
      </c>
    </row>
    <row r="15" spans="1:17">
      <c r="A15" s="64" t="e">
        <f>'1er Trimestre'!#REF!</f>
        <v>#REF!</v>
      </c>
      <c r="B15" s="65" t="e">
        <f>'1er Trimestre'!#REF!</f>
        <v>#REF!</v>
      </c>
      <c r="C15" s="66" t="e">
        <f>'1er Trimestre'!#REF!</f>
        <v>#REF!</v>
      </c>
      <c r="D15" s="74" t="e">
        <f>SUM(COUNTIF('2eme Trimestre'!D18:CP18,'2eme Trimestre'!$L$3),COUNTIF('1er Trimestre'!#REF!,'1er Trimestre'!$L$3),COUNTIF('3eme Trimestre'!D18:CQ18,'3eme Trimestre'!$L$3),COUNTIF('4eme Trimestre'!D18:CQ18,'4eme Trimestre'!$L$3))</f>
        <v>#REF!</v>
      </c>
      <c r="E15" s="75" t="e">
        <f>SUM(COUNTIF('1er Trimestre'!#REF!,'1er Trimestre'!$L$4),COUNTIF('2eme Trimestre'!D18:CP18,'2eme Trimestre'!$L$4),COUNTIF('3eme Trimestre'!D18:CQ18,'3eme Trimestre'!$L$4),COUNTIF('4eme Trimestre'!D18:CQ18,'4eme Trimestre'!$L$4))/2</f>
        <v>#REF!</v>
      </c>
      <c r="F15" s="71" t="e">
        <f>SUM(COUNTIF('1er Trimestre'!#REF!,'1er Trimestre'!$L$5),COUNTIF('2eme Trimestre'!D18:CP18,'2eme Trimestre'!$L$5),COUNTIF('3eme Trimestre'!D18:CQ18,'3eme Trimestre'!$L$5),COUNTIF('4eme Trimestre'!D18:CQ18,'4eme Trimestre'!$L$5))/2</f>
        <v>#REF!</v>
      </c>
      <c r="G15" s="71" t="e">
        <f>SUM(COUNTIF('2eme Trimestre'!D18:CP18,'2eme Trimestre'!$L$6),COUNTIF('1er Trimestre'!#REF!,'1er Trimestre'!$L$6),COUNTIF('3eme Trimestre'!D18:CQ18,'3eme Trimestre'!$L$6),COUNTIF('4eme Trimestre'!D18:CQ18,'4eme Trimestre'!$L$6))</f>
        <v>#REF!</v>
      </c>
      <c r="H15" s="71" t="e">
        <f>SUM(COUNTIF('2eme Trimestre'!D18:CP18,'2eme Trimestre'!$L$7),COUNTIF('1er Trimestre'!#REF!,'1er Trimestre'!$L$7),COUNTIF('3eme Trimestre'!D18:CQ18,'3eme Trimestre'!$L$7),COUNTIF('4eme Trimestre'!D18:CQ18,'4eme Trimestre'!$L$7))</f>
        <v>#REF!</v>
      </c>
      <c r="I15" s="71" t="e">
        <f>SUM(COUNTIF('2eme Trimestre'!D18:CP18,'2eme Trimestre'!$P$3),COUNTIF('1er Trimestre'!#REF!,'1er Trimestre'!$P$3),COUNTIF('3eme Trimestre'!D18:CQ18,'3eme Trimestre'!$P$3),COUNTIF('4eme Trimestre'!D18:CQ18,'4eme Trimestre'!$P$3))</f>
        <v>#REF!</v>
      </c>
      <c r="J15" s="71" t="e">
        <f>SUM(COUNTIF('2eme Trimestre'!D18:CP18,'2eme Trimestre'!$P$4),COUNTIF('1er Trimestre'!#REF!,'1er Trimestre'!$P$4),COUNTIF('3eme Trimestre'!D18:CQ18,'3eme Trimestre'!$P$4),COUNTIF('4eme Trimestre'!D18:CQ18,'4eme Trimestre'!$P$4))</f>
        <v>#REF!</v>
      </c>
      <c r="K15" s="71" t="e">
        <f>SUM(COUNTIF('2eme Trimestre'!D18:CP18,'2eme Trimestre'!$P$5),COUNTIF('1er Trimestre'!#REF!,'1er Trimestre'!$P$5),COUNTIF('3eme Trimestre'!D18:CQ18,'3eme Trimestre'!$P$5),COUNTIF('4eme Trimestre'!D18:CQ18,'4eme Trimestre'!$P$5))</f>
        <v>#REF!</v>
      </c>
      <c r="L15" s="71" t="e">
        <f>SUM(COUNTIF('2eme Trimestre'!D18:CP18,'2eme Trimestre'!$P$6),COUNTIF('1er Trimestre'!#REF!,'1er Trimestre'!$P$6),COUNTIF('3eme Trimestre'!D18:CQ18,'3eme Trimestre'!$P$6),COUNTIF('4eme Trimestre'!D18:CQ18,'4eme Trimestre'!$P$6))</f>
        <v>#REF!</v>
      </c>
      <c r="M15" s="71" t="e">
        <f>SUM(COUNTIF('2eme Trimestre'!D18:CP18,'2eme Trimestre'!$P$7),COUNTIF('1er Trimestre'!#REF!,'1er Trimestre'!$P$7),COUNTIF('3eme Trimestre'!D18:CQ18,'3eme Trimestre'!$P$7),COUNTIF('4eme Trimestre'!D18:CQ18,'4eme Trimestre'!$P$7))</f>
        <v>#REF!</v>
      </c>
      <c r="N15" s="76" t="e">
        <f>SUM(COUNTIF('2eme Trimestre'!D18:CP18,'2eme Trimestre'!$T$3),COUNTIF('1er Trimestre'!#REF!,'1er Trimestre'!$T$3),COUNTIF('3eme Trimestre'!D18:CQ18,'3eme Trimestre'!$T$3),COUNTIF('4eme Trimestre'!D18:CQ18,'4eme Trimestre'!$T$3))</f>
        <v>#REF!</v>
      </c>
      <c r="P15" s="74">
        <v>45</v>
      </c>
      <c r="Q15" s="81" t="e">
        <f t="shared" si="0"/>
        <v>#REF!</v>
      </c>
    </row>
    <row r="16" spans="1:17">
      <c r="A16" s="64" t="e">
        <f>'1er Trimestre'!#REF!</f>
        <v>#REF!</v>
      </c>
      <c r="B16" s="65" t="e">
        <f>'1er Trimestre'!#REF!</f>
        <v>#REF!</v>
      </c>
      <c r="C16" s="66" t="e">
        <f>'1er Trimestre'!#REF!</f>
        <v>#REF!</v>
      </c>
      <c r="D16" s="74" t="e">
        <f>SUM(COUNTIF('2eme Trimestre'!D19:CP19,'2eme Trimestre'!$L$3),COUNTIF('1er Trimestre'!#REF!,'1er Trimestre'!$L$3),COUNTIF('3eme Trimestre'!D19:CQ19,'3eme Trimestre'!$L$3),COUNTIF('4eme Trimestre'!D19:CQ19,'4eme Trimestre'!$L$3))</f>
        <v>#REF!</v>
      </c>
      <c r="E16" s="75" t="e">
        <f>SUM(COUNTIF('1er Trimestre'!#REF!,'1er Trimestre'!$L$4),COUNTIF('2eme Trimestre'!D19:CP19,'2eme Trimestre'!$L$4),COUNTIF('3eme Trimestre'!D19:CQ19,'3eme Trimestre'!$L$4),COUNTIF('4eme Trimestre'!D19:CQ19,'4eme Trimestre'!$L$4))/2</f>
        <v>#REF!</v>
      </c>
      <c r="F16" s="71" t="e">
        <f>SUM(COUNTIF('1er Trimestre'!#REF!,'1er Trimestre'!$L$5),COUNTIF('2eme Trimestre'!D19:CP19,'2eme Trimestre'!$L$5),COUNTIF('3eme Trimestre'!D19:CQ19,'3eme Trimestre'!$L$5),COUNTIF('4eme Trimestre'!D19:CQ19,'4eme Trimestre'!$L$5))/2</f>
        <v>#REF!</v>
      </c>
      <c r="G16" s="71" t="e">
        <f>SUM(COUNTIF('2eme Trimestre'!D19:CP19,'2eme Trimestre'!$L$6),COUNTIF('1er Trimestre'!#REF!,'1er Trimestre'!$L$6),COUNTIF('3eme Trimestre'!D19:CQ19,'3eme Trimestre'!$L$6),COUNTIF('4eme Trimestre'!D19:CQ19,'4eme Trimestre'!$L$6))</f>
        <v>#REF!</v>
      </c>
      <c r="H16" s="71" t="e">
        <f>SUM(COUNTIF('2eme Trimestre'!D19:CP19,'2eme Trimestre'!$L$7),COUNTIF('1er Trimestre'!#REF!,'1er Trimestre'!$L$7),COUNTIF('3eme Trimestre'!D19:CQ19,'3eme Trimestre'!$L$7),COUNTIF('4eme Trimestre'!D19:CQ19,'4eme Trimestre'!$L$7))</f>
        <v>#REF!</v>
      </c>
      <c r="I16" s="71" t="e">
        <f>SUM(COUNTIF('2eme Trimestre'!D19:CP19,'2eme Trimestre'!$P$3),COUNTIF('1er Trimestre'!#REF!,'1er Trimestre'!$P$3),COUNTIF('3eme Trimestre'!D19:CQ19,'3eme Trimestre'!$P$3),COUNTIF('4eme Trimestre'!D19:CQ19,'4eme Trimestre'!$P$3))</f>
        <v>#REF!</v>
      </c>
      <c r="J16" s="71" t="e">
        <f>SUM(COUNTIF('2eme Trimestre'!D19:CP19,'2eme Trimestre'!$P$4),COUNTIF('1er Trimestre'!#REF!,'1er Trimestre'!$P$4),COUNTIF('3eme Trimestre'!D19:CQ19,'3eme Trimestre'!$P$4),COUNTIF('4eme Trimestre'!D19:CQ19,'4eme Trimestre'!$P$4))</f>
        <v>#REF!</v>
      </c>
      <c r="K16" s="71" t="e">
        <f>SUM(COUNTIF('2eme Trimestre'!D19:CP19,'2eme Trimestre'!$P$5),COUNTIF('1er Trimestre'!#REF!,'1er Trimestre'!$P$5),COUNTIF('3eme Trimestre'!D19:CQ19,'3eme Trimestre'!$P$5),COUNTIF('4eme Trimestre'!D19:CQ19,'4eme Trimestre'!$P$5))</f>
        <v>#REF!</v>
      </c>
      <c r="L16" s="71" t="e">
        <f>SUM(COUNTIF('2eme Trimestre'!D19:CP19,'2eme Trimestre'!$P$6),COUNTIF('1er Trimestre'!#REF!,'1er Trimestre'!$P$6),COUNTIF('3eme Trimestre'!D19:CQ19,'3eme Trimestre'!$P$6),COUNTIF('4eme Trimestre'!D19:CQ19,'4eme Trimestre'!$P$6))</f>
        <v>#REF!</v>
      </c>
      <c r="M16" s="71" t="e">
        <f>SUM(COUNTIF('2eme Trimestre'!D19:CP19,'2eme Trimestre'!$P$7),COUNTIF('1er Trimestre'!#REF!,'1er Trimestre'!$P$7),COUNTIF('3eme Trimestre'!D19:CQ19,'3eme Trimestre'!$P$7),COUNTIF('4eme Trimestre'!D19:CQ19,'4eme Trimestre'!$P$7))</f>
        <v>#REF!</v>
      </c>
      <c r="N16" s="76" t="e">
        <f>SUM(COUNTIF('2eme Trimestre'!D19:CP19,'2eme Trimestre'!$T$3),COUNTIF('1er Trimestre'!#REF!,'1er Trimestre'!$T$3),COUNTIF('3eme Trimestre'!D19:CQ19,'3eme Trimestre'!$T$3),COUNTIF('4eme Trimestre'!D19:CQ19,'4eme Trimestre'!$T$3))</f>
        <v>#REF!</v>
      </c>
      <c r="P16" s="74">
        <v>45</v>
      </c>
      <c r="Q16" s="81" t="e">
        <f t="shared" si="0"/>
        <v>#REF!</v>
      </c>
    </row>
    <row r="17" spans="1:17">
      <c r="A17" s="64" t="e">
        <f>'1er Trimestre'!#REF!</f>
        <v>#REF!</v>
      </c>
      <c r="B17" s="65" t="e">
        <f>'1er Trimestre'!#REF!</f>
        <v>#REF!</v>
      </c>
      <c r="C17" s="66" t="e">
        <f>'1er Trimestre'!#REF!</f>
        <v>#REF!</v>
      </c>
      <c r="D17" s="74" t="e">
        <f>SUM(COUNTIF('2eme Trimestre'!D20:CP20,'2eme Trimestre'!$L$3),COUNTIF('1er Trimestre'!#REF!,'1er Trimestre'!$L$3),COUNTIF('3eme Trimestre'!D20:CQ20,'3eme Trimestre'!$L$3),COUNTIF('4eme Trimestre'!D20:CQ20,'4eme Trimestre'!$L$3))</f>
        <v>#REF!</v>
      </c>
      <c r="E17" s="75" t="e">
        <f>SUM(COUNTIF('1er Trimestre'!#REF!,'1er Trimestre'!$L$4),COUNTIF('2eme Trimestre'!D20:CP20,'2eme Trimestre'!$L$4),COUNTIF('3eme Trimestre'!D20:CQ20,'3eme Trimestre'!$L$4),COUNTIF('4eme Trimestre'!D20:CQ20,'4eme Trimestre'!$L$4))/2</f>
        <v>#REF!</v>
      </c>
      <c r="F17" s="71" t="e">
        <f>SUM(COUNTIF('1er Trimestre'!#REF!,'1er Trimestre'!$L$5),COUNTIF('2eme Trimestre'!D20:CP20,'2eme Trimestre'!$L$5),COUNTIF('3eme Trimestre'!D20:CQ20,'3eme Trimestre'!$L$5),COUNTIF('4eme Trimestre'!D20:CQ20,'4eme Trimestre'!$L$5))/2</f>
        <v>#REF!</v>
      </c>
      <c r="G17" s="71" t="e">
        <f>SUM(COUNTIF('2eme Trimestre'!D20:CP20,'2eme Trimestre'!$L$6),COUNTIF('1er Trimestre'!#REF!,'1er Trimestre'!$L$6),COUNTIF('3eme Trimestre'!D20:CQ20,'3eme Trimestre'!$L$6),COUNTIF('4eme Trimestre'!D20:CQ20,'4eme Trimestre'!$L$6))</f>
        <v>#REF!</v>
      </c>
      <c r="H17" s="71" t="e">
        <f>SUM(COUNTIF('2eme Trimestre'!D20:CP20,'2eme Trimestre'!$L$7),COUNTIF('1er Trimestre'!#REF!,'1er Trimestre'!$L$7),COUNTIF('3eme Trimestre'!D20:CQ20,'3eme Trimestre'!$L$7),COUNTIF('4eme Trimestre'!D20:CQ20,'4eme Trimestre'!$L$7))</f>
        <v>#REF!</v>
      </c>
      <c r="I17" s="71" t="e">
        <f>SUM(COUNTIF('2eme Trimestre'!D20:CP20,'2eme Trimestre'!$P$3),COUNTIF('1er Trimestre'!#REF!,'1er Trimestre'!$P$3),COUNTIF('3eme Trimestre'!D20:CQ20,'3eme Trimestre'!$P$3),COUNTIF('4eme Trimestre'!D20:CQ20,'4eme Trimestre'!$P$3))</f>
        <v>#REF!</v>
      </c>
      <c r="J17" s="71" t="e">
        <f>SUM(COUNTIF('2eme Trimestre'!D20:CP20,'2eme Trimestre'!$P$4),COUNTIF('1er Trimestre'!#REF!,'1er Trimestre'!$P$4),COUNTIF('3eme Trimestre'!D20:CQ20,'3eme Trimestre'!$P$4),COUNTIF('4eme Trimestre'!D20:CQ20,'4eme Trimestre'!$P$4))</f>
        <v>#REF!</v>
      </c>
      <c r="K17" s="71" t="e">
        <f>SUM(COUNTIF('2eme Trimestre'!D20:CP20,'2eme Trimestre'!$P$5),COUNTIF('1er Trimestre'!#REF!,'1er Trimestre'!$P$5),COUNTIF('3eme Trimestre'!D20:CQ20,'3eme Trimestre'!$P$5),COUNTIF('4eme Trimestre'!D20:CQ20,'4eme Trimestre'!$P$5))</f>
        <v>#REF!</v>
      </c>
      <c r="L17" s="71" t="e">
        <f>SUM(COUNTIF('2eme Trimestre'!D20:CP20,'2eme Trimestre'!$P$6),COUNTIF('1er Trimestre'!#REF!,'1er Trimestre'!$P$6),COUNTIF('3eme Trimestre'!D20:CQ20,'3eme Trimestre'!$P$6),COUNTIF('4eme Trimestre'!D20:CQ20,'4eme Trimestre'!$P$6))</f>
        <v>#REF!</v>
      </c>
      <c r="M17" s="71" t="e">
        <f>SUM(COUNTIF('2eme Trimestre'!D20:CP20,'2eme Trimestre'!$P$7),COUNTIF('1er Trimestre'!#REF!,'1er Trimestre'!$P$7),COUNTIF('3eme Trimestre'!D20:CQ20,'3eme Trimestre'!$P$7),COUNTIF('4eme Trimestre'!D20:CQ20,'4eme Trimestre'!$P$7))</f>
        <v>#REF!</v>
      </c>
      <c r="N17" s="76" t="e">
        <f>SUM(COUNTIF('2eme Trimestre'!D20:CP20,'2eme Trimestre'!$T$3),COUNTIF('1er Trimestre'!#REF!,'1er Trimestre'!$T$3),COUNTIF('3eme Trimestre'!D20:CQ20,'3eme Trimestre'!$T$3),COUNTIF('4eme Trimestre'!D20:CQ20,'4eme Trimestre'!$T$3))</f>
        <v>#REF!</v>
      </c>
      <c r="P17" s="74">
        <v>45</v>
      </c>
      <c r="Q17" s="81" t="e">
        <f t="shared" si="0"/>
        <v>#REF!</v>
      </c>
    </row>
    <row r="18" spans="1:17">
      <c r="A18" s="64" t="e">
        <f>'1er Trimestre'!#REF!</f>
        <v>#REF!</v>
      </c>
      <c r="B18" s="65" t="e">
        <f>'1er Trimestre'!#REF!</f>
        <v>#REF!</v>
      </c>
      <c r="C18" s="66" t="e">
        <f>'1er Trimestre'!#REF!</f>
        <v>#REF!</v>
      </c>
      <c r="D18" s="74" t="e">
        <f>SUM(COUNTIF('2eme Trimestre'!D21:CP21,'2eme Trimestre'!$L$3),COUNTIF('1er Trimestre'!#REF!,'1er Trimestre'!$L$3),COUNTIF('3eme Trimestre'!D21:CQ21,'3eme Trimestre'!$L$3),COUNTIF('4eme Trimestre'!D21:CQ21,'4eme Trimestre'!$L$3))</f>
        <v>#REF!</v>
      </c>
      <c r="E18" s="75" t="e">
        <f>SUM(COUNTIF('1er Trimestre'!#REF!,'1er Trimestre'!$L$4),COUNTIF('2eme Trimestre'!D21:CP21,'2eme Trimestre'!$L$4),COUNTIF('3eme Trimestre'!D21:CQ21,'3eme Trimestre'!$L$4),COUNTIF('4eme Trimestre'!D21:CQ21,'4eme Trimestre'!$L$4))/2</f>
        <v>#REF!</v>
      </c>
      <c r="F18" s="71" t="e">
        <f>SUM(COUNTIF('1er Trimestre'!#REF!,'1er Trimestre'!$L$5),COUNTIF('2eme Trimestre'!D21:CP21,'2eme Trimestre'!$L$5),COUNTIF('3eme Trimestre'!D21:CQ21,'3eme Trimestre'!$L$5),COUNTIF('4eme Trimestre'!D21:CQ21,'4eme Trimestre'!$L$5))/2</f>
        <v>#REF!</v>
      </c>
      <c r="G18" s="71" t="e">
        <f>SUM(COUNTIF('2eme Trimestre'!D21:CP21,'2eme Trimestre'!$L$6),COUNTIF('1er Trimestre'!#REF!,'1er Trimestre'!$L$6),COUNTIF('3eme Trimestre'!D21:CQ21,'3eme Trimestre'!$L$6),COUNTIF('4eme Trimestre'!D21:CQ21,'4eme Trimestre'!$L$6))</f>
        <v>#REF!</v>
      </c>
      <c r="H18" s="71" t="e">
        <f>SUM(COUNTIF('2eme Trimestre'!D21:CP21,'2eme Trimestre'!$L$7),COUNTIF('1er Trimestre'!#REF!,'1er Trimestre'!$L$7),COUNTIF('3eme Trimestre'!D21:CQ21,'3eme Trimestre'!$L$7),COUNTIF('4eme Trimestre'!D21:CQ21,'4eme Trimestre'!$L$7))</f>
        <v>#REF!</v>
      </c>
      <c r="I18" s="71" t="e">
        <f>SUM(COUNTIF('2eme Trimestre'!D21:CP21,'2eme Trimestre'!$P$3),COUNTIF('1er Trimestre'!#REF!,'1er Trimestre'!$P$3),COUNTIF('3eme Trimestre'!D21:CQ21,'3eme Trimestre'!$P$3),COUNTIF('4eme Trimestre'!D21:CQ21,'4eme Trimestre'!$P$3))</f>
        <v>#REF!</v>
      </c>
      <c r="J18" s="71" t="e">
        <f>SUM(COUNTIF('2eme Trimestre'!D21:CP21,'2eme Trimestre'!$P$4),COUNTIF('1er Trimestre'!#REF!,'1er Trimestre'!$P$4),COUNTIF('3eme Trimestre'!D21:CQ21,'3eme Trimestre'!$P$4),COUNTIF('4eme Trimestre'!D21:CQ21,'4eme Trimestre'!$P$4))</f>
        <v>#REF!</v>
      </c>
      <c r="K18" s="71" t="e">
        <f>SUM(COUNTIF('2eme Trimestre'!D21:CP21,'2eme Trimestre'!$P$5),COUNTIF('1er Trimestre'!#REF!,'1er Trimestre'!$P$5),COUNTIF('3eme Trimestre'!D21:CQ21,'3eme Trimestre'!$P$5),COUNTIF('4eme Trimestre'!D21:CQ21,'4eme Trimestre'!$P$5))</f>
        <v>#REF!</v>
      </c>
      <c r="L18" s="71" t="e">
        <f>SUM(COUNTIF('2eme Trimestre'!D21:CP21,'2eme Trimestre'!$P$6),COUNTIF('1er Trimestre'!#REF!,'1er Trimestre'!$P$6),COUNTIF('3eme Trimestre'!D21:CQ21,'3eme Trimestre'!$P$6),COUNTIF('4eme Trimestre'!D21:CQ21,'4eme Trimestre'!$P$6))</f>
        <v>#REF!</v>
      </c>
      <c r="M18" s="71" t="e">
        <f>SUM(COUNTIF('2eme Trimestre'!D21:CP21,'2eme Trimestre'!$P$7),COUNTIF('1er Trimestre'!#REF!,'1er Trimestre'!$P$7),COUNTIF('3eme Trimestre'!D21:CQ21,'3eme Trimestre'!$P$7),COUNTIF('4eme Trimestre'!D21:CQ21,'4eme Trimestre'!$P$7))</f>
        <v>#REF!</v>
      </c>
      <c r="N18" s="76" t="e">
        <f>SUM(COUNTIF('2eme Trimestre'!D21:CP21,'2eme Trimestre'!$T$3),COUNTIF('1er Trimestre'!#REF!,'1er Trimestre'!$T$3),COUNTIF('3eme Trimestre'!D21:CQ21,'3eme Trimestre'!$T$3),COUNTIF('4eme Trimestre'!D21:CQ21,'4eme Trimestre'!$T$3))</f>
        <v>#REF!</v>
      </c>
      <c r="P18" s="74">
        <v>45</v>
      </c>
      <c r="Q18" s="81" t="e">
        <f t="shared" si="0"/>
        <v>#REF!</v>
      </c>
    </row>
    <row r="19" spans="1:17">
      <c r="A19" s="64" t="e">
        <f>'1er Trimestre'!#REF!</f>
        <v>#REF!</v>
      </c>
      <c r="B19" s="65" t="e">
        <f>'1er Trimestre'!#REF!</f>
        <v>#REF!</v>
      </c>
      <c r="C19" s="66" t="e">
        <f>'1er Trimestre'!#REF!</f>
        <v>#REF!</v>
      </c>
      <c r="D19" s="74" t="e">
        <f>SUM(COUNTIF('2eme Trimestre'!D22:CP22,'2eme Trimestre'!$L$3),COUNTIF('1er Trimestre'!#REF!,'1er Trimestre'!$L$3),COUNTIF('3eme Trimestre'!D22:CQ22,'3eme Trimestre'!$L$3),COUNTIF('4eme Trimestre'!D22:CQ22,'4eme Trimestre'!$L$3))</f>
        <v>#REF!</v>
      </c>
      <c r="E19" s="75" t="e">
        <f>SUM(COUNTIF('1er Trimestre'!#REF!,'1er Trimestre'!$L$4),COUNTIF('2eme Trimestre'!D22:CP22,'2eme Trimestre'!$L$4),COUNTIF('3eme Trimestre'!D22:CQ22,'3eme Trimestre'!$L$4),COUNTIF('4eme Trimestre'!D22:CQ22,'4eme Trimestre'!$L$4))/2</f>
        <v>#REF!</v>
      </c>
      <c r="F19" s="71" t="e">
        <f>SUM(COUNTIF('1er Trimestre'!#REF!,'1er Trimestre'!$L$5),COUNTIF('2eme Trimestre'!D22:CP22,'2eme Trimestre'!$L$5),COUNTIF('3eme Trimestre'!D22:CQ22,'3eme Trimestre'!$L$5),COUNTIF('4eme Trimestre'!D22:CQ22,'4eme Trimestre'!$L$5))/2</f>
        <v>#REF!</v>
      </c>
      <c r="G19" s="71" t="e">
        <f>SUM(COUNTIF('2eme Trimestre'!D22:CP22,'2eme Trimestre'!$L$6),COUNTIF('1er Trimestre'!#REF!,'1er Trimestre'!$L$6),COUNTIF('3eme Trimestre'!D22:CQ22,'3eme Trimestre'!$L$6),COUNTIF('4eme Trimestre'!D22:CQ22,'4eme Trimestre'!$L$6))</f>
        <v>#REF!</v>
      </c>
      <c r="H19" s="71" t="e">
        <f>SUM(COUNTIF('2eme Trimestre'!D22:CP22,'2eme Trimestre'!$L$7),COUNTIF('1er Trimestre'!#REF!,'1er Trimestre'!$L$7),COUNTIF('3eme Trimestre'!D22:CQ22,'3eme Trimestre'!$L$7),COUNTIF('4eme Trimestre'!D22:CQ22,'4eme Trimestre'!$L$7))</f>
        <v>#REF!</v>
      </c>
      <c r="I19" s="71" t="e">
        <f>SUM(COUNTIF('2eme Trimestre'!D22:CP22,'2eme Trimestre'!$P$3),COUNTIF('1er Trimestre'!#REF!,'1er Trimestre'!$P$3),COUNTIF('3eme Trimestre'!D22:CQ22,'3eme Trimestre'!$P$3),COUNTIF('4eme Trimestre'!D22:CQ22,'4eme Trimestre'!$P$3))</f>
        <v>#REF!</v>
      </c>
      <c r="J19" s="71" t="e">
        <f>SUM(COUNTIF('2eme Trimestre'!D22:CP22,'2eme Trimestre'!$P$4),COUNTIF('1er Trimestre'!#REF!,'1er Trimestre'!$P$4),COUNTIF('3eme Trimestre'!D22:CQ22,'3eme Trimestre'!$P$4),COUNTIF('4eme Trimestre'!D22:CQ22,'4eme Trimestre'!$P$4))</f>
        <v>#REF!</v>
      </c>
      <c r="K19" s="71" t="e">
        <f>SUM(COUNTIF('2eme Trimestre'!D22:CP22,'2eme Trimestre'!$P$5),COUNTIF('1er Trimestre'!#REF!,'1er Trimestre'!$P$5),COUNTIF('3eme Trimestre'!D22:CQ22,'3eme Trimestre'!$P$5),COUNTIF('4eme Trimestre'!D22:CQ22,'4eme Trimestre'!$P$5))</f>
        <v>#REF!</v>
      </c>
      <c r="L19" s="71" t="e">
        <f>SUM(COUNTIF('2eme Trimestre'!D22:CP22,'2eme Trimestre'!$P$6),COUNTIF('1er Trimestre'!#REF!,'1er Trimestre'!$P$6),COUNTIF('3eme Trimestre'!D22:CQ22,'3eme Trimestre'!$P$6),COUNTIF('4eme Trimestre'!D22:CQ22,'4eme Trimestre'!$P$6))</f>
        <v>#REF!</v>
      </c>
      <c r="M19" s="71" t="e">
        <f>SUM(COUNTIF('2eme Trimestre'!D22:CP22,'2eme Trimestre'!$P$7),COUNTIF('1er Trimestre'!#REF!,'1er Trimestre'!$P$7),COUNTIF('3eme Trimestre'!D22:CQ22,'3eme Trimestre'!$P$7),COUNTIF('4eme Trimestre'!D22:CQ22,'4eme Trimestre'!$P$7))</f>
        <v>#REF!</v>
      </c>
      <c r="N19" s="76" t="e">
        <f>SUM(COUNTIF('2eme Trimestre'!D22:CP22,'2eme Trimestre'!$T$3),COUNTIF('1er Trimestre'!#REF!,'1er Trimestre'!$T$3),COUNTIF('3eme Trimestre'!D22:CQ22,'3eme Trimestre'!$T$3),COUNTIF('4eme Trimestre'!D22:CQ22,'4eme Trimestre'!$T$3))</f>
        <v>#REF!</v>
      </c>
      <c r="P19" s="74">
        <v>45</v>
      </c>
      <c r="Q19" s="81" t="e">
        <f t="shared" si="0"/>
        <v>#REF!</v>
      </c>
    </row>
    <row r="20" spans="1:17">
      <c r="A20" s="64" t="e">
        <f>'1er Trimestre'!#REF!</f>
        <v>#REF!</v>
      </c>
      <c r="B20" s="65" t="e">
        <f>'1er Trimestre'!#REF!</f>
        <v>#REF!</v>
      </c>
      <c r="C20" s="66" t="e">
        <f>'1er Trimestre'!#REF!</f>
        <v>#REF!</v>
      </c>
      <c r="D20" s="74" t="e">
        <f>SUM(COUNTIF('2eme Trimestre'!D23:CP23,'2eme Trimestre'!$L$3),COUNTIF('1er Trimestre'!#REF!,'1er Trimestre'!$L$3),COUNTIF('3eme Trimestre'!D23:CQ23,'3eme Trimestre'!$L$3),COUNTIF('4eme Trimestre'!D23:CQ23,'4eme Trimestre'!$L$3))</f>
        <v>#REF!</v>
      </c>
      <c r="E20" s="75" t="e">
        <f>SUM(COUNTIF('1er Trimestre'!#REF!,'1er Trimestre'!$L$4),COUNTIF('2eme Trimestre'!D23:CP23,'2eme Trimestre'!$L$4),COUNTIF('3eme Trimestre'!D23:CQ23,'3eme Trimestre'!$L$4),COUNTIF('4eme Trimestre'!D23:CQ23,'4eme Trimestre'!$L$4))/2</f>
        <v>#REF!</v>
      </c>
      <c r="F20" s="71" t="e">
        <f>SUM(COUNTIF('1er Trimestre'!#REF!,'1er Trimestre'!$L$5),COUNTIF('2eme Trimestre'!D23:CP23,'2eme Trimestre'!$L$5),COUNTIF('3eme Trimestre'!D23:CQ23,'3eme Trimestre'!$L$5),COUNTIF('4eme Trimestre'!D23:CQ23,'4eme Trimestre'!$L$5))/2</f>
        <v>#REF!</v>
      </c>
      <c r="G20" s="71" t="e">
        <f>SUM(COUNTIF('2eme Trimestre'!D23:CP23,'2eme Trimestre'!$L$6),COUNTIF('1er Trimestre'!#REF!,'1er Trimestre'!$L$6),COUNTIF('3eme Trimestre'!D23:CQ23,'3eme Trimestre'!$L$6),COUNTIF('4eme Trimestre'!D23:CQ23,'4eme Trimestre'!$L$6))</f>
        <v>#REF!</v>
      </c>
      <c r="H20" s="71" t="e">
        <f>SUM(COUNTIF('2eme Trimestre'!D23:CP23,'2eme Trimestre'!$L$7),COUNTIF('1er Trimestre'!#REF!,'1er Trimestre'!$L$7),COUNTIF('3eme Trimestre'!D23:CQ23,'3eme Trimestre'!$L$7),COUNTIF('4eme Trimestre'!D23:CQ23,'4eme Trimestre'!$L$7))</f>
        <v>#REF!</v>
      </c>
      <c r="I20" s="71" t="e">
        <f>SUM(COUNTIF('2eme Trimestre'!D23:CP23,'2eme Trimestre'!$P$3),COUNTIF('1er Trimestre'!#REF!,'1er Trimestre'!$P$3),COUNTIF('3eme Trimestre'!D23:CQ23,'3eme Trimestre'!$P$3),COUNTIF('4eme Trimestre'!D23:CQ23,'4eme Trimestre'!$P$3))</f>
        <v>#REF!</v>
      </c>
      <c r="J20" s="71" t="e">
        <f>SUM(COUNTIF('2eme Trimestre'!D23:CP23,'2eme Trimestre'!$P$4),COUNTIF('1er Trimestre'!#REF!,'1er Trimestre'!$P$4),COUNTIF('3eme Trimestre'!D23:CQ23,'3eme Trimestre'!$P$4),COUNTIF('4eme Trimestre'!D23:CQ23,'4eme Trimestre'!$P$4))</f>
        <v>#REF!</v>
      </c>
      <c r="K20" s="71" t="e">
        <f>SUM(COUNTIF('2eme Trimestre'!D23:CP23,'2eme Trimestre'!$P$5),COUNTIF('1er Trimestre'!#REF!,'1er Trimestre'!$P$5),COUNTIF('3eme Trimestre'!D23:CQ23,'3eme Trimestre'!$P$5),COUNTIF('4eme Trimestre'!D23:CQ23,'4eme Trimestre'!$P$5))</f>
        <v>#REF!</v>
      </c>
      <c r="L20" s="71" t="e">
        <f>SUM(COUNTIF('2eme Trimestre'!D23:CP23,'2eme Trimestre'!$P$6),COUNTIF('1er Trimestre'!#REF!,'1er Trimestre'!$P$6),COUNTIF('3eme Trimestre'!D23:CQ23,'3eme Trimestre'!$P$6),COUNTIF('4eme Trimestre'!D23:CQ23,'4eme Trimestre'!$P$6))</f>
        <v>#REF!</v>
      </c>
      <c r="M20" s="71" t="e">
        <f>SUM(COUNTIF('2eme Trimestre'!D23:CP23,'2eme Trimestre'!$P$7),COUNTIF('1er Trimestre'!#REF!,'1er Trimestre'!$P$7),COUNTIF('3eme Trimestre'!D23:CQ23,'3eme Trimestre'!$P$7),COUNTIF('4eme Trimestre'!D23:CQ23,'4eme Trimestre'!$P$7))</f>
        <v>#REF!</v>
      </c>
      <c r="N20" s="76" t="e">
        <f>SUM(COUNTIF('2eme Trimestre'!D23:CP23,'2eme Trimestre'!$T$3),COUNTIF('1er Trimestre'!#REF!,'1er Trimestre'!$T$3),COUNTIF('3eme Trimestre'!D23:CQ23,'3eme Trimestre'!$T$3),COUNTIF('4eme Trimestre'!D23:CQ23,'4eme Trimestre'!$T$3))</f>
        <v>#REF!</v>
      </c>
      <c r="P20" s="74">
        <v>45</v>
      </c>
      <c r="Q20" s="81" t="e">
        <f t="shared" si="0"/>
        <v>#REF!</v>
      </c>
    </row>
    <row r="21" spans="1:17">
      <c r="A21" s="64" t="e">
        <f>'1er Trimestre'!#REF!</f>
        <v>#REF!</v>
      </c>
      <c r="B21" s="65" t="e">
        <f>'1er Trimestre'!#REF!</f>
        <v>#REF!</v>
      </c>
      <c r="C21" s="66" t="e">
        <f>'1er Trimestre'!#REF!</f>
        <v>#REF!</v>
      </c>
      <c r="D21" s="74" t="e">
        <f>SUM(COUNTIF('2eme Trimestre'!D24:CP24,'2eme Trimestre'!$L$3),COUNTIF('1er Trimestre'!#REF!,'1er Trimestre'!$L$3),COUNTIF('3eme Trimestre'!D24:CQ24,'3eme Trimestre'!$L$3),COUNTIF('4eme Trimestre'!D24:CQ24,'4eme Trimestre'!$L$3))</f>
        <v>#REF!</v>
      </c>
      <c r="E21" s="75" t="e">
        <f>SUM(COUNTIF('1er Trimestre'!#REF!,'1er Trimestre'!$L$4),COUNTIF('2eme Trimestre'!D24:CP24,'2eme Trimestre'!$L$4),COUNTIF('3eme Trimestre'!D24:CQ24,'3eme Trimestre'!$L$4),COUNTIF('4eme Trimestre'!D24:CQ24,'4eme Trimestre'!$L$4))/2</f>
        <v>#REF!</v>
      </c>
      <c r="F21" s="71" t="e">
        <f>SUM(COUNTIF('1er Trimestre'!#REF!,'1er Trimestre'!$L$5),COUNTIF('2eme Trimestre'!D24:CP24,'2eme Trimestre'!$L$5),COUNTIF('3eme Trimestre'!D24:CQ24,'3eme Trimestre'!$L$5),COUNTIF('4eme Trimestre'!D24:CQ24,'4eme Trimestre'!$L$5))/2</f>
        <v>#REF!</v>
      </c>
      <c r="G21" s="71" t="e">
        <f>SUM(COUNTIF('2eme Trimestre'!D24:CP24,'2eme Trimestre'!$L$6),COUNTIF('1er Trimestre'!#REF!,'1er Trimestre'!$L$6),COUNTIF('3eme Trimestre'!D24:CQ24,'3eme Trimestre'!$L$6),COUNTIF('4eme Trimestre'!D24:CQ24,'4eme Trimestre'!$L$6))</f>
        <v>#REF!</v>
      </c>
      <c r="H21" s="71" t="e">
        <f>SUM(COUNTIF('2eme Trimestre'!D24:CP24,'2eme Trimestre'!$L$7),COUNTIF('1er Trimestre'!#REF!,'1er Trimestre'!$L$7),COUNTIF('3eme Trimestre'!D24:CQ24,'3eme Trimestre'!$L$7),COUNTIF('4eme Trimestre'!D24:CQ24,'4eme Trimestre'!$L$7))</f>
        <v>#REF!</v>
      </c>
      <c r="I21" s="71" t="e">
        <f>SUM(COUNTIF('2eme Trimestre'!D24:CP24,'2eme Trimestre'!$P$3),COUNTIF('1er Trimestre'!#REF!,'1er Trimestre'!$P$3),COUNTIF('3eme Trimestre'!D24:CQ24,'3eme Trimestre'!$P$3),COUNTIF('4eme Trimestre'!D24:CQ24,'4eme Trimestre'!$P$3))</f>
        <v>#REF!</v>
      </c>
      <c r="J21" s="71" t="e">
        <f>SUM(COUNTIF('2eme Trimestre'!D24:CP24,'2eme Trimestre'!$P$4),COUNTIF('1er Trimestre'!#REF!,'1er Trimestre'!$P$4),COUNTIF('3eme Trimestre'!D24:CQ24,'3eme Trimestre'!$P$4),COUNTIF('4eme Trimestre'!D24:CQ24,'4eme Trimestre'!$P$4))</f>
        <v>#REF!</v>
      </c>
      <c r="K21" s="71" t="e">
        <f>SUM(COUNTIF('2eme Trimestre'!D24:CP24,'2eme Trimestre'!$P$5),COUNTIF('1er Trimestre'!#REF!,'1er Trimestre'!$P$5),COUNTIF('3eme Trimestre'!D24:CQ24,'3eme Trimestre'!$P$5),COUNTIF('4eme Trimestre'!D24:CQ24,'4eme Trimestre'!$P$5))</f>
        <v>#REF!</v>
      </c>
      <c r="L21" s="71" t="e">
        <f>SUM(COUNTIF('2eme Trimestre'!D24:CP24,'2eme Trimestre'!$P$6),COUNTIF('1er Trimestre'!#REF!,'1er Trimestre'!$P$6),COUNTIF('3eme Trimestre'!D24:CQ24,'3eme Trimestre'!$P$6),COUNTIF('4eme Trimestre'!D24:CQ24,'4eme Trimestre'!$P$6))</f>
        <v>#REF!</v>
      </c>
      <c r="M21" s="71" t="e">
        <f>SUM(COUNTIF('2eme Trimestre'!D24:CP24,'2eme Trimestre'!$P$7),COUNTIF('1er Trimestre'!#REF!,'1er Trimestre'!$P$7),COUNTIF('3eme Trimestre'!D24:CQ24,'3eme Trimestre'!$P$7),COUNTIF('4eme Trimestre'!D24:CQ24,'4eme Trimestre'!$P$7))</f>
        <v>#REF!</v>
      </c>
      <c r="N21" s="76" t="e">
        <f>SUM(COUNTIF('2eme Trimestre'!D24:CP24,'2eme Trimestre'!$T$3),COUNTIF('1er Trimestre'!#REF!,'1er Trimestre'!$T$3),COUNTIF('3eme Trimestre'!D24:CQ24,'3eme Trimestre'!$T$3),COUNTIF('4eme Trimestre'!D24:CQ24,'4eme Trimestre'!$T$3))</f>
        <v>#REF!</v>
      </c>
      <c r="P21" s="74">
        <v>45</v>
      </c>
      <c r="Q21" s="81" t="e">
        <f t="shared" si="0"/>
        <v>#REF!</v>
      </c>
    </row>
    <row r="22" spans="1:17">
      <c r="A22" s="64" t="e">
        <f>'1er Trimestre'!#REF!</f>
        <v>#REF!</v>
      </c>
      <c r="B22" s="65" t="e">
        <f>'1er Trimestre'!#REF!</f>
        <v>#REF!</v>
      </c>
      <c r="C22" s="66" t="e">
        <f>'1er Trimestre'!#REF!</f>
        <v>#REF!</v>
      </c>
      <c r="D22" s="74" t="e">
        <f>SUM(COUNTIF('2eme Trimestre'!D25:CP25,'2eme Trimestre'!$L$3),COUNTIF('1er Trimestre'!#REF!,'1er Trimestre'!$L$3),COUNTIF('3eme Trimestre'!D25:CQ25,'3eme Trimestre'!$L$3),COUNTIF('4eme Trimestre'!D25:CQ25,'4eme Trimestre'!$L$3))</f>
        <v>#REF!</v>
      </c>
      <c r="E22" s="75" t="e">
        <f>SUM(COUNTIF('1er Trimestre'!#REF!,'1er Trimestre'!$L$4),COUNTIF('2eme Trimestre'!D25:CP25,'2eme Trimestre'!$L$4),COUNTIF('3eme Trimestre'!D25:CQ25,'3eme Trimestre'!$L$4),COUNTIF('4eme Trimestre'!D25:CQ25,'4eme Trimestre'!$L$4))/2</f>
        <v>#REF!</v>
      </c>
      <c r="F22" s="71" t="e">
        <f>SUM(COUNTIF('1er Trimestre'!#REF!,'1er Trimestre'!$L$5),COUNTIF('2eme Trimestre'!D25:CP25,'2eme Trimestre'!$L$5),COUNTIF('3eme Trimestre'!D25:CQ25,'3eme Trimestre'!$L$5),COUNTIF('4eme Trimestre'!D25:CQ25,'4eme Trimestre'!$L$5))/2</f>
        <v>#REF!</v>
      </c>
      <c r="G22" s="71" t="e">
        <f>SUM(COUNTIF('2eme Trimestre'!D25:CP25,'2eme Trimestre'!$L$6),COUNTIF('1er Trimestre'!#REF!,'1er Trimestre'!$L$6),COUNTIF('3eme Trimestre'!D25:CQ25,'3eme Trimestre'!$L$6),COUNTIF('4eme Trimestre'!D25:CQ25,'4eme Trimestre'!$L$6))</f>
        <v>#REF!</v>
      </c>
      <c r="H22" s="71" t="e">
        <f>SUM(COUNTIF('2eme Trimestre'!D25:CP25,'2eme Trimestre'!$L$7),COUNTIF('1er Trimestre'!#REF!,'1er Trimestre'!$L$7),COUNTIF('3eme Trimestre'!D25:CQ25,'3eme Trimestre'!$L$7),COUNTIF('4eme Trimestre'!D25:CQ25,'4eme Trimestre'!$L$7))</f>
        <v>#REF!</v>
      </c>
      <c r="I22" s="71" t="e">
        <f>SUM(COUNTIF('2eme Trimestre'!D25:CP25,'2eme Trimestre'!$P$3),COUNTIF('1er Trimestre'!#REF!,'1er Trimestre'!$P$3),COUNTIF('3eme Trimestre'!D25:CQ25,'3eme Trimestre'!$P$3),COUNTIF('4eme Trimestre'!D25:CQ25,'4eme Trimestre'!$P$3))</f>
        <v>#REF!</v>
      </c>
      <c r="J22" s="71" t="e">
        <f>SUM(COUNTIF('2eme Trimestre'!D25:CP25,'2eme Trimestre'!$P$4),COUNTIF('1er Trimestre'!#REF!,'1er Trimestre'!$P$4),COUNTIF('3eme Trimestre'!D25:CQ25,'3eme Trimestre'!$P$4),COUNTIF('4eme Trimestre'!D25:CQ25,'4eme Trimestre'!$P$4))</f>
        <v>#REF!</v>
      </c>
      <c r="K22" s="71" t="e">
        <f>SUM(COUNTIF('2eme Trimestre'!D25:CP25,'2eme Trimestre'!$P$5),COUNTIF('1er Trimestre'!#REF!,'1er Trimestre'!$P$5),COUNTIF('3eme Trimestre'!D25:CQ25,'3eme Trimestre'!$P$5),COUNTIF('4eme Trimestre'!D25:CQ25,'4eme Trimestre'!$P$5))</f>
        <v>#REF!</v>
      </c>
      <c r="L22" s="71" t="e">
        <f>SUM(COUNTIF('2eme Trimestre'!D25:CP25,'2eme Trimestre'!$P$6),COUNTIF('1er Trimestre'!#REF!,'1er Trimestre'!$P$6),COUNTIF('3eme Trimestre'!D25:CQ25,'3eme Trimestre'!$P$6),COUNTIF('4eme Trimestre'!D25:CQ25,'4eme Trimestre'!$P$6))</f>
        <v>#REF!</v>
      </c>
      <c r="M22" s="71" t="e">
        <f>SUM(COUNTIF('2eme Trimestre'!D25:CP25,'2eme Trimestre'!$P$7),COUNTIF('1er Trimestre'!#REF!,'1er Trimestre'!$P$7),COUNTIF('3eme Trimestre'!D25:CQ25,'3eme Trimestre'!$P$7),COUNTIF('4eme Trimestre'!D25:CQ25,'4eme Trimestre'!$P$7))</f>
        <v>#REF!</v>
      </c>
      <c r="N22" s="76" t="e">
        <f>SUM(COUNTIF('2eme Trimestre'!D25:CP25,'2eme Trimestre'!$T$3),COUNTIF('1er Trimestre'!#REF!,'1er Trimestre'!$T$3),COUNTIF('3eme Trimestre'!D25:CQ25,'3eme Trimestre'!$T$3),COUNTIF('4eme Trimestre'!D25:CQ25,'4eme Trimestre'!$T$3))</f>
        <v>#REF!</v>
      </c>
      <c r="P22" s="74">
        <v>45</v>
      </c>
      <c r="Q22" s="81" t="e">
        <f t="shared" si="0"/>
        <v>#REF!</v>
      </c>
    </row>
    <row r="23" spans="1:17">
      <c r="A23" s="64" t="e">
        <f>'1er Trimestre'!#REF!</f>
        <v>#REF!</v>
      </c>
      <c r="B23" s="65" t="e">
        <f>'1er Trimestre'!#REF!</f>
        <v>#REF!</v>
      </c>
      <c r="C23" s="66" t="e">
        <f>'1er Trimestre'!#REF!</f>
        <v>#REF!</v>
      </c>
      <c r="D23" s="74" t="e">
        <f>SUM(COUNTIF('2eme Trimestre'!D26:CP26,'2eme Trimestre'!$L$3),COUNTIF('1er Trimestre'!#REF!,'1er Trimestre'!$L$3),COUNTIF('3eme Trimestre'!D26:CQ26,'3eme Trimestre'!$L$3),COUNTIF('4eme Trimestre'!D26:CQ26,'4eme Trimestre'!$L$3))</f>
        <v>#REF!</v>
      </c>
      <c r="E23" s="75" t="e">
        <f>SUM(COUNTIF('1er Trimestre'!#REF!,'1er Trimestre'!$L$4),COUNTIF('2eme Trimestre'!D26:CP26,'2eme Trimestre'!$L$4),COUNTIF('3eme Trimestre'!D26:CQ26,'3eme Trimestre'!$L$4),COUNTIF('4eme Trimestre'!D26:CQ26,'4eme Trimestre'!$L$4))/2</f>
        <v>#REF!</v>
      </c>
      <c r="F23" s="71" t="e">
        <f>SUM(COUNTIF('1er Trimestre'!#REF!,'1er Trimestre'!$L$5),COUNTIF('2eme Trimestre'!D26:CP26,'2eme Trimestre'!$L$5),COUNTIF('3eme Trimestre'!D26:CQ26,'3eme Trimestre'!$L$5),COUNTIF('4eme Trimestre'!D26:CQ26,'4eme Trimestre'!$L$5))/2</f>
        <v>#REF!</v>
      </c>
      <c r="G23" s="71" t="e">
        <f>SUM(COUNTIF('2eme Trimestre'!D26:CP26,'2eme Trimestre'!$L$6),COUNTIF('1er Trimestre'!#REF!,'1er Trimestre'!$L$6),COUNTIF('3eme Trimestre'!D26:CQ26,'3eme Trimestre'!$L$6),COUNTIF('4eme Trimestre'!D26:CQ26,'4eme Trimestre'!$L$6))</f>
        <v>#REF!</v>
      </c>
      <c r="H23" s="71" t="e">
        <f>SUM(COUNTIF('2eme Trimestre'!D26:CP26,'2eme Trimestre'!$L$7),COUNTIF('1er Trimestre'!#REF!,'1er Trimestre'!$L$7),COUNTIF('3eme Trimestre'!D26:CQ26,'3eme Trimestre'!$L$7),COUNTIF('4eme Trimestre'!D26:CQ26,'4eme Trimestre'!$L$7))</f>
        <v>#REF!</v>
      </c>
      <c r="I23" s="71" t="e">
        <f>SUM(COUNTIF('2eme Trimestre'!D26:CP26,'2eme Trimestre'!$P$3),COUNTIF('1er Trimestre'!#REF!,'1er Trimestre'!$P$3),COUNTIF('3eme Trimestre'!D26:CQ26,'3eme Trimestre'!$P$3),COUNTIF('4eme Trimestre'!D26:CQ26,'4eme Trimestre'!$P$3))</f>
        <v>#REF!</v>
      </c>
      <c r="J23" s="71" t="e">
        <f>SUM(COUNTIF('2eme Trimestre'!D26:CP26,'2eme Trimestre'!$P$4),COUNTIF('1er Trimestre'!#REF!,'1er Trimestre'!$P$4),COUNTIF('3eme Trimestre'!D26:CQ26,'3eme Trimestre'!$P$4),COUNTIF('4eme Trimestre'!D26:CQ26,'4eme Trimestre'!$P$4))</f>
        <v>#REF!</v>
      </c>
      <c r="K23" s="71" t="e">
        <f>SUM(COUNTIF('2eme Trimestre'!D26:CP26,'2eme Trimestre'!$P$5),COUNTIF('1er Trimestre'!#REF!,'1er Trimestre'!$P$5),COUNTIF('3eme Trimestre'!D26:CQ26,'3eme Trimestre'!$P$5),COUNTIF('4eme Trimestre'!D26:CQ26,'4eme Trimestre'!$P$5))</f>
        <v>#REF!</v>
      </c>
      <c r="L23" s="71" t="e">
        <f>SUM(COUNTIF('2eme Trimestre'!D26:CP26,'2eme Trimestre'!$P$6),COUNTIF('1er Trimestre'!#REF!,'1er Trimestre'!$P$6),COUNTIF('3eme Trimestre'!D26:CQ26,'3eme Trimestre'!$P$6),COUNTIF('4eme Trimestre'!D26:CQ26,'4eme Trimestre'!$P$6))</f>
        <v>#REF!</v>
      </c>
      <c r="M23" s="71" t="e">
        <f>SUM(COUNTIF('2eme Trimestre'!D26:CP26,'2eme Trimestre'!$P$7),COUNTIF('1er Trimestre'!#REF!,'1er Trimestre'!$P$7),COUNTIF('3eme Trimestre'!D26:CQ26,'3eme Trimestre'!$P$7),COUNTIF('4eme Trimestre'!D26:CQ26,'4eme Trimestre'!$P$7))</f>
        <v>#REF!</v>
      </c>
      <c r="N23" s="76" t="e">
        <f>SUM(COUNTIF('2eme Trimestre'!D26:CP26,'2eme Trimestre'!$T$3),COUNTIF('1er Trimestre'!#REF!,'1er Trimestre'!$T$3),COUNTIF('3eme Trimestre'!D26:CQ26,'3eme Trimestre'!$T$3),COUNTIF('4eme Trimestre'!D26:CQ26,'4eme Trimestre'!$T$3))</f>
        <v>#REF!</v>
      </c>
      <c r="P23" s="74">
        <v>45</v>
      </c>
      <c r="Q23" s="81" t="e">
        <f t="shared" si="0"/>
        <v>#REF!</v>
      </c>
    </row>
    <row r="24" spans="1:17">
      <c r="A24" s="64" t="e">
        <f>'1er Trimestre'!#REF!</f>
        <v>#REF!</v>
      </c>
      <c r="B24" s="65" t="e">
        <f>'1er Trimestre'!#REF!</f>
        <v>#REF!</v>
      </c>
      <c r="C24" s="66" t="e">
        <f>'1er Trimestre'!#REF!</f>
        <v>#REF!</v>
      </c>
      <c r="D24" s="74" t="e">
        <f>SUM(COUNTIF('2eme Trimestre'!D27:CP27,'2eme Trimestre'!$L$3),COUNTIF('1er Trimestre'!#REF!,'1er Trimestre'!$L$3),COUNTIF('3eme Trimestre'!D27:CQ27,'3eme Trimestre'!$L$3),COUNTIF('4eme Trimestre'!D27:CQ27,'4eme Trimestre'!$L$3))</f>
        <v>#REF!</v>
      </c>
      <c r="E24" s="75" t="e">
        <f>SUM(COUNTIF('1er Trimestre'!#REF!,'1er Trimestre'!$L$4),COUNTIF('2eme Trimestre'!D27:CP27,'2eme Trimestre'!$L$4),COUNTIF('3eme Trimestre'!D27:CQ27,'3eme Trimestre'!$L$4),COUNTIF('4eme Trimestre'!D27:CQ27,'4eme Trimestre'!$L$4))/2</f>
        <v>#REF!</v>
      </c>
      <c r="F24" s="71" t="e">
        <f>SUM(COUNTIF('1er Trimestre'!#REF!,'1er Trimestre'!$L$5),COUNTIF('2eme Trimestre'!D27:CP27,'2eme Trimestre'!$L$5),COUNTIF('3eme Trimestre'!D27:CQ27,'3eme Trimestre'!$L$5),COUNTIF('4eme Trimestre'!D27:CQ27,'4eme Trimestre'!$L$5))/2</f>
        <v>#REF!</v>
      </c>
      <c r="G24" s="71" t="e">
        <f>SUM(COUNTIF('2eme Trimestre'!D27:CP27,'2eme Trimestre'!$L$6),COUNTIF('1er Trimestre'!#REF!,'1er Trimestre'!$L$6),COUNTIF('3eme Trimestre'!D27:CQ27,'3eme Trimestre'!$L$6),COUNTIF('4eme Trimestre'!D27:CQ27,'4eme Trimestre'!$L$6))</f>
        <v>#REF!</v>
      </c>
      <c r="H24" s="71" t="e">
        <f>SUM(COUNTIF('2eme Trimestre'!D27:CP27,'2eme Trimestre'!$L$7),COUNTIF('1er Trimestre'!#REF!,'1er Trimestre'!$L$7),COUNTIF('3eme Trimestre'!D27:CQ27,'3eme Trimestre'!$L$7),COUNTIF('4eme Trimestre'!D27:CQ27,'4eme Trimestre'!$L$7))</f>
        <v>#REF!</v>
      </c>
      <c r="I24" s="71" t="e">
        <f>SUM(COUNTIF('2eme Trimestre'!D27:CP27,'2eme Trimestre'!$P$3),COUNTIF('1er Trimestre'!#REF!,'1er Trimestre'!$P$3),COUNTIF('3eme Trimestre'!D27:CQ27,'3eme Trimestre'!$P$3),COUNTIF('4eme Trimestre'!D27:CQ27,'4eme Trimestre'!$P$3))</f>
        <v>#REF!</v>
      </c>
      <c r="J24" s="71" t="e">
        <f>SUM(COUNTIF('2eme Trimestre'!D27:CP27,'2eme Trimestre'!$P$4),COUNTIF('1er Trimestre'!#REF!,'1er Trimestre'!$P$4),COUNTIF('3eme Trimestre'!D27:CQ27,'3eme Trimestre'!$P$4),COUNTIF('4eme Trimestre'!D27:CQ27,'4eme Trimestre'!$P$4))</f>
        <v>#REF!</v>
      </c>
      <c r="K24" s="71" t="e">
        <f>SUM(COUNTIF('2eme Trimestre'!D27:CP27,'2eme Trimestre'!$P$5),COUNTIF('1er Trimestre'!#REF!,'1er Trimestre'!$P$5),COUNTIF('3eme Trimestre'!D27:CQ27,'3eme Trimestre'!$P$5),COUNTIF('4eme Trimestre'!D27:CQ27,'4eme Trimestre'!$P$5))</f>
        <v>#REF!</v>
      </c>
      <c r="L24" s="71" t="e">
        <f>SUM(COUNTIF('2eme Trimestre'!D27:CP27,'2eme Trimestre'!$P$6),COUNTIF('1er Trimestre'!#REF!,'1er Trimestre'!$P$6),COUNTIF('3eme Trimestre'!D27:CQ27,'3eme Trimestre'!$P$6),COUNTIF('4eme Trimestre'!D27:CQ27,'4eme Trimestre'!$P$6))</f>
        <v>#REF!</v>
      </c>
      <c r="M24" s="71" t="e">
        <f>SUM(COUNTIF('2eme Trimestre'!D27:CP27,'2eme Trimestre'!$P$7),COUNTIF('1er Trimestre'!#REF!,'1er Trimestre'!$P$7),COUNTIF('3eme Trimestre'!D27:CQ27,'3eme Trimestre'!$P$7),COUNTIF('4eme Trimestre'!D27:CQ27,'4eme Trimestre'!$P$7))</f>
        <v>#REF!</v>
      </c>
      <c r="N24" s="76" t="e">
        <f>SUM(COUNTIF('2eme Trimestre'!D27:CP27,'2eme Trimestre'!$T$3),COUNTIF('1er Trimestre'!#REF!,'1er Trimestre'!$T$3),COUNTIF('3eme Trimestre'!D27:CQ27,'3eme Trimestre'!$T$3),COUNTIF('4eme Trimestre'!D27:CQ27,'4eme Trimestre'!$T$3))</f>
        <v>#REF!</v>
      </c>
      <c r="P24" s="74">
        <v>45</v>
      </c>
      <c r="Q24" s="81" t="e">
        <f t="shared" si="0"/>
        <v>#REF!</v>
      </c>
    </row>
    <row r="25" spans="1:17">
      <c r="A25" s="64" t="e">
        <f>'1er Trimestre'!#REF!</f>
        <v>#REF!</v>
      </c>
      <c r="B25" s="65" t="e">
        <f>'1er Trimestre'!#REF!</f>
        <v>#REF!</v>
      </c>
      <c r="C25" s="66" t="e">
        <f>'1er Trimestre'!#REF!</f>
        <v>#REF!</v>
      </c>
      <c r="D25" s="74" t="e">
        <f>SUM(COUNTIF('2eme Trimestre'!D28:CP28,'2eme Trimestre'!$L$3),COUNTIF('1er Trimestre'!#REF!,'1er Trimestre'!$L$3),COUNTIF('3eme Trimestre'!D28:CQ28,'3eme Trimestre'!$L$3),COUNTIF('4eme Trimestre'!D28:CQ28,'4eme Trimestre'!$L$3))</f>
        <v>#REF!</v>
      </c>
      <c r="E25" s="75" t="e">
        <f>SUM(COUNTIF('1er Trimestre'!#REF!,'1er Trimestre'!$L$4),COUNTIF('2eme Trimestre'!D28:CP28,'2eme Trimestre'!$L$4),COUNTIF('3eme Trimestre'!D28:CQ28,'3eme Trimestre'!$L$4),COUNTIF('4eme Trimestre'!D28:CQ28,'4eme Trimestre'!$L$4))/2</f>
        <v>#REF!</v>
      </c>
      <c r="F25" s="71" t="e">
        <f>SUM(COUNTIF('1er Trimestre'!#REF!,'1er Trimestre'!$L$5),COUNTIF('2eme Trimestre'!D28:CP28,'2eme Trimestre'!$L$5),COUNTIF('3eme Trimestre'!D28:CQ28,'3eme Trimestre'!$L$5),COUNTIF('4eme Trimestre'!D28:CQ28,'4eme Trimestre'!$L$5))/2</f>
        <v>#REF!</v>
      </c>
      <c r="G25" s="71" t="e">
        <f>SUM(COUNTIF('2eme Trimestre'!D28:CP28,'2eme Trimestre'!$L$6),COUNTIF('1er Trimestre'!#REF!,'1er Trimestre'!$L$6),COUNTIF('3eme Trimestre'!D28:CQ28,'3eme Trimestre'!$L$6),COUNTIF('4eme Trimestre'!D28:CQ28,'4eme Trimestre'!$L$6))</f>
        <v>#REF!</v>
      </c>
      <c r="H25" s="71" t="e">
        <f>SUM(COUNTIF('2eme Trimestre'!D28:CP28,'2eme Trimestre'!$L$7),COUNTIF('1er Trimestre'!#REF!,'1er Trimestre'!$L$7),COUNTIF('3eme Trimestre'!D28:CQ28,'3eme Trimestre'!$L$7),COUNTIF('4eme Trimestre'!D28:CQ28,'4eme Trimestre'!$L$7))</f>
        <v>#REF!</v>
      </c>
      <c r="I25" s="71" t="e">
        <f>SUM(COUNTIF('2eme Trimestre'!D28:CP28,'2eme Trimestre'!$P$3),COUNTIF('1er Trimestre'!#REF!,'1er Trimestre'!$P$3),COUNTIF('3eme Trimestre'!D28:CQ28,'3eme Trimestre'!$P$3),COUNTIF('4eme Trimestre'!D28:CQ28,'4eme Trimestre'!$P$3))</f>
        <v>#REF!</v>
      </c>
      <c r="J25" s="71" t="e">
        <f>SUM(COUNTIF('2eme Trimestre'!D28:CP28,'2eme Trimestre'!$P$4),COUNTIF('1er Trimestre'!#REF!,'1er Trimestre'!$P$4),COUNTIF('3eme Trimestre'!D28:CQ28,'3eme Trimestre'!$P$4),COUNTIF('4eme Trimestre'!D28:CQ28,'4eme Trimestre'!$P$4))</f>
        <v>#REF!</v>
      </c>
      <c r="K25" s="71" t="e">
        <f>SUM(COUNTIF('2eme Trimestre'!D28:CP28,'2eme Trimestre'!$P$5),COUNTIF('1er Trimestre'!#REF!,'1er Trimestre'!$P$5),COUNTIF('3eme Trimestre'!D28:CQ28,'3eme Trimestre'!$P$5),COUNTIF('4eme Trimestre'!D28:CQ28,'4eme Trimestre'!$P$5))</f>
        <v>#REF!</v>
      </c>
      <c r="L25" s="71" t="e">
        <f>SUM(COUNTIF('2eme Trimestre'!D28:CP28,'2eme Trimestre'!$P$6),COUNTIF('1er Trimestre'!#REF!,'1er Trimestre'!$P$6),COUNTIF('3eme Trimestre'!D28:CQ28,'3eme Trimestre'!$P$6),COUNTIF('4eme Trimestre'!D28:CQ28,'4eme Trimestre'!$P$6))</f>
        <v>#REF!</v>
      </c>
      <c r="M25" s="71" t="e">
        <f>SUM(COUNTIF('2eme Trimestre'!D28:CP28,'2eme Trimestre'!$P$7),COUNTIF('1er Trimestre'!#REF!,'1er Trimestre'!$P$7),COUNTIF('3eme Trimestre'!D28:CQ28,'3eme Trimestre'!$P$7),COUNTIF('4eme Trimestre'!D28:CQ28,'4eme Trimestre'!$P$7))</f>
        <v>#REF!</v>
      </c>
      <c r="N25" s="76" t="e">
        <f>SUM(COUNTIF('2eme Trimestre'!D28:CP28,'2eme Trimestre'!$T$3),COUNTIF('1er Trimestre'!#REF!,'1er Trimestre'!$T$3),COUNTIF('3eme Trimestre'!D28:CQ28,'3eme Trimestre'!$T$3),COUNTIF('4eme Trimestre'!D28:CQ28,'4eme Trimestre'!$T$3))</f>
        <v>#REF!</v>
      </c>
      <c r="P25" s="74">
        <v>45</v>
      </c>
      <c r="Q25" s="81" t="e">
        <f t="shared" si="0"/>
        <v>#REF!</v>
      </c>
    </row>
    <row r="26" spans="1:17">
      <c r="A26" s="64" t="e">
        <f>'1er Trimestre'!#REF!</f>
        <v>#REF!</v>
      </c>
      <c r="B26" s="65" t="e">
        <f>'1er Trimestre'!#REF!</f>
        <v>#REF!</v>
      </c>
      <c r="C26" s="66" t="e">
        <f>'1er Trimestre'!#REF!</f>
        <v>#REF!</v>
      </c>
      <c r="D26" s="74" t="e">
        <f>SUM(COUNTIF('2eme Trimestre'!D29:CP29,'2eme Trimestre'!$L$3),COUNTIF('1er Trimestre'!#REF!,'1er Trimestre'!$L$3),COUNTIF('3eme Trimestre'!D29:CQ29,'3eme Trimestre'!$L$3),COUNTIF('4eme Trimestre'!D29:CQ29,'4eme Trimestre'!$L$3))</f>
        <v>#REF!</v>
      </c>
      <c r="E26" s="75" t="e">
        <f>SUM(COUNTIF('1er Trimestre'!#REF!,'1er Trimestre'!$L$4),COUNTIF('2eme Trimestre'!D29:CP29,'2eme Trimestre'!$L$4),COUNTIF('3eme Trimestre'!D29:CQ29,'3eme Trimestre'!$L$4),COUNTIF('4eme Trimestre'!D29:CQ29,'4eme Trimestre'!$L$4))/2</f>
        <v>#REF!</v>
      </c>
      <c r="F26" s="71" t="e">
        <f>SUM(COUNTIF('1er Trimestre'!#REF!,'1er Trimestre'!$L$5),COUNTIF('2eme Trimestre'!D29:CP29,'2eme Trimestre'!$L$5),COUNTIF('3eme Trimestre'!D29:CQ29,'3eme Trimestre'!$L$5),COUNTIF('4eme Trimestre'!D29:CQ29,'4eme Trimestre'!$L$5))/2</f>
        <v>#REF!</v>
      </c>
      <c r="G26" s="71" t="e">
        <f>SUM(COUNTIF('2eme Trimestre'!D29:CP29,'2eme Trimestre'!$L$6),COUNTIF('1er Trimestre'!#REF!,'1er Trimestre'!$L$6),COUNTIF('3eme Trimestre'!D29:CQ29,'3eme Trimestre'!$L$6),COUNTIF('4eme Trimestre'!D29:CQ29,'4eme Trimestre'!$L$6))</f>
        <v>#REF!</v>
      </c>
      <c r="H26" s="71" t="e">
        <f>SUM(COUNTIF('2eme Trimestre'!D29:CP29,'2eme Trimestre'!$L$7),COUNTIF('1er Trimestre'!#REF!,'1er Trimestre'!$L$7),COUNTIF('3eme Trimestre'!D29:CQ29,'3eme Trimestre'!$L$7),COUNTIF('4eme Trimestre'!D29:CQ29,'4eme Trimestre'!$L$7))</f>
        <v>#REF!</v>
      </c>
      <c r="I26" s="71" t="e">
        <f>SUM(COUNTIF('2eme Trimestre'!D29:CP29,'2eme Trimestre'!$P$3),COUNTIF('1er Trimestre'!#REF!,'1er Trimestre'!$P$3),COUNTIF('3eme Trimestre'!D29:CQ29,'3eme Trimestre'!$P$3),COUNTIF('4eme Trimestre'!D29:CQ29,'4eme Trimestre'!$P$3))</f>
        <v>#REF!</v>
      </c>
      <c r="J26" s="71" t="e">
        <f>SUM(COUNTIF('2eme Trimestre'!D29:CP29,'2eme Trimestre'!$P$4),COUNTIF('1er Trimestre'!#REF!,'1er Trimestre'!$P$4),COUNTIF('3eme Trimestre'!D29:CQ29,'3eme Trimestre'!$P$4),COUNTIF('4eme Trimestre'!D29:CQ29,'4eme Trimestre'!$P$4))</f>
        <v>#REF!</v>
      </c>
      <c r="K26" s="71" t="e">
        <f>SUM(COUNTIF('2eme Trimestre'!D29:CP29,'2eme Trimestre'!$P$5),COUNTIF('1er Trimestre'!#REF!,'1er Trimestre'!$P$5),COUNTIF('3eme Trimestre'!D29:CQ29,'3eme Trimestre'!$P$5),COUNTIF('4eme Trimestre'!D29:CQ29,'4eme Trimestre'!$P$5))</f>
        <v>#REF!</v>
      </c>
      <c r="L26" s="71" t="e">
        <f>SUM(COUNTIF('2eme Trimestre'!D29:CP29,'2eme Trimestre'!$P$6),COUNTIF('1er Trimestre'!#REF!,'1er Trimestre'!$P$6),COUNTIF('3eme Trimestre'!D29:CQ29,'3eme Trimestre'!$P$6),COUNTIF('4eme Trimestre'!D29:CQ29,'4eme Trimestre'!$P$6))</f>
        <v>#REF!</v>
      </c>
      <c r="M26" s="71" t="e">
        <f>SUM(COUNTIF('2eme Trimestre'!D29:CP29,'2eme Trimestre'!$P$7),COUNTIF('1er Trimestre'!#REF!,'1er Trimestre'!$P$7),COUNTIF('3eme Trimestre'!D29:CQ29,'3eme Trimestre'!$P$7),COUNTIF('4eme Trimestre'!D29:CQ29,'4eme Trimestre'!$P$7))</f>
        <v>#REF!</v>
      </c>
      <c r="N26" s="76" t="e">
        <f>SUM(COUNTIF('2eme Trimestre'!D29:CP29,'2eme Trimestre'!$T$3),COUNTIF('1er Trimestre'!#REF!,'1er Trimestre'!$T$3),COUNTIF('3eme Trimestre'!D29:CQ29,'3eme Trimestre'!$T$3),COUNTIF('4eme Trimestre'!D29:CQ29,'4eme Trimestre'!$T$3))</f>
        <v>#REF!</v>
      </c>
      <c r="P26" s="74">
        <v>45</v>
      </c>
      <c r="Q26" s="81" t="e">
        <f t="shared" si="0"/>
        <v>#REF!</v>
      </c>
    </row>
    <row r="27" spans="1:17">
      <c r="A27" s="64" t="e">
        <f>'1er Trimestre'!#REF!</f>
        <v>#REF!</v>
      </c>
      <c r="B27" s="65" t="e">
        <f>'1er Trimestre'!#REF!</f>
        <v>#REF!</v>
      </c>
      <c r="C27" s="66" t="e">
        <f>'1er Trimestre'!#REF!</f>
        <v>#REF!</v>
      </c>
      <c r="D27" s="74" t="e">
        <f>SUM(COUNTIF('2eme Trimestre'!D30:CP30,'2eme Trimestre'!$L$3),COUNTIF('1er Trimestre'!#REF!,'1er Trimestre'!$L$3),COUNTIF('3eme Trimestre'!D30:CQ30,'3eme Trimestre'!$L$3),COUNTIF('4eme Trimestre'!D30:CQ30,'4eme Trimestre'!$L$3))</f>
        <v>#REF!</v>
      </c>
      <c r="E27" s="75" t="e">
        <f>SUM(COUNTIF('1er Trimestre'!#REF!,'1er Trimestre'!$L$4),COUNTIF('2eme Trimestre'!D30:CP30,'2eme Trimestre'!$L$4),COUNTIF('3eme Trimestre'!D30:CQ30,'3eme Trimestre'!$L$4),COUNTIF('4eme Trimestre'!D30:CQ30,'4eme Trimestre'!$L$4))/2</f>
        <v>#REF!</v>
      </c>
      <c r="F27" s="71" t="e">
        <f>SUM(COUNTIF('1er Trimestre'!#REF!,'1er Trimestre'!$L$5),COUNTIF('2eme Trimestre'!D30:CP30,'2eme Trimestre'!$L$5),COUNTIF('3eme Trimestre'!D30:CQ30,'3eme Trimestre'!$L$5),COUNTIF('4eme Trimestre'!D30:CQ30,'4eme Trimestre'!$L$5))/2</f>
        <v>#REF!</v>
      </c>
      <c r="G27" s="71" t="e">
        <f>SUM(COUNTIF('2eme Trimestre'!D30:CP30,'2eme Trimestre'!$L$6),COUNTIF('1er Trimestre'!#REF!,'1er Trimestre'!$L$6),COUNTIF('3eme Trimestre'!D30:CQ30,'3eme Trimestre'!$L$6),COUNTIF('4eme Trimestre'!D30:CQ30,'4eme Trimestre'!$L$6))</f>
        <v>#REF!</v>
      </c>
      <c r="H27" s="71" t="e">
        <f>SUM(COUNTIF('2eme Trimestre'!D30:CP30,'2eme Trimestre'!$L$7),COUNTIF('1er Trimestre'!#REF!,'1er Trimestre'!$L$7),COUNTIF('3eme Trimestre'!D30:CQ30,'3eme Trimestre'!$L$7),COUNTIF('4eme Trimestre'!D30:CQ30,'4eme Trimestre'!$L$7))</f>
        <v>#REF!</v>
      </c>
      <c r="I27" s="71" t="e">
        <f>SUM(COUNTIF('2eme Trimestre'!D30:CP30,'2eme Trimestre'!$P$3),COUNTIF('1er Trimestre'!#REF!,'1er Trimestre'!$P$3),COUNTIF('3eme Trimestre'!D30:CQ30,'3eme Trimestre'!$P$3),COUNTIF('4eme Trimestre'!D30:CQ30,'4eme Trimestre'!$P$3))</f>
        <v>#REF!</v>
      </c>
      <c r="J27" s="71" t="e">
        <f>SUM(COUNTIF('2eme Trimestre'!D30:CP30,'2eme Trimestre'!$P$4),COUNTIF('1er Trimestre'!#REF!,'1er Trimestre'!$P$4),COUNTIF('3eme Trimestre'!D30:CQ30,'3eme Trimestre'!$P$4),COUNTIF('4eme Trimestre'!D30:CQ30,'4eme Trimestre'!$P$4))</f>
        <v>#REF!</v>
      </c>
      <c r="K27" s="71" t="e">
        <f>SUM(COUNTIF('2eme Trimestre'!D30:CP30,'2eme Trimestre'!$P$5),COUNTIF('1er Trimestre'!#REF!,'1er Trimestre'!$P$5),COUNTIF('3eme Trimestre'!D30:CQ30,'3eme Trimestre'!$P$5),COUNTIF('4eme Trimestre'!D30:CQ30,'4eme Trimestre'!$P$5))</f>
        <v>#REF!</v>
      </c>
      <c r="L27" s="71" t="e">
        <f>SUM(COUNTIF('2eme Trimestre'!D30:CP30,'2eme Trimestre'!$P$6),COUNTIF('1er Trimestre'!#REF!,'1er Trimestre'!$P$6),COUNTIF('3eme Trimestre'!D30:CQ30,'3eme Trimestre'!$P$6),COUNTIF('4eme Trimestre'!D30:CQ30,'4eme Trimestre'!$P$6))</f>
        <v>#REF!</v>
      </c>
      <c r="M27" s="71" t="e">
        <f>SUM(COUNTIF('2eme Trimestre'!D30:CP30,'2eme Trimestre'!$P$7),COUNTIF('1er Trimestre'!#REF!,'1er Trimestre'!$P$7),COUNTIF('3eme Trimestre'!D30:CQ30,'3eme Trimestre'!$P$7),COUNTIF('4eme Trimestre'!D30:CQ30,'4eme Trimestre'!$P$7))</f>
        <v>#REF!</v>
      </c>
      <c r="N27" s="76" t="e">
        <f>SUM(COUNTIF('2eme Trimestre'!D30:CP30,'2eme Trimestre'!$T$3),COUNTIF('1er Trimestre'!#REF!,'1er Trimestre'!$T$3),COUNTIF('3eme Trimestre'!D30:CQ30,'3eme Trimestre'!$T$3),COUNTIF('4eme Trimestre'!D30:CQ30,'4eme Trimestre'!$T$3))</f>
        <v>#REF!</v>
      </c>
      <c r="P27" s="74">
        <v>45</v>
      </c>
      <c r="Q27" s="81" t="e">
        <f t="shared" si="0"/>
        <v>#REF!</v>
      </c>
    </row>
    <row r="28" spans="1:17">
      <c r="A28" s="64" t="e">
        <f>'1er Trimestre'!#REF!</f>
        <v>#REF!</v>
      </c>
      <c r="B28" s="65" t="e">
        <f>'1er Trimestre'!#REF!</f>
        <v>#REF!</v>
      </c>
      <c r="C28" s="66" t="e">
        <f>'1er Trimestre'!#REF!</f>
        <v>#REF!</v>
      </c>
      <c r="D28" s="74" t="e">
        <f>SUM(COUNTIF('2eme Trimestre'!D31:CP31,'2eme Trimestre'!$L$3),COUNTIF('1er Trimestre'!#REF!,'1er Trimestre'!$L$3),COUNTIF('3eme Trimestre'!D31:CQ31,'3eme Trimestre'!$L$3),COUNTIF('4eme Trimestre'!D31:CQ31,'4eme Trimestre'!$L$3))</f>
        <v>#REF!</v>
      </c>
      <c r="E28" s="75" t="e">
        <f>SUM(COUNTIF('1er Trimestre'!#REF!,'1er Trimestre'!$L$4),COUNTIF('2eme Trimestre'!D31:CP31,'2eme Trimestre'!$L$4),COUNTIF('3eme Trimestre'!D31:CQ31,'3eme Trimestre'!$L$4),COUNTIF('4eme Trimestre'!D31:CQ31,'4eme Trimestre'!$L$4))/2</f>
        <v>#REF!</v>
      </c>
      <c r="F28" s="71" t="e">
        <f>SUM(COUNTIF('1er Trimestre'!#REF!,'1er Trimestre'!$L$5),COUNTIF('2eme Trimestre'!D31:CP31,'2eme Trimestre'!$L$5),COUNTIF('3eme Trimestre'!D31:CQ31,'3eme Trimestre'!$L$5),COUNTIF('4eme Trimestre'!D31:CQ31,'4eme Trimestre'!$L$5))/2</f>
        <v>#REF!</v>
      </c>
      <c r="G28" s="71" t="e">
        <f>SUM(COUNTIF('2eme Trimestre'!D31:CP31,'2eme Trimestre'!$L$6),COUNTIF('1er Trimestre'!#REF!,'1er Trimestre'!$L$6),COUNTIF('3eme Trimestre'!D31:CQ31,'3eme Trimestre'!$L$6),COUNTIF('4eme Trimestre'!D31:CQ31,'4eme Trimestre'!$L$6))</f>
        <v>#REF!</v>
      </c>
      <c r="H28" s="71" t="e">
        <f>SUM(COUNTIF('2eme Trimestre'!D31:CP31,'2eme Trimestre'!$L$7),COUNTIF('1er Trimestre'!#REF!,'1er Trimestre'!$L$7),COUNTIF('3eme Trimestre'!D31:CQ31,'3eme Trimestre'!$L$7),COUNTIF('4eme Trimestre'!D31:CQ31,'4eme Trimestre'!$L$7))</f>
        <v>#REF!</v>
      </c>
      <c r="I28" s="71" t="e">
        <f>SUM(COUNTIF('2eme Trimestre'!D31:CP31,'2eme Trimestre'!$P$3),COUNTIF('1er Trimestre'!#REF!,'1er Trimestre'!$P$3),COUNTIF('3eme Trimestre'!D31:CQ31,'3eme Trimestre'!$P$3),COUNTIF('4eme Trimestre'!D31:CQ31,'4eme Trimestre'!$P$3))</f>
        <v>#REF!</v>
      </c>
      <c r="J28" s="71" t="e">
        <f>SUM(COUNTIF('2eme Trimestre'!D31:CP31,'2eme Trimestre'!$P$4),COUNTIF('1er Trimestre'!#REF!,'1er Trimestre'!$P$4),COUNTIF('3eme Trimestre'!D31:CQ31,'3eme Trimestre'!$P$4),COUNTIF('4eme Trimestre'!D31:CQ31,'4eme Trimestre'!$P$4))</f>
        <v>#REF!</v>
      </c>
      <c r="K28" s="71" t="e">
        <f>SUM(COUNTIF('2eme Trimestre'!D31:CP31,'2eme Trimestre'!$P$5),COUNTIF('1er Trimestre'!#REF!,'1er Trimestre'!$P$5),COUNTIF('3eme Trimestre'!D31:CQ31,'3eme Trimestre'!$P$5),COUNTIF('4eme Trimestre'!D31:CQ31,'4eme Trimestre'!$P$5))</f>
        <v>#REF!</v>
      </c>
      <c r="L28" s="71" t="e">
        <f>SUM(COUNTIF('2eme Trimestre'!D31:CP31,'2eme Trimestre'!$P$6),COUNTIF('1er Trimestre'!#REF!,'1er Trimestre'!$P$6),COUNTIF('3eme Trimestre'!D31:CQ31,'3eme Trimestre'!$P$6),COUNTIF('4eme Trimestre'!D31:CQ31,'4eme Trimestre'!$P$6))</f>
        <v>#REF!</v>
      </c>
      <c r="M28" s="71" t="e">
        <f>SUM(COUNTIF('2eme Trimestre'!D31:CP31,'2eme Trimestre'!$P$7),COUNTIF('1er Trimestre'!#REF!,'1er Trimestre'!$P$7),COUNTIF('3eme Trimestre'!D31:CQ31,'3eme Trimestre'!$P$7),COUNTIF('4eme Trimestre'!D31:CQ31,'4eme Trimestre'!$P$7))</f>
        <v>#REF!</v>
      </c>
      <c r="N28" s="76" t="e">
        <f>SUM(COUNTIF('2eme Trimestre'!D31:CP31,'2eme Trimestre'!$T$3),COUNTIF('1er Trimestre'!#REF!,'1er Trimestre'!$T$3),COUNTIF('3eme Trimestre'!D31:CQ31,'3eme Trimestre'!$T$3),COUNTIF('4eme Trimestre'!D31:CQ31,'4eme Trimestre'!$T$3))</f>
        <v>#REF!</v>
      </c>
      <c r="P28" s="74">
        <v>45</v>
      </c>
      <c r="Q28" s="81" t="e">
        <f t="shared" si="0"/>
        <v>#REF!</v>
      </c>
    </row>
    <row r="29" spans="1:17">
      <c r="A29" s="64" t="e">
        <f>'1er Trimestre'!#REF!</f>
        <v>#REF!</v>
      </c>
      <c r="B29" s="65" t="e">
        <f>'1er Trimestre'!#REF!</f>
        <v>#REF!</v>
      </c>
      <c r="C29" s="66" t="e">
        <f>'1er Trimestre'!#REF!</f>
        <v>#REF!</v>
      </c>
      <c r="D29" s="74" t="e">
        <f>SUM(COUNTIF('2eme Trimestre'!D32:CP32,'2eme Trimestre'!$L$3),COUNTIF('1er Trimestre'!#REF!,'1er Trimestre'!$L$3),COUNTIF('3eme Trimestre'!D32:CQ32,'3eme Trimestre'!$L$3),COUNTIF('4eme Trimestre'!D32:CQ32,'4eme Trimestre'!$L$3))</f>
        <v>#REF!</v>
      </c>
      <c r="E29" s="75" t="e">
        <f>SUM(COUNTIF('1er Trimestre'!#REF!,'1er Trimestre'!$L$4),COUNTIF('2eme Trimestre'!D32:CP32,'2eme Trimestre'!$L$4),COUNTIF('3eme Trimestre'!D32:CQ32,'3eme Trimestre'!$L$4),COUNTIF('4eme Trimestre'!D32:CQ32,'4eme Trimestre'!$L$4))/2</f>
        <v>#REF!</v>
      </c>
      <c r="F29" s="71" t="e">
        <f>SUM(COUNTIF('1er Trimestre'!#REF!,'1er Trimestre'!$L$5),COUNTIF('2eme Trimestre'!D32:CP32,'2eme Trimestre'!$L$5),COUNTIF('3eme Trimestre'!D32:CQ32,'3eme Trimestre'!$L$5),COUNTIF('4eme Trimestre'!D32:CQ32,'4eme Trimestre'!$L$5))/2</f>
        <v>#REF!</v>
      </c>
      <c r="G29" s="71" t="e">
        <f>SUM(COUNTIF('2eme Trimestre'!D32:CP32,'2eme Trimestre'!$L$6),COUNTIF('1er Trimestre'!#REF!,'1er Trimestre'!$L$6),COUNTIF('3eme Trimestre'!D32:CQ32,'3eme Trimestre'!$L$6),COUNTIF('4eme Trimestre'!D32:CQ32,'4eme Trimestre'!$L$6))</f>
        <v>#REF!</v>
      </c>
      <c r="H29" s="71" t="e">
        <f>SUM(COUNTIF('2eme Trimestre'!D32:CP32,'2eme Trimestre'!$L$7),COUNTIF('1er Trimestre'!#REF!,'1er Trimestre'!$L$7),COUNTIF('3eme Trimestre'!D32:CQ32,'3eme Trimestre'!$L$7),COUNTIF('4eme Trimestre'!D32:CQ32,'4eme Trimestre'!$L$7))</f>
        <v>#REF!</v>
      </c>
      <c r="I29" s="71" t="e">
        <f>SUM(COUNTIF('2eme Trimestre'!D32:CP32,'2eme Trimestre'!$P$3),COUNTIF('1er Trimestre'!#REF!,'1er Trimestre'!$P$3),COUNTIF('3eme Trimestre'!D32:CQ32,'3eme Trimestre'!$P$3),COUNTIF('4eme Trimestre'!D32:CQ32,'4eme Trimestre'!$P$3))</f>
        <v>#REF!</v>
      </c>
      <c r="J29" s="71" t="e">
        <f>SUM(COUNTIF('2eme Trimestre'!D32:CP32,'2eme Trimestre'!$P$4),COUNTIF('1er Trimestre'!#REF!,'1er Trimestre'!$P$4),COUNTIF('3eme Trimestre'!D32:CQ32,'3eme Trimestre'!$P$4),COUNTIF('4eme Trimestre'!D32:CQ32,'4eme Trimestre'!$P$4))</f>
        <v>#REF!</v>
      </c>
      <c r="K29" s="71" t="e">
        <f>SUM(COUNTIF('2eme Trimestre'!D32:CP32,'2eme Trimestre'!$P$5),COUNTIF('1er Trimestre'!#REF!,'1er Trimestre'!$P$5),COUNTIF('3eme Trimestre'!D32:CQ32,'3eme Trimestre'!$P$5),COUNTIF('4eme Trimestre'!D32:CQ32,'4eme Trimestre'!$P$5))</f>
        <v>#REF!</v>
      </c>
      <c r="L29" s="71" t="e">
        <f>SUM(COUNTIF('2eme Trimestre'!D32:CP32,'2eme Trimestre'!$P$6),COUNTIF('1er Trimestre'!#REF!,'1er Trimestre'!$P$6),COUNTIF('3eme Trimestre'!D32:CQ32,'3eme Trimestre'!$P$6),COUNTIF('4eme Trimestre'!D32:CQ32,'4eme Trimestre'!$P$6))</f>
        <v>#REF!</v>
      </c>
      <c r="M29" s="71" t="e">
        <f>SUM(COUNTIF('2eme Trimestre'!D32:CP32,'2eme Trimestre'!$P$7),COUNTIF('1er Trimestre'!#REF!,'1er Trimestre'!$P$7),COUNTIF('3eme Trimestre'!D32:CQ32,'3eme Trimestre'!$P$7),COUNTIF('4eme Trimestre'!D32:CQ32,'4eme Trimestre'!$P$7))</f>
        <v>#REF!</v>
      </c>
      <c r="N29" s="76" t="e">
        <f>SUM(COUNTIF('2eme Trimestre'!D32:CP32,'2eme Trimestre'!$T$3),COUNTIF('1er Trimestre'!#REF!,'1er Trimestre'!$T$3),COUNTIF('3eme Trimestre'!D32:CQ32,'3eme Trimestre'!$T$3),COUNTIF('4eme Trimestre'!D32:CQ32,'4eme Trimestre'!$T$3))</f>
        <v>#REF!</v>
      </c>
      <c r="P29" s="74">
        <v>45</v>
      </c>
      <c r="Q29" s="81" t="e">
        <f t="shared" si="0"/>
        <v>#REF!</v>
      </c>
    </row>
    <row r="30" spans="1:17">
      <c r="A30" s="64" t="e">
        <f>'1er Trimestre'!#REF!</f>
        <v>#REF!</v>
      </c>
      <c r="B30" s="65" t="e">
        <f>'1er Trimestre'!#REF!</f>
        <v>#REF!</v>
      </c>
      <c r="C30" s="66" t="e">
        <f>'1er Trimestre'!#REF!</f>
        <v>#REF!</v>
      </c>
      <c r="D30" s="74" t="e">
        <f>SUM(COUNTIF('2eme Trimestre'!D33:CP33,'2eme Trimestre'!$L$3),COUNTIF('1er Trimestre'!#REF!,'1er Trimestre'!$L$3),COUNTIF('3eme Trimestre'!D33:CQ33,'3eme Trimestre'!$L$3),COUNTIF('4eme Trimestre'!D33:CQ33,'4eme Trimestre'!$L$3))</f>
        <v>#REF!</v>
      </c>
      <c r="E30" s="75" t="e">
        <f>SUM(COUNTIF('1er Trimestre'!#REF!,'1er Trimestre'!$L$4),COUNTIF('2eme Trimestre'!D33:CP33,'2eme Trimestre'!$L$4),COUNTIF('3eme Trimestre'!D33:CQ33,'3eme Trimestre'!$L$4),COUNTIF('4eme Trimestre'!D33:CQ33,'4eme Trimestre'!$L$4))/2</f>
        <v>#REF!</v>
      </c>
      <c r="F30" s="71" t="e">
        <f>SUM(COUNTIF('1er Trimestre'!#REF!,'1er Trimestre'!$L$5),COUNTIF('2eme Trimestre'!D33:CP33,'2eme Trimestre'!$L$5),COUNTIF('3eme Trimestre'!D33:CQ33,'3eme Trimestre'!$L$5),COUNTIF('4eme Trimestre'!D33:CQ33,'4eme Trimestre'!$L$5))/2</f>
        <v>#REF!</v>
      </c>
      <c r="G30" s="71" t="e">
        <f>SUM(COUNTIF('2eme Trimestre'!D33:CP33,'2eme Trimestre'!$L$6),COUNTIF('1er Trimestre'!#REF!,'1er Trimestre'!$L$6),COUNTIF('3eme Trimestre'!D33:CQ33,'3eme Trimestre'!$L$6),COUNTIF('4eme Trimestre'!D33:CQ33,'4eme Trimestre'!$L$6))</f>
        <v>#REF!</v>
      </c>
      <c r="H30" s="71" t="e">
        <f>SUM(COUNTIF('2eme Trimestre'!D33:CP33,'2eme Trimestre'!$L$7),COUNTIF('1er Trimestre'!#REF!,'1er Trimestre'!$L$7),COUNTIF('3eme Trimestre'!D33:CQ33,'3eme Trimestre'!$L$7),COUNTIF('4eme Trimestre'!D33:CQ33,'4eme Trimestre'!$L$7))</f>
        <v>#REF!</v>
      </c>
      <c r="I30" s="71" t="e">
        <f>SUM(COUNTIF('2eme Trimestre'!D33:CP33,'2eme Trimestre'!$P$3),COUNTIF('1er Trimestre'!#REF!,'1er Trimestre'!$P$3),COUNTIF('3eme Trimestre'!D33:CQ33,'3eme Trimestre'!$P$3),COUNTIF('4eme Trimestre'!D33:CQ33,'4eme Trimestre'!$P$3))</f>
        <v>#REF!</v>
      </c>
      <c r="J30" s="71" t="e">
        <f>SUM(COUNTIF('2eme Trimestre'!D33:CP33,'2eme Trimestre'!$P$4),COUNTIF('1er Trimestre'!#REF!,'1er Trimestre'!$P$4),COUNTIF('3eme Trimestre'!D33:CQ33,'3eme Trimestre'!$P$4),COUNTIF('4eme Trimestre'!D33:CQ33,'4eme Trimestre'!$P$4))</f>
        <v>#REF!</v>
      </c>
      <c r="K30" s="71" t="e">
        <f>SUM(COUNTIF('2eme Trimestre'!D33:CP33,'2eme Trimestre'!$P$5),COUNTIF('1er Trimestre'!#REF!,'1er Trimestre'!$P$5),COUNTIF('3eme Trimestre'!D33:CQ33,'3eme Trimestre'!$P$5),COUNTIF('4eme Trimestre'!D33:CQ33,'4eme Trimestre'!$P$5))</f>
        <v>#REF!</v>
      </c>
      <c r="L30" s="71" t="e">
        <f>SUM(COUNTIF('2eme Trimestre'!D33:CP33,'2eme Trimestre'!$P$6),COUNTIF('1er Trimestre'!#REF!,'1er Trimestre'!$P$6),COUNTIF('3eme Trimestre'!D33:CQ33,'3eme Trimestre'!$P$6),COUNTIF('4eme Trimestre'!D33:CQ33,'4eme Trimestre'!$P$6))</f>
        <v>#REF!</v>
      </c>
      <c r="M30" s="71" t="e">
        <f>SUM(COUNTIF('2eme Trimestre'!D33:CP33,'2eme Trimestre'!$P$7),COUNTIF('1er Trimestre'!#REF!,'1er Trimestre'!$P$7),COUNTIF('3eme Trimestre'!D33:CQ33,'3eme Trimestre'!$P$7),COUNTIF('4eme Trimestre'!D33:CQ33,'4eme Trimestre'!$P$7))</f>
        <v>#REF!</v>
      </c>
      <c r="N30" s="76" t="e">
        <f>SUM(COUNTIF('2eme Trimestre'!D33:CP33,'2eme Trimestre'!$T$3),COUNTIF('1er Trimestre'!#REF!,'1er Trimestre'!$T$3),COUNTIF('3eme Trimestre'!D33:CQ33,'3eme Trimestre'!$T$3),COUNTIF('4eme Trimestre'!D33:CQ33,'4eme Trimestre'!$T$3))</f>
        <v>#REF!</v>
      </c>
      <c r="P30" s="74">
        <v>45</v>
      </c>
      <c r="Q30" s="81" t="e">
        <f t="shared" si="0"/>
        <v>#REF!</v>
      </c>
    </row>
    <row r="31" spans="1:17">
      <c r="A31" s="64" t="e">
        <f>'1er Trimestre'!#REF!</f>
        <v>#REF!</v>
      </c>
      <c r="B31" s="65" t="e">
        <f>'1er Trimestre'!#REF!</f>
        <v>#REF!</v>
      </c>
      <c r="C31" s="66" t="e">
        <f>'1er Trimestre'!#REF!</f>
        <v>#REF!</v>
      </c>
      <c r="D31" s="74" t="e">
        <f>SUM(COUNTIF('2eme Trimestre'!D34:CP34,'2eme Trimestre'!$L$3),COUNTIF('1er Trimestre'!#REF!,'1er Trimestre'!$L$3),COUNTIF('3eme Trimestre'!D34:CQ34,'3eme Trimestre'!$L$3),COUNTIF('4eme Trimestre'!D34:CQ34,'4eme Trimestre'!$L$3))</f>
        <v>#REF!</v>
      </c>
      <c r="E31" s="75" t="e">
        <f>SUM(COUNTIF('1er Trimestre'!#REF!,'1er Trimestre'!$L$4),COUNTIF('2eme Trimestre'!D34:CP34,'2eme Trimestre'!$L$4),COUNTIF('3eme Trimestre'!D34:CQ34,'3eme Trimestre'!$L$4),COUNTIF('4eme Trimestre'!D34:CQ34,'4eme Trimestre'!$L$4))/2</f>
        <v>#REF!</v>
      </c>
      <c r="F31" s="71" t="e">
        <f>SUM(COUNTIF('1er Trimestre'!#REF!,'1er Trimestre'!$L$5),COUNTIF('2eme Trimestre'!D34:CP34,'2eme Trimestre'!$L$5),COUNTIF('3eme Trimestre'!D34:CQ34,'3eme Trimestre'!$L$5),COUNTIF('4eme Trimestre'!D34:CQ34,'4eme Trimestre'!$L$5))/2</f>
        <v>#REF!</v>
      </c>
      <c r="G31" s="71" t="e">
        <f>SUM(COUNTIF('2eme Trimestre'!D34:CP34,'2eme Trimestre'!$L$6),COUNTIF('1er Trimestre'!#REF!,'1er Trimestre'!$L$6),COUNTIF('3eme Trimestre'!D34:CQ34,'3eme Trimestre'!$L$6),COUNTIF('4eme Trimestre'!D34:CQ34,'4eme Trimestre'!$L$6))</f>
        <v>#REF!</v>
      </c>
      <c r="H31" s="71" t="e">
        <f>SUM(COUNTIF('2eme Trimestre'!D34:CP34,'2eme Trimestre'!$L$7),COUNTIF('1er Trimestre'!#REF!,'1er Trimestre'!$L$7),COUNTIF('3eme Trimestre'!D34:CQ34,'3eme Trimestre'!$L$7),COUNTIF('4eme Trimestre'!D34:CQ34,'4eme Trimestre'!$L$7))</f>
        <v>#REF!</v>
      </c>
      <c r="I31" s="71" t="e">
        <f>SUM(COUNTIF('2eme Trimestre'!D34:CP34,'2eme Trimestre'!$P$3),COUNTIF('1er Trimestre'!#REF!,'1er Trimestre'!$P$3),COUNTIF('3eme Trimestre'!D34:CQ34,'3eme Trimestre'!$P$3),COUNTIF('4eme Trimestre'!D34:CQ34,'4eme Trimestre'!$P$3))</f>
        <v>#REF!</v>
      </c>
      <c r="J31" s="71" t="e">
        <f>SUM(COUNTIF('2eme Trimestre'!D34:CP34,'2eme Trimestre'!$P$4),COUNTIF('1er Trimestre'!#REF!,'1er Trimestre'!$P$4),COUNTIF('3eme Trimestre'!D34:CQ34,'3eme Trimestre'!$P$4),COUNTIF('4eme Trimestre'!D34:CQ34,'4eme Trimestre'!$P$4))</f>
        <v>#REF!</v>
      </c>
      <c r="K31" s="71" t="e">
        <f>SUM(COUNTIF('2eme Trimestre'!D34:CP34,'2eme Trimestre'!$P$5),COUNTIF('1er Trimestre'!#REF!,'1er Trimestre'!$P$5),COUNTIF('3eme Trimestre'!D34:CQ34,'3eme Trimestre'!$P$5),COUNTIF('4eme Trimestre'!D34:CQ34,'4eme Trimestre'!$P$5))</f>
        <v>#REF!</v>
      </c>
      <c r="L31" s="71" t="e">
        <f>SUM(COUNTIF('2eme Trimestre'!D34:CP34,'2eme Trimestre'!$P$6),COUNTIF('1er Trimestre'!#REF!,'1er Trimestre'!$P$6),COUNTIF('3eme Trimestre'!D34:CQ34,'3eme Trimestre'!$P$6),COUNTIF('4eme Trimestre'!D34:CQ34,'4eme Trimestre'!$P$6))</f>
        <v>#REF!</v>
      </c>
      <c r="M31" s="71" t="e">
        <f>SUM(COUNTIF('2eme Trimestre'!D34:CP34,'2eme Trimestre'!$P$7),COUNTIF('1er Trimestre'!#REF!,'1er Trimestre'!$P$7),COUNTIF('3eme Trimestre'!D34:CQ34,'3eme Trimestre'!$P$7),COUNTIF('4eme Trimestre'!D34:CQ34,'4eme Trimestre'!$P$7))</f>
        <v>#REF!</v>
      </c>
      <c r="N31" s="76" t="e">
        <f>SUM(COUNTIF('2eme Trimestre'!D34:CP34,'2eme Trimestre'!$T$3),COUNTIF('1er Trimestre'!#REF!,'1er Trimestre'!$T$3),COUNTIF('3eme Trimestre'!D34:CQ34,'3eme Trimestre'!$T$3),COUNTIF('4eme Trimestre'!D34:CQ34,'4eme Trimestre'!$T$3))</f>
        <v>#REF!</v>
      </c>
      <c r="P31" s="74">
        <v>45</v>
      </c>
      <c r="Q31" s="81" t="e">
        <f t="shared" si="0"/>
        <v>#REF!</v>
      </c>
    </row>
    <row r="32" spans="1:17">
      <c r="A32" s="64" t="e">
        <f>'1er Trimestre'!#REF!</f>
        <v>#REF!</v>
      </c>
      <c r="B32" s="65" t="e">
        <f>'1er Trimestre'!#REF!</f>
        <v>#REF!</v>
      </c>
      <c r="C32" s="66" t="e">
        <f>'1er Trimestre'!#REF!</f>
        <v>#REF!</v>
      </c>
      <c r="D32" s="74" t="e">
        <f>SUM(COUNTIF('2eme Trimestre'!D35:CP35,'2eme Trimestre'!$L$3),COUNTIF('1er Trimestre'!#REF!,'1er Trimestre'!$L$3),COUNTIF('3eme Trimestre'!D35:CQ35,'3eme Trimestre'!$L$3),COUNTIF('4eme Trimestre'!D35:CQ35,'4eme Trimestre'!$L$3))</f>
        <v>#REF!</v>
      </c>
      <c r="E32" s="75" t="e">
        <f>SUM(COUNTIF('1er Trimestre'!#REF!,'1er Trimestre'!$L$4),COUNTIF('2eme Trimestre'!D35:CP35,'2eme Trimestre'!$L$4),COUNTIF('3eme Trimestre'!D35:CQ35,'3eme Trimestre'!$L$4),COUNTIF('4eme Trimestre'!D35:CQ35,'4eme Trimestre'!$L$4))/2</f>
        <v>#REF!</v>
      </c>
      <c r="F32" s="71" t="e">
        <f>SUM(COUNTIF('1er Trimestre'!#REF!,'1er Trimestre'!$L$5),COUNTIF('2eme Trimestre'!D35:CP35,'2eme Trimestre'!$L$5),COUNTIF('3eme Trimestre'!D35:CQ35,'3eme Trimestre'!$L$5),COUNTIF('4eme Trimestre'!D35:CQ35,'4eme Trimestre'!$L$5))/2</f>
        <v>#REF!</v>
      </c>
      <c r="G32" s="71" t="e">
        <f>SUM(COUNTIF('2eme Trimestre'!D35:CP35,'2eme Trimestre'!$L$6),COUNTIF('1er Trimestre'!#REF!,'1er Trimestre'!$L$6),COUNTIF('3eme Trimestre'!D35:CQ35,'3eme Trimestre'!$L$6),COUNTIF('4eme Trimestre'!D35:CQ35,'4eme Trimestre'!$L$6))</f>
        <v>#REF!</v>
      </c>
      <c r="H32" s="71" t="e">
        <f>SUM(COUNTIF('2eme Trimestre'!D35:CP35,'2eme Trimestre'!$L$7),COUNTIF('1er Trimestre'!#REF!,'1er Trimestre'!$L$7),COUNTIF('3eme Trimestre'!D35:CQ35,'3eme Trimestre'!$L$7),COUNTIF('4eme Trimestre'!D35:CQ35,'4eme Trimestre'!$L$7))</f>
        <v>#REF!</v>
      </c>
      <c r="I32" s="71" t="e">
        <f>SUM(COUNTIF('2eme Trimestre'!D35:CP35,'2eme Trimestre'!$P$3),COUNTIF('1er Trimestre'!#REF!,'1er Trimestre'!$P$3),COUNTIF('3eme Trimestre'!D35:CQ35,'3eme Trimestre'!$P$3),COUNTIF('4eme Trimestre'!D35:CQ35,'4eme Trimestre'!$P$3))</f>
        <v>#REF!</v>
      </c>
      <c r="J32" s="71" t="e">
        <f>SUM(COUNTIF('2eme Trimestre'!D35:CP35,'2eme Trimestre'!$P$4),COUNTIF('1er Trimestre'!#REF!,'1er Trimestre'!$P$4),COUNTIF('3eme Trimestre'!D35:CQ35,'3eme Trimestre'!$P$4),COUNTIF('4eme Trimestre'!D35:CQ35,'4eme Trimestre'!$P$4))</f>
        <v>#REF!</v>
      </c>
      <c r="K32" s="71" t="e">
        <f>SUM(COUNTIF('2eme Trimestre'!D35:CP35,'2eme Trimestre'!$P$5),COUNTIF('1er Trimestre'!#REF!,'1er Trimestre'!$P$5),COUNTIF('3eme Trimestre'!D35:CQ35,'3eme Trimestre'!$P$5),COUNTIF('4eme Trimestre'!D35:CQ35,'4eme Trimestre'!$P$5))</f>
        <v>#REF!</v>
      </c>
      <c r="L32" s="71" t="e">
        <f>SUM(COUNTIF('2eme Trimestre'!D35:CP35,'2eme Trimestre'!$P$6),COUNTIF('1er Trimestre'!#REF!,'1er Trimestre'!$P$6),COUNTIF('3eme Trimestre'!D35:CQ35,'3eme Trimestre'!$P$6),COUNTIF('4eme Trimestre'!D35:CQ35,'4eme Trimestre'!$P$6))</f>
        <v>#REF!</v>
      </c>
      <c r="M32" s="71" t="e">
        <f>SUM(COUNTIF('2eme Trimestre'!D35:CP35,'2eme Trimestre'!$P$7),COUNTIF('1er Trimestre'!#REF!,'1er Trimestre'!$P$7),COUNTIF('3eme Trimestre'!D35:CQ35,'3eme Trimestre'!$P$7),COUNTIF('4eme Trimestre'!D35:CQ35,'4eme Trimestre'!$P$7))</f>
        <v>#REF!</v>
      </c>
      <c r="N32" s="76" t="e">
        <f>SUM(COUNTIF('2eme Trimestre'!D35:CP35,'2eme Trimestre'!$T$3),COUNTIF('1er Trimestre'!#REF!,'1er Trimestre'!$T$3),COUNTIF('3eme Trimestre'!D35:CQ35,'3eme Trimestre'!$T$3),COUNTIF('4eme Trimestre'!D35:CQ35,'4eme Trimestre'!$T$3))</f>
        <v>#REF!</v>
      </c>
      <c r="P32" s="74">
        <v>45</v>
      </c>
      <c r="Q32" s="81" t="e">
        <f t="shared" si="0"/>
        <v>#REF!</v>
      </c>
    </row>
    <row r="33" spans="1:17">
      <c r="A33" s="64" t="e">
        <f>'1er Trimestre'!#REF!</f>
        <v>#REF!</v>
      </c>
      <c r="B33" s="65" t="e">
        <f>'1er Trimestre'!#REF!</f>
        <v>#REF!</v>
      </c>
      <c r="C33" s="66" t="e">
        <f>'1er Trimestre'!#REF!</f>
        <v>#REF!</v>
      </c>
      <c r="D33" s="74" t="e">
        <f>SUM(COUNTIF('2eme Trimestre'!D36:CP36,'2eme Trimestre'!$L$3),COUNTIF('1er Trimestre'!#REF!,'1er Trimestre'!$L$3),COUNTIF('3eme Trimestre'!D36:CQ36,'3eme Trimestre'!$L$3),COUNTIF('4eme Trimestre'!D36:CQ36,'4eme Trimestre'!$L$3))</f>
        <v>#REF!</v>
      </c>
      <c r="E33" s="75" t="e">
        <f>SUM(COUNTIF('1er Trimestre'!#REF!,'1er Trimestre'!$L$4),COUNTIF('2eme Trimestre'!D36:CP36,'2eme Trimestre'!$L$4),COUNTIF('3eme Trimestre'!D36:CQ36,'3eme Trimestre'!$L$4),COUNTIF('4eme Trimestre'!D36:CQ36,'4eme Trimestre'!$L$4))/2</f>
        <v>#REF!</v>
      </c>
      <c r="F33" s="71" t="e">
        <f>SUM(COUNTIF('1er Trimestre'!#REF!,'1er Trimestre'!$L$5),COUNTIF('2eme Trimestre'!D36:CP36,'2eme Trimestre'!$L$5),COUNTIF('3eme Trimestre'!D36:CQ36,'3eme Trimestre'!$L$5),COUNTIF('4eme Trimestre'!D36:CQ36,'4eme Trimestre'!$L$5))/2</f>
        <v>#REF!</v>
      </c>
      <c r="G33" s="71" t="e">
        <f>SUM(COUNTIF('2eme Trimestre'!D36:CP36,'2eme Trimestre'!$L$6),COUNTIF('1er Trimestre'!#REF!,'1er Trimestre'!$L$6),COUNTIF('3eme Trimestre'!D36:CQ36,'3eme Trimestre'!$L$6),COUNTIF('4eme Trimestre'!D36:CQ36,'4eme Trimestre'!$L$6))</f>
        <v>#REF!</v>
      </c>
      <c r="H33" s="71" t="e">
        <f>SUM(COUNTIF('2eme Trimestre'!D36:CP36,'2eme Trimestre'!$L$7),COUNTIF('1er Trimestre'!#REF!,'1er Trimestre'!$L$7),COUNTIF('3eme Trimestre'!D36:CQ36,'3eme Trimestre'!$L$7),COUNTIF('4eme Trimestre'!D36:CQ36,'4eme Trimestre'!$L$7))</f>
        <v>#REF!</v>
      </c>
      <c r="I33" s="71" t="e">
        <f>SUM(COUNTIF('2eme Trimestre'!D36:CP36,'2eme Trimestre'!$P$3),COUNTIF('1er Trimestre'!#REF!,'1er Trimestre'!$P$3),COUNTIF('3eme Trimestre'!D36:CQ36,'3eme Trimestre'!$P$3),COUNTIF('4eme Trimestre'!D36:CQ36,'4eme Trimestre'!$P$3))</f>
        <v>#REF!</v>
      </c>
      <c r="J33" s="71" t="e">
        <f>SUM(COUNTIF('2eme Trimestre'!D36:CP36,'2eme Trimestre'!$P$4),COUNTIF('1er Trimestre'!#REF!,'1er Trimestre'!$P$4),COUNTIF('3eme Trimestre'!D36:CQ36,'3eme Trimestre'!$P$4),COUNTIF('4eme Trimestre'!D36:CQ36,'4eme Trimestre'!$P$4))</f>
        <v>#REF!</v>
      </c>
      <c r="K33" s="71" t="e">
        <f>SUM(COUNTIF('2eme Trimestre'!D36:CP36,'2eme Trimestre'!$P$5),COUNTIF('1er Trimestre'!#REF!,'1er Trimestre'!$P$5),COUNTIF('3eme Trimestre'!D36:CQ36,'3eme Trimestre'!$P$5),COUNTIF('4eme Trimestre'!D36:CQ36,'4eme Trimestre'!$P$5))</f>
        <v>#REF!</v>
      </c>
      <c r="L33" s="71" t="e">
        <f>SUM(COUNTIF('2eme Trimestre'!D36:CP36,'2eme Trimestre'!$P$6),COUNTIF('1er Trimestre'!#REF!,'1er Trimestre'!$P$6),COUNTIF('3eme Trimestre'!D36:CQ36,'3eme Trimestre'!$P$6),COUNTIF('4eme Trimestre'!D36:CQ36,'4eme Trimestre'!$P$6))</f>
        <v>#REF!</v>
      </c>
      <c r="M33" s="71" t="e">
        <f>SUM(COUNTIF('2eme Trimestre'!D36:CP36,'2eme Trimestre'!$P$7),COUNTIF('1er Trimestre'!#REF!,'1er Trimestre'!$P$7),COUNTIF('3eme Trimestre'!D36:CQ36,'3eme Trimestre'!$P$7),COUNTIF('4eme Trimestre'!D36:CQ36,'4eme Trimestre'!$P$7))</f>
        <v>#REF!</v>
      </c>
      <c r="N33" s="76" t="e">
        <f>SUM(COUNTIF('2eme Trimestre'!D36:CP36,'2eme Trimestre'!$T$3),COUNTIF('1er Trimestre'!#REF!,'1er Trimestre'!$T$3),COUNTIF('3eme Trimestre'!D36:CQ36,'3eme Trimestre'!$T$3),COUNTIF('4eme Trimestre'!D36:CQ36,'4eme Trimestre'!$T$3))</f>
        <v>#REF!</v>
      </c>
      <c r="P33" s="74">
        <v>45</v>
      </c>
      <c r="Q33" s="81" t="e">
        <f t="shared" si="0"/>
        <v>#REF!</v>
      </c>
    </row>
    <row r="34" spans="1:17">
      <c r="A34" s="64" t="e">
        <f>'1er Trimestre'!#REF!</f>
        <v>#REF!</v>
      </c>
      <c r="B34" s="65" t="e">
        <f>'1er Trimestre'!#REF!</f>
        <v>#REF!</v>
      </c>
      <c r="C34" s="66" t="e">
        <f>'1er Trimestre'!#REF!</f>
        <v>#REF!</v>
      </c>
      <c r="D34" s="74" t="e">
        <f>SUM(COUNTIF('2eme Trimestre'!D37:CP37,'2eme Trimestre'!$L$3),COUNTIF('1er Trimestre'!#REF!,'1er Trimestre'!$L$3),COUNTIF('3eme Trimestre'!D37:CQ37,'3eme Trimestre'!$L$3),COUNTIF('4eme Trimestre'!D37:CQ37,'4eme Trimestre'!$L$3))</f>
        <v>#REF!</v>
      </c>
      <c r="E34" s="75" t="e">
        <f>SUM(COUNTIF('1er Trimestre'!#REF!,'1er Trimestre'!$L$4),COUNTIF('2eme Trimestre'!D37:CP37,'2eme Trimestre'!$L$4),COUNTIF('3eme Trimestre'!D37:CQ37,'3eme Trimestre'!$L$4),COUNTIF('4eme Trimestre'!D37:CQ37,'4eme Trimestre'!$L$4))/2</f>
        <v>#REF!</v>
      </c>
      <c r="F34" s="71" t="e">
        <f>SUM(COUNTIF('1er Trimestre'!#REF!,'1er Trimestre'!$L$5),COUNTIF('2eme Trimestre'!D37:CP37,'2eme Trimestre'!$L$5),COUNTIF('3eme Trimestre'!D37:CQ37,'3eme Trimestre'!$L$5),COUNTIF('4eme Trimestre'!D37:CQ37,'4eme Trimestre'!$L$5))/2</f>
        <v>#REF!</v>
      </c>
      <c r="G34" s="71" t="e">
        <f>SUM(COUNTIF('2eme Trimestre'!D37:CP37,'2eme Trimestre'!$L$6),COUNTIF('1er Trimestre'!#REF!,'1er Trimestre'!$L$6),COUNTIF('3eme Trimestre'!D37:CQ37,'3eme Trimestre'!$L$6),COUNTIF('4eme Trimestre'!D37:CQ37,'4eme Trimestre'!$L$6))</f>
        <v>#REF!</v>
      </c>
      <c r="H34" s="71" t="e">
        <f>SUM(COUNTIF('2eme Trimestre'!D37:CP37,'2eme Trimestre'!$L$7),COUNTIF('1er Trimestre'!#REF!,'1er Trimestre'!$L$7),COUNTIF('3eme Trimestre'!D37:CQ37,'3eme Trimestre'!$L$7),COUNTIF('4eme Trimestre'!D37:CQ37,'4eme Trimestre'!$L$7))</f>
        <v>#REF!</v>
      </c>
      <c r="I34" s="71" t="e">
        <f>SUM(COUNTIF('2eme Trimestre'!D37:CP37,'2eme Trimestre'!$P$3),COUNTIF('1er Trimestre'!#REF!,'1er Trimestre'!$P$3),COUNTIF('3eme Trimestre'!D37:CQ37,'3eme Trimestre'!$P$3),COUNTIF('4eme Trimestre'!D37:CQ37,'4eme Trimestre'!$P$3))</f>
        <v>#REF!</v>
      </c>
      <c r="J34" s="71" t="e">
        <f>SUM(COUNTIF('2eme Trimestre'!D37:CP37,'2eme Trimestre'!$P$4),COUNTIF('1er Trimestre'!#REF!,'1er Trimestre'!$P$4),COUNTIF('3eme Trimestre'!D37:CQ37,'3eme Trimestre'!$P$4),COUNTIF('4eme Trimestre'!D37:CQ37,'4eme Trimestre'!$P$4))</f>
        <v>#REF!</v>
      </c>
      <c r="K34" s="71" t="e">
        <f>SUM(COUNTIF('2eme Trimestre'!D37:CP37,'2eme Trimestre'!$P$5),COUNTIF('1er Trimestre'!#REF!,'1er Trimestre'!$P$5),COUNTIF('3eme Trimestre'!D37:CQ37,'3eme Trimestre'!$P$5),COUNTIF('4eme Trimestre'!D37:CQ37,'4eme Trimestre'!$P$5))</f>
        <v>#REF!</v>
      </c>
      <c r="L34" s="71" t="e">
        <f>SUM(COUNTIF('2eme Trimestre'!D37:CP37,'2eme Trimestre'!$P$6),COUNTIF('1er Trimestre'!#REF!,'1er Trimestre'!$P$6),COUNTIF('3eme Trimestre'!D37:CQ37,'3eme Trimestre'!$P$6),COUNTIF('4eme Trimestre'!D37:CQ37,'4eme Trimestre'!$P$6))</f>
        <v>#REF!</v>
      </c>
      <c r="M34" s="71" t="e">
        <f>SUM(COUNTIF('2eme Trimestre'!D37:CP37,'2eme Trimestre'!$P$7),COUNTIF('1er Trimestre'!#REF!,'1er Trimestre'!$P$7),COUNTIF('3eme Trimestre'!D37:CQ37,'3eme Trimestre'!$P$7),COUNTIF('4eme Trimestre'!D37:CQ37,'4eme Trimestre'!$P$7))</f>
        <v>#REF!</v>
      </c>
      <c r="N34" s="76" t="e">
        <f>SUM(COUNTIF('2eme Trimestre'!D37:CP37,'2eme Trimestre'!$T$3),COUNTIF('1er Trimestre'!#REF!,'1er Trimestre'!$T$3),COUNTIF('3eme Trimestre'!D37:CQ37,'3eme Trimestre'!$T$3),COUNTIF('4eme Trimestre'!D37:CQ37,'4eme Trimestre'!$T$3))</f>
        <v>#REF!</v>
      </c>
      <c r="P34" s="74">
        <v>45</v>
      </c>
      <c r="Q34" s="81" t="e">
        <f t="shared" si="0"/>
        <v>#REF!</v>
      </c>
    </row>
    <row r="35" spans="1:17">
      <c r="A35" s="64" t="e">
        <f>'1er Trimestre'!#REF!</f>
        <v>#REF!</v>
      </c>
      <c r="B35" s="65" t="e">
        <f>'1er Trimestre'!#REF!</f>
        <v>#REF!</v>
      </c>
      <c r="C35" s="66" t="e">
        <f>'1er Trimestre'!#REF!</f>
        <v>#REF!</v>
      </c>
      <c r="D35" s="74" t="e">
        <f>SUM(COUNTIF('2eme Trimestre'!D38:CP38,'2eme Trimestre'!$L$3),COUNTIF('1er Trimestre'!#REF!,'1er Trimestre'!$L$3),COUNTIF('3eme Trimestre'!D38:CQ38,'3eme Trimestre'!$L$3),COUNTIF('4eme Trimestre'!D38:CQ38,'4eme Trimestre'!$L$3))</f>
        <v>#REF!</v>
      </c>
      <c r="E35" s="75" t="e">
        <f>SUM(COUNTIF('1er Trimestre'!#REF!,'1er Trimestre'!$L$4),COUNTIF('2eme Trimestre'!D38:CP38,'2eme Trimestre'!$L$4),COUNTIF('3eme Trimestre'!D38:CQ38,'3eme Trimestre'!$L$4),COUNTIF('4eme Trimestre'!D38:CQ38,'4eme Trimestre'!$L$4))/2</f>
        <v>#REF!</v>
      </c>
      <c r="F35" s="71" t="e">
        <f>SUM(COUNTIF('1er Trimestre'!#REF!,'1er Trimestre'!$L$5),COUNTIF('2eme Trimestre'!D38:CP38,'2eme Trimestre'!$L$5),COUNTIF('3eme Trimestre'!D38:CQ38,'3eme Trimestre'!$L$5),COUNTIF('4eme Trimestre'!D38:CQ38,'4eme Trimestre'!$L$5))/2</f>
        <v>#REF!</v>
      </c>
      <c r="G35" s="71" t="e">
        <f>SUM(COUNTIF('2eme Trimestre'!D38:CP38,'2eme Trimestre'!$L$6),COUNTIF('1er Trimestre'!#REF!,'1er Trimestre'!$L$6),COUNTIF('3eme Trimestre'!D38:CQ38,'3eme Trimestre'!$L$6),COUNTIF('4eme Trimestre'!D38:CQ38,'4eme Trimestre'!$L$6))</f>
        <v>#REF!</v>
      </c>
      <c r="H35" s="71" t="e">
        <f>SUM(COUNTIF('2eme Trimestre'!D38:CP38,'2eme Trimestre'!$L$7),COUNTIF('1er Trimestre'!#REF!,'1er Trimestre'!$L$7),COUNTIF('3eme Trimestre'!D38:CQ38,'3eme Trimestre'!$L$7),COUNTIF('4eme Trimestre'!D38:CQ38,'4eme Trimestre'!$L$7))</f>
        <v>#REF!</v>
      </c>
      <c r="I35" s="71" t="e">
        <f>SUM(COUNTIF('2eme Trimestre'!D38:CP38,'2eme Trimestre'!$P$3),COUNTIF('1er Trimestre'!#REF!,'1er Trimestre'!$P$3),COUNTIF('3eme Trimestre'!D38:CQ38,'3eme Trimestre'!$P$3),COUNTIF('4eme Trimestre'!D38:CQ38,'4eme Trimestre'!$P$3))</f>
        <v>#REF!</v>
      </c>
      <c r="J35" s="71" t="e">
        <f>SUM(COUNTIF('2eme Trimestre'!D38:CP38,'2eme Trimestre'!$P$4),COUNTIF('1er Trimestre'!#REF!,'1er Trimestre'!$P$4),COUNTIF('3eme Trimestre'!D38:CQ38,'3eme Trimestre'!$P$4),COUNTIF('4eme Trimestre'!D38:CQ38,'4eme Trimestre'!$P$4))</f>
        <v>#REF!</v>
      </c>
      <c r="K35" s="71" t="e">
        <f>SUM(COUNTIF('2eme Trimestre'!D38:CP38,'2eme Trimestre'!$P$5),COUNTIF('1er Trimestre'!#REF!,'1er Trimestre'!$P$5),COUNTIF('3eme Trimestre'!D38:CQ38,'3eme Trimestre'!$P$5),COUNTIF('4eme Trimestre'!D38:CQ38,'4eme Trimestre'!$P$5))</f>
        <v>#REF!</v>
      </c>
      <c r="L35" s="71" t="e">
        <f>SUM(COUNTIF('2eme Trimestre'!D38:CP38,'2eme Trimestre'!$P$6),COUNTIF('1er Trimestre'!#REF!,'1er Trimestre'!$P$6),COUNTIF('3eme Trimestre'!D38:CQ38,'3eme Trimestre'!$P$6),COUNTIF('4eme Trimestre'!D38:CQ38,'4eme Trimestre'!$P$6))</f>
        <v>#REF!</v>
      </c>
      <c r="M35" s="71" t="e">
        <f>SUM(COUNTIF('2eme Trimestre'!D38:CP38,'2eme Trimestre'!$P$7),COUNTIF('1er Trimestre'!#REF!,'1er Trimestre'!$P$7),COUNTIF('3eme Trimestre'!D38:CQ38,'3eme Trimestre'!$P$7),COUNTIF('4eme Trimestre'!D38:CQ38,'4eme Trimestre'!$P$7))</f>
        <v>#REF!</v>
      </c>
      <c r="N35" s="76" t="e">
        <f>SUM(COUNTIF('2eme Trimestre'!D38:CP38,'2eme Trimestre'!$T$3),COUNTIF('1er Trimestre'!#REF!,'1er Trimestre'!$T$3),COUNTIF('3eme Trimestre'!D38:CQ38,'3eme Trimestre'!$T$3),COUNTIF('4eme Trimestre'!D38:CQ38,'4eme Trimestre'!$T$3))</f>
        <v>#REF!</v>
      </c>
      <c r="P35" s="74">
        <v>45</v>
      </c>
      <c r="Q35" s="81" t="e">
        <f t="shared" si="0"/>
        <v>#REF!</v>
      </c>
    </row>
    <row r="36" spans="1:17">
      <c r="A36" s="64" t="e">
        <f>'1er Trimestre'!#REF!</f>
        <v>#REF!</v>
      </c>
      <c r="B36" s="65" t="e">
        <f>'1er Trimestre'!#REF!</f>
        <v>#REF!</v>
      </c>
      <c r="C36" s="66" t="e">
        <f>'1er Trimestre'!#REF!</f>
        <v>#REF!</v>
      </c>
      <c r="D36" s="74" t="e">
        <f>SUM(COUNTIF('2eme Trimestre'!D39:CP39,'2eme Trimestre'!$L$3),COUNTIF('1er Trimestre'!#REF!,'1er Trimestre'!$L$3),COUNTIF('3eme Trimestre'!D39:CQ39,'3eme Trimestre'!$L$3),COUNTIF('4eme Trimestre'!D39:CQ39,'4eme Trimestre'!$L$3))</f>
        <v>#REF!</v>
      </c>
      <c r="E36" s="75" t="e">
        <f>SUM(COUNTIF('1er Trimestre'!#REF!,'1er Trimestre'!$L$4),COUNTIF('2eme Trimestre'!D39:CP39,'2eme Trimestre'!$L$4),COUNTIF('3eme Trimestre'!D39:CQ39,'3eme Trimestre'!$L$4),COUNTIF('4eme Trimestre'!D39:CQ39,'4eme Trimestre'!$L$4))/2</f>
        <v>#REF!</v>
      </c>
      <c r="F36" s="71" t="e">
        <f>SUM(COUNTIF('1er Trimestre'!#REF!,'1er Trimestre'!$L$5),COUNTIF('2eme Trimestre'!D39:CP39,'2eme Trimestre'!$L$5),COUNTIF('3eme Trimestre'!D39:CQ39,'3eme Trimestre'!$L$5),COUNTIF('4eme Trimestre'!D39:CQ39,'4eme Trimestre'!$L$5))/2</f>
        <v>#REF!</v>
      </c>
      <c r="G36" s="71" t="e">
        <f>SUM(COUNTIF('2eme Trimestre'!D39:CP39,'2eme Trimestre'!$L$6),COUNTIF('1er Trimestre'!#REF!,'1er Trimestre'!$L$6),COUNTIF('3eme Trimestre'!D39:CQ39,'3eme Trimestre'!$L$6),COUNTIF('4eme Trimestre'!D39:CQ39,'4eme Trimestre'!$L$6))</f>
        <v>#REF!</v>
      </c>
      <c r="H36" s="71" t="e">
        <f>SUM(COUNTIF('2eme Trimestre'!D39:CP39,'2eme Trimestre'!$L$7),COUNTIF('1er Trimestre'!#REF!,'1er Trimestre'!$L$7),COUNTIF('3eme Trimestre'!D39:CQ39,'3eme Trimestre'!$L$7),COUNTIF('4eme Trimestre'!D39:CQ39,'4eme Trimestre'!$L$7))</f>
        <v>#REF!</v>
      </c>
      <c r="I36" s="71" t="e">
        <f>SUM(COUNTIF('2eme Trimestre'!D39:CP39,'2eme Trimestre'!$P$3),COUNTIF('1er Trimestre'!#REF!,'1er Trimestre'!$P$3),COUNTIF('3eme Trimestre'!D39:CQ39,'3eme Trimestre'!$P$3),COUNTIF('4eme Trimestre'!D39:CQ39,'4eme Trimestre'!$P$3))</f>
        <v>#REF!</v>
      </c>
      <c r="J36" s="71" t="e">
        <f>SUM(COUNTIF('2eme Trimestre'!D39:CP39,'2eme Trimestre'!$P$4),COUNTIF('1er Trimestre'!#REF!,'1er Trimestre'!$P$4),COUNTIF('3eme Trimestre'!D39:CQ39,'3eme Trimestre'!$P$4),COUNTIF('4eme Trimestre'!D39:CQ39,'4eme Trimestre'!$P$4))</f>
        <v>#REF!</v>
      </c>
      <c r="K36" s="71" t="e">
        <f>SUM(COUNTIF('2eme Trimestre'!D39:CP39,'2eme Trimestre'!$P$5),COUNTIF('1er Trimestre'!#REF!,'1er Trimestre'!$P$5),COUNTIF('3eme Trimestre'!D39:CQ39,'3eme Trimestre'!$P$5),COUNTIF('4eme Trimestre'!D39:CQ39,'4eme Trimestre'!$P$5))</f>
        <v>#REF!</v>
      </c>
      <c r="L36" s="71" t="e">
        <f>SUM(COUNTIF('2eme Trimestre'!D39:CP39,'2eme Trimestre'!$P$6),COUNTIF('1er Trimestre'!#REF!,'1er Trimestre'!$P$6),COUNTIF('3eme Trimestre'!D39:CQ39,'3eme Trimestre'!$P$6),COUNTIF('4eme Trimestre'!D39:CQ39,'4eme Trimestre'!$P$6))</f>
        <v>#REF!</v>
      </c>
      <c r="M36" s="71" t="e">
        <f>SUM(COUNTIF('2eme Trimestre'!D39:CP39,'2eme Trimestre'!$P$7),COUNTIF('1er Trimestre'!#REF!,'1er Trimestre'!$P$7),COUNTIF('3eme Trimestre'!D39:CQ39,'3eme Trimestre'!$P$7),COUNTIF('4eme Trimestre'!D39:CQ39,'4eme Trimestre'!$P$7))</f>
        <v>#REF!</v>
      </c>
      <c r="N36" s="76" t="e">
        <f>SUM(COUNTIF('2eme Trimestre'!D39:CP39,'2eme Trimestre'!$T$3),COUNTIF('1er Trimestre'!#REF!,'1er Trimestre'!$T$3),COUNTIF('3eme Trimestre'!D39:CQ39,'3eme Trimestre'!$T$3),COUNTIF('4eme Trimestre'!D39:CQ39,'4eme Trimestre'!$T$3))</f>
        <v>#REF!</v>
      </c>
      <c r="P36" s="74">
        <v>45</v>
      </c>
      <c r="Q36" s="81" t="e">
        <f t="shared" si="0"/>
        <v>#REF!</v>
      </c>
    </row>
    <row r="37" spans="1:17">
      <c r="A37" s="64" t="e">
        <f>'1er Trimestre'!#REF!</f>
        <v>#REF!</v>
      </c>
      <c r="B37" s="65" t="e">
        <f>'1er Trimestre'!#REF!</f>
        <v>#REF!</v>
      </c>
      <c r="C37" s="66" t="e">
        <f>'1er Trimestre'!#REF!</f>
        <v>#REF!</v>
      </c>
      <c r="D37" s="74" t="e">
        <f>SUM(COUNTIF('2eme Trimestre'!D40:CP40,'2eme Trimestre'!$L$3),COUNTIF('1er Trimestre'!#REF!,'1er Trimestre'!$L$3),COUNTIF('3eme Trimestre'!D40:CQ40,'3eme Trimestre'!$L$3),COUNTIF('4eme Trimestre'!D40:CQ40,'4eme Trimestre'!$L$3))</f>
        <v>#REF!</v>
      </c>
      <c r="E37" s="75" t="e">
        <f>SUM(COUNTIF('1er Trimestre'!#REF!,'1er Trimestre'!$L$4),COUNTIF('2eme Trimestre'!D40:CP40,'2eme Trimestre'!$L$4),COUNTIF('3eme Trimestre'!D40:CQ40,'3eme Trimestre'!$L$4),COUNTIF('4eme Trimestre'!D40:CQ40,'4eme Trimestre'!$L$4))/2</f>
        <v>#REF!</v>
      </c>
      <c r="F37" s="71" t="e">
        <f>SUM(COUNTIF('1er Trimestre'!#REF!,'1er Trimestre'!$L$5),COUNTIF('2eme Trimestre'!D40:CP40,'2eme Trimestre'!$L$5),COUNTIF('3eme Trimestre'!D40:CQ40,'3eme Trimestre'!$L$5),COUNTIF('4eme Trimestre'!D40:CQ40,'4eme Trimestre'!$L$5))/2</f>
        <v>#REF!</v>
      </c>
      <c r="G37" s="71" t="e">
        <f>SUM(COUNTIF('2eme Trimestre'!D40:CP40,'2eme Trimestre'!$L$6),COUNTIF('1er Trimestre'!#REF!,'1er Trimestre'!$L$6),COUNTIF('3eme Trimestre'!D40:CQ40,'3eme Trimestre'!$L$6),COUNTIF('4eme Trimestre'!D40:CQ40,'4eme Trimestre'!$L$6))</f>
        <v>#REF!</v>
      </c>
      <c r="H37" s="71" t="e">
        <f>SUM(COUNTIF('2eme Trimestre'!D40:CP40,'2eme Trimestre'!$L$7),COUNTIF('1er Trimestre'!#REF!,'1er Trimestre'!$L$7),COUNTIF('3eme Trimestre'!D40:CQ40,'3eme Trimestre'!$L$7),COUNTIF('4eme Trimestre'!D40:CQ40,'4eme Trimestre'!$L$7))</f>
        <v>#REF!</v>
      </c>
      <c r="I37" s="71" t="e">
        <f>SUM(COUNTIF('2eme Trimestre'!D40:CP40,'2eme Trimestre'!$P$3),COUNTIF('1er Trimestre'!#REF!,'1er Trimestre'!$P$3),COUNTIF('3eme Trimestre'!D40:CQ40,'3eme Trimestre'!$P$3),COUNTIF('4eme Trimestre'!D40:CQ40,'4eme Trimestre'!$P$3))</f>
        <v>#REF!</v>
      </c>
      <c r="J37" s="71" t="e">
        <f>SUM(COUNTIF('2eme Trimestre'!D40:CP40,'2eme Trimestre'!$P$4),COUNTIF('1er Trimestre'!#REF!,'1er Trimestre'!$P$4),COUNTIF('3eme Trimestre'!D40:CQ40,'3eme Trimestre'!$P$4),COUNTIF('4eme Trimestre'!D40:CQ40,'4eme Trimestre'!$P$4))</f>
        <v>#REF!</v>
      </c>
      <c r="K37" s="71" t="e">
        <f>SUM(COUNTIF('2eme Trimestre'!D40:CP40,'2eme Trimestre'!$P$5),COUNTIF('1er Trimestre'!#REF!,'1er Trimestre'!$P$5),COUNTIF('3eme Trimestre'!D40:CQ40,'3eme Trimestre'!$P$5),COUNTIF('4eme Trimestre'!D40:CQ40,'4eme Trimestre'!$P$5))</f>
        <v>#REF!</v>
      </c>
      <c r="L37" s="71" t="e">
        <f>SUM(COUNTIF('2eme Trimestre'!D40:CP40,'2eme Trimestre'!$P$6),COUNTIF('1er Trimestre'!#REF!,'1er Trimestre'!$P$6),COUNTIF('3eme Trimestre'!D40:CQ40,'3eme Trimestre'!$P$6),COUNTIF('4eme Trimestre'!D40:CQ40,'4eme Trimestre'!$P$6))</f>
        <v>#REF!</v>
      </c>
      <c r="M37" s="71" t="e">
        <f>SUM(COUNTIF('2eme Trimestre'!D40:CP40,'2eme Trimestre'!$P$7),COUNTIF('1er Trimestre'!#REF!,'1er Trimestre'!$P$7),COUNTIF('3eme Trimestre'!D40:CQ40,'3eme Trimestre'!$P$7),COUNTIF('4eme Trimestre'!D40:CQ40,'4eme Trimestre'!$P$7))</f>
        <v>#REF!</v>
      </c>
      <c r="N37" s="76" t="e">
        <f>SUM(COUNTIF('2eme Trimestre'!D40:CP40,'2eme Trimestre'!$T$3),COUNTIF('1er Trimestre'!#REF!,'1er Trimestre'!$T$3),COUNTIF('3eme Trimestre'!D40:CQ40,'3eme Trimestre'!$T$3),COUNTIF('4eme Trimestre'!D40:CQ40,'4eme Trimestre'!$T$3))</f>
        <v>#REF!</v>
      </c>
      <c r="P37" s="74">
        <v>45</v>
      </c>
      <c r="Q37" s="81" t="e">
        <f t="shared" si="0"/>
        <v>#REF!</v>
      </c>
    </row>
    <row r="38" spans="1:17">
      <c r="A38" s="64" t="e">
        <f>'1er Trimestre'!#REF!</f>
        <v>#REF!</v>
      </c>
      <c r="B38" s="65" t="e">
        <f>'1er Trimestre'!#REF!</f>
        <v>#REF!</v>
      </c>
      <c r="C38" s="66" t="e">
        <f>'1er Trimestre'!#REF!</f>
        <v>#REF!</v>
      </c>
      <c r="D38" s="74" t="e">
        <f>SUM(COUNTIF('2eme Trimestre'!D41:CP41,'2eme Trimestre'!$L$3),COUNTIF('1er Trimestre'!#REF!,'1er Trimestre'!$L$3),COUNTIF('3eme Trimestre'!D41:CQ41,'3eme Trimestre'!$L$3),COUNTIF('4eme Trimestre'!D41:CQ41,'4eme Trimestre'!$L$3))</f>
        <v>#REF!</v>
      </c>
      <c r="E38" s="75" t="e">
        <f>SUM(COUNTIF('1er Trimestre'!#REF!,'1er Trimestre'!$L$4),COUNTIF('2eme Trimestre'!D41:CP41,'2eme Trimestre'!$L$4),COUNTIF('3eme Trimestre'!D41:CQ41,'3eme Trimestre'!$L$4),COUNTIF('4eme Trimestre'!D41:CQ41,'4eme Trimestre'!$L$4))/2</f>
        <v>#REF!</v>
      </c>
      <c r="F38" s="71" t="e">
        <f>SUM(COUNTIF('1er Trimestre'!#REF!,'1er Trimestre'!$L$5),COUNTIF('2eme Trimestre'!D41:CP41,'2eme Trimestre'!$L$5),COUNTIF('3eme Trimestre'!D41:CQ41,'3eme Trimestre'!$L$5),COUNTIF('4eme Trimestre'!D41:CQ41,'4eme Trimestre'!$L$5))/2</f>
        <v>#REF!</v>
      </c>
      <c r="G38" s="71" t="e">
        <f>SUM(COUNTIF('2eme Trimestre'!D41:CP41,'2eme Trimestre'!$L$6),COUNTIF('1er Trimestre'!#REF!,'1er Trimestre'!$L$6),COUNTIF('3eme Trimestre'!D41:CQ41,'3eme Trimestre'!$L$6),COUNTIF('4eme Trimestre'!D41:CQ41,'4eme Trimestre'!$L$6))</f>
        <v>#REF!</v>
      </c>
      <c r="H38" s="71" t="e">
        <f>SUM(COUNTIF('2eme Trimestre'!D41:CP41,'2eme Trimestre'!$L$7),COUNTIF('1er Trimestre'!#REF!,'1er Trimestre'!$L$7),COUNTIF('3eme Trimestre'!D41:CQ41,'3eme Trimestre'!$L$7),COUNTIF('4eme Trimestre'!D41:CQ41,'4eme Trimestre'!$L$7))</f>
        <v>#REF!</v>
      </c>
      <c r="I38" s="71" t="e">
        <f>SUM(COUNTIF('2eme Trimestre'!D41:CP41,'2eme Trimestre'!$P$3),COUNTIF('1er Trimestre'!#REF!,'1er Trimestre'!$P$3),COUNTIF('3eme Trimestre'!D41:CQ41,'3eme Trimestre'!$P$3),COUNTIF('4eme Trimestre'!D41:CQ41,'4eme Trimestre'!$P$3))</f>
        <v>#REF!</v>
      </c>
      <c r="J38" s="71" t="e">
        <f>SUM(COUNTIF('2eme Trimestre'!D41:CP41,'2eme Trimestre'!$P$4),COUNTIF('1er Trimestre'!#REF!,'1er Trimestre'!$P$4),COUNTIF('3eme Trimestre'!D41:CQ41,'3eme Trimestre'!$P$4),COUNTIF('4eme Trimestre'!D41:CQ41,'4eme Trimestre'!$P$4))</f>
        <v>#REF!</v>
      </c>
      <c r="K38" s="71" t="e">
        <f>SUM(COUNTIF('2eme Trimestre'!D41:CP41,'2eme Trimestre'!$P$5),COUNTIF('1er Trimestre'!#REF!,'1er Trimestre'!$P$5),COUNTIF('3eme Trimestre'!D41:CQ41,'3eme Trimestre'!$P$5),COUNTIF('4eme Trimestre'!D41:CQ41,'4eme Trimestre'!$P$5))</f>
        <v>#REF!</v>
      </c>
      <c r="L38" s="71" t="e">
        <f>SUM(COUNTIF('2eme Trimestre'!D41:CP41,'2eme Trimestre'!$P$6),COUNTIF('1er Trimestre'!#REF!,'1er Trimestre'!$P$6),COUNTIF('3eme Trimestre'!D41:CQ41,'3eme Trimestre'!$P$6),COUNTIF('4eme Trimestre'!D41:CQ41,'4eme Trimestre'!$P$6))</f>
        <v>#REF!</v>
      </c>
      <c r="M38" s="71" t="e">
        <f>SUM(COUNTIF('2eme Trimestre'!D41:CP41,'2eme Trimestre'!$P$7),COUNTIF('1er Trimestre'!#REF!,'1er Trimestre'!$P$7),COUNTIF('3eme Trimestre'!D41:CQ41,'3eme Trimestre'!$P$7),COUNTIF('4eme Trimestre'!D41:CQ41,'4eme Trimestre'!$P$7))</f>
        <v>#REF!</v>
      </c>
      <c r="N38" s="76" t="e">
        <f>SUM(COUNTIF('2eme Trimestre'!D41:CP41,'2eme Trimestre'!$T$3),COUNTIF('1er Trimestre'!#REF!,'1er Trimestre'!$T$3),COUNTIF('3eme Trimestre'!D41:CQ41,'3eme Trimestre'!$T$3),COUNTIF('4eme Trimestre'!D41:CQ41,'4eme Trimestre'!$T$3))</f>
        <v>#REF!</v>
      </c>
      <c r="P38" s="74">
        <v>45</v>
      </c>
      <c r="Q38" s="81" t="e">
        <f t="shared" si="0"/>
        <v>#REF!</v>
      </c>
    </row>
    <row r="39" spans="1:17">
      <c r="A39" s="64" t="e">
        <f>'1er Trimestre'!#REF!</f>
        <v>#REF!</v>
      </c>
      <c r="B39" s="65" t="e">
        <f>'1er Trimestre'!#REF!</f>
        <v>#REF!</v>
      </c>
      <c r="C39" s="66" t="e">
        <f>'1er Trimestre'!#REF!</f>
        <v>#REF!</v>
      </c>
      <c r="D39" s="74" t="e">
        <f>SUM(COUNTIF('2eme Trimestre'!D42:CP42,'2eme Trimestre'!$L$3),COUNTIF('1er Trimestre'!#REF!,'1er Trimestre'!$L$3),COUNTIF('3eme Trimestre'!D42:CQ42,'3eme Trimestre'!$L$3),COUNTIF('4eme Trimestre'!D42:CQ42,'4eme Trimestre'!$L$3))</f>
        <v>#REF!</v>
      </c>
      <c r="E39" s="75" t="e">
        <f>SUM(COUNTIF('1er Trimestre'!#REF!,'1er Trimestre'!$L$4),COUNTIF('2eme Trimestre'!D42:CP42,'2eme Trimestre'!$L$4),COUNTIF('3eme Trimestre'!D42:CQ42,'3eme Trimestre'!$L$4),COUNTIF('4eme Trimestre'!D42:CQ42,'4eme Trimestre'!$L$4))/2</f>
        <v>#REF!</v>
      </c>
      <c r="F39" s="71" t="e">
        <f>SUM(COUNTIF('1er Trimestre'!#REF!,'1er Trimestre'!$L$5),COUNTIF('2eme Trimestre'!D42:CP42,'2eme Trimestre'!$L$5),COUNTIF('3eme Trimestre'!D42:CQ42,'3eme Trimestre'!$L$5),COUNTIF('4eme Trimestre'!D42:CQ42,'4eme Trimestre'!$L$5))/2</f>
        <v>#REF!</v>
      </c>
      <c r="G39" s="71" t="e">
        <f>SUM(COUNTIF('2eme Trimestre'!D42:CP42,'2eme Trimestre'!$L$6),COUNTIF('1er Trimestre'!#REF!,'1er Trimestre'!$L$6),COUNTIF('3eme Trimestre'!D42:CQ42,'3eme Trimestre'!$L$6),COUNTIF('4eme Trimestre'!D42:CQ42,'4eme Trimestre'!$L$6))</f>
        <v>#REF!</v>
      </c>
      <c r="H39" s="71" t="e">
        <f>SUM(COUNTIF('2eme Trimestre'!D42:CP42,'2eme Trimestre'!$L$7),COUNTIF('1er Trimestre'!#REF!,'1er Trimestre'!$L$7),COUNTIF('3eme Trimestre'!D42:CQ42,'3eme Trimestre'!$L$7),COUNTIF('4eme Trimestre'!D42:CQ42,'4eme Trimestre'!$L$7))</f>
        <v>#REF!</v>
      </c>
      <c r="I39" s="71" t="e">
        <f>SUM(COUNTIF('2eme Trimestre'!D42:CP42,'2eme Trimestre'!$P$3),COUNTIF('1er Trimestre'!#REF!,'1er Trimestre'!$P$3),COUNTIF('3eme Trimestre'!D42:CQ42,'3eme Trimestre'!$P$3),COUNTIF('4eme Trimestre'!D42:CQ42,'4eme Trimestre'!$P$3))</f>
        <v>#REF!</v>
      </c>
      <c r="J39" s="71" t="e">
        <f>SUM(COUNTIF('2eme Trimestre'!D42:CP42,'2eme Trimestre'!$P$4),COUNTIF('1er Trimestre'!#REF!,'1er Trimestre'!$P$4),COUNTIF('3eme Trimestre'!D42:CQ42,'3eme Trimestre'!$P$4),COUNTIF('4eme Trimestre'!D42:CQ42,'4eme Trimestre'!$P$4))</f>
        <v>#REF!</v>
      </c>
      <c r="K39" s="71" t="e">
        <f>SUM(COUNTIF('2eme Trimestre'!D42:CP42,'2eme Trimestre'!$P$5),COUNTIF('1er Trimestre'!#REF!,'1er Trimestre'!$P$5),COUNTIF('3eme Trimestre'!D42:CQ42,'3eme Trimestre'!$P$5),COUNTIF('4eme Trimestre'!D42:CQ42,'4eme Trimestre'!$P$5))</f>
        <v>#REF!</v>
      </c>
      <c r="L39" s="71" t="e">
        <f>SUM(COUNTIF('2eme Trimestre'!D42:CP42,'2eme Trimestre'!$P$6),COUNTIF('1er Trimestre'!#REF!,'1er Trimestre'!$P$6),COUNTIF('3eme Trimestre'!D42:CQ42,'3eme Trimestre'!$P$6),COUNTIF('4eme Trimestre'!D42:CQ42,'4eme Trimestre'!$P$6))</f>
        <v>#REF!</v>
      </c>
      <c r="M39" s="71" t="e">
        <f>SUM(COUNTIF('2eme Trimestre'!D42:CP42,'2eme Trimestre'!$P$7),COUNTIF('1er Trimestre'!#REF!,'1er Trimestre'!$P$7),COUNTIF('3eme Trimestre'!D42:CQ42,'3eme Trimestre'!$P$7),COUNTIF('4eme Trimestre'!D42:CQ42,'4eme Trimestre'!$P$7))</f>
        <v>#REF!</v>
      </c>
      <c r="N39" s="76" t="e">
        <f>SUM(COUNTIF('2eme Trimestre'!D42:CP42,'2eme Trimestre'!$T$3),COUNTIF('1er Trimestre'!#REF!,'1er Trimestre'!$T$3),COUNTIF('3eme Trimestre'!D42:CQ42,'3eme Trimestre'!$T$3),COUNTIF('4eme Trimestre'!D42:CQ42,'4eme Trimestre'!$T$3))</f>
        <v>#REF!</v>
      </c>
      <c r="P39" s="74">
        <v>45</v>
      </c>
      <c r="Q39" s="81" t="e">
        <f t="shared" si="0"/>
        <v>#REF!</v>
      </c>
    </row>
    <row r="40" spans="1:17">
      <c r="A40" s="64" t="e">
        <f>'1er Trimestre'!#REF!</f>
        <v>#REF!</v>
      </c>
      <c r="B40" s="65" t="e">
        <f>'1er Trimestre'!#REF!</f>
        <v>#REF!</v>
      </c>
      <c r="C40" s="66" t="e">
        <f>'1er Trimestre'!#REF!</f>
        <v>#REF!</v>
      </c>
      <c r="D40" s="74" t="e">
        <f>SUM(COUNTIF('2eme Trimestre'!D43:CP43,'2eme Trimestre'!$L$3),COUNTIF('1er Trimestre'!#REF!,'1er Trimestre'!$L$3),COUNTIF('3eme Trimestre'!D43:CQ43,'3eme Trimestre'!$L$3),COUNTIF('4eme Trimestre'!D43:CQ43,'4eme Trimestre'!$L$3))</f>
        <v>#REF!</v>
      </c>
      <c r="E40" s="75" t="e">
        <f>SUM(COUNTIF('1er Trimestre'!#REF!,'1er Trimestre'!$L$4),COUNTIF('2eme Trimestre'!D43:CP43,'2eme Trimestre'!$L$4),COUNTIF('3eme Trimestre'!D43:CQ43,'3eme Trimestre'!$L$4),COUNTIF('4eme Trimestre'!D43:CQ43,'4eme Trimestre'!$L$4))/2</f>
        <v>#REF!</v>
      </c>
      <c r="F40" s="71" t="e">
        <f>SUM(COUNTIF('1er Trimestre'!#REF!,'1er Trimestre'!$L$5),COUNTIF('2eme Trimestre'!D43:CP43,'2eme Trimestre'!$L$5),COUNTIF('3eme Trimestre'!D43:CQ43,'3eme Trimestre'!$L$5),COUNTIF('4eme Trimestre'!D43:CQ43,'4eme Trimestre'!$L$5))/2</f>
        <v>#REF!</v>
      </c>
      <c r="G40" s="71" t="e">
        <f>SUM(COUNTIF('2eme Trimestre'!D43:CP43,'2eme Trimestre'!$L$6),COUNTIF('1er Trimestre'!#REF!,'1er Trimestre'!$L$6),COUNTIF('3eme Trimestre'!D43:CQ43,'3eme Trimestre'!$L$6),COUNTIF('4eme Trimestre'!D43:CQ43,'4eme Trimestre'!$L$6))</f>
        <v>#REF!</v>
      </c>
      <c r="H40" s="71" t="e">
        <f>SUM(COUNTIF('2eme Trimestre'!D43:CP43,'2eme Trimestre'!$L$7),COUNTIF('1er Trimestre'!#REF!,'1er Trimestre'!$L$7),COUNTIF('3eme Trimestre'!D43:CQ43,'3eme Trimestre'!$L$7),COUNTIF('4eme Trimestre'!D43:CQ43,'4eme Trimestre'!$L$7))</f>
        <v>#REF!</v>
      </c>
      <c r="I40" s="71" t="e">
        <f>SUM(COUNTIF('2eme Trimestre'!D43:CP43,'2eme Trimestre'!$P$3),COUNTIF('1er Trimestre'!#REF!,'1er Trimestre'!$P$3),COUNTIF('3eme Trimestre'!D43:CQ43,'3eme Trimestre'!$P$3),COUNTIF('4eme Trimestre'!D43:CQ43,'4eme Trimestre'!$P$3))</f>
        <v>#REF!</v>
      </c>
      <c r="J40" s="71" t="e">
        <f>SUM(COUNTIF('2eme Trimestre'!D43:CP43,'2eme Trimestre'!$P$4),COUNTIF('1er Trimestre'!#REF!,'1er Trimestre'!$P$4),COUNTIF('3eme Trimestre'!D43:CQ43,'3eme Trimestre'!$P$4),COUNTIF('4eme Trimestre'!D43:CQ43,'4eme Trimestre'!$P$4))</f>
        <v>#REF!</v>
      </c>
      <c r="K40" s="71" t="e">
        <f>SUM(COUNTIF('2eme Trimestre'!D43:CP43,'2eme Trimestre'!$P$5),COUNTIF('1er Trimestre'!#REF!,'1er Trimestre'!$P$5),COUNTIF('3eme Trimestre'!D43:CQ43,'3eme Trimestre'!$P$5),COUNTIF('4eme Trimestre'!D43:CQ43,'4eme Trimestre'!$P$5))</f>
        <v>#REF!</v>
      </c>
      <c r="L40" s="71" t="e">
        <f>SUM(COUNTIF('2eme Trimestre'!D43:CP43,'2eme Trimestre'!$P$6),COUNTIF('1er Trimestre'!#REF!,'1er Trimestre'!$P$6),COUNTIF('3eme Trimestre'!D43:CQ43,'3eme Trimestre'!$P$6),COUNTIF('4eme Trimestre'!D43:CQ43,'4eme Trimestre'!$P$6))</f>
        <v>#REF!</v>
      </c>
      <c r="M40" s="71" t="e">
        <f>SUM(COUNTIF('2eme Trimestre'!D43:CP43,'2eme Trimestre'!$P$7),COUNTIF('1er Trimestre'!#REF!,'1er Trimestre'!$P$7),COUNTIF('3eme Trimestre'!D43:CQ43,'3eme Trimestre'!$P$7),COUNTIF('4eme Trimestre'!D43:CQ43,'4eme Trimestre'!$P$7))</f>
        <v>#REF!</v>
      </c>
      <c r="N40" s="76" t="e">
        <f>SUM(COUNTIF('2eme Trimestre'!D43:CP43,'2eme Trimestre'!$T$3),COUNTIF('1er Trimestre'!#REF!,'1er Trimestre'!$T$3),COUNTIF('3eme Trimestre'!D43:CQ43,'3eme Trimestre'!$T$3),COUNTIF('4eme Trimestre'!D43:CQ43,'4eme Trimestre'!$T$3))</f>
        <v>#REF!</v>
      </c>
      <c r="P40" s="74">
        <v>45</v>
      </c>
      <c r="Q40" s="81" t="e">
        <f t="shared" si="0"/>
        <v>#REF!</v>
      </c>
    </row>
    <row r="41" spans="1:17">
      <c r="A41" s="64" t="e">
        <f>'1er Trimestre'!#REF!</f>
        <v>#REF!</v>
      </c>
      <c r="B41" s="65" t="e">
        <f>'1er Trimestre'!#REF!</f>
        <v>#REF!</v>
      </c>
      <c r="C41" s="66" t="e">
        <f>'1er Trimestre'!#REF!</f>
        <v>#REF!</v>
      </c>
      <c r="D41" s="74" t="e">
        <f>SUM(COUNTIF('2eme Trimestre'!D44:CP44,'2eme Trimestre'!$L$3),COUNTIF('1er Trimestre'!#REF!,'1er Trimestre'!$L$3),COUNTIF('3eme Trimestre'!D44:CQ44,'3eme Trimestre'!$L$3),COUNTIF('4eme Trimestre'!D44:CQ44,'4eme Trimestre'!$L$3))</f>
        <v>#REF!</v>
      </c>
      <c r="E41" s="75" t="e">
        <f>SUM(COUNTIF('1er Trimestre'!#REF!,'1er Trimestre'!$L$4),COUNTIF('2eme Trimestre'!D44:CP44,'2eme Trimestre'!$L$4),COUNTIF('3eme Trimestre'!D44:CQ44,'3eme Trimestre'!$L$4),COUNTIF('4eme Trimestre'!D44:CQ44,'4eme Trimestre'!$L$4))/2</f>
        <v>#REF!</v>
      </c>
      <c r="F41" s="71" t="e">
        <f>SUM(COUNTIF('1er Trimestre'!#REF!,'1er Trimestre'!$L$5),COUNTIF('2eme Trimestre'!D44:CP44,'2eme Trimestre'!$L$5),COUNTIF('3eme Trimestre'!D44:CQ44,'3eme Trimestre'!$L$5),COUNTIF('4eme Trimestre'!D44:CQ44,'4eme Trimestre'!$L$5))/2</f>
        <v>#REF!</v>
      </c>
      <c r="G41" s="71" t="e">
        <f>SUM(COUNTIF('2eme Trimestre'!D44:CP44,'2eme Trimestre'!$L$6),COUNTIF('1er Trimestre'!#REF!,'1er Trimestre'!$L$6),COUNTIF('3eme Trimestre'!D44:CQ44,'3eme Trimestre'!$L$6),COUNTIF('4eme Trimestre'!D44:CQ44,'4eme Trimestre'!$L$6))</f>
        <v>#REF!</v>
      </c>
      <c r="H41" s="71" t="e">
        <f>SUM(COUNTIF('2eme Trimestre'!D44:CP44,'2eme Trimestre'!$L$7),COUNTIF('1er Trimestre'!#REF!,'1er Trimestre'!$L$7),COUNTIF('3eme Trimestre'!D44:CQ44,'3eme Trimestre'!$L$7),COUNTIF('4eme Trimestre'!D44:CQ44,'4eme Trimestre'!$L$7))</f>
        <v>#REF!</v>
      </c>
      <c r="I41" s="71" t="e">
        <f>SUM(COUNTIF('2eme Trimestre'!D44:CP44,'2eme Trimestre'!$P$3),COUNTIF('1er Trimestre'!#REF!,'1er Trimestre'!$P$3),COUNTIF('3eme Trimestre'!D44:CQ44,'3eme Trimestre'!$P$3),COUNTIF('4eme Trimestre'!D44:CQ44,'4eme Trimestre'!$P$3))</f>
        <v>#REF!</v>
      </c>
      <c r="J41" s="71" t="e">
        <f>SUM(COUNTIF('2eme Trimestre'!D44:CP44,'2eme Trimestre'!$P$4),COUNTIF('1er Trimestre'!#REF!,'1er Trimestre'!$P$4),COUNTIF('3eme Trimestre'!D44:CQ44,'3eme Trimestre'!$P$4),COUNTIF('4eme Trimestre'!D44:CQ44,'4eme Trimestre'!$P$4))</f>
        <v>#REF!</v>
      </c>
      <c r="K41" s="71" t="e">
        <f>SUM(COUNTIF('2eme Trimestre'!D44:CP44,'2eme Trimestre'!$P$5),COUNTIF('1er Trimestre'!#REF!,'1er Trimestre'!$P$5),COUNTIF('3eme Trimestre'!D44:CQ44,'3eme Trimestre'!$P$5),COUNTIF('4eme Trimestre'!D44:CQ44,'4eme Trimestre'!$P$5))</f>
        <v>#REF!</v>
      </c>
      <c r="L41" s="71" t="e">
        <f>SUM(COUNTIF('2eme Trimestre'!D44:CP44,'2eme Trimestre'!$P$6),COUNTIF('1er Trimestre'!#REF!,'1er Trimestre'!$P$6),COUNTIF('3eme Trimestre'!D44:CQ44,'3eme Trimestre'!$P$6),COUNTIF('4eme Trimestre'!D44:CQ44,'4eme Trimestre'!$P$6))</f>
        <v>#REF!</v>
      </c>
      <c r="M41" s="71" t="e">
        <f>SUM(COUNTIF('2eme Trimestre'!D44:CP44,'2eme Trimestre'!$P$7),COUNTIF('1er Trimestre'!#REF!,'1er Trimestre'!$P$7),COUNTIF('3eme Trimestre'!D44:CQ44,'3eme Trimestre'!$P$7),COUNTIF('4eme Trimestre'!D44:CQ44,'4eme Trimestre'!$P$7))</f>
        <v>#REF!</v>
      </c>
      <c r="N41" s="76" t="e">
        <f>SUM(COUNTIF('2eme Trimestre'!D44:CP44,'2eme Trimestre'!$T$3),COUNTIF('1er Trimestre'!#REF!,'1er Trimestre'!$T$3),COUNTIF('3eme Trimestre'!D44:CQ44,'3eme Trimestre'!$T$3),COUNTIF('4eme Trimestre'!D44:CQ44,'4eme Trimestre'!$T$3))</f>
        <v>#REF!</v>
      </c>
      <c r="P41" s="74">
        <v>45</v>
      </c>
      <c r="Q41" s="81" t="e">
        <f t="shared" si="0"/>
        <v>#REF!</v>
      </c>
    </row>
    <row r="42" spans="1:17">
      <c r="A42" s="64" t="e">
        <f>'1er Trimestre'!#REF!</f>
        <v>#REF!</v>
      </c>
      <c r="B42" s="65" t="e">
        <f>'1er Trimestre'!#REF!</f>
        <v>#REF!</v>
      </c>
      <c r="C42" s="66" t="e">
        <f>'1er Trimestre'!#REF!</f>
        <v>#REF!</v>
      </c>
      <c r="D42" s="74" t="e">
        <f>SUM(COUNTIF('2eme Trimestre'!D45:CP45,'2eme Trimestre'!$L$3),COUNTIF('1er Trimestre'!#REF!,'1er Trimestre'!$L$3),COUNTIF('3eme Trimestre'!D45:CQ45,'3eme Trimestre'!$L$3),COUNTIF('4eme Trimestre'!D45:CQ45,'4eme Trimestre'!$L$3))</f>
        <v>#REF!</v>
      </c>
      <c r="E42" s="75" t="e">
        <f>SUM(COUNTIF('1er Trimestre'!#REF!,'1er Trimestre'!$L$4),COUNTIF('2eme Trimestre'!D45:CP45,'2eme Trimestre'!$L$4),COUNTIF('3eme Trimestre'!D45:CQ45,'3eme Trimestre'!$L$4),COUNTIF('4eme Trimestre'!D45:CQ45,'4eme Trimestre'!$L$4))/2</f>
        <v>#REF!</v>
      </c>
      <c r="F42" s="71" t="e">
        <f>SUM(COUNTIF('1er Trimestre'!#REF!,'1er Trimestre'!$L$5),COUNTIF('2eme Trimestre'!D45:CP45,'2eme Trimestre'!$L$5),COUNTIF('3eme Trimestre'!D45:CQ45,'3eme Trimestre'!$L$5),COUNTIF('4eme Trimestre'!D45:CQ45,'4eme Trimestre'!$L$5))/2</f>
        <v>#REF!</v>
      </c>
      <c r="G42" s="71" t="e">
        <f>SUM(COUNTIF('2eme Trimestre'!D45:CP45,'2eme Trimestre'!$L$6),COUNTIF('1er Trimestre'!#REF!,'1er Trimestre'!$L$6),COUNTIF('3eme Trimestre'!D45:CQ45,'3eme Trimestre'!$L$6),COUNTIF('4eme Trimestre'!D45:CQ45,'4eme Trimestre'!$L$6))</f>
        <v>#REF!</v>
      </c>
      <c r="H42" s="71" t="e">
        <f>SUM(COUNTIF('2eme Trimestre'!D45:CP45,'2eme Trimestre'!$L$7),COUNTIF('1er Trimestre'!#REF!,'1er Trimestre'!$L$7),COUNTIF('3eme Trimestre'!D45:CQ45,'3eme Trimestre'!$L$7),COUNTIF('4eme Trimestre'!D45:CQ45,'4eme Trimestre'!$L$7))</f>
        <v>#REF!</v>
      </c>
      <c r="I42" s="71" t="e">
        <f>SUM(COUNTIF('2eme Trimestre'!D45:CP45,'2eme Trimestre'!$P$3),COUNTIF('1er Trimestre'!#REF!,'1er Trimestre'!$P$3),COUNTIF('3eme Trimestre'!D45:CQ45,'3eme Trimestre'!$P$3),COUNTIF('4eme Trimestre'!D45:CQ45,'4eme Trimestre'!$P$3))</f>
        <v>#REF!</v>
      </c>
      <c r="J42" s="71" t="e">
        <f>SUM(COUNTIF('2eme Trimestre'!D45:CP45,'2eme Trimestre'!$P$4),COUNTIF('1er Trimestre'!#REF!,'1er Trimestre'!$P$4),COUNTIF('3eme Trimestre'!D45:CQ45,'3eme Trimestre'!$P$4),COUNTIF('4eme Trimestre'!D45:CQ45,'4eme Trimestre'!$P$4))</f>
        <v>#REF!</v>
      </c>
      <c r="K42" s="71" t="e">
        <f>SUM(COUNTIF('2eme Trimestre'!D45:CP45,'2eme Trimestre'!$P$5),COUNTIF('1er Trimestre'!#REF!,'1er Trimestre'!$P$5),COUNTIF('3eme Trimestre'!D45:CQ45,'3eme Trimestre'!$P$5),COUNTIF('4eme Trimestre'!D45:CQ45,'4eme Trimestre'!$P$5))</f>
        <v>#REF!</v>
      </c>
      <c r="L42" s="71" t="e">
        <f>SUM(COUNTIF('2eme Trimestre'!D45:CP45,'2eme Trimestre'!$P$6),COUNTIF('1er Trimestre'!#REF!,'1er Trimestre'!$P$6),COUNTIF('3eme Trimestre'!D45:CQ45,'3eme Trimestre'!$P$6),COUNTIF('4eme Trimestre'!D45:CQ45,'4eme Trimestre'!$P$6))</f>
        <v>#REF!</v>
      </c>
      <c r="M42" s="71" t="e">
        <f>SUM(COUNTIF('2eme Trimestre'!D45:CP45,'2eme Trimestre'!$P$7),COUNTIF('1er Trimestre'!#REF!,'1er Trimestre'!$P$7),COUNTIF('3eme Trimestre'!D45:CQ45,'3eme Trimestre'!$P$7),COUNTIF('4eme Trimestre'!D45:CQ45,'4eme Trimestre'!$P$7))</f>
        <v>#REF!</v>
      </c>
      <c r="N42" s="76" t="e">
        <f>SUM(COUNTIF('2eme Trimestre'!D45:CP45,'2eme Trimestre'!$T$3),COUNTIF('1er Trimestre'!#REF!,'1er Trimestre'!$T$3),COUNTIF('3eme Trimestre'!D45:CQ45,'3eme Trimestre'!$T$3),COUNTIF('4eme Trimestre'!D45:CQ45,'4eme Trimestre'!$T$3))</f>
        <v>#REF!</v>
      </c>
      <c r="P42" s="74">
        <v>45</v>
      </c>
      <c r="Q42" s="81" t="e">
        <f t="shared" si="0"/>
        <v>#REF!</v>
      </c>
    </row>
    <row r="43" spans="1:17">
      <c r="A43" s="64" t="e">
        <f>'1er Trimestre'!#REF!</f>
        <v>#REF!</v>
      </c>
      <c r="B43" s="65" t="e">
        <f>'1er Trimestre'!#REF!</f>
        <v>#REF!</v>
      </c>
      <c r="C43" s="66" t="e">
        <f>'1er Trimestre'!#REF!</f>
        <v>#REF!</v>
      </c>
      <c r="D43" s="74" t="e">
        <f>SUM(COUNTIF('2eme Trimestre'!D46:CP46,'2eme Trimestre'!$L$3),COUNTIF('1er Trimestre'!#REF!,'1er Trimestre'!$L$3),COUNTIF('3eme Trimestre'!D46:CQ46,'3eme Trimestre'!$L$3),COUNTIF('4eme Trimestre'!D46:CQ46,'4eme Trimestre'!$L$3))</f>
        <v>#REF!</v>
      </c>
      <c r="E43" s="75" t="e">
        <f>SUM(COUNTIF('1er Trimestre'!#REF!,'1er Trimestre'!$L$4),COUNTIF('2eme Trimestre'!D46:CP46,'2eme Trimestre'!$L$4),COUNTIF('3eme Trimestre'!D46:CQ46,'3eme Trimestre'!$L$4),COUNTIF('4eme Trimestre'!D46:CQ46,'4eme Trimestre'!$L$4))/2</f>
        <v>#REF!</v>
      </c>
      <c r="F43" s="71" t="e">
        <f>SUM(COUNTIF('1er Trimestre'!#REF!,'1er Trimestre'!$L$5),COUNTIF('2eme Trimestre'!D46:CP46,'2eme Trimestre'!$L$5),COUNTIF('3eme Trimestre'!D46:CQ46,'3eme Trimestre'!$L$5),COUNTIF('4eme Trimestre'!D46:CQ46,'4eme Trimestre'!$L$5))/2</f>
        <v>#REF!</v>
      </c>
      <c r="G43" s="71" t="e">
        <f>SUM(COUNTIF('2eme Trimestre'!D46:CP46,'2eme Trimestre'!$L$6),COUNTIF('1er Trimestre'!#REF!,'1er Trimestre'!$L$6),COUNTIF('3eme Trimestre'!D46:CQ46,'3eme Trimestre'!$L$6),COUNTIF('4eme Trimestre'!D46:CQ46,'4eme Trimestre'!$L$6))</f>
        <v>#REF!</v>
      </c>
      <c r="H43" s="71" t="e">
        <f>SUM(COUNTIF('2eme Trimestre'!D46:CP46,'2eme Trimestre'!$L$7),COUNTIF('1er Trimestre'!#REF!,'1er Trimestre'!$L$7),COUNTIF('3eme Trimestre'!D46:CQ46,'3eme Trimestre'!$L$7),COUNTIF('4eme Trimestre'!D46:CQ46,'4eme Trimestre'!$L$7))</f>
        <v>#REF!</v>
      </c>
      <c r="I43" s="71" t="e">
        <f>SUM(COUNTIF('2eme Trimestre'!D46:CP46,'2eme Trimestre'!$P$3),COUNTIF('1er Trimestre'!#REF!,'1er Trimestre'!$P$3),COUNTIF('3eme Trimestre'!D46:CQ46,'3eme Trimestre'!$P$3),COUNTIF('4eme Trimestre'!D46:CQ46,'4eme Trimestre'!$P$3))</f>
        <v>#REF!</v>
      </c>
      <c r="J43" s="71" t="e">
        <f>SUM(COUNTIF('2eme Trimestre'!D46:CP46,'2eme Trimestre'!$P$4),COUNTIF('1er Trimestre'!#REF!,'1er Trimestre'!$P$4),COUNTIF('3eme Trimestre'!D46:CQ46,'3eme Trimestre'!$P$4),COUNTIF('4eme Trimestre'!D46:CQ46,'4eme Trimestre'!$P$4))</f>
        <v>#REF!</v>
      </c>
      <c r="K43" s="71" t="e">
        <f>SUM(COUNTIF('2eme Trimestre'!D46:CP46,'2eme Trimestre'!$P$5),COUNTIF('1er Trimestre'!#REF!,'1er Trimestre'!$P$5),COUNTIF('3eme Trimestre'!D46:CQ46,'3eme Trimestre'!$P$5),COUNTIF('4eme Trimestre'!D46:CQ46,'4eme Trimestre'!$P$5))</f>
        <v>#REF!</v>
      </c>
      <c r="L43" s="71" t="e">
        <f>SUM(COUNTIF('2eme Trimestre'!D46:CP46,'2eme Trimestre'!$P$6),COUNTIF('1er Trimestre'!#REF!,'1er Trimestre'!$P$6),COUNTIF('3eme Trimestre'!D46:CQ46,'3eme Trimestre'!$P$6),COUNTIF('4eme Trimestre'!D46:CQ46,'4eme Trimestre'!$P$6))</f>
        <v>#REF!</v>
      </c>
      <c r="M43" s="71" t="e">
        <f>SUM(COUNTIF('2eme Trimestre'!D46:CP46,'2eme Trimestre'!$P$7),COUNTIF('1er Trimestre'!#REF!,'1er Trimestre'!$P$7),COUNTIF('3eme Trimestre'!D46:CQ46,'3eme Trimestre'!$P$7),COUNTIF('4eme Trimestre'!D46:CQ46,'4eme Trimestre'!$P$7))</f>
        <v>#REF!</v>
      </c>
      <c r="N43" s="76" t="e">
        <f>SUM(COUNTIF('2eme Trimestre'!D46:CP46,'2eme Trimestre'!$T$3),COUNTIF('1er Trimestre'!#REF!,'1er Trimestre'!$T$3),COUNTIF('3eme Trimestre'!D46:CQ46,'3eme Trimestre'!$T$3),COUNTIF('4eme Trimestre'!D46:CQ46,'4eme Trimestre'!$T$3))</f>
        <v>#REF!</v>
      </c>
      <c r="P43" s="74">
        <v>45</v>
      </c>
      <c r="Q43" s="81" t="e">
        <f t="shared" si="0"/>
        <v>#REF!</v>
      </c>
    </row>
    <row r="44" spans="1:17">
      <c r="A44" s="64" t="e">
        <f>'1er Trimestre'!#REF!</f>
        <v>#REF!</v>
      </c>
      <c r="B44" s="65" t="e">
        <f>'1er Trimestre'!#REF!</f>
        <v>#REF!</v>
      </c>
      <c r="C44" s="66" t="e">
        <f>'1er Trimestre'!#REF!</f>
        <v>#REF!</v>
      </c>
      <c r="D44" s="74" t="e">
        <f>SUM(COUNTIF('2eme Trimestre'!D47:CP47,'2eme Trimestre'!$L$3),COUNTIF('1er Trimestre'!#REF!,'1er Trimestre'!$L$3),COUNTIF('3eme Trimestre'!D47:CQ47,'3eme Trimestre'!$L$3),COUNTIF('4eme Trimestre'!D47:CQ47,'4eme Trimestre'!$L$3))</f>
        <v>#REF!</v>
      </c>
      <c r="E44" s="75" t="e">
        <f>SUM(COUNTIF('1er Trimestre'!#REF!,'1er Trimestre'!$L$4),COUNTIF('2eme Trimestre'!D47:CP47,'2eme Trimestre'!$L$4),COUNTIF('3eme Trimestre'!D47:CQ47,'3eme Trimestre'!$L$4),COUNTIF('4eme Trimestre'!D47:CQ47,'4eme Trimestre'!$L$4))/2</f>
        <v>#REF!</v>
      </c>
      <c r="F44" s="71" t="e">
        <f>SUM(COUNTIF('1er Trimestre'!#REF!,'1er Trimestre'!$L$5),COUNTIF('2eme Trimestre'!D47:CP47,'2eme Trimestre'!$L$5),COUNTIF('3eme Trimestre'!D47:CQ47,'3eme Trimestre'!$L$5),COUNTIF('4eme Trimestre'!D47:CQ47,'4eme Trimestre'!$L$5))/2</f>
        <v>#REF!</v>
      </c>
      <c r="G44" s="71" t="e">
        <f>SUM(COUNTIF('2eme Trimestre'!D47:CP47,'2eme Trimestre'!$L$6),COUNTIF('1er Trimestre'!#REF!,'1er Trimestre'!$L$6),COUNTIF('3eme Trimestre'!D47:CQ47,'3eme Trimestre'!$L$6),COUNTIF('4eme Trimestre'!D47:CQ47,'4eme Trimestre'!$L$6))</f>
        <v>#REF!</v>
      </c>
      <c r="H44" s="71" t="e">
        <f>SUM(COUNTIF('2eme Trimestre'!D47:CP47,'2eme Trimestre'!$L$7),COUNTIF('1er Trimestre'!#REF!,'1er Trimestre'!$L$7),COUNTIF('3eme Trimestre'!D47:CQ47,'3eme Trimestre'!$L$7),COUNTIF('4eme Trimestre'!D47:CQ47,'4eme Trimestre'!$L$7))</f>
        <v>#REF!</v>
      </c>
      <c r="I44" s="71" t="e">
        <f>SUM(COUNTIF('2eme Trimestre'!D47:CP47,'2eme Trimestre'!$P$3),COUNTIF('1er Trimestre'!#REF!,'1er Trimestre'!$P$3),COUNTIF('3eme Trimestre'!D47:CQ47,'3eme Trimestre'!$P$3),COUNTIF('4eme Trimestre'!D47:CQ47,'4eme Trimestre'!$P$3))</f>
        <v>#REF!</v>
      </c>
      <c r="J44" s="71" t="e">
        <f>SUM(COUNTIF('2eme Trimestre'!D47:CP47,'2eme Trimestre'!$P$4),COUNTIF('1er Trimestre'!#REF!,'1er Trimestre'!$P$4),COUNTIF('3eme Trimestre'!D47:CQ47,'3eme Trimestre'!$P$4),COUNTIF('4eme Trimestre'!D47:CQ47,'4eme Trimestre'!$P$4))</f>
        <v>#REF!</v>
      </c>
      <c r="K44" s="71" t="e">
        <f>SUM(COUNTIF('2eme Trimestre'!D47:CP47,'2eme Trimestre'!$P$5),COUNTIF('1er Trimestre'!#REF!,'1er Trimestre'!$P$5),COUNTIF('3eme Trimestre'!D47:CQ47,'3eme Trimestre'!$P$5),COUNTIF('4eme Trimestre'!D47:CQ47,'4eme Trimestre'!$P$5))</f>
        <v>#REF!</v>
      </c>
      <c r="L44" s="71" t="e">
        <f>SUM(COUNTIF('2eme Trimestre'!D47:CP47,'2eme Trimestre'!$P$6),COUNTIF('1er Trimestre'!#REF!,'1er Trimestre'!$P$6),COUNTIF('3eme Trimestre'!D47:CQ47,'3eme Trimestre'!$P$6),COUNTIF('4eme Trimestre'!D47:CQ47,'4eme Trimestre'!$P$6))</f>
        <v>#REF!</v>
      </c>
      <c r="M44" s="71" t="e">
        <f>SUM(COUNTIF('2eme Trimestre'!D47:CP47,'2eme Trimestre'!$P$7),COUNTIF('1er Trimestre'!#REF!,'1er Trimestre'!$P$7),COUNTIF('3eme Trimestre'!D47:CQ47,'3eme Trimestre'!$P$7),COUNTIF('4eme Trimestre'!D47:CQ47,'4eme Trimestre'!$P$7))</f>
        <v>#REF!</v>
      </c>
      <c r="N44" s="76" t="e">
        <f>SUM(COUNTIF('2eme Trimestre'!D47:CP47,'2eme Trimestre'!$T$3),COUNTIF('1er Trimestre'!#REF!,'1er Trimestre'!$T$3),COUNTIF('3eme Trimestre'!D47:CQ47,'3eme Trimestre'!$T$3),COUNTIF('4eme Trimestre'!D47:CQ47,'4eme Trimestre'!$T$3))</f>
        <v>#REF!</v>
      </c>
      <c r="P44" s="74">
        <v>45</v>
      </c>
      <c r="Q44" s="81" t="e">
        <f t="shared" si="0"/>
        <v>#REF!</v>
      </c>
    </row>
    <row r="45" spans="1:17">
      <c r="A45" s="64" t="e">
        <f>'1er Trimestre'!#REF!</f>
        <v>#REF!</v>
      </c>
      <c r="B45" s="65" t="e">
        <f>'1er Trimestre'!#REF!</f>
        <v>#REF!</v>
      </c>
      <c r="C45" s="66" t="e">
        <f>'1er Trimestre'!#REF!</f>
        <v>#REF!</v>
      </c>
      <c r="D45" s="74" t="e">
        <f>SUM(COUNTIF('2eme Trimestre'!D48:CP48,'2eme Trimestre'!$L$3),COUNTIF('1er Trimestre'!#REF!,'1er Trimestre'!$L$3),COUNTIF('3eme Trimestre'!D48:CQ48,'3eme Trimestre'!$L$3),COUNTIF('4eme Trimestre'!D48:CQ48,'4eme Trimestre'!$L$3))</f>
        <v>#REF!</v>
      </c>
      <c r="E45" s="75" t="e">
        <f>SUM(COUNTIF('1er Trimestre'!#REF!,'1er Trimestre'!$L$4),COUNTIF('2eme Trimestre'!D48:CP48,'2eme Trimestre'!$L$4),COUNTIF('3eme Trimestre'!D48:CQ48,'3eme Trimestre'!$L$4),COUNTIF('4eme Trimestre'!D48:CQ48,'4eme Trimestre'!$L$4))/2</f>
        <v>#REF!</v>
      </c>
      <c r="F45" s="71" t="e">
        <f>SUM(COUNTIF('1er Trimestre'!#REF!,'1er Trimestre'!$L$5),COUNTIF('2eme Trimestre'!D48:CP48,'2eme Trimestre'!$L$5),COUNTIF('3eme Trimestre'!D48:CQ48,'3eme Trimestre'!$L$5),COUNTIF('4eme Trimestre'!D48:CQ48,'4eme Trimestre'!$L$5))/2</f>
        <v>#REF!</v>
      </c>
      <c r="G45" s="71" t="e">
        <f>SUM(COUNTIF('2eme Trimestre'!D48:CP48,'2eme Trimestre'!$L$6),COUNTIF('1er Trimestre'!#REF!,'1er Trimestre'!$L$6),COUNTIF('3eme Trimestre'!D48:CQ48,'3eme Trimestre'!$L$6),COUNTIF('4eme Trimestre'!D48:CQ48,'4eme Trimestre'!$L$6))</f>
        <v>#REF!</v>
      </c>
      <c r="H45" s="71" t="e">
        <f>SUM(COUNTIF('2eme Trimestre'!D48:CP48,'2eme Trimestre'!$L$7),COUNTIF('1er Trimestre'!#REF!,'1er Trimestre'!$L$7),COUNTIF('3eme Trimestre'!D48:CQ48,'3eme Trimestre'!$L$7),COUNTIF('4eme Trimestre'!D48:CQ48,'4eme Trimestre'!$L$7))</f>
        <v>#REF!</v>
      </c>
      <c r="I45" s="71" t="e">
        <f>SUM(COUNTIF('2eme Trimestre'!D48:CP48,'2eme Trimestre'!$P$3),COUNTIF('1er Trimestre'!#REF!,'1er Trimestre'!$P$3),COUNTIF('3eme Trimestre'!D48:CQ48,'3eme Trimestre'!$P$3),COUNTIF('4eme Trimestre'!D48:CQ48,'4eme Trimestre'!$P$3))</f>
        <v>#REF!</v>
      </c>
      <c r="J45" s="71" t="e">
        <f>SUM(COUNTIF('2eme Trimestre'!D48:CP48,'2eme Trimestre'!$P$4),COUNTIF('1er Trimestre'!#REF!,'1er Trimestre'!$P$4),COUNTIF('3eme Trimestre'!D48:CQ48,'3eme Trimestre'!$P$4),COUNTIF('4eme Trimestre'!D48:CQ48,'4eme Trimestre'!$P$4))</f>
        <v>#REF!</v>
      </c>
      <c r="K45" s="71" t="e">
        <f>SUM(COUNTIF('2eme Trimestre'!D48:CP48,'2eme Trimestre'!$P$5),COUNTIF('1er Trimestre'!#REF!,'1er Trimestre'!$P$5),COUNTIF('3eme Trimestre'!D48:CQ48,'3eme Trimestre'!$P$5),COUNTIF('4eme Trimestre'!D48:CQ48,'4eme Trimestre'!$P$5))</f>
        <v>#REF!</v>
      </c>
      <c r="L45" s="71" t="e">
        <f>SUM(COUNTIF('2eme Trimestre'!D48:CP48,'2eme Trimestre'!$P$6),COUNTIF('1er Trimestre'!#REF!,'1er Trimestre'!$P$6),COUNTIF('3eme Trimestre'!D48:CQ48,'3eme Trimestre'!$P$6),COUNTIF('4eme Trimestre'!D48:CQ48,'4eme Trimestre'!$P$6))</f>
        <v>#REF!</v>
      </c>
      <c r="M45" s="71" t="e">
        <f>SUM(COUNTIF('2eme Trimestre'!D48:CP48,'2eme Trimestre'!$P$7),COUNTIF('1er Trimestre'!#REF!,'1er Trimestre'!$P$7),COUNTIF('3eme Trimestre'!D48:CQ48,'3eme Trimestre'!$P$7),COUNTIF('4eme Trimestre'!D48:CQ48,'4eme Trimestre'!$P$7))</f>
        <v>#REF!</v>
      </c>
      <c r="N45" s="76" t="e">
        <f>SUM(COUNTIF('2eme Trimestre'!D48:CP48,'2eme Trimestre'!$T$3),COUNTIF('1er Trimestre'!#REF!,'1er Trimestre'!$T$3),COUNTIF('3eme Trimestre'!D48:CQ48,'3eme Trimestre'!$T$3),COUNTIF('4eme Trimestre'!D48:CQ48,'4eme Trimestre'!$T$3))</f>
        <v>#REF!</v>
      </c>
      <c r="P45" s="74">
        <v>45</v>
      </c>
      <c r="Q45" s="81" t="e">
        <f t="shared" si="0"/>
        <v>#REF!</v>
      </c>
    </row>
    <row r="46" spans="1:17">
      <c r="A46" s="64" t="e">
        <f>'1er Trimestre'!#REF!</f>
        <v>#REF!</v>
      </c>
      <c r="B46" s="65" t="e">
        <f>'1er Trimestre'!#REF!</f>
        <v>#REF!</v>
      </c>
      <c r="C46" s="66" t="e">
        <f>'1er Trimestre'!#REF!</f>
        <v>#REF!</v>
      </c>
      <c r="D46" s="74" t="e">
        <f>SUM(COUNTIF('2eme Trimestre'!D49:CP49,'2eme Trimestre'!$L$3),COUNTIF('1er Trimestre'!#REF!,'1er Trimestre'!$L$3),COUNTIF('3eme Trimestre'!D49:CQ49,'3eme Trimestre'!$L$3),COUNTIF('4eme Trimestre'!D49:CQ49,'4eme Trimestre'!$L$3))</f>
        <v>#REF!</v>
      </c>
      <c r="E46" s="75" t="e">
        <f>SUM(COUNTIF('1er Trimestre'!#REF!,'1er Trimestre'!$L$4),COUNTIF('2eme Trimestre'!D49:CP49,'2eme Trimestre'!$L$4),COUNTIF('3eme Trimestre'!D49:CQ49,'3eme Trimestre'!$L$4),COUNTIF('4eme Trimestre'!D49:CQ49,'4eme Trimestre'!$L$4))/2</f>
        <v>#REF!</v>
      </c>
      <c r="F46" s="71" t="e">
        <f>SUM(COUNTIF('1er Trimestre'!#REF!,'1er Trimestre'!$L$5),COUNTIF('2eme Trimestre'!D49:CP49,'2eme Trimestre'!$L$5),COUNTIF('3eme Trimestre'!D49:CQ49,'3eme Trimestre'!$L$5),COUNTIF('4eme Trimestre'!D49:CQ49,'4eme Trimestre'!$L$5))/2</f>
        <v>#REF!</v>
      </c>
      <c r="G46" s="71" t="e">
        <f>SUM(COUNTIF('2eme Trimestre'!D49:CP49,'2eme Trimestre'!$L$6),COUNTIF('1er Trimestre'!#REF!,'1er Trimestre'!$L$6),COUNTIF('3eme Trimestre'!D49:CQ49,'3eme Trimestre'!$L$6),COUNTIF('4eme Trimestre'!D49:CQ49,'4eme Trimestre'!$L$6))</f>
        <v>#REF!</v>
      </c>
      <c r="H46" s="71" t="e">
        <f>SUM(COUNTIF('2eme Trimestre'!D49:CP49,'2eme Trimestre'!$L$7),COUNTIF('1er Trimestre'!#REF!,'1er Trimestre'!$L$7),COUNTIF('3eme Trimestre'!D49:CQ49,'3eme Trimestre'!$L$7),COUNTIF('4eme Trimestre'!D49:CQ49,'4eme Trimestre'!$L$7))</f>
        <v>#REF!</v>
      </c>
      <c r="I46" s="71" t="e">
        <f>SUM(COUNTIF('2eme Trimestre'!D49:CP49,'2eme Trimestre'!$P$3),COUNTIF('1er Trimestre'!#REF!,'1er Trimestre'!$P$3),COUNTIF('3eme Trimestre'!D49:CQ49,'3eme Trimestre'!$P$3),COUNTIF('4eme Trimestre'!D49:CQ49,'4eme Trimestre'!$P$3))</f>
        <v>#REF!</v>
      </c>
      <c r="J46" s="71" t="e">
        <f>SUM(COUNTIF('2eme Trimestre'!D49:CP49,'2eme Trimestre'!$P$4),COUNTIF('1er Trimestre'!#REF!,'1er Trimestre'!$P$4),COUNTIF('3eme Trimestre'!D49:CQ49,'3eme Trimestre'!$P$4),COUNTIF('4eme Trimestre'!D49:CQ49,'4eme Trimestre'!$P$4))</f>
        <v>#REF!</v>
      </c>
      <c r="K46" s="71" t="e">
        <f>SUM(COUNTIF('2eme Trimestre'!D49:CP49,'2eme Trimestre'!$P$5),COUNTIF('1er Trimestre'!#REF!,'1er Trimestre'!$P$5),COUNTIF('3eme Trimestre'!D49:CQ49,'3eme Trimestre'!$P$5),COUNTIF('4eme Trimestre'!D49:CQ49,'4eme Trimestre'!$P$5))</f>
        <v>#REF!</v>
      </c>
      <c r="L46" s="71" t="e">
        <f>SUM(COUNTIF('2eme Trimestre'!D49:CP49,'2eme Trimestre'!$P$6),COUNTIF('1er Trimestre'!#REF!,'1er Trimestre'!$P$6),COUNTIF('3eme Trimestre'!D49:CQ49,'3eme Trimestre'!$P$6),COUNTIF('4eme Trimestre'!D49:CQ49,'4eme Trimestre'!$P$6))</f>
        <v>#REF!</v>
      </c>
      <c r="M46" s="71" t="e">
        <f>SUM(COUNTIF('2eme Trimestre'!D49:CP49,'2eme Trimestre'!$P$7),COUNTIF('1er Trimestre'!#REF!,'1er Trimestre'!$P$7),COUNTIF('3eme Trimestre'!D49:CQ49,'3eme Trimestre'!$P$7),COUNTIF('4eme Trimestre'!D49:CQ49,'4eme Trimestre'!$P$7))</f>
        <v>#REF!</v>
      </c>
      <c r="N46" s="76" t="e">
        <f>SUM(COUNTIF('2eme Trimestre'!D49:CP49,'2eme Trimestre'!$T$3),COUNTIF('1er Trimestre'!#REF!,'1er Trimestre'!$T$3),COUNTIF('3eme Trimestre'!D49:CQ49,'3eme Trimestre'!$T$3),COUNTIF('4eme Trimestre'!D49:CQ49,'4eme Trimestre'!$T$3))</f>
        <v>#REF!</v>
      </c>
      <c r="P46" s="74">
        <v>45</v>
      </c>
      <c r="Q46" s="81" t="e">
        <f t="shared" si="0"/>
        <v>#REF!</v>
      </c>
    </row>
    <row r="47" spans="1:17">
      <c r="A47" s="64" t="e">
        <f>'1er Trimestre'!#REF!</f>
        <v>#REF!</v>
      </c>
      <c r="B47" s="65" t="e">
        <f>'1er Trimestre'!#REF!</f>
        <v>#REF!</v>
      </c>
      <c r="C47" s="66" t="e">
        <f>'1er Trimestre'!#REF!</f>
        <v>#REF!</v>
      </c>
      <c r="D47" s="74" t="e">
        <f>SUM(COUNTIF('2eme Trimestre'!D50:CP50,'2eme Trimestre'!$L$3),COUNTIF('1er Trimestre'!#REF!,'1er Trimestre'!$L$3),COUNTIF('3eme Trimestre'!D50:CQ50,'3eme Trimestre'!$L$3),COUNTIF('4eme Trimestre'!D50:CQ50,'4eme Trimestre'!$L$3))</f>
        <v>#REF!</v>
      </c>
      <c r="E47" s="75" t="e">
        <f>SUM(COUNTIF('1er Trimestre'!#REF!,'1er Trimestre'!$L$4),COUNTIF('2eme Trimestre'!D50:CP50,'2eme Trimestre'!$L$4),COUNTIF('3eme Trimestre'!D50:CQ50,'3eme Trimestre'!$L$4),COUNTIF('4eme Trimestre'!D50:CQ50,'4eme Trimestre'!$L$4))/2</f>
        <v>#REF!</v>
      </c>
      <c r="F47" s="71" t="e">
        <f>SUM(COUNTIF('1er Trimestre'!#REF!,'1er Trimestre'!$L$5),COUNTIF('2eme Trimestre'!D50:CP50,'2eme Trimestre'!$L$5),COUNTIF('3eme Trimestre'!D50:CQ50,'3eme Trimestre'!$L$5),COUNTIF('4eme Trimestre'!D50:CQ50,'4eme Trimestre'!$L$5))/2</f>
        <v>#REF!</v>
      </c>
      <c r="G47" s="71" t="e">
        <f>SUM(COUNTIF('2eme Trimestre'!D50:CP50,'2eme Trimestre'!$L$6),COUNTIF('1er Trimestre'!#REF!,'1er Trimestre'!$L$6),COUNTIF('3eme Trimestre'!D50:CQ50,'3eme Trimestre'!$L$6),COUNTIF('4eme Trimestre'!D50:CQ50,'4eme Trimestre'!$L$6))</f>
        <v>#REF!</v>
      </c>
      <c r="H47" s="71" t="e">
        <f>SUM(COUNTIF('2eme Trimestre'!D50:CP50,'2eme Trimestre'!$L$7),COUNTIF('1er Trimestre'!#REF!,'1er Trimestre'!$L$7),COUNTIF('3eme Trimestre'!D50:CQ50,'3eme Trimestre'!$L$7),COUNTIF('4eme Trimestre'!D50:CQ50,'4eme Trimestre'!$L$7))</f>
        <v>#REF!</v>
      </c>
      <c r="I47" s="71" t="e">
        <f>SUM(COUNTIF('2eme Trimestre'!D50:CP50,'2eme Trimestre'!$P$3),COUNTIF('1er Trimestre'!#REF!,'1er Trimestre'!$P$3),COUNTIF('3eme Trimestre'!D50:CQ50,'3eme Trimestre'!$P$3),COUNTIF('4eme Trimestre'!D50:CQ50,'4eme Trimestre'!$P$3))</f>
        <v>#REF!</v>
      </c>
      <c r="J47" s="71" t="e">
        <f>SUM(COUNTIF('2eme Trimestre'!D50:CP50,'2eme Trimestre'!$P$4),COUNTIF('1er Trimestre'!#REF!,'1er Trimestre'!$P$4),COUNTIF('3eme Trimestre'!D50:CQ50,'3eme Trimestre'!$P$4),COUNTIF('4eme Trimestre'!D50:CQ50,'4eme Trimestre'!$P$4))</f>
        <v>#REF!</v>
      </c>
      <c r="K47" s="71" t="e">
        <f>SUM(COUNTIF('2eme Trimestre'!D50:CP50,'2eme Trimestre'!$P$5),COUNTIF('1er Trimestre'!#REF!,'1er Trimestre'!$P$5),COUNTIF('3eme Trimestre'!D50:CQ50,'3eme Trimestre'!$P$5),COUNTIF('4eme Trimestre'!D50:CQ50,'4eme Trimestre'!$P$5))</f>
        <v>#REF!</v>
      </c>
      <c r="L47" s="71" t="e">
        <f>SUM(COUNTIF('2eme Trimestre'!D50:CP50,'2eme Trimestre'!$P$6),COUNTIF('1er Trimestre'!#REF!,'1er Trimestre'!$P$6),COUNTIF('3eme Trimestre'!D50:CQ50,'3eme Trimestre'!$P$6),COUNTIF('4eme Trimestre'!D50:CQ50,'4eme Trimestre'!$P$6))</f>
        <v>#REF!</v>
      </c>
      <c r="M47" s="71" t="e">
        <f>SUM(COUNTIF('2eme Trimestre'!D50:CP50,'2eme Trimestre'!$P$7),COUNTIF('1er Trimestre'!#REF!,'1er Trimestre'!$P$7),COUNTIF('3eme Trimestre'!D50:CQ50,'3eme Trimestre'!$P$7),COUNTIF('4eme Trimestre'!D50:CQ50,'4eme Trimestre'!$P$7))</f>
        <v>#REF!</v>
      </c>
      <c r="N47" s="76" t="e">
        <f>SUM(COUNTIF('2eme Trimestre'!D50:CP50,'2eme Trimestre'!$T$3),COUNTIF('1er Trimestre'!#REF!,'1er Trimestre'!$T$3),COUNTIF('3eme Trimestre'!D50:CQ50,'3eme Trimestre'!$T$3),COUNTIF('4eme Trimestre'!D50:CQ50,'4eme Trimestre'!$T$3))</f>
        <v>#REF!</v>
      </c>
      <c r="P47" s="74">
        <v>45</v>
      </c>
      <c r="Q47" s="81" t="e">
        <f t="shared" si="0"/>
        <v>#REF!</v>
      </c>
    </row>
    <row r="48" spans="1:17">
      <c r="A48" s="64" t="e">
        <f>'1er Trimestre'!#REF!</f>
        <v>#REF!</v>
      </c>
      <c r="B48" s="65" t="e">
        <f>'1er Trimestre'!#REF!</f>
        <v>#REF!</v>
      </c>
      <c r="C48" s="66" t="e">
        <f>'1er Trimestre'!#REF!</f>
        <v>#REF!</v>
      </c>
      <c r="D48" s="74" t="e">
        <f>SUM(COUNTIF('2eme Trimestre'!D51:CP51,'2eme Trimestre'!$L$3),COUNTIF('1er Trimestre'!#REF!,'1er Trimestre'!$L$3),COUNTIF('3eme Trimestre'!D51:CQ51,'3eme Trimestre'!$L$3),COUNTIF('4eme Trimestre'!D51:CQ51,'4eme Trimestre'!$L$3))</f>
        <v>#REF!</v>
      </c>
      <c r="E48" s="75" t="e">
        <f>SUM(COUNTIF('1er Trimestre'!#REF!,'1er Trimestre'!$L$4),COUNTIF('2eme Trimestre'!D51:CP51,'2eme Trimestre'!$L$4),COUNTIF('3eme Trimestre'!D51:CQ51,'3eme Trimestre'!$L$4),COUNTIF('4eme Trimestre'!D51:CQ51,'4eme Trimestre'!$L$4))/2</f>
        <v>#REF!</v>
      </c>
      <c r="F48" s="71" t="e">
        <f>SUM(COUNTIF('1er Trimestre'!#REF!,'1er Trimestre'!$L$5),COUNTIF('2eme Trimestre'!D51:CP51,'2eme Trimestre'!$L$5),COUNTIF('3eme Trimestre'!D51:CQ51,'3eme Trimestre'!$L$5),COUNTIF('4eme Trimestre'!D51:CQ51,'4eme Trimestre'!$L$5))/2</f>
        <v>#REF!</v>
      </c>
      <c r="G48" s="71" t="e">
        <f>SUM(COUNTIF('2eme Trimestre'!D51:CP51,'2eme Trimestre'!$L$6),COUNTIF('1er Trimestre'!#REF!,'1er Trimestre'!$L$6),COUNTIF('3eme Trimestre'!D51:CQ51,'3eme Trimestre'!$L$6),COUNTIF('4eme Trimestre'!D51:CQ51,'4eme Trimestre'!$L$6))</f>
        <v>#REF!</v>
      </c>
      <c r="H48" s="71" t="e">
        <f>SUM(COUNTIF('2eme Trimestre'!D51:CP51,'2eme Trimestre'!$L$7),COUNTIF('1er Trimestre'!#REF!,'1er Trimestre'!$L$7),COUNTIF('3eme Trimestre'!D51:CQ51,'3eme Trimestre'!$L$7),COUNTIF('4eme Trimestre'!D51:CQ51,'4eme Trimestre'!$L$7))</f>
        <v>#REF!</v>
      </c>
      <c r="I48" s="71" t="e">
        <f>SUM(COUNTIF('2eme Trimestre'!D51:CP51,'2eme Trimestre'!$P$3),COUNTIF('1er Trimestre'!#REF!,'1er Trimestre'!$P$3),COUNTIF('3eme Trimestre'!D51:CQ51,'3eme Trimestre'!$P$3),COUNTIF('4eme Trimestre'!D51:CQ51,'4eme Trimestre'!$P$3))</f>
        <v>#REF!</v>
      </c>
      <c r="J48" s="71" t="e">
        <f>SUM(COUNTIF('2eme Trimestre'!D51:CP51,'2eme Trimestre'!$P$4),COUNTIF('1er Trimestre'!#REF!,'1er Trimestre'!$P$4),COUNTIF('3eme Trimestre'!D51:CQ51,'3eme Trimestre'!$P$4),COUNTIF('4eme Trimestre'!D51:CQ51,'4eme Trimestre'!$P$4))</f>
        <v>#REF!</v>
      </c>
      <c r="K48" s="71" t="e">
        <f>SUM(COUNTIF('2eme Trimestre'!D51:CP51,'2eme Trimestre'!$P$5),COUNTIF('1er Trimestre'!#REF!,'1er Trimestre'!$P$5),COUNTIF('3eme Trimestre'!D51:CQ51,'3eme Trimestre'!$P$5),COUNTIF('4eme Trimestre'!D51:CQ51,'4eme Trimestre'!$P$5))</f>
        <v>#REF!</v>
      </c>
      <c r="L48" s="71" t="e">
        <f>SUM(COUNTIF('2eme Trimestre'!D51:CP51,'2eme Trimestre'!$P$6),COUNTIF('1er Trimestre'!#REF!,'1er Trimestre'!$P$6),COUNTIF('3eme Trimestre'!D51:CQ51,'3eme Trimestre'!$P$6),COUNTIF('4eme Trimestre'!D51:CQ51,'4eme Trimestre'!$P$6))</f>
        <v>#REF!</v>
      </c>
      <c r="M48" s="71" t="e">
        <f>SUM(COUNTIF('2eme Trimestre'!D51:CP51,'2eme Trimestre'!$P$7),COUNTIF('1er Trimestre'!#REF!,'1er Trimestre'!$P$7),COUNTIF('3eme Trimestre'!D51:CQ51,'3eme Trimestre'!$P$7),COUNTIF('4eme Trimestre'!D51:CQ51,'4eme Trimestre'!$P$7))</f>
        <v>#REF!</v>
      </c>
      <c r="N48" s="76" t="e">
        <f>SUM(COUNTIF('2eme Trimestre'!D51:CP51,'2eme Trimestre'!$T$3),COUNTIF('1er Trimestre'!#REF!,'1er Trimestre'!$T$3),COUNTIF('3eme Trimestre'!D51:CQ51,'3eme Trimestre'!$T$3),COUNTIF('4eme Trimestre'!D51:CQ51,'4eme Trimestre'!$T$3))</f>
        <v>#REF!</v>
      </c>
      <c r="P48" s="74">
        <v>45</v>
      </c>
      <c r="Q48" s="81" t="e">
        <f t="shared" si="0"/>
        <v>#REF!</v>
      </c>
    </row>
    <row r="49" spans="1:17">
      <c r="A49" s="64" t="e">
        <f>'1er Trimestre'!#REF!</f>
        <v>#REF!</v>
      </c>
      <c r="B49" s="65" t="e">
        <f>'1er Trimestre'!#REF!</f>
        <v>#REF!</v>
      </c>
      <c r="C49" s="66" t="e">
        <f>'1er Trimestre'!#REF!</f>
        <v>#REF!</v>
      </c>
      <c r="D49" s="74" t="e">
        <f>SUM(COUNTIF('2eme Trimestre'!D52:CP52,'2eme Trimestre'!$L$3),COUNTIF('1er Trimestre'!#REF!,'1er Trimestre'!$L$3),COUNTIF('3eme Trimestre'!D52:CQ52,'3eme Trimestre'!$L$3),COUNTIF('4eme Trimestre'!D52:CQ52,'4eme Trimestre'!$L$3))</f>
        <v>#REF!</v>
      </c>
      <c r="E49" s="75" t="e">
        <f>SUM(COUNTIF('1er Trimestre'!#REF!,'1er Trimestre'!$L$4),COUNTIF('2eme Trimestre'!D52:CP52,'2eme Trimestre'!$L$4),COUNTIF('3eme Trimestre'!D52:CQ52,'3eme Trimestre'!$L$4),COUNTIF('4eme Trimestre'!D52:CQ52,'4eme Trimestre'!$L$4))/2</f>
        <v>#REF!</v>
      </c>
      <c r="F49" s="71" t="e">
        <f>SUM(COUNTIF('1er Trimestre'!#REF!,'1er Trimestre'!$L$5),COUNTIF('2eme Trimestre'!D52:CP52,'2eme Trimestre'!$L$5),COUNTIF('3eme Trimestre'!D52:CQ52,'3eme Trimestre'!$L$5),COUNTIF('4eme Trimestre'!D52:CQ52,'4eme Trimestre'!$L$5))/2</f>
        <v>#REF!</v>
      </c>
      <c r="G49" s="71" t="e">
        <f>SUM(COUNTIF('2eme Trimestre'!D52:CP52,'2eme Trimestre'!$L$6),COUNTIF('1er Trimestre'!#REF!,'1er Trimestre'!$L$6),COUNTIF('3eme Trimestre'!D52:CQ52,'3eme Trimestre'!$L$6),COUNTIF('4eme Trimestre'!D52:CQ52,'4eme Trimestre'!$L$6))</f>
        <v>#REF!</v>
      </c>
      <c r="H49" s="71" t="e">
        <f>SUM(COUNTIF('2eme Trimestre'!D52:CP52,'2eme Trimestre'!$L$7),COUNTIF('1er Trimestre'!#REF!,'1er Trimestre'!$L$7),COUNTIF('3eme Trimestre'!D52:CQ52,'3eme Trimestre'!$L$7),COUNTIF('4eme Trimestre'!D52:CQ52,'4eme Trimestre'!$L$7))</f>
        <v>#REF!</v>
      </c>
      <c r="I49" s="71" t="e">
        <f>SUM(COUNTIF('2eme Trimestre'!D52:CP52,'2eme Trimestre'!$P$3),COUNTIF('1er Trimestre'!#REF!,'1er Trimestre'!$P$3),COUNTIF('3eme Trimestre'!D52:CQ52,'3eme Trimestre'!$P$3),COUNTIF('4eme Trimestre'!D52:CQ52,'4eme Trimestre'!$P$3))</f>
        <v>#REF!</v>
      </c>
      <c r="J49" s="71" t="e">
        <f>SUM(COUNTIF('2eme Trimestre'!D52:CP52,'2eme Trimestre'!$P$4),COUNTIF('1er Trimestre'!#REF!,'1er Trimestre'!$P$4),COUNTIF('3eme Trimestre'!D52:CQ52,'3eme Trimestre'!$P$4),COUNTIF('4eme Trimestre'!D52:CQ52,'4eme Trimestre'!$P$4))</f>
        <v>#REF!</v>
      </c>
      <c r="K49" s="71" t="e">
        <f>SUM(COUNTIF('2eme Trimestre'!D52:CP52,'2eme Trimestre'!$P$5),COUNTIF('1er Trimestre'!#REF!,'1er Trimestre'!$P$5),COUNTIF('3eme Trimestre'!D52:CQ52,'3eme Trimestre'!$P$5),COUNTIF('4eme Trimestre'!D52:CQ52,'4eme Trimestre'!$P$5))</f>
        <v>#REF!</v>
      </c>
      <c r="L49" s="71" t="e">
        <f>SUM(COUNTIF('2eme Trimestre'!D52:CP52,'2eme Trimestre'!$P$6),COUNTIF('1er Trimestre'!#REF!,'1er Trimestre'!$P$6),COUNTIF('3eme Trimestre'!D52:CQ52,'3eme Trimestre'!$P$6),COUNTIF('4eme Trimestre'!D52:CQ52,'4eme Trimestre'!$P$6))</f>
        <v>#REF!</v>
      </c>
      <c r="M49" s="71" t="e">
        <f>SUM(COUNTIF('2eme Trimestre'!D52:CP52,'2eme Trimestre'!$P$7),COUNTIF('1er Trimestre'!#REF!,'1er Trimestre'!$P$7),COUNTIF('3eme Trimestre'!D52:CQ52,'3eme Trimestre'!$P$7),COUNTIF('4eme Trimestre'!D52:CQ52,'4eme Trimestre'!$P$7))</f>
        <v>#REF!</v>
      </c>
      <c r="N49" s="76" t="e">
        <f>SUM(COUNTIF('2eme Trimestre'!D52:CP52,'2eme Trimestre'!$T$3),COUNTIF('1er Trimestre'!#REF!,'1er Trimestre'!$T$3),COUNTIF('3eme Trimestre'!D52:CQ52,'3eme Trimestre'!$T$3),COUNTIF('4eme Trimestre'!D52:CQ52,'4eme Trimestre'!$T$3))</f>
        <v>#REF!</v>
      </c>
      <c r="P49" s="74">
        <v>45</v>
      </c>
      <c r="Q49" s="81" t="e">
        <f t="shared" si="0"/>
        <v>#REF!</v>
      </c>
    </row>
    <row r="50" spans="1:17">
      <c r="A50" s="64" t="e">
        <f>'1er Trimestre'!#REF!</f>
        <v>#REF!</v>
      </c>
      <c r="B50" s="65" t="e">
        <f>'1er Trimestre'!#REF!</f>
        <v>#REF!</v>
      </c>
      <c r="C50" s="66" t="e">
        <f>'1er Trimestre'!#REF!</f>
        <v>#REF!</v>
      </c>
      <c r="D50" s="74" t="e">
        <f>SUM(COUNTIF('2eme Trimestre'!D53:CP53,'2eme Trimestre'!$L$3),COUNTIF('1er Trimestre'!#REF!,'1er Trimestre'!$L$3),COUNTIF('3eme Trimestre'!D53:CQ53,'3eme Trimestre'!$L$3),COUNTIF('4eme Trimestre'!D53:CQ53,'4eme Trimestre'!$L$3))</f>
        <v>#REF!</v>
      </c>
      <c r="E50" s="75" t="e">
        <f>SUM(COUNTIF('1er Trimestre'!#REF!,'1er Trimestre'!$L$4),COUNTIF('2eme Trimestre'!D53:CP53,'2eme Trimestre'!$L$4),COUNTIF('3eme Trimestre'!D53:CQ53,'3eme Trimestre'!$L$4),COUNTIF('4eme Trimestre'!D53:CQ53,'4eme Trimestre'!$L$4))/2</f>
        <v>#REF!</v>
      </c>
      <c r="F50" s="71" t="e">
        <f>SUM(COUNTIF('1er Trimestre'!#REF!,'1er Trimestre'!$L$5),COUNTIF('2eme Trimestre'!D53:CP53,'2eme Trimestre'!$L$5),COUNTIF('3eme Trimestre'!D53:CQ53,'3eme Trimestre'!$L$5),COUNTIF('4eme Trimestre'!D53:CQ53,'4eme Trimestre'!$L$5))/2</f>
        <v>#REF!</v>
      </c>
      <c r="G50" s="71" t="e">
        <f>SUM(COUNTIF('2eme Trimestre'!D53:CP53,'2eme Trimestre'!$L$6),COUNTIF('1er Trimestre'!#REF!,'1er Trimestre'!$L$6),COUNTIF('3eme Trimestre'!D53:CQ53,'3eme Trimestre'!$L$6),COUNTIF('4eme Trimestre'!D53:CQ53,'4eme Trimestre'!$L$6))</f>
        <v>#REF!</v>
      </c>
      <c r="H50" s="71" t="e">
        <f>SUM(COUNTIF('2eme Trimestre'!D53:CP53,'2eme Trimestre'!$L$7),COUNTIF('1er Trimestre'!#REF!,'1er Trimestre'!$L$7),COUNTIF('3eme Trimestre'!D53:CQ53,'3eme Trimestre'!$L$7),COUNTIF('4eme Trimestre'!D53:CQ53,'4eme Trimestre'!$L$7))</f>
        <v>#REF!</v>
      </c>
      <c r="I50" s="71" t="e">
        <f>SUM(COUNTIF('2eme Trimestre'!D53:CP53,'2eme Trimestre'!$P$3),COUNTIF('1er Trimestre'!#REF!,'1er Trimestre'!$P$3),COUNTIF('3eme Trimestre'!D53:CQ53,'3eme Trimestre'!$P$3),COUNTIF('4eme Trimestre'!D53:CQ53,'4eme Trimestre'!$P$3))</f>
        <v>#REF!</v>
      </c>
      <c r="J50" s="71" t="e">
        <f>SUM(COUNTIF('2eme Trimestre'!D53:CP53,'2eme Trimestre'!$P$4),COUNTIF('1er Trimestre'!#REF!,'1er Trimestre'!$P$4),COUNTIF('3eme Trimestre'!D53:CQ53,'3eme Trimestre'!$P$4),COUNTIF('4eme Trimestre'!D53:CQ53,'4eme Trimestre'!$P$4))</f>
        <v>#REF!</v>
      </c>
      <c r="K50" s="71" t="e">
        <f>SUM(COUNTIF('2eme Trimestre'!D53:CP53,'2eme Trimestre'!$P$5),COUNTIF('1er Trimestre'!#REF!,'1er Trimestre'!$P$5),COUNTIF('3eme Trimestre'!D53:CQ53,'3eme Trimestre'!$P$5),COUNTIF('4eme Trimestre'!D53:CQ53,'4eme Trimestre'!$P$5))</f>
        <v>#REF!</v>
      </c>
      <c r="L50" s="71" t="e">
        <f>SUM(COUNTIF('2eme Trimestre'!D53:CP53,'2eme Trimestre'!$P$6),COUNTIF('1er Trimestre'!#REF!,'1er Trimestre'!$P$6),COUNTIF('3eme Trimestre'!D53:CQ53,'3eme Trimestre'!$P$6),COUNTIF('4eme Trimestre'!D53:CQ53,'4eme Trimestre'!$P$6))</f>
        <v>#REF!</v>
      </c>
      <c r="M50" s="71" t="e">
        <f>SUM(COUNTIF('2eme Trimestre'!D53:CP53,'2eme Trimestre'!$P$7),COUNTIF('1er Trimestre'!#REF!,'1er Trimestre'!$P$7),COUNTIF('3eme Trimestre'!D53:CQ53,'3eme Trimestre'!$P$7),COUNTIF('4eme Trimestre'!D53:CQ53,'4eme Trimestre'!$P$7))</f>
        <v>#REF!</v>
      </c>
      <c r="N50" s="76" t="e">
        <f>SUM(COUNTIF('2eme Trimestre'!D53:CP53,'2eme Trimestre'!$T$3),COUNTIF('1er Trimestre'!#REF!,'1er Trimestre'!$T$3),COUNTIF('3eme Trimestre'!D53:CQ53,'3eme Trimestre'!$T$3),COUNTIF('4eme Trimestre'!D53:CQ53,'4eme Trimestre'!$T$3))</f>
        <v>#REF!</v>
      </c>
      <c r="P50" s="74">
        <v>45</v>
      </c>
      <c r="Q50" s="81" t="e">
        <f t="shared" si="0"/>
        <v>#REF!</v>
      </c>
    </row>
    <row r="51" spans="1:17">
      <c r="A51" s="64" t="e">
        <f>'1er Trimestre'!#REF!</f>
        <v>#REF!</v>
      </c>
      <c r="B51" s="65" t="e">
        <f>'1er Trimestre'!#REF!</f>
        <v>#REF!</v>
      </c>
      <c r="C51" s="66" t="e">
        <f>'1er Trimestre'!#REF!</f>
        <v>#REF!</v>
      </c>
      <c r="D51" s="74" t="e">
        <f>SUM(COUNTIF('2eme Trimestre'!D54:CP54,'2eme Trimestre'!$L$3),COUNTIF('1er Trimestre'!#REF!,'1er Trimestre'!$L$3),COUNTIF('3eme Trimestre'!D54:CQ54,'3eme Trimestre'!$L$3),COUNTIF('4eme Trimestre'!D54:CQ54,'4eme Trimestre'!$L$3))</f>
        <v>#REF!</v>
      </c>
      <c r="E51" s="75" t="e">
        <f>SUM(COUNTIF('1er Trimestre'!#REF!,'1er Trimestre'!$L$4),COUNTIF('2eme Trimestre'!D54:CP54,'2eme Trimestre'!$L$4),COUNTIF('3eme Trimestre'!D54:CQ54,'3eme Trimestre'!$L$4),COUNTIF('4eme Trimestre'!D54:CQ54,'4eme Trimestre'!$L$4))/2</f>
        <v>#REF!</v>
      </c>
      <c r="F51" s="71" t="e">
        <f>SUM(COUNTIF('1er Trimestre'!#REF!,'1er Trimestre'!$L$5),COUNTIF('2eme Trimestre'!D54:CP54,'2eme Trimestre'!$L$5),COUNTIF('3eme Trimestre'!D54:CQ54,'3eme Trimestre'!$L$5),COUNTIF('4eme Trimestre'!D54:CQ54,'4eme Trimestre'!$L$5))/2</f>
        <v>#REF!</v>
      </c>
      <c r="G51" s="71" t="e">
        <f>SUM(COUNTIF('2eme Trimestre'!D54:CP54,'2eme Trimestre'!$L$6),COUNTIF('1er Trimestre'!#REF!,'1er Trimestre'!$L$6),COUNTIF('3eme Trimestre'!D54:CQ54,'3eme Trimestre'!$L$6),COUNTIF('4eme Trimestre'!D54:CQ54,'4eme Trimestre'!$L$6))</f>
        <v>#REF!</v>
      </c>
      <c r="H51" s="71" t="e">
        <f>SUM(COUNTIF('2eme Trimestre'!D54:CP54,'2eme Trimestre'!$L$7),COUNTIF('1er Trimestre'!#REF!,'1er Trimestre'!$L$7),COUNTIF('3eme Trimestre'!D54:CQ54,'3eme Trimestre'!$L$7),COUNTIF('4eme Trimestre'!D54:CQ54,'4eme Trimestre'!$L$7))</f>
        <v>#REF!</v>
      </c>
      <c r="I51" s="71" t="e">
        <f>SUM(COUNTIF('2eme Trimestre'!D54:CP54,'2eme Trimestre'!$P$3),COUNTIF('1er Trimestre'!#REF!,'1er Trimestre'!$P$3),COUNTIF('3eme Trimestre'!D54:CQ54,'3eme Trimestre'!$P$3),COUNTIF('4eme Trimestre'!D54:CQ54,'4eme Trimestre'!$P$3))</f>
        <v>#REF!</v>
      </c>
      <c r="J51" s="71" t="e">
        <f>SUM(COUNTIF('2eme Trimestre'!D54:CP54,'2eme Trimestre'!$P$4),COUNTIF('1er Trimestre'!#REF!,'1er Trimestre'!$P$4),COUNTIF('3eme Trimestre'!D54:CQ54,'3eme Trimestre'!$P$4),COUNTIF('4eme Trimestre'!D54:CQ54,'4eme Trimestre'!$P$4))</f>
        <v>#REF!</v>
      </c>
      <c r="K51" s="71" t="e">
        <f>SUM(COUNTIF('2eme Trimestre'!D54:CP54,'2eme Trimestre'!$P$5),COUNTIF('1er Trimestre'!#REF!,'1er Trimestre'!$P$5),COUNTIF('3eme Trimestre'!D54:CQ54,'3eme Trimestre'!$P$5),COUNTIF('4eme Trimestre'!D54:CQ54,'4eme Trimestre'!$P$5))</f>
        <v>#REF!</v>
      </c>
      <c r="L51" s="71" t="e">
        <f>SUM(COUNTIF('2eme Trimestre'!D54:CP54,'2eme Trimestre'!$P$6),COUNTIF('1er Trimestre'!#REF!,'1er Trimestre'!$P$6),COUNTIF('3eme Trimestre'!D54:CQ54,'3eme Trimestre'!$P$6),COUNTIF('4eme Trimestre'!D54:CQ54,'4eme Trimestre'!$P$6))</f>
        <v>#REF!</v>
      </c>
      <c r="M51" s="71" t="e">
        <f>SUM(COUNTIF('2eme Trimestre'!D54:CP54,'2eme Trimestre'!$P$7),COUNTIF('1er Trimestre'!#REF!,'1er Trimestre'!$P$7),COUNTIF('3eme Trimestre'!D54:CQ54,'3eme Trimestre'!$P$7),COUNTIF('4eme Trimestre'!D54:CQ54,'4eme Trimestre'!$P$7))</f>
        <v>#REF!</v>
      </c>
      <c r="N51" s="76" t="e">
        <f>SUM(COUNTIF('2eme Trimestre'!D54:CP54,'2eme Trimestre'!$T$3),COUNTIF('1er Trimestre'!#REF!,'1er Trimestre'!$T$3),COUNTIF('3eme Trimestre'!D54:CQ54,'3eme Trimestre'!$T$3),COUNTIF('4eme Trimestre'!D54:CQ54,'4eme Trimestre'!$T$3))</f>
        <v>#REF!</v>
      </c>
      <c r="P51" s="74">
        <v>45</v>
      </c>
      <c r="Q51" s="81" t="e">
        <f t="shared" si="0"/>
        <v>#REF!</v>
      </c>
    </row>
    <row r="52" spans="1:17">
      <c r="A52" s="64" t="e">
        <f>'1er Trimestre'!#REF!</f>
        <v>#REF!</v>
      </c>
      <c r="B52" s="65" t="e">
        <f>'1er Trimestre'!#REF!</f>
        <v>#REF!</v>
      </c>
      <c r="C52" s="66" t="e">
        <f>'1er Trimestre'!#REF!</f>
        <v>#REF!</v>
      </c>
      <c r="D52" s="74" t="e">
        <f>SUM(COUNTIF('2eme Trimestre'!D55:CP55,'2eme Trimestre'!$L$3),COUNTIF('1er Trimestre'!#REF!,'1er Trimestre'!$L$3),COUNTIF('3eme Trimestre'!D55:CQ55,'3eme Trimestre'!$L$3),COUNTIF('4eme Trimestre'!D55:CQ55,'4eme Trimestre'!$L$3))</f>
        <v>#REF!</v>
      </c>
      <c r="E52" s="75" t="e">
        <f>SUM(COUNTIF('1er Trimestre'!#REF!,'1er Trimestre'!$L$4),COUNTIF('2eme Trimestre'!D55:CP55,'2eme Trimestre'!$L$4),COUNTIF('3eme Trimestre'!D55:CQ55,'3eme Trimestre'!$L$4),COUNTIF('4eme Trimestre'!D55:CQ55,'4eme Trimestre'!$L$4))/2</f>
        <v>#REF!</v>
      </c>
      <c r="F52" s="71" t="e">
        <f>SUM(COUNTIF('1er Trimestre'!#REF!,'1er Trimestre'!$L$5),COUNTIF('2eme Trimestre'!D55:CP55,'2eme Trimestre'!$L$5),COUNTIF('3eme Trimestre'!D55:CQ55,'3eme Trimestre'!$L$5),COUNTIF('4eme Trimestre'!D55:CQ55,'4eme Trimestre'!$L$5))/2</f>
        <v>#REF!</v>
      </c>
      <c r="G52" s="71" t="e">
        <f>SUM(COUNTIF('2eme Trimestre'!D55:CP55,'2eme Trimestre'!$L$6),COUNTIF('1er Trimestre'!#REF!,'1er Trimestre'!$L$6),COUNTIF('3eme Trimestre'!D55:CQ55,'3eme Trimestre'!$L$6),COUNTIF('4eme Trimestre'!D55:CQ55,'4eme Trimestre'!$L$6))</f>
        <v>#REF!</v>
      </c>
      <c r="H52" s="71" t="e">
        <f>SUM(COUNTIF('2eme Trimestre'!D55:CP55,'2eme Trimestre'!$L$7),COUNTIF('1er Trimestre'!#REF!,'1er Trimestre'!$L$7),COUNTIF('3eme Trimestre'!D55:CQ55,'3eme Trimestre'!$L$7),COUNTIF('4eme Trimestre'!D55:CQ55,'4eme Trimestre'!$L$7))</f>
        <v>#REF!</v>
      </c>
      <c r="I52" s="71" t="e">
        <f>SUM(COUNTIF('2eme Trimestre'!D55:CP55,'2eme Trimestre'!$P$3),COUNTIF('1er Trimestre'!#REF!,'1er Trimestre'!$P$3),COUNTIF('3eme Trimestre'!D55:CQ55,'3eme Trimestre'!$P$3),COUNTIF('4eme Trimestre'!D55:CQ55,'4eme Trimestre'!$P$3))</f>
        <v>#REF!</v>
      </c>
      <c r="J52" s="71" t="e">
        <f>SUM(COUNTIF('2eme Trimestre'!D55:CP55,'2eme Trimestre'!$P$4),COUNTIF('1er Trimestre'!#REF!,'1er Trimestre'!$P$4),COUNTIF('3eme Trimestre'!D55:CQ55,'3eme Trimestre'!$P$4),COUNTIF('4eme Trimestre'!D55:CQ55,'4eme Trimestre'!$P$4))</f>
        <v>#REF!</v>
      </c>
      <c r="K52" s="71" t="e">
        <f>SUM(COUNTIF('2eme Trimestre'!D55:CP55,'2eme Trimestre'!$P$5),COUNTIF('1er Trimestre'!#REF!,'1er Trimestre'!$P$5),COUNTIF('3eme Trimestre'!D55:CQ55,'3eme Trimestre'!$P$5),COUNTIF('4eme Trimestre'!D55:CQ55,'4eme Trimestre'!$P$5))</f>
        <v>#REF!</v>
      </c>
      <c r="L52" s="71" t="e">
        <f>SUM(COUNTIF('2eme Trimestre'!D55:CP55,'2eme Trimestre'!$P$6),COUNTIF('1er Trimestre'!#REF!,'1er Trimestre'!$P$6),COUNTIF('3eme Trimestre'!D55:CQ55,'3eme Trimestre'!$P$6),COUNTIF('4eme Trimestre'!D55:CQ55,'4eme Trimestre'!$P$6))</f>
        <v>#REF!</v>
      </c>
      <c r="M52" s="71" t="e">
        <f>SUM(COUNTIF('2eme Trimestre'!D55:CP55,'2eme Trimestre'!$P$7),COUNTIF('1er Trimestre'!#REF!,'1er Trimestre'!$P$7),COUNTIF('3eme Trimestre'!D55:CQ55,'3eme Trimestre'!$P$7),COUNTIF('4eme Trimestre'!D55:CQ55,'4eme Trimestre'!$P$7))</f>
        <v>#REF!</v>
      </c>
      <c r="N52" s="76" t="e">
        <f>SUM(COUNTIF('2eme Trimestre'!D55:CP55,'2eme Trimestre'!$T$3),COUNTIF('1er Trimestre'!#REF!,'1er Trimestre'!$T$3),COUNTIF('3eme Trimestre'!D55:CQ55,'3eme Trimestre'!$T$3),COUNTIF('4eme Trimestre'!D55:CQ55,'4eme Trimestre'!$T$3))</f>
        <v>#REF!</v>
      </c>
      <c r="P52" s="74">
        <v>45</v>
      </c>
      <c r="Q52" s="81" t="e">
        <f t="shared" si="0"/>
        <v>#REF!</v>
      </c>
    </row>
    <row r="53" spans="1:17">
      <c r="A53" s="64" t="e">
        <f>'1er Trimestre'!#REF!</f>
        <v>#REF!</v>
      </c>
      <c r="B53" s="65" t="e">
        <f>'1er Trimestre'!#REF!</f>
        <v>#REF!</v>
      </c>
      <c r="C53" s="66" t="e">
        <f>'1er Trimestre'!#REF!</f>
        <v>#REF!</v>
      </c>
      <c r="D53" s="74" t="e">
        <f>SUM(COUNTIF('2eme Trimestre'!D56:CP56,'2eme Trimestre'!$L$3),COUNTIF('1er Trimestre'!#REF!,'1er Trimestre'!$L$3),COUNTIF('3eme Trimestre'!D56:CQ56,'3eme Trimestre'!$L$3),COUNTIF('4eme Trimestre'!D56:CQ56,'4eme Trimestre'!$L$3))</f>
        <v>#REF!</v>
      </c>
      <c r="E53" s="75" t="e">
        <f>SUM(COUNTIF('1er Trimestre'!#REF!,'1er Trimestre'!$L$4),COUNTIF('2eme Trimestre'!D56:CP56,'2eme Trimestre'!$L$4),COUNTIF('3eme Trimestre'!D56:CQ56,'3eme Trimestre'!$L$4),COUNTIF('4eme Trimestre'!D56:CQ56,'4eme Trimestre'!$L$4))/2</f>
        <v>#REF!</v>
      </c>
      <c r="F53" s="71" t="e">
        <f>SUM(COUNTIF('1er Trimestre'!#REF!,'1er Trimestre'!$L$5),COUNTIF('2eme Trimestre'!D56:CP56,'2eme Trimestre'!$L$5),COUNTIF('3eme Trimestre'!D56:CQ56,'3eme Trimestre'!$L$5),COUNTIF('4eme Trimestre'!D56:CQ56,'4eme Trimestre'!$L$5))/2</f>
        <v>#REF!</v>
      </c>
      <c r="G53" s="71" t="e">
        <f>SUM(COUNTIF('2eme Trimestre'!D56:CP56,'2eme Trimestre'!$L$6),COUNTIF('1er Trimestre'!#REF!,'1er Trimestre'!$L$6),COUNTIF('3eme Trimestre'!D56:CQ56,'3eme Trimestre'!$L$6),COUNTIF('4eme Trimestre'!D56:CQ56,'4eme Trimestre'!$L$6))</f>
        <v>#REF!</v>
      </c>
      <c r="H53" s="71" t="e">
        <f>SUM(COUNTIF('2eme Trimestre'!D56:CP56,'2eme Trimestre'!$L$7),COUNTIF('1er Trimestre'!#REF!,'1er Trimestre'!$L$7),COUNTIF('3eme Trimestre'!D56:CQ56,'3eme Trimestre'!$L$7),COUNTIF('4eme Trimestre'!D56:CQ56,'4eme Trimestre'!$L$7))</f>
        <v>#REF!</v>
      </c>
      <c r="I53" s="71" t="e">
        <f>SUM(COUNTIF('2eme Trimestre'!D56:CP56,'2eme Trimestre'!$P$3),COUNTIF('1er Trimestre'!#REF!,'1er Trimestre'!$P$3),COUNTIF('3eme Trimestre'!D56:CQ56,'3eme Trimestre'!$P$3),COUNTIF('4eme Trimestre'!D56:CQ56,'4eme Trimestre'!$P$3))</f>
        <v>#REF!</v>
      </c>
      <c r="J53" s="71" t="e">
        <f>SUM(COUNTIF('2eme Trimestre'!D56:CP56,'2eme Trimestre'!$P$4),COUNTIF('1er Trimestre'!#REF!,'1er Trimestre'!$P$4),COUNTIF('3eme Trimestre'!D56:CQ56,'3eme Trimestre'!$P$4),COUNTIF('4eme Trimestre'!D56:CQ56,'4eme Trimestre'!$P$4))</f>
        <v>#REF!</v>
      </c>
      <c r="K53" s="71" t="e">
        <f>SUM(COUNTIF('2eme Trimestre'!D56:CP56,'2eme Trimestre'!$P$5),COUNTIF('1er Trimestre'!#REF!,'1er Trimestre'!$P$5),COUNTIF('3eme Trimestre'!D56:CQ56,'3eme Trimestre'!$P$5),COUNTIF('4eme Trimestre'!D56:CQ56,'4eme Trimestre'!$P$5))</f>
        <v>#REF!</v>
      </c>
      <c r="L53" s="71" t="e">
        <f>SUM(COUNTIF('2eme Trimestre'!D56:CP56,'2eme Trimestre'!$P$6),COUNTIF('1er Trimestre'!#REF!,'1er Trimestre'!$P$6),COUNTIF('3eme Trimestre'!D56:CQ56,'3eme Trimestre'!$P$6),COUNTIF('4eme Trimestre'!D56:CQ56,'4eme Trimestre'!$P$6))</f>
        <v>#REF!</v>
      </c>
      <c r="M53" s="71" t="e">
        <f>SUM(COUNTIF('2eme Trimestre'!D56:CP56,'2eme Trimestre'!$P$7),COUNTIF('1er Trimestre'!#REF!,'1er Trimestre'!$P$7),COUNTIF('3eme Trimestre'!D56:CQ56,'3eme Trimestre'!$P$7),COUNTIF('4eme Trimestre'!D56:CQ56,'4eme Trimestre'!$P$7))</f>
        <v>#REF!</v>
      </c>
      <c r="N53" s="76" t="e">
        <f>SUM(COUNTIF('2eme Trimestre'!D56:CP56,'2eme Trimestre'!$T$3),COUNTIF('1er Trimestre'!#REF!,'1er Trimestre'!$T$3),COUNTIF('3eme Trimestre'!D56:CQ56,'3eme Trimestre'!$T$3),COUNTIF('4eme Trimestre'!D56:CQ56,'4eme Trimestre'!$T$3))</f>
        <v>#REF!</v>
      </c>
      <c r="P53" s="74">
        <v>45</v>
      </c>
      <c r="Q53" s="81" t="e">
        <f t="shared" si="0"/>
        <v>#REF!</v>
      </c>
    </row>
    <row r="54" spans="1:17">
      <c r="A54" s="64" t="e">
        <f>'1er Trimestre'!#REF!</f>
        <v>#REF!</v>
      </c>
      <c r="B54" s="65" t="e">
        <f>'1er Trimestre'!#REF!</f>
        <v>#REF!</v>
      </c>
      <c r="C54" s="66" t="e">
        <f>'1er Trimestre'!#REF!</f>
        <v>#REF!</v>
      </c>
      <c r="D54" s="74" t="e">
        <f>SUM(COUNTIF('2eme Trimestre'!D57:CP57,'2eme Trimestre'!$L$3),COUNTIF('1er Trimestre'!#REF!,'1er Trimestre'!$L$3),COUNTIF('3eme Trimestre'!D57:CQ57,'3eme Trimestre'!$L$3),COUNTIF('4eme Trimestre'!D57:CQ57,'4eme Trimestre'!$L$3))</f>
        <v>#REF!</v>
      </c>
      <c r="E54" s="75" t="e">
        <f>SUM(COUNTIF('1er Trimestre'!#REF!,'1er Trimestre'!$L$4),COUNTIF('2eme Trimestre'!D57:CP57,'2eme Trimestre'!$L$4),COUNTIF('3eme Trimestre'!D57:CQ57,'3eme Trimestre'!$L$4),COUNTIF('4eme Trimestre'!D57:CQ57,'4eme Trimestre'!$L$4))/2</f>
        <v>#REF!</v>
      </c>
      <c r="F54" s="71" t="e">
        <f>SUM(COUNTIF('1er Trimestre'!#REF!,'1er Trimestre'!$L$5),COUNTIF('2eme Trimestre'!D57:CP57,'2eme Trimestre'!$L$5),COUNTIF('3eme Trimestre'!D57:CQ57,'3eme Trimestre'!$L$5),COUNTIF('4eme Trimestre'!D57:CQ57,'4eme Trimestre'!$L$5))/2</f>
        <v>#REF!</v>
      </c>
      <c r="G54" s="71" t="e">
        <f>SUM(COUNTIF('2eme Trimestre'!D57:CP57,'2eme Trimestre'!$L$6),COUNTIF('1er Trimestre'!#REF!,'1er Trimestre'!$L$6),COUNTIF('3eme Trimestre'!D57:CQ57,'3eme Trimestre'!$L$6),COUNTIF('4eme Trimestre'!D57:CQ57,'4eme Trimestre'!$L$6))</f>
        <v>#REF!</v>
      </c>
      <c r="H54" s="71" t="e">
        <f>SUM(COUNTIF('2eme Trimestre'!D57:CP57,'2eme Trimestre'!$L$7),COUNTIF('1er Trimestre'!#REF!,'1er Trimestre'!$L$7),COUNTIF('3eme Trimestre'!D57:CQ57,'3eme Trimestre'!$L$7),COUNTIF('4eme Trimestre'!D57:CQ57,'4eme Trimestre'!$L$7))</f>
        <v>#REF!</v>
      </c>
      <c r="I54" s="71" t="e">
        <f>SUM(COUNTIF('2eme Trimestre'!D57:CP57,'2eme Trimestre'!$P$3),COUNTIF('1er Trimestre'!#REF!,'1er Trimestre'!$P$3),COUNTIF('3eme Trimestre'!D57:CQ57,'3eme Trimestre'!$P$3),COUNTIF('4eme Trimestre'!D57:CQ57,'4eme Trimestre'!$P$3))</f>
        <v>#REF!</v>
      </c>
      <c r="J54" s="71" t="e">
        <f>SUM(COUNTIF('2eme Trimestre'!D57:CP57,'2eme Trimestre'!$P$4),COUNTIF('1er Trimestre'!#REF!,'1er Trimestre'!$P$4),COUNTIF('3eme Trimestre'!D57:CQ57,'3eme Trimestre'!$P$4),COUNTIF('4eme Trimestre'!D57:CQ57,'4eme Trimestre'!$P$4))</f>
        <v>#REF!</v>
      </c>
      <c r="K54" s="71" t="e">
        <f>SUM(COUNTIF('2eme Trimestre'!D57:CP57,'2eme Trimestre'!$P$5),COUNTIF('1er Trimestre'!#REF!,'1er Trimestre'!$P$5),COUNTIF('3eme Trimestre'!D57:CQ57,'3eme Trimestre'!$P$5),COUNTIF('4eme Trimestre'!D57:CQ57,'4eme Trimestre'!$P$5))</f>
        <v>#REF!</v>
      </c>
      <c r="L54" s="71" t="e">
        <f>SUM(COUNTIF('2eme Trimestre'!D57:CP57,'2eme Trimestre'!$P$6),COUNTIF('1er Trimestre'!#REF!,'1er Trimestre'!$P$6),COUNTIF('3eme Trimestre'!D57:CQ57,'3eme Trimestre'!$P$6),COUNTIF('4eme Trimestre'!D57:CQ57,'4eme Trimestre'!$P$6))</f>
        <v>#REF!</v>
      </c>
      <c r="M54" s="71" t="e">
        <f>SUM(COUNTIF('2eme Trimestre'!D57:CP57,'2eme Trimestre'!$P$7),COUNTIF('1er Trimestre'!#REF!,'1er Trimestre'!$P$7),COUNTIF('3eme Trimestre'!D57:CQ57,'3eme Trimestre'!$P$7),COUNTIF('4eme Trimestre'!D57:CQ57,'4eme Trimestre'!$P$7))</f>
        <v>#REF!</v>
      </c>
      <c r="N54" s="76" t="e">
        <f>SUM(COUNTIF('2eme Trimestre'!D57:CP57,'2eme Trimestre'!$T$3),COUNTIF('1er Trimestre'!#REF!,'1er Trimestre'!$T$3),COUNTIF('3eme Trimestre'!D57:CQ57,'3eme Trimestre'!$T$3),COUNTIF('4eme Trimestre'!D57:CQ57,'4eme Trimestre'!$T$3))</f>
        <v>#REF!</v>
      </c>
      <c r="P54" s="74">
        <v>45</v>
      </c>
      <c r="Q54" s="81" t="e">
        <f t="shared" si="0"/>
        <v>#REF!</v>
      </c>
    </row>
    <row r="55" spans="1:17">
      <c r="A55" s="64" t="e">
        <f>'1er Trimestre'!#REF!</f>
        <v>#REF!</v>
      </c>
      <c r="B55" s="65" t="e">
        <f>'1er Trimestre'!#REF!</f>
        <v>#REF!</v>
      </c>
      <c r="C55" s="66" t="e">
        <f>'1er Trimestre'!#REF!</f>
        <v>#REF!</v>
      </c>
      <c r="D55" s="74" t="e">
        <f>SUM(COUNTIF('2eme Trimestre'!D58:CP58,'2eme Trimestre'!$L$3),COUNTIF('1er Trimestre'!#REF!,'1er Trimestre'!$L$3),COUNTIF('3eme Trimestre'!D58:CQ58,'3eme Trimestre'!$L$3),COUNTIF('4eme Trimestre'!D58:CQ58,'4eme Trimestre'!$L$3))</f>
        <v>#REF!</v>
      </c>
      <c r="E55" s="75" t="e">
        <f>SUM(COUNTIF('1er Trimestre'!#REF!,'1er Trimestre'!$L$4),COUNTIF('2eme Trimestre'!D58:CP58,'2eme Trimestre'!$L$4),COUNTIF('3eme Trimestre'!D58:CQ58,'3eme Trimestre'!$L$4),COUNTIF('4eme Trimestre'!D58:CQ58,'4eme Trimestre'!$L$4))/2</f>
        <v>#REF!</v>
      </c>
      <c r="F55" s="71" t="e">
        <f>SUM(COUNTIF('1er Trimestre'!#REF!,'1er Trimestre'!$L$5),COUNTIF('2eme Trimestre'!D58:CP58,'2eme Trimestre'!$L$5),COUNTIF('3eme Trimestre'!D58:CQ58,'3eme Trimestre'!$L$5),COUNTIF('4eme Trimestre'!D58:CQ58,'4eme Trimestre'!$L$5))/2</f>
        <v>#REF!</v>
      </c>
      <c r="G55" s="71" t="e">
        <f>SUM(COUNTIF('2eme Trimestre'!D58:CP58,'2eme Trimestre'!$L$6),COUNTIF('1er Trimestre'!#REF!,'1er Trimestre'!$L$6),COUNTIF('3eme Trimestre'!D58:CQ58,'3eme Trimestre'!$L$6),COUNTIF('4eme Trimestre'!D58:CQ58,'4eme Trimestre'!$L$6))</f>
        <v>#REF!</v>
      </c>
      <c r="H55" s="71" t="e">
        <f>SUM(COUNTIF('2eme Trimestre'!D58:CP58,'2eme Trimestre'!$L$7),COUNTIF('1er Trimestre'!#REF!,'1er Trimestre'!$L$7),COUNTIF('3eme Trimestre'!D58:CQ58,'3eme Trimestre'!$L$7),COUNTIF('4eme Trimestre'!D58:CQ58,'4eme Trimestre'!$L$7))</f>
        <v>#REF!</v>
      </c>
      <c r="I55" s="71" t="e">
        <f>SUM(COUNTIF('2eme Trimestre'!D58:CP58,'2eme Trimestre'!$P$3),COUNTIF('1er Trimestre'!#REF!,'1er Trimestre'!$P$3),COUNTIF('3eme Trimestre'!D58:CQ58,'3eme Trimestre'!$P$3),COUNTIF('4eme Trimestre'!D58:CQ58,'4eme Trimestre'!$P$3))</f>
        <v>#REF!</v>
      </c>
      <c r="J55" s="71" t="e">
        <f>SUM(COUNTIF('2eme Trimestre'!D58:CP58,'2eme Trimestre'!$P$4),COUNTIF('1er Trimestre'!#REF!,'1er Trimestre'!$P$4),COUNTIF('3eme Trimestre'!D58:CQ58,'3eme Trimestre'!$P$4),COUNTIF('4eme Trimestre'!D58:CQ58,'4eme Trimestre'!$P$4))</f>
        <v>#REF!</v>
      </c>
      <c r="K55" s="71" t="e">
        <f>SUM(COUNTIF('2eme Trimestre'!D58:CP58,'2eme Trimestre'!$P$5),COUNTIF('1er Trimestre'!#REF!,'1er Trimestre'!$P$5),COUNTIF('3eme Trimestre'!D58:CQ58,'3eme Trimestre'!$P$5),COUNTIF('4eme Trimestre'!D58:CQ58,'4eme Trimestre'!$P$5))</f>
        <v>#REF!</v>
      </c>
      <c r="L55" s="71" t="e">
        <f>SUM(COUNTIF('2eme Trimestre'!D58:CP58,'2eme Trimestre'!$P$6),COUNTIF('1er Trimestre'!#REF!,'1er Trimestre'!$P$6),COUNTIF('3eme Trimestre'!D58:CQ58,'3eme Trimestre'!$P$6),COUNTIF('4eme Trimestre'!D58:CQ58,'4eme Trimestre'!$P$6))</f>
        <v>#REF!</v>
      </c>
      <c r="M55" s="71" t="e">
        <f>SUM(COUNTIF('2eme Trimestre'!D58:CP58,'2eme Trimestre'!$P$7),COUNTIF('1er Trimestre'!#REF!,'1er Trimestre'!$P$7),COUNTIF('3eme Trimestre'!D58:CQ58,'3eme Trimestre'!$P$7),COUNTIF('4eme Trimestre'!D58:CQ58,'4eme Trimestre'!$P$7))</f>
        <v>#REF!</v>
      </c>
      <c r="N55" s="76" t="e">
        <f>SUM(COUNTIF('2eme Trimestre'!D58:CP58,'2eme Trimestre'!$T$3),COUNTIF('1er Trimestre'!#REF!,'1er Trimestre'!$T$3),COUNTIF('3eme Trimestre'!D58:CQ58,'3eme Trimestre'!$T$3),COUNTIF('4eme Trimestre'!D58:CQ58,'4eme Trimestre'!$T$3))</f>
        <v>#REF!</v>
      </c>
      <c r="P55" s="74">
        <v>45</v>
      </c>
      <c r="Q55" s="81" t="e">
        <f t="shared" si="0"/>
        <v>#REF!</v>
      </c>
    </row>
    <row r="56" spans="1:17">
      <c r="A56" s="64" t="e">
        <f>'1er Trimestre'!#REF!</f>
        <v>#REF!</v>
      </c>
      <c r="B56" s="65" t="e">
        <f>'1er Trimestre'!#REF!</f>
        <v>#REF!</v>
      </c>
      <c r="C56" s="66" t="e">
        <f>'1er Trimestre'!#REF!</f>
        <v>#REF!</v>
      </c>
      <c r="D56" s="74" t="e">
        <f>SUM(COUNTIF('2eme Trimestre'!D59:CP59,'2eme Trimestre'!$L$3),COUNTIF('1er Trimestre'!#REF!,'1er Trimestre'!$L$3),COUNTIF('3eme Trimestre'!D59:CQ59,'3eme Trimestre'!$L$3),COUNTIF('4eme Trimestre'!D59:CQ59,'4eme Trimestre'!$L$3))</f>
        <v>#REF!</v>
      </c>
      <c r="E56" s="75" t="e">
        <f>SUM(COUNTIF('1er Trimestre'!#REF!,'1er Trimestre'!$L$4),COUNTIF('2eme Trimestre'!D59:CP59,'2eme Trimestre'!$L$4),COUNTIF('3eme Trimestre'!D59:CQ59,'3eme Trimestre'!$L$4),COUNTIF('4eme Trimestre'!D59:CQ59,'4eme Trimestre'!$L$4))/2</f>
        <v>#REF!</v>
      </c>
      <c r="F56" s="71" t="e">
        <f>SUM(COUNTIF('1er Trimestre'!#REF!,'1er Trimestre'!$L$5),COUNTIF('2eme Trimestre'!D59:CP59,'2eme Trimestre'!$L$5),COUNTIF('3eme Trimestre'!D59:CQ59,'3eme Trimestre'!$L$5),COUNTIF('4eme Trimestre'!D59:CQ59,'4eme Trimestre'!$L$5))/2</f>
        <v>#REF!</v>
      </c>
      <c r="G56" s="71" t="e">
        <f>SUM(COUNTIF('2eme Trimestre'!D59:CP59,'2eme Trimestre'!$L$6),COUNTIF('1er Trimestre'!#REF!,'1er Trimestre'!$L$6),COUNTIF('3eme Trimestre'!D59:CQ59,'3eme Trimestre'!$L$6),COUNTIF('4eme Trimestre'!D59:CQ59,'4eme Trimestre'!$L$6))</f>
        <v>#REF!</v>
      </c>
      <c r="H56" s="71" t="e">
        <f>SUM(COUNTIF('2eme Trimestre'!D59:CP59,'2eme Trimestre'!$L$7),COUNTIF('1er Trimestre'!#REF!,'1er Trimestre'!$L$7),COUNTIF('3eme Trimestre'!D59:CQ59,'3eme Trimestre'!$L$7),COUNTIF('4eme Trimestre'!D59:CQ59,'4eme Trimestre'!$L$7))</f>
        <v>#REF!</v>
      </c>
      <c r="I56" s="71" t="e">
        <f>SUM(COUNTIF('2eme Trimestre'!D59:CP59,'2eme Trimestre'!$P$3),COUNTIF('1er Trimestre'!#REF!,'1er Trimestre'!$P$3),COUNTIF('3eme Trimestre'!D59:CQ59,'3eme Trimestre'!$P$3),COUNTIF('4eme Trimestre'!D59:CQ59,'4eme Trimestre'!$P$3))</f>
        <v>#REF!</v>
      </c>
      <c r="J56" s="71" t="e">
        <f>SUM(COUNTIF('2eme Trimestre'!D59:CP59,'2eme Trimestre'!$P$4),COUNTIF('1er Trimestre'!#REF!,'1er Trimestre'!$P$4),COUNTIF('3eme Trimestre'!D59:CQ59,'3eme Trimestre'!$P$4),COUNTIF('4eme Trimestre'!D59:CQ59,'4eme Trimestre'!$P$4))</f>
        <v>#REF!</v>
      </c>
      <c r="K56" s="71" t="e">
        <f>SUM(COUNTIF('2eme Trimestre'!D59:CP59,'2eme Trimestre'!$P$5),COUNTIF('1er Trimestre'!#REF!,'1er Trimestre'!$P$5),COUNTIF('3eme Trimestre'!D59:CQ59,'3eme Trimestre'!$P$5),COUNTIF('4eme Trimestre'!D59:CQ59,'4eme Trimestre'!$P$5))</f>
        <v>#REF!</v>
      </c>
      <c r="L56" s="71" t="e">
        <f>SUM(COUNTIF('2eme Trimestre'!D59:CP59,'2eme Trimestre'!$P$6),COUNTIF('1er Trimestre'!#REF!,'1er Trimestre'!$P$6),COUNTIF('3eme Trimestre'!D59:CQ59,'3eme Trimestre'!$P$6),COUNTIF('4eme Trimestre'!D59:CQ59,'4eme Trimestre'!$P$6))</f>
        <v>#REF!</v>
      </c>
      <c r="M56" s="71" t="e">
        <f>SUM(COUNTIF('2eme Trimestre'!D59:CP59,'2eme Trimestre'!$P$7),COUNTIF('1er Trimestre'!#REF!,'1er Trimestre'!$P$7),COUNTIF('3eme Trimestre'!D59:CQ59,'3eme Trimestre'!$P$7),COUNTIF('4eme Trimestre'!D59:CQ59,'4eme Trimestre'!$P$7))</f>
        <v>#REF!</v>
      </c>
      <c r="N56" s="76" t="e">
        <f>SUM(COUNTIF('2eme Trimestre'!D59:CP59,'2eme Trimestre'!$T$3),COUNTIF('1er Trimestre'!#REF!,'1er Trimestre'!$T$3),COUNTIF('3eme Trimestre'!D59:CQ59,'3eme Trimestre'!$T$3),COUNTIF('4eme Trimestre'!D59:CQ59,'4eme Trimestre'!$T$3))</f>
        <v>#REF!</v>
      </c>
      <c r="P56" s="74">
        <v>45</v>
      </c>
      <c r="Q56" s="81" t="e">
        <f t="shared" si="0"/>
        <v>#REF!</v>
      </c>
    </row>
    <row r="57" spans="1:17">
      <c r="A57" s="64" t="e">
        <f>'1er Trimestre'!#REF!</f>
        <v>#REF!</v>
      </c>
      <c r="B57" s="65" t="e">
        <f>'1er Trimestre'!#REF!</f>
        <v>#REF!</v>
      </c>
      <c r="C57" s="66" t="e">
        <f>'1er Trimestre'!#REF!</f>
        <v>#REF!</v>
      </c>
      <c r="D57" s="74" t="e">
        <f>SUM(COUNTIF('2eme Trimestre'!D60:CP60,'2eme Trimestre'!$L$3),COUNTIF('1er Trimestre'!#REF!,'1er Trimestre'!$L$3),COUNTIF('3eme Trimestre'!D60:CQ60,'3eme Trimestre'!$L$3),COUNTIF('4eme Trimestre'!D60:CQ60,'4eme Trimestre'!$L$3))</f>
        <v>#REF!</v>
      </c>
      <c r="E57" s="75" t="e">
        <f>SUM(COUNTIF('1er Trimestre'!#REF!,'1er Trimestre'!$L$4),COUNTIF('2eme Trimestre'!D60:CP60,'2eme Trimestre'!$L$4),COUNTIF('3eme Trimestre'!D60:CQ60,'3eme Trimestre'!$L$4),COUNTIF('4eme Trimestre'!D60:CQ60,'4eme Trimestre'!$L$4))/2</f>
        <v>#REF!</v>
      </c>
      <c r="F57" s="71" t="e">
        <f>SUM(COUNTIF('1er Trimestre'!#REF!,'1er Trimestre'!$L$5),COUNTIF('2eme Trimestre'!D60:CP60,'2eme Trimestre'!$L$5),COUNTIF('3eme Trimestre'!D60:CQ60,'3eme Trimestre'!$L$5),COUNTIF('4eme Trimestre'!D60:CQ60,'4eme Trimestre'!$L$5))/2</f>
        <v>#REF!</v>
      </c>
      <c r="G57" s="71" t="e">
        <f>SUM(COUNTIF('2eme Trimestre'!D60:CP60,'2eme Trimestre'!$L$6),COUNTIF('1er Trimestre'!#REF!,'1er Trimestre'!$L$6),COUNTIF('3eme Trimestre'!D60:CQ60,'3eme Trimestre'!$L$6),COUNTIF('4eme Trimestre'!D60:CQ60,'4eme Trimestre'!$L$6))</f>
        <v>#REF!</v>
      </c>
      <c r="H57" s="71" t="e">
        <f>SUM(COUNTIF('2eme Trimestre'!D60:CP60,'2eme Trimestre'!$L$7),COUNTIF('1er Trimestre'!#REF!,'1er Trimestre'!$L$7),COUNTIF('3eme Trimestre'!D60:CQ60,'3eme Trimestre'!$L$7),COUNTIF('4eme Trimestre'!D60:CQ60,'4eme Trimestre'!$L$7))</f>
        <v>#REF!</v>
      </c>
      <c r="I57" s="71" t="e">
        <f>SUM(COUNTIF('2eme Trimestre'!D60:CP60,'2eme Trimestre'!$P$3),COUNTIF('1er Trimestre'!#REF!,'1er Trimestre'!$P$3),COUNTIF('3eme Trimestre'!D60:CQ60,'3eme Trimestre'!$P$3),COUNTIF('4eme Trimestre'!D60:CQ60,'4eme Trimestre'!$P$3))</f>
        <v>#REF!</v>
      </c>
      <c r="J57" s="71" t="e">
        <f>SUM(COUNTIF('2eme Trimestre'!D60:CP60,'2eme Trimestre'!$P$4),COUNTIF('1er Trimestre'!#REF!,'1er Trimestre'!$P$4),COUNTIF('3eme Trimestre'!D60:CQ60,'3eme Trimestre'!$P$4),COUNTIF('4eme Trimestre'!D60:CQ60,'4eme Trimestre'!$P$4))</f>
        <v>#REF!</v>
      </c>
      <c r="K57" s="71" t="e">
        <f>SUM(COUNTIF('2eme Trimestre'!D60:CP60,'2eme Trimestre'!$P$5),COUNTIF('1er Trimestre'!#REF!,'1er Trimestre'!$P$5),COUNTIF('3eme Trimestre'!D60:CQ60,'3eme Trimestre'!$P$5),COUNTIF('4eme Trimestre'!D60:CQ60,'4eme Trimestre'!$P$5))</f>
        <v>#REF!</v>
      </c>
      <c r="L57" s="71" t="e">
        <f>SUM(COUNTIF('2eme Trimestre'!D60:CP60,'2eme Trimestre'!$P$6),COUNTIF('1er Trimestre'!#REF!,'1er Trimestre'!$P$6),COUNTIF('3eme Trimestre'!D60:CQ60,'3eme Trimestre'!$P$6),COUNTIF('4eme Trimestre'!D60:CQ60,'4eme Trimestre'!$P$6))</f>
        <v>#REF!</v>
      </c>
      <c r="M57" s="71" t="e">
        <f>SUM(COUNTIF('2eme Trimestre'!D60:CP60,'2eme Trimestre'!$P$7),COUNTIF('1er Trimestre'!#REF!,'1er Trimestre'!$P$7),COUNTIF('3eme Trimestre'!D60:CQ60,'3eme Trimestre'!$P$7),COUNTIF('4eme Trimestre'!D60:CQ60,'4eme Trimestre'!$P$7))</f>
        <v>#REF!</v>
      </c>
      <c r="N57" s="76" t="e">
        <f>SUM(COUNTIF('2eme Trimestre'!D60:CP60,'2eme Trimestre'!$T$3),COUNTIF('1er Trimestre'!#REF!,'1er Trimestre'!$T$3),COUNTIF('3eme Trimestre'!D60:CQ60,'3eme Trimestre'!$T$3),COUNTIF('4eme Trimestre'!D60:CQ60,'4eme Trimestre'!$T$3))</f>
        <v>#REF!</v>
      </c>
      <c r="P57" s="74">
        <v>45</v>
      </c>
      <c r="Q57" s="81" t="e">
        <f t="shared" si="0"/>
        <v>#REF!</v>
      </c>
    </row>
    <row r="58" spans="1:17">
      <c r="A58" s="64" t="e">
        <f>'1er Trimestre'!#REF!</f>
        <v>#REF!</v>
      </c>
      <c r="B58" s="65" t="e">
        <f>'1er Trimestre'!#REF!</f>
        <v>#REF!</v>
      </c>
      <c r="C58" s="66" t="e">
        <f>'1er Trimestre'!#REF!</f>
        <v>#REF!</v>
      </c>
      <c r="D58" s="74" t="e">
        <f>SUM(COUNTIF('2eme Trimestre'!D61:CP61,'2eme Trimestre'!$L$3),COUNTIF('1er Trimestre'!#REF!,'1er Trimestre'!$L$3),COUNTIF('3eme Trimestre'!D61:CQ61,'3eme Trimestre'!$L$3),COUNTIF('4eme Trimestre'!D61:CQ61,'4eme Trimestre'!$L$3))</f>
        <v>#REF!</v>
      </c>
      <c r="E58" s="75" t="e">
        <f>SUM(COUNTIF('1er Trimestre'!#REF!,'1er Trimestre'!$L$4),COUNTIF('2eme Trimestre'!D61:CP61,'2eme Trimestre'!$L$4),COUNTIF('3eme Trimestre'!D61:CQ61,'3eme Trimestre'!$L$4),COUNTIF('4eme Trimestre'!D61:CQ61,'4eme Trimestre'!$L$4))/2</f>
        <v>#REF!</v>
      </c>
      <c r="F58" s="71" t="e">
        <f>SUM(COUNTIF('1er Trimestre'!#REF!,'1er Trimestre'!$L$5),COUNTIF('2eme Trimestre'!D61:CP61,'2eme Trimestre'!$L$5),COUNTIF('3eme Trimestre'!D61:CQ61,'3eme Trimestre'!$L$5),COUNTIF('4eme Trimestre'!D61:CQ61,'4eme Trimestre'!$L$5))/2</f>
        <v>#REF!</v>
      </c>
      <c r="G58" s="71" t="e">
        <f>SUM(COUNTIF('2eme Trimestre'!D61:CP61,'2eme Trimestre'!$L$6),COUNTIF('1er Trimestre'!#REF!,'1er Trimestre'!$L$6),COUNTIF('3eme Trimestre'!D61:CQ61,'3eme Trimestre'!$L$6),COUNTIF('4eme Trimestre'!D61:CQ61,'4eme Trimestre'!$L$6))</f>
        <v>#REF!</v>
      </c>
      <c r="H58" s="71" t="e">
        <f>SUM(COUNTIF('2eme Trimestre'!D61:CP61,'2eme Trimestre'!$L$7),COUNTIF('1er Trimestre'!#REF!,'1er Trimestre'!$L$7),COUNTIF('3eme Trimestre'!D61:CQ61,'3eme Trimestre'!$L$7),COUNTIF('4eme Trimestre'!D61:CQ61,'4eme Trimestre'!$L$7))</f>
        <v>#REF!</v>
      </c>
      <c r="I58" s="71" t="e">
        <f>SUM(COUNTIF('2eme Trimestre'!D61:CP61,'2eme Trimestre'!$P$3),COUNTIF('1er Trimestre'!#REF!,'1er Trimestre'!$P$3),COUNTIF('3eme Trimestre'!D61:CQ61,'3eme Trimestre'!$P$3),COUNTIF('4eme Trimestre'!D61:CQ61,'4eme Trimestre'!$P$3))</f>
        <v>#REF!</v>
      </c>
      <c r="J58" s="71" t="e">
        <f>SUM(COUNTIF('2eme Trimestre'!D61:CP61,'2eme Trimestre'!$P$4),COUNTIF('1er Trimestre'!#REF!,'1er Trimestre'!$P$4),COUNTIF('3eme Trimestre'!D61:CQ61,'3eme Trimestre'!$P$4),COUNTIF('4eme Trimestre'!D61:CQ61,'4eme Trimestre'!$P$4))</f>
        <v>#REF!</v>
      </c>
      <c r="K58" s="71" t="e">
        <f>SUM(COUNTIF('2eme Trimestre'!D61:CP61,'2eme Trimestre'!$P$5),COUNTIF('1er Trimestre'!#REF!,'1er Trimestre'!$P$5),COUNTIF('3eme Trimestre'!D61:CQ61,'3eme Trimestre'!$P$5),COUNTIF('4eme Trimestre'!D61:CQ61,'4eme Trimestre'!$P$5))</f>
        <v>#REF!</v>
      </c>
      <c r="L58" s="71" t="e">
        <f>SUM(COUNTIF('2eme Trimestre'!D61:CP61,'2eme Trimestre'!$P$6),COUNTIF('1er Trimestre'!#REF!,'1er Trimestre'!$P$6),COUNTIF('3eme Trimestre'!D61:CQ61,'3eme Trimestre'!$P$6),COUNTIF('4eme Trimestre'!D61:CQ61,'4eme Trimestre'!$P$6))</f>
        <v>#REF!</v>
      </c>
      <c r="M58" s="71" t="e">
        <f>SUM(COUNTIF('2eme Trimestre'!D61:CP61,'2eme Trimestre'!$P$7),COUNTIF('1er Trimestre'!#REF!,'1er Trimestre'!$P$7),COUNTIF('3eme Trimestre'!D61:CQ61,'3eme Trimestre'!$P$7),COUNTIF('4eme Trimestre'!D61:CQ61,'4eme Trimestre'!$P$7))</f>
        <v>#REF!</v>
      </c>
      <c r="N58" s="76" t="e">
        <f>SUM(COUNTIF('2eme Trimestre'!D61:CP61,'2eme Trimestre'!$T$3),COUNTIF('1er Trimestre'!#REF!,'1er Trimestre'!$T$3),COUNTIF('3eme Trimestre'!D61:CQ61,'3eme Trimestre'!$T$3),COUNTIF('4eme Trimestre'!D61:CQ61,'4eme Trimestre'!$T$3))</f>
        <v>#REF!</v>
      </c>
      <c r="P58" s="74">
        <v>45</v>
      </c>
      <c r="Q58" s="81" t="e">
        <f t="shared" si="0"/>
        <v>#REF!</v>
      </c>
    </row>
    <row r="59" spans="1:17">
      <c r="A59" s="64" t="e">
        <f>'1er Trimestre'!#REF!</f>
        <v>#REF!</v>
      </c>
      <c r="B59" s="65" t="e">
        <f>'1er Trimestre'!#REF!</f>
        <v>#REF!</v>
      </c>
      <c r="C59" s="66" t="e">
        <f>'1er Trimestre'!#REF!</f>
        <v>#REF!</v>
      </c>
      <c r="D59" s="74" t="e">
        <f>SUM(COUNTIF('2eme Trimestre'!D62:CP62,'2eme Trimestre'!$L$3),COUNTIF('1er Trimestre'!#REF!,'1er Trimestre'!$L$3),COUNTIF('3eme Trimestre'!D62:CQ62,'3eme Trimestre'!$L$3),COUNTIF('4eme Trimestre'!D62:CQ62,'4eme Trimestre'!$L$3))</f>
        <v>#REF!</v>
      </c>
      <c r="E59" s="75" t="e">
        <f>SUM(COUNTIF('1er Trimestre'!#REF!,'1er Trimestre'!$L$4),COUNTIF('2eme Trimestre'!D62:CP62,'2eme Trimestre'!$L$4),COUNTIF('3eme Trimestre'!D62:CQ62,'3eme Trimestre'!$L$4),COUNTIF('4eme Trimestre'!D62:CQ62,'4eme Trimestre'!$L$4))/2</f>
        <v>#REF!</v>
      </c>
      <c r="F59" s="71" t="e">
        <f>SUM(COUNTIF('1er Trimestre'!#REF!,'1er Trimestre'!$L$5),COUNTIF('2eme Trimestre'!D62:CP62,'2eme Trimestre'!$L$5),COUNTIF('3eme Trimestre'!D62:CQ62,'3eme Trimestre'!$L$5),COUNTIF('4eme Trimestre'!D62:CQ62,'4eme Trimestre'!$L$5))/2</f>
        <v>#REF!</v>
      </c>
      <c r="G59" s="71" t="e">
        <f>SUM(COUNTIF('2eme Trimestre'!D62:CP62,'2eme Trimestre'!$L$6),COUNTIF('1er Trimestre'!#REF!,'1er Trimestre'!$L$6),COUNTIF('3eme Trimestre'!D62:CQ62,'3eme Trimestre'!$L$6),COUNTIF('4eme Trimestre'!D62:CQ62,'4eme Trimestre'!$L$6))</f>
        <v>#REF!</v>
      </c>
      <c r="H59" s="71" t="e">
        <f>SUM(COUNTIF('2eme Trimestre'!D62:CP62,'2eme Trimestre'!$L$7),COUNTIF('1er Trimestre'!#REF!,'1er Trimestre'!$L$7),COUNTIF('3eme Trimestre'!D62:CQ62,'3eme Trimestre'!$L$7),COUNTIF('4eme Trimestre'!D62:CQ62,'4eme Trimestre'!$L$7))</f>
        <v>#REF!</v>
      </c>
      <c r="I59" s="71" t="e">
        <f>SUM(COUNTIF('2eme Trimestre'!D62:CP62,'2eme Trimestre'!$P$3),COUNTIF('1er Trimestre'!#REF!,'1er Trimestre'!$P$3),COUNTIF('3eme Trimestre'!D62:CQ62,'3eme Trimestre'!$P$3),COUNTIF('4eme Trimestre'!D62:CQ62,'4eme Trimestre'!$P$3))</f>
        <v>#REF!</v>
      </c>
      <c r="J59" s="71" t="e">
        <f>SUM(COUNTIF('2eme Trimestre'!D62:CP62,'2eme Trimestre'!$P$4),COUNTIF('1er Trimestre'!#REF!,'1er Trimestre'!$P$4),COUNTIF('3eme Trimestre'!D62:CQ62,'3eme Trimestre'!$P$4),COUNTIF('4eme Trimestre'!D62:CQ62,'4eme Trimestre'!$P$4))</f>
        <v>#REF!</v>
      </c>
      <c r="K59" s="71" t="e">
        <f>SUM(COUNTIF('2eme Trimestre'!D62:CP62,'2eme Trimestre'!$P$5),COUNTIF('1er Trimestre'!#REF!,'1er Trimestre'!$P$5),COUNTIF('3eme Trimestre'!D62:CQ62,'3eme Trimestre'!$P$5),COUNTIF('4eme Trimestre'!D62:CQ62,'4eme Trimestre'!$P$5))</f>
        <v>#REF!</v>
      </c>
      <c r="L59" s="71" t="e">
        <f>SUM(COUNTIF('2eme Trimestre'!D62:CP62,'2eme Trimestre'!$P$6),COUNTIF('1er Trimestre'!#REF!,'1er Trimestre'!$P$6),COUNTIF('3eme Trimestre'!D62:CQ62,'3eme Trimestre'!$P$6),COUNTIF('4eme Trimestre'!D62:CQ62,'4eme Trimestre'!$P$6))</f>
        <v>#REF!</v>
      </c>
      <c r="M59" s="71" t="e">
        <f>SUM(COUNTIF('2eme Trimestre'!D62:CP62,'2eme Trimestre'!$P$7),COUNTIF('1er Trimestre'!#REF!,'1er Trimestre'!$P$7),COUNTIF('3eme Trimestre'!D62:CQ62,'3eme Trimestre'!$P$7),COUNTIF('4eme Trimestre'!D62:CQ62,'4eme Trimestre'!$P$7))</f>
        <v>#REF!</v>
      </c>
      <c r="N59" s="76" t="e">
        <f>SUM(COUNTIF('2eme Trimestre'!D62:CP62,'2eme Trimestre'!$T$3),COUNTIF('1er Trimestre'!#REF!,'1er Trimestre'!$T$3),COUNTIF('3eme Trimestre'!D62:CQ62,'3eme Trimestre'!$T$3),COUNTIF('4eme Trimestre'!D62:CQ62,'4eme Trimestre'!$T$3))</f>
        <v>#REF!</v>
      </c>
      <c r="P59" s="74">
        <v>45</v>
      </c>
      <c r="Q59" s="81" t="e">
        <f t="shared" si="0"/>
        <v>#REF!</v>
      </c>
    </row>
    <row r="60" spans="1:17">
      <c r="A60" s="64" t="e">
        <f>'1er Trimestre'!#REF!</f>
        <v>#REF!</v>
      </c>
      <c r="B60" s="65" t="e">
        <f>'1er Trimestre'!#REF!</f>
        <v>#REF!</v>
      </c>
      <c r="C60" s="66" t="e">
        <f>'1er Trimestre'!#REF!</f>
        <v>#REF!</v>
      </c>
      <c r="D60" s="74" t="e">
        <f>SUM(COUNTIF('2eme Trimestre'!D63:CP63,'2eme Trimestre'!$L$3),COUNTIF('1er Trimestre'!#REF!,'1er Trimestre'!$L$3),COUNTIF('3eme Trimestre'!D63:CQ63,'3eme Trimestre'!$L$3),COUNTIF('4eme Trimestre'!D63:CQ63,'4eme Trimestre'!$L$3))</f>
        <v>#REF!</v>
      </c>
      <c r="E60" s="75" t="e">
        <f>SUM(COUNTIF('1er Trimestre'!#REF!,'1er Trimestre'!$L$4),COUNTIF('2eme Trimestre'!D63:CP63,'2eme Trimestre'!$L$4),COUNTIF('3eme Trimestre'!D63:CQ63,'3eme Trimestre'!$L$4),COUNTIF('4eme Trimestre'!D63:CQ63,'4eme Trimestre'!$L$4))/2</f>
        <v>#REF!</v>
      </c>
      <c r="F60" s="71" t="e">
        <f>SUM(COUNTIF('1er Trimestre'!#REF!,'1er Trimestre'!$L$5),COUNTIF('2eme Trimestre'!D63:CP63,'2eme Trimestre'!$L$5),COUNTIF('3eme Trimestre'!D63:CQ63,'3eme Trimestre'!$L$5),COUNTIF('4eme Trimestre'!D63:CQ63,'4eme Trimestre'!$L$5))/2</f>
        <v>#REF!</v>
      </c>
      <c r="G60" s="71" t="e">
        <f>SUM(COUNTIF('2eme Trimestre'!D63:CP63,'2eme Trimestre'!$L$6),COUNTIF('1er Trimestre'!#REF!,'1er Trimestre'!$L$6),COUNTIF('3eme Trimestre'!D63:CQ63,'3eme Trimestre'!$L$6),COUNTIF('4eme Trimestre'!D63:CQ63,'4eme Trimestre'!$L$6))</f>
        <v>#REF!</v>
      </c>
      <c r="H60" s="71" t="e">
        <f>SUM(COUNTIF('2eme Trimestre'!D63:CP63,'2eme Trimestre'!$L$7),COUNTIF('1er Trimestre'!#REF!,'1er Trimestre'!$L$7),COUNTIF('3eme Trimestre'!D63:CQ63,'3eme Trimestre'!$L$7),COUNTIF('4eme Trimestre'!D63:CQ63,'4eme Trimestre'!$L$7))</f>
        <v>#REF!</v>
      </c>
      <c r="I60" s="71" t="e">
        <f>SUM(COUNTIF('2eme Trimestre'!D63:CP63,'2eme Trimestre'!$P$3),COUNTIF('1er Trimestre'!#REF!,'1er Trimestre'!$P$3),COUNTIF('3eme Trimestre'!D63:CQ63,'3eme Trimestre'!$P$3),COUNTIF('4eme Trimestre'!D63:CQ63,'4eme Trimestre'!$P$3))</f>
        <v>#REF!</v>
      </c>
      <c r="J60" s="71" t="e">
        <f>SUM(COUNTIF('2eme Trimestre'!D63:CP63,'2eme Trimestre'!$P$4),COUNTIF('1er Trimestre'!#REF!,'1er Trimestre'!$P$4),COUNTIF('3eme Trimestre'!D63:CQ63,'3eme Trimestre'!$P$4),COUNTIF('4eme Trimestre'!D63:CQ63,'4eme Trimestre'!$P$4))</f>
        <v>#REF!</v>
      </c>
      <c r="K60" s="71" t="e">
        <f>SUM(COUNTIF('2eme Trimestre'!D63:CP63,'2eme Trimestre'!$P$5),COUNTIF('1er Trimestre'!#REF!,'1er Trimestre'!$P$5),COUNTIF('3eme Trimestre'!D63:CQ63,'3eme Trimestre'!$P$5),COUNTIF('4eme Trimestre'!D63:CQ63,'4eme Trimestre'!$P$5))</f>
        <v>#REF!</v>
      </c>
      <c r="L60" s="71" t="e">
        <f>SUM(COUNTIF('2eme Trimestre'!D63:CP63,'2eme Trimestre'!$P$6),COUNTIF('1er Trimestre'!#REF!,'1er Trimestre'!$P$6),COUNTIF('3eme Trimestre'!D63:CQ63,'3eme Trimestre'!$P$6),COUNTIF('4eme Trimestre'!D63:CQ63,'4eme Trimestre'!$P$6))</f>
        <v>#REF!</v>
      </c>
      <c r="M60" s="71" t="e">
        <f>SUM(COUNTIF('2eme Trimestre'!D63:CP63,'2eme Trimestre'!$P$7),COUNTIF('1er Trimestre'!#REF!,'1er Trimestre'!$P$7),COUNTIF('3eme Trimestre'!D63:CQ63,'3eme Trimestre'!$P$7),COUNTIF('4eme Trimestre'!D63:CQ63,'4eme Trimestre'!$P$7))</f>
        <v>#REF!</v>
      </c>
      <c r="N60" s="76" t="e">
        <f>SUM(COUNTIF('2eme Trimestre'!D63:CP63,'2eme Trimestre'!$T$3),COUNTIF('1er Trimestre'!#REF!,'1er Trimestre'!$T$3),COUNTIF('3eme Trimestre'!D63:CQ63,'3eme Trimestre'!$T$3),COUNTIF('4eme Trimestre'!D63:CQ63,'4eme Trimestre'!$T$3))</f>
        <v>#REF!</v>
      </c>
      <c r="P60" s="74">
        <v>45</v>
      </c>
      <c r="Q60" s="81" t="e">
        <f t="shared" si="0"/>
        <v>#REF!</v>
      </c>
    </row>
    <row r="61" spans="1:17">
      <c r="A61" s="64" t="e">
        <f>'1er Trimestre'!#REF!</f>
        <v>#REF!</v>
      </c>
      <c r="B61" s="65" t="e">
        <f>'1er Trimestre'!#REF!</f>
        <v>#REF!</v>
      </c>
      <c r="C61" s="66" t="e">
        <f>'1er Trimestre'!#REF!</f>
        <v>#REF!</v>
      </c>
      <c r="D61" s="74" t="e">
        <f>SUM(COUNTIF('2eme Trimestre'!D64:CP64,'2eme Trimestre'!$L$3),COUNTIF('1er Trimestre'!#REF!,'1er Trimestre'!$L$3),COUNTIF('3eme Trimestre'!D64:CQ64,'3eme Trimestre'!$L$3),COUNTIF('4eme Trimestre'!D64:CQ64,'4eme Trimestre'!$L$3))</f>
        <v>#REF!</v>
      </c>
      <c r="E61" s="75" t="e">
        <f>SUM(COUNTIF('1er Trimestre'!#REF!,'1er Trimestre'!$L$4),COUNTIF('2eme Trimestre'!D64:CP64,'2eme Trimestre'!$L$4),COUNTIF('3eme Trimestre'!D64:CQ64,'3eme Trimestre'!$L$4),COUNTIF('4eme Trimestre'!D64:CQ64,'4eme Trimestre'!$L$4))/2</f>
        <v>#REF!</v>
      </c>
      <c r="F61" s="71" t="e">
        <f>SUM(COUNTIF('1er Trimestre'!#REF!,'1er Trimestre'!$L$5),COUNTIF('2eme Trimestre'!D64:CP64,'2eme Trimestre'!$L$5),COUNTIF('3eme Trimestre'!D64:CQ64,'3eme Trimestre'!$L$5),COUNTIF('4eme Trimestre'!D64:CQ64,'4eme Trimestre'!$L$5))/2</f>
        <v>#REF!</v>
      </c>
      <c r="G61" s="71" t="e">
        <f>SUM(COUNTIF('2eme Trimestre'!D64:CP64,'2eme Trimestre'!$L$6),COUNTIF('1er Trimestre'!#REF!,'1er Trimestre'!$L$6),COUNTIF('3eme Trimestre'!D64:CQ64,'3eme Trimestre'!$L$6),COUNTIF('4eme Trimestre'!D64:CQ64,'4eme Trimestre'!$L$6))</f>
        <v>#REF!</v>
      </c>
      <c r="H61" s="71" t="e">
        <f>SUM(COUNTIF('2eme Trimestre'!D64:CP64,'2eme Trimestre'!$L$7),COUNTIF('1er Trimestre'!#REF!,'1er Trimestre'!$L$7),COUNTIF('3eme Trimestre'!D64:CQ64,'3eme Trimestre'!$L$7),COUNTIF('4eme Trimestre'!D64:CQ64,'4eme Trimestre'!$L$7))</f>
        <v>#REF!</v>
      </c>
      <c r="I61" s="71" t="e">
        <f>SUM(COUNTIF('2eme Trimestre'!D64:CP64,'2eme Trimestre'!$P$3),COUNTIF('1er Trimestre'!#REF!,'1er Trimestre'!$P$3),COUNTIF('3eme Trimestre'!D64:CQ64,'3eme Trimestre'!$P$3),COUNTIF('4eme Trimestre'!D64:CQ64,'4eme Trimestre'!$P$3))</f>
        <v>#REF!</v>
      </c>
      <c r="J61" s="71" t="e">
        <f>SUM(COUNTIF('2eme Trimestre'!D64:CP64,'2eme Trimestre'!$P$4),COUNTIF('1er Trimestre'!#REF!,'1er Trimestre'!$P$4),COUNTIF('3eme Trimestre'!D64:CQ64,'3eme Trimestre'!$P$4),COUNTIF('4eme Trimestre'!D64:CQ64,'4eme Trimestre'!$P$4))</f>
        <v>#REF!</v>
      </c>
      <c r="K61" s="71" t="e">
        <f>SUM(COUNTIF('2eme Trimestre'!D64:CP64,'2eme Trimestre'!$P$5),COUNTIF('1er Trimestre'!#REF!,'1er Trimestre'!$P$5),COUNTIF('3eme Trimestre'!D64:CQ64,'3eme Trimestre'!$P$5),COUNTIF('4eme Trimestre'!D64:CQ64,'4eme Trimestre'!$P$5))</f>
        <v>#REF!</v>
      </c>
      <c r="L61" s="71" t="e">
        <f>SUM(COUNTIF('2eme Trimestre'!D64:CP64,'2eme Trimestre'!$P$6),COUNTIF('1er Trimestre'!#REF!,'1er Trimestre'!$P$6),COUNTIF('3eme Trimestre'!D64:CQ64,'3eme Trimestre'!$P$6),COUNTIF('4eme Trimestre'!D64:CQ64,'4eme Trimestre'!$P$6))</f>
        <v>#REF!</v>
      </c>
      <c r="M61" s="71" t="e">
        <f>SUM(COUNTIF('2eme Trimestre'!D64:CP64,'2eme Trimestre'!$P$7),COUNTIF('1er Trimestre'!#REF!,'1er Trimestre'!$P$7),COUNTIF('3eme Trimestre'!D64:CQ64,'3eme Trimestre'!$P$7),COUNTIF('4eme Trimestre'!D64:CQ64,'4eme Trimestre'!$P$7))</f>
        <v>#REF!</v>
      </c>
      <c r="N61" s="76" t="e">
        <f>SUM(COUNTIF('2eme Trimestre'!D64:CP64,'2eme Trimestre'!$T$3),COUNTIF('1er Trimestre'!#REF!,'1er Trimestre'!$T$3),COUNTIF('3eme Trimestre'!D64:CQ64,'3eme Trimestre'!$T$3),COUNTIF('4eme Trimestre'!D64:CQ64,'4eme Trimestre'!$T$3))</f>
        <v>#REF!</v>
      </c>
      <c r="P61" s="74">
        <v>45</v>
      </c>
      <c r="Q61" s="81" t="e">
        <f t="shared" si="0"/>
        <v>#REF!</v>
      </c>
    </row>
    <row r="62" spans="1:17">
      <c r="A62" s="64" t="e">
        <f>'1er Trimestre'!#REF!</f>
        <v>#REF!</v>
      </c>
      <c r="B62" s="65" t="e">
        <f>'1er Trimestre'!#REF!</f>
        <v>#REF!</v>
      </c>
      <c r="C62" s="66" t="e">
        <f>'1er Trimestre'!#REF!</f>
        <v>#REF!</v>
      </c>
      <c r="D62" s="74" t="e">
        <f>SUM(COUNTIF('2eme Trimestre'!D65:CP65,'2eme Trimestre'!$L$3),COUNTIF('1er Trimestre'!#REF!,'1er Trimestre'!$L$3),COUNTIF('3eme Trimestre'!D65:CQ65,'3eme Trimestre'!$L$3),COUNTIF('4eme Trimestre'!D65:CQ65,'4eme Trimestre'!$L$3))</f>
        <v>#REF!</v>
      </c>
      <c r="E62" s="75" t="e">
        <f>SUM(COUNTIF('1er Trimestre'!#REF!,'1er Trimestre'!$L$4),COUNTIF('2eme Trimestre'!D65:CP65,'2eme Trimestre'!$L$4),COUNTIF('3eme Trimestre'!D65:CQ65,'3eme Trimestre'!$L$4),COUNTIF('4eme Trimestre'!D65:CQ65,'4eme Trimestre'!$L$4))/2</f>
        <v>#REF!</v>
      </c>
      <c r="F62" s="71" t="e">
        <f>SUM(COUNTIF('1er Trimestre'!#REF!,'1er Trimestre'!$L$5),COUNTIF('2eme Trimestre'!D65:CP65,'2eme Trimestre'!$L$5),COUNTIF('3eme Trimestre'!D65:CQ65,'3eme Trimestre'!$L$5),COUNTIF('4eme Trimestre'!D65:CQ65,'4eme Trimestre'!$L$5))/2</f>
        <v>#REF!</v>
      </c>
      <c r="G62" s="71" t="e">
        <f>SUM(COUNTIF('2eme Trimestre'!D65:CP65,'2eme Trimestre'!$L$6),COUNTIF('1er Trimestre'!#REF!,'1er Trimestre'!$L$6),COUNTIF('3eme Trimestre'!D65:CQ65,'3eme Trimestre'!$L$6),COUNTIF('4eme Trimestre'!D65:CQ65,'4eme Trimestre'!$L$6))</f>
        <v>#REF!</v>
      </c>
      <c r="H62" s="71" t="e">
        <f>SUM(COUNTIF('2eme Trimestre'!D65:CP65,'2eme Trimestre'!$L$7),COUNTIF('1er Trimestre'!#REF!,'1er Trimestre'!$L$7),COUNTIF('3eme Trimestre'!D65:CQ65,'3eme Trimestre'!$L$7),COUNTIF('4eme Trimestre'!D65:CQ65,'4eme Trimestre'!$L$7))</f>
        <v>#REF!</v>
      </c>
      <c r="I62" s="71" t="e">
        <f>SUM(COUNTIF('2eme Trimestre'!D65:CP65,'2eme Trimestre'!$P$3),COUNTIF('1er Trimestre'!#REF!,'1er Trimestre'!$P$3),COUNTIF('3eme Trimestre'!D65:CQ65,'3eme Trimestre'!$P$3),COUNTIF('4eme Trimestre'!D65:CQ65,'4eme Trimestre'!$P$3))</f>
        <v>#REF!</v>
      </c>
      <c r="J62" s="71" t="e">
        <f>SUM(COUNTIF('2eme Trimestre'!D65:CP65,'2eme Trimestre'!$P$4),COUNTIF('1er Trimestre'!#REF!,'1er Trimestre'!$P$4),COUNTIF('3eme Trimestre'!D65:CQ65,'3eme Trimestre'!$P$4),COUNTIF('4eme Trimestre'!D65:CQ65,'4eme Trimestre'!$P$4))</f>
        <v>#REF!</v>
      </c>
      <c r="K62" s="71" t="e">
        <f>SUM(COUNTIF('2eme Trimestre'!D65:CP65,'2eme Trimestre'!$P$5),COUNTIF('1er Trimestre'!#REF!,'1er Trimestre'!$P$5),COUNTIF('3eme Trimestre'!D65:CQ65,'3eme Trimestre'!$P$5),COUNTIF('4eme Trimestre'!D65:CQ65,'4eme Trimestre'!$P$5))</f>
        <v>#REF!</v>
      </c>
      <c r="L62" s="71" t="e">
        <f>SUM(COUNTIF('2eme Trimestre'!D65:CP65,'2eme Trimestre'!$P$6),COUNTIF('1er Trimestre'!#REF!,'1er Trimestre'!$P$6),COUNTIF('3eme Trimestre'!D65:CQ65,'3eme Trimestre'!$P$6),COUNTIF('4eme Trimestre'!D65:CQ65,'4eme Trimestre'!$P$6))</f>
        <v>#REF!</v>
      </c>
      <c r="M62" s="71" t="e">
        <f>SUM(COUNTIF('2eme Trimestre'!D65:CP65,'2eme Trimestre'!$P$7),COUNTIF('1er Trimestre'!#REF!,'1er Trimestre'!$P$7),COUNTIF('3eme Trimestre'!D65:CQ65,'3eme Trimestre'!$P$7),COUNTIF('4eme Trimestre'!D65:CQ65,'4eme Trimestre'!$P$7))</f>
        <v>#REF!</v>
      </c>
      <c r="N62" s="76" t="e">
        <f>SUM(COUNTIF('2eme Trimestre'!D65:CP65,'2eme Trimestre'!$T$3),COUNTIF('1er Trimestre'!#REF!,'1er Trimestre'!$T$3),COUNTIF('3eme Trimestre'!D65:CQ65,'3eme Trimestre'!$T$3),COUNTIF('4eme Trimestre'!D65:CQ65,'4eme Trimestre'!$T$3))</f>
        <v>#REF!</v>
      </c>
      <c r="P62" s="74">
        <v>45</v>
      </c>
      <c r="Q62" s="81" t="e">
        <f t="shared" si="0"/>
        <v>#REF!</v>
      </c>
    </row>
    <row r="63" spans="1:17">
      <c r="A63" s="64" t="e">
        <f>'1er Trimestre'!#REF!</f>
        <v>#REF!</v>
      </c>
      <c r="B63" s="65" t="e">
        <f>'1er Trimestre'!#REF!</f>
        <v>#REF!</v>
      </c>
      <c r="C63" s="66" t="e">
        <f>'1er Trimestre'!#REF!</f>
        <v>#REF!</v>
      </c>
      <c r="D63" s="74" t="e">
        <f>SUM(COUNTIF('2eme Trimestre'!D66:CP66,'2eme Trimestre'!$L$3),COUNTIF('1er Trimestre'!#REF!,'1er Trimestre'!$L$3),COUNTIF('3eme Trimestre'!D66:CQ66,'3eme Trimestre'!$L$3),COUNTIF('4eme Trimestre'!D66:CQ66,'4eme Trimestre'!$L$3))</f>
        <v>#REF!</v>
      </c>
      <c r="E63" s="75" t="e">
        <f>SUM(COUNTIF('1er Trimestre'!#REF!,'1er Trimestre'!$L$4),COUNTIF('2eme Trimestre'!D66:CP66,'2eme Trimestre'!$L$4),COUNTIF('3eme Trimestre'!D66:CQ66,'3eme Trimestre'!$L$4),COUNTIF('4eme Trimestre'!D66:CQ66,'4eme Trimestre'!$L$4))/2</f>
        <v>#REF!</v>
      </c>
      <c r="F63" s="71" t="e">
        <f>SUM(COUNTIF('1er Trimestre'!#REF!,'1er Trimestre'!$L$5),COUNTIF('2eme Trimestre'!D66:CP66,'2eme Trimestre'!$L$5),COUNTIF('3eme Trimestre'!D66:CQ66,'3eme Trimestre'!$L$5),COUNTIF('4eme Trimestre'!D66:CQ66,'4eme Trimestre'!$L$5))/2</f>
        <v>#REF!</v>
      </c>
      <c r="G63" s="71" t="e">
        <f>SUM(COUNTIF('2eme Trimestre'!D66:CP66,'2eme Trimestre'!$L$6),COUNTIF('1er Trimestre'!#REF!,'1er Trimestre'!$L$6),COUNTIF('3eme Trimestre'!D66:CQ66,'3eme Trimestre'!$L$6),COUNTIF('4eme Trimestre'!D66:CQ66,'4eme Trimestre'!$L$6))</f>
        <v>#REF!</v>
      </c>
      <c r="H63" s="71" t="e">
        <f>SUM(COUNTIF('2eme Trimestre'!D66:CP66,'2eme Trimestre'!$L$7),COUNTIF('1er Trimestre'!#REF!,'1er Trimestre'!$L$7),COUNTIF('3eme Trimestre'!D66:CQ66,'3eme Trimestre'!$L$7),COUNTIF('4eme Trimestre'!D66:CQ66,'4eme Trimestre'!$L$7))</f>
        <v>#REF!</v>
      </c>
      <c r="I63" s="71" t="e">
        <f>SUM(COUNTIF('2eme Trimestre'!D66:CP66,'2eme Trimestre'!$P$3),COUNTIF('1er Trimestre'!#REF!,'1er Trimestre'!$P$3),COUNTIF('3eme Trimestre'!D66:CQ66,'3eme Trimestre'!$P$3),COUNTIF('4eme Trimestre'!D66:CQ66,'4eme Trimestre'!$P$3))</f>
        <v>#REF!</v>
      </c>
      <c r="J63" s="71" t="e">
        <f>SUM(COUNTIF('2eme Trimestre'!D66:CP66,'2eme Trimestre'!$P$4),COUNTIF('1er Trimestre'!#REF!,'1er Trimestre'!$P$4),COUNTIF('3eme Trimestre'!D66:CQ66,'3eme Trimestre'!$P$4),COUNTIF('4eme Trimestre'!D66:CQ66,'4eme Trimestre'!$P$4))</f>
        <v>#REF!</v>
      </c>
      <c r="K63" s="71" t="e">
        <f>SUM(COUNTIF('2eme Trimestre'!D66:CP66,'2eme Trimestre'!$P$5),COUNTIF('1er Trimestre'!#REF!,'1er Trimestre'!$P$5),COUNTIF('3eme Trimestre'!D66:CQ66,'3eme Trimestre'!$P$5),COUNTIF('4eme Trimestre'!D66:CQ66,'4eme Trimestre'!$P$5))</f>
        <v>#REF!</v>
      </c>
      <c r="L63" s="71" t="e">
        <f>SUM(COUNTIF('2eme Trimestre'!D66:CP66,'2eme Trimestre'!$P$6),COUNTIF('1er Trimestre'!#REF!,'1er Trimestre'!$P$6),COUNTIF('3eme Trimestre'!D66:CQ66,'3eme Trimestre'!$P$6),COUNTIF('4eme Trimestre'!D66:CQ66,'4eme Trimestre'!$P$6))</f>
        <v>#REF!</v>
      </c>
      <c r="M63" s="71" t="e">
        <f>SUM(COUNTIF('2eme Trimestre'!D66:CP66,'2eme Trimestre'!$P$7),COUNTIF('1er Trimestre'!#REF!,'1er Trimestre'!$P$7),COUNTIF('3eme Trimestre'!D66:CQ66,'3eme Trimestre'!$P$7),COUNTIF('4eme Trimestre'!D66:CQ66,'4eme Trimestre'!$P$7))</f>
        <v>#REF!</v>
      </c>
      <c r="N63" s="76" t="e">
        <f>SUM(COUNTIF('2eme Trimestre'!D66:CP66,'2eme Trimestre'!$T$3),COUNTIF('1er Trimestre'!#REF!,'1er Trimestre'!$T$3),COUNTIF('3eme Trimestre'!D66:CQ66,'3eme Trimestre'!$T$3),COUNTIF('4eme Trimestre'!D66:CQ66,'4eme Trimestre'!$T$3))</f>
        <v>#REF!</v>
      </c>
      <c r="P63" s="74">
        <v>45</v>
      </c>
      <c r="Q63" s="81" t="e">
        <f t="shared" si="0"/>
        <v>#REF!</v>
      </c>
    </row>
    <row r="64" spans="1:17">
      <c r="A64" s="64" t="e">
        <f>'1er Trimestre'!#REF!</f>
        <v>#REF!</v>
      </c>
      <c r="B64" s="65" t="e">
        <f>'1er Trimestre'!#REF!</f>
        <v>#REF!</v>
      </c>
      <c r="C64" s="66" t="e">
        <f>'1er Trimestre'!#REF!</f>
        <v>#REF!</v>
      </c>
      <c r="D64" s="74" t="e">
        <f>SUM(COUNTIF('2eme Trimestre'!D67:CP67,'2eme Trimestre'!$L$3),COUNTIF('1er Trimestre'!#REF!,'1er Trimestre'!$L$3),COUNTIF('3eme Trimestre'!D67:CQ67,'3eme Trimestre'!$L$3),COUNTIF('4eme Trimestre'!D67:CQ67,'4eme Trimestre'!$L$3))</f>
        <v>#REF!</v>
      </c>
      <c r="E64" s="75" t="e">
        <f>SUM(COUNTIF('1er Trimestre'!#REF!,'1er Trimestre'!$L$4),COUNTIF('2eme Trimestre'!D67:CP67,'2eme Trimestre'!$L$4),COUNTIF('3eme Trimestre'!D67:CQ67,'3eme Trimestre'!$L$4),COUNTIF('4eme Trimestre'!D67:CQ67,'4eme Trimestre'!$L$4))/2</f>
        <v>#REF!</v>
      </c>
      <c r="F64" s="71" t="e">
        <f>SUM(COUNTIF('1er Trimestre'!#REF!,'1er Trimestre'!$L$5),COUNTIF('2eme Trimestre'!D67:CP67,'2eme Trimestre'!$L$5),COUNTIF('3eme Trimestre'!D67:CQ67,'3eme Trimestre'!$L$5),COUNTIF('4eme Trimestre'!D67:CQ67,'4eme Trimestre'!$L$5))/2</f>
        <v>#REF!</v>
      </c>
      <c r="G64" s="71" t="e">
        <f>SUM(COUNTIF('2eme Trimestre'!D67:CP67,'2eme Trimestre'!$L$6),COUNTIF('1er Trimestre'!#REF!,'1er Trimestre'!$L$6),COUNTIF('3eme Trimestre'!D67:CQ67,'3eme Trimestre'!$L$6),COUNTIF('4eme Trimestre'!D67:CQ67,'4eme Trimestre'!$L$6))</f>
        <v>#REF!</v>
      </c>
      <c r="H64" s="71" t="e">
        <f>SUM(COUNTIF('2eme Trimestre'!D67:CP67,'2eme Trimestre'!$L$7),COUNTIF('1er Trimestre'!#REF!,'1er Trimestre'!$L$7),COUNTIF('3eme Trimestre'!D67:CQ67,'3eme Trimestre'!$L$7),COUNTIF('4eme Trimestre'!D67:CQ67,'4eme Trimestre'!$L$7))</f>
        <v>#REF!</v>
      </c>
      <c r="I64" s="71" t="e">
        <f>SUM(COUNTIF('2eme Trimestre'!D67:CP67,'2eme Trimestre'!$P$3),COUNTIF('1er Trimestre'!#REF!,'1er Trimestre'!$P$3),COUNTIF('3eme Trimestre'!D67:CQ67,'3eme Trimestre'!$P$3),COUNTIF('4eme Trimestre'!D67:CQ67,'4eme Trimestre'!$P$3))</f>
        <v>#REF!</v>
      </c>
      <c r="J64" s="71" t="e">
        <f>SUM(COUNTIF('2eme Trimestre'!D67:CP67,'2eme Trimestre'!$P$4),COUNTIF('1er Trimestre'!#REF!,'1er Trimestre'!$P$4),COUNTIF('3eme Trimestre'!D67:CQ67,'3eme Trimestre'!$P$4),COUNTIF('4eme Trimestre'!D67:CQ67,'4eme Trimestre'!$P$4))</f>
        <v>#REF!</v>
      </c>
      <c r="K64" s="71" t="e">
        <f>SUM(COUNTIF('2eme Trimestre'!D67:CP67,'2eme Trimestre'!$P$5),COUNTIF('1er Trimestre'!#REF!,'1er Trimestre'!$P$5),COUNTIF('3eme Trimestre'!D67:CQ67,'3eme Trimestre'!$P$5),COUNTIF('4eme Trimestre'!D67:CQ67,'4eme Trimestre'!$P$5))</f>
        <v>#REF!</v>
      </c>
      <c r="L64" s="71" t="e">
        <f>SUM(COUNTIF('2eme Trimestre'!D67:CP67,'2eme Trimestre'!$P$6),COUNTIF('1er Trimestre'!#REF!,'1er Trimestre'!$P$6),COUNTIF('3eme Trimestre'!D67:CQ67,'3eme Trimestre'!$P$6),COUNTIF('4eme Trimestre'!D67:CQ67,'4eme Trimestre'!$P$6))</f>
        <v>#REF!</v>
      </c>
      <c r="M64" s="71" t="e">
        <f>SUM(COUNTIF('2eme Trimestre'!D67:CP67,'2eme Trimestre'!$P$7),COUNTIF('1er Trimestre'!#REF!,'1er Trimestre'!$P$7),COUNTIF('3eme Trimestre'!D67:CQ67,'3eme Trimestre'!$P$7),COUNTIF('4eme Trimestre'!D67:CQ67,'4eme Trimestre'!$P$7))</f>
        <v>#REF!</v>
      </c>
      <c r="N64" s="76" t="e">
        <f>SUM(COUNTIF('2eme Trimestre'!D67:CP67,'2eme Trimestre'!$T$3),COUNTIF('1er Trimestre'!#REF!,'1er Trimestre'!$T$3),COUNTIF('3eme Trimestre'!D67:CQ67,'3eme Trimestre'!$T$3),COUNTIF('4eme Trimestre'!D67:CQ67,'4eme Trimestre'!$T$3))</f>
        <v>#REF!</v>
      </c>
      <c r="P64" s="74">
        <v>45</v>
      </c>
      <c r="Q64" s="81" t="e">
        <f t="shared" si="0"/>
        <v>#REF!</v>
      </c>
    </row>
    <row r="65" spans="1:17">
      <c r="A65" s="64" t="e">
        <f>'1er Trimestre'!#REF!</f>
        <v>#REF!</v>
      </c>
      <c r="B65" s="65" t="e">
        <f>'1er Trimestre'!#REF!</f>
        <v>#REF!</v>
      </c>
      <c r="C65" s="66" t="e">
        <f>'1er Trimestre'!#REF!</f>
        <v>#REF!</v>
      </c>
      <c r="D65" s="74" t="e">
        <f>SUM(COUNTIF('2eme Trimestre'!D68:CP68,'2eme Trimestre'!$L$3),COUNTIF('1er Trimestre'!#REF!,'1er Trimestre'!$L$3),COUNTIF('3eme Trimestre'!D68:CQ68,'3eme Trimestre'!$L$3),COUNTIF('4eme Trimestre'!D68:CQ68,'4eme Trimestre'!$L$3))</f>
        <v>#REF!</v>
      </c>
      <c r="E65" s="75" t="e">
        <f>SUM(COUNTIF('1er Trimestre'!#REF!,'1er Trimestre'!$L$4),COUNTIF('2eme Trimestre'!D68:CP68,'2eme Trimestre'!$L$4),COUNTIF('3eme Trimestre'!D68:CQ68,'3eme Trimestre'!$L$4),COUNTIF('4eme Trimestre'!D68:CQ68,'4eme Trimestre'!$L$4))/2</f>
        <v>#REF!</v>
      </c>
      <c r="F65" s="71" t="e">
        <f>SUM(COUNTIF('1er Trimestre'!#REF!,'1er Trimestre'!$L$5),COUNTIF('2eme Trimestre'!D68:CP68,'2eme Trimestre'!$L$5),COUNTIF('3eme Trimestre'!D68:CQ68,'3eme Trimestre'!$L$5),COUNTIF('4eme Trimestre'!D68:CQ68,'4eme Trimestre'!$L$5))/2</f>
        <v>#REF!</v>
      </c>
      <c r="G65" s="71" t="e">
        <f>SUM(COUNTIF('2eme Trimestre'!D68:CP68,'2eme Trimestre'!$L$6),COUNTIF('1er Trimestre'!#REF!,'1er Trimestre'!$L$6),COUNTIF('3eme Trimestre'!D68:CQ68,'3eme Trimestre'!$L$6),COUNTIF('4eme Trimestre'!D68:CQ68,'4eme Trimestre'!$L$6))</f>
        <v>#REF!</v>
      </c>
      <c r="H65" s="71" t="e">
        <f>SUM(COUNTIF('2eme Trimestre'!D68:CP68,'2eme Trimestre'!$L$7),COUNTIF('1er Trimestre'!#REF!,'1er Trimestre'!$L$7),COUNTIF('3eme Trimestre'!D68:CQ68,'3eme Trimestre'!$L$7),COUNTIF('4eme Trimestre'!D68:CQ68,'4eme Trimestre'!$L$7))</f>
        <v>#REF!</v>
      </c>
      <c r="I65" s="71" t="e">
        <f>SUM(COUNTIF('2eme Trimestre'!D68:CP68,'2eme Trimestre'!$P$3),COUNTIF('1er Trimestre'!#REF!,'1er Trimestre'!$P$3),COUNTIF('3eme Trimestre'!D68:CQ68,'3eme Trimestre'!$P$3),COUNTIF('4eme Trimestre'!D68:CQ68,'4eme Trimestre'!$P$3))</f>
        <v>#REF!</v>
      </c>
      <c r="J65" s="71" t="e">
        <f>SUM(COUNTIF('2eme Trimestre'!D68:CP68,'2eme Trimestre'!$P$4),COUNTIF('1er Trimestre'!#REF!,'1er Trimestre'!$P$4),COUNTIF('3eme Trimestre'!D68:CQ68,'3eme Trimestre'!$P$4),COUNTIF('4eme Trimestre'!D68:CQ68,'4eme Trimestre'!$P$4))</f>
        <v>#REF!</v>
      </c>
      <c r="K65" s="71" t="e">
        <f>SUM(COUNTIF('2eme Trimestre'!D68:CP68,'2eme Trimestre'!$P$5),COUNTIF('1er Trimestre'!#REF!,'1er Trimestre'!$P$5),COUNTIF('3eme Trimestre'!D68:CQ68,'3eme Trimestre'!$P$5),COUNTIF('4eme Trimestre'!D68:CQ68,'4eme Trimestre'!$P$5))</f>
        <v>#REF!</v>
      </c>
      <c r="L65" s="71" t="e">
        <f>SUM(COUNTIF('2eme Trimestre'!D68:CP68,'2eme Trimestre'!$P$6),COUNTIF('1er Trimestre'!#REF!,'1er Trimestre'!$P$6),COUNTIF('3eme Trimestre'!D68:CQ68,'3eme Trimestre'!$P$6),COUNTIF('4eme Trimestre'!D68:CQ68,'4eme Trimestre'!$P$6))</f>
        <v>#REF!</v>
      </c>
      <c r="M65" s="71" t="e">
        <f>SUM(COUNTIF('2eme Trimestre'!D68:CP68,'2eme Trimestre'!$P$7),COUNTIF('1er Trimestre'!#REF!,'1er Trimestre'!$P$7),COUNTIF('3eme Trimestre'!D68:CQ68,'3eme Trimestre'!$P$7),COUNTIF('4eme Trimestre'!D68:CQ68,'4eme Trimestre'!$P$7))</f>
        <v>#REF!</v>
      </c>
      <c r="N65" s="76" t="e">
        <f>SUM(COUNTIF('2eme Trimestre'!D68:CP68,'2eme Trimestre'!$T$3),COUNTIF('1er Trimestre'!#REF!,'1er Trimestre'!$T$3),COUNTIF('3eme Trimestre'!D68:CQ68,'3eme Trimestre'!$T$3),COUNTIF('4eme Trimestre'!D68:CQ68,'4eme Trimestre'!$T$3))</f>
        <v>#REF!</v>
      </c>
      <c r="P65" s="74">
        <v>45</v>
      </c>
      <c r="Q65" s="81" t="e">
        <f t="shared" si="0"/>
        <v>#REF!</v>
      </c>
    </row>
    <row r="66" spans="1:17">
      <c r="A66" s="64" t="e">
        <f>'1er Trimestre'!#REF!</f>
        <v>#REF!</v>
      </c>
      <c r="B66" s="65" t="e">
        <f>'1er Trimestre'!#REF!</f>
        <v>#REF!</v>
      </c>
      <c r="C66" s="66" t="e">
        <f>'1er Trimestre'!#REF!</f>
        <v>#REF!</v>
      </c>
      <c r="D66" s="74" t="e">
        <f>SUM(COUNTIF('2eme Trimestre'!D69:CP69,'2eme Trimestre'!$L$3),COUNTIF('1er Trimestre'!#REF!,'1er Trimestre'!$L$3),COUNTIF('3eme Trimestre'!D69:CQ69,'3eme Trimestre'!$L$3),COUNTIF('4eme Trimestre'!D69:CQ69,'4eme Trimestre'!$L$3))</f>
        <v>#REF!</v>
      </c>
      <c r="E66" s="75" t="e">
        <f>SUM(COUNTIF('1er Trimestre'!#REF!,'1er Trimestre'!$L$4),COUNTIF('2eme Trimestre'!D69:CP69,'2eme Trimestre'!$L$4),COUNTIF('3eme Trimestre'!D69:CQ69,'3eme Trimestre'!$L$4),COUNTIF('4eme Trimestre'!D69:CQ69,'4eme Trimestre'!$L$4))/2</f>
        <v>#REF!</v>
      </c>
      <c r="F66" s="71" t="e">
        <f>SUM(COUNTIF('1er Trimestre'!#REF!,'1er Trimestre'!$L$5),COUNTIF('2eme Trimestre'!D69:CP69,'2eme Trimestre'!$L$5),COUNTIF('3eme Trimestre'!D69:CQ69,'3eme Trimestre'!$L$5),COUNTIF('4eme Trimestre'!D69:CQ69,'4eme Trimestre'!$L$5))/2</f>
        <v>#REF!</v>
      </c>
      <c r="G66" s="71" t="e">
        <f>SUM(COUNTIF('2eme Trimestre'!D69:CP69,'2eme Trimestre'!$L$6),COUNTIF('1er Trimestre'!#REF!,'1er Trimestre'!$L$6),COUNTIF('3eme Trimestre'!D69:CQ69,'3eme Trimestre'!$L$6),COUNTIF('4eme Trimestre'!D69:CQ69,'4eme Trimestre'!$L$6))</f>
        <v>#REF!</v>
      </c>
      <c r="H66" s="71" t="e">
        <f>SUM(COUNTIF('2eme Trimestre'!D69:CP69,'2eme Trimestre'!$L$7),COUNTIF('1er Trimestre'!#REF!,'1er Trimestre'!$L$7),COUNTIF('3eme Trimestre'!D69:CQ69,'3eme Trimestre'!$L$7),COUNTIF('4eme Trimestre'!D69:CQ69,'4eme Trimestre'!$L$7))</f>
        <v>#REF!</v>
      </c>
      <c r="I66" s="71" t="e">
        <f>SUM(COUNTIF('2eme Trimestre'!D69:CP69,'2eme Trimestre'!$P$3),COUNTIF('1er Trimestre'!#REF!,'1er Trimestre'!$P$3),COUNTIF('3eme Trimestre'!D69:CQ69,'3eme Trimestre'!$P$3),COUNTIF('4eme Trimestre'!D69:CQ69,'4eme Trimestre'!$P$3))</f>
        <v>#REF!</v>
      </c>
      <c r="J66" s="71" t="e">
        <f>SUM(COUNTIF('2eme Trimestre'!D69:CP69,'2eme Trimestre'!$P$4),COUNTIF('1er Trimestre'!#REF!,'1er Trimestre'!$P$4),COUNTIF('3eme Trimestre'!D69:CQ69,'3eme Trimestre'!$P$4),COUNTIF('4eme Trimestre'!D69:CQ69,'4eme Trimestre'!$P$4))</f>
        <v>#REF!</v>
      </c>
      <c r="K66" s="71" t="e">
        <f>SUM(COUNTIF('2eme Trimestre'!D69:CP69,'2eme Trimestre'!$P$5),COUNTIF('1er Trimestre'!#REF!,'1er Trimestre'!$P$5),COUNTIF('3eme Trimestre'!D69:CQ69,'3eme Trimestre'!$P$5),COUNTIF('4eme Trimestre'!D69:CQ69,'4eme Trimestre'!$P$5))</f>
        <v>#REF!</v>
      </c>
      <c r="L66" s="71" t="e">
        <f>SUM(COUNTIF('2eme Trimestre'!D69:CP69,'2eme Trimestre'!$P$6),COUNTIF('1er Trimestre'!#REF!,'1er Trimestre'!$P$6),COUNTIF('3eme Trimestre'!D69:CQ69,'3eme Trimestre'!$P$6),COUNTIF('4eme Trimestre'!D69:CQ69,'4eme Trimestre'!$P$6))</f>
        <v>#REF!</v>
      </c>
      <c r="M66" s="71" t="e">
        <f>SUM(COUNTIF('2eme Trimestre'!D69:CP69,'2eme Trimestre'!$P$7),COUNTIF('1er Trimestre'!#REF!,'1er Trimestre'!$P$7),COUNTIF('3eme Trimestre'!D69:CQ69,'3eme Trimestre'!$P$7),COUNTIF('4eme Trimestre'!D69:CQ69,'4eme Trimestre'!$P$7))</f>
        <v>#REF!</v>
      </c>
      <c r="N66" s="76" t="e">
        <f>SUM(COUNTIF('2eme Trimestre'!D69:CP69,'2eme Trimestre'!$T$3),COUNTIF('1er Trimestre'!#REF!,'1er Trimestre'!$T$3),COUNTIF('3eme Trimestre'!D69:CQ69,'3eme Trimestre'!$T$3),COUNTIF('4eme Trimestre'!D69:CQ69,'4eme Trimestre'!$T$3))</f>
        <v>#REF!</v>
      </c>
      <c r="P66" s="74">
        <v>45</v>
      </c>
      <c r="Q66" s="81" t="e">
        <f t="shared" si="0"/>
        <v>#REF!</v>
      </c>
    </row>
    <row r="67" spans="1:17">
      <c r="A67" s="64" t="e">
        <f>'1er Trimestre'!#REF!</f>
        <v>#REF!</v>
      </c>
      <c r="B67" s="65" t="e">
        <f>'1er Trimestre'!#REF!</f>
        <v>#REF!</v>
      </c>
      <c r="C67" s="66" t="e">
        <f>'1er Trimestre'!#REF!</f>
        <v>#REF!</v>
      </c>
      <c r="D67" s="74" t="e">
        <f>SUM(COUNTIF('2eme Trimestre'!D70:CP70,'2eme Trimestre'!$L$3),COUNTIF('1er Trimestre'!#REF!,'1er Trimestre'!$L$3),COUNTIF('3eme Trimestre'!D70:CQ70,'3eme Trimestre'!$L$3),COUNTIF('4eme Trimestre'!D70:CQ70,'4eme Trimestre'!$L$3))</f>
        <v>#REF!</v>
      </c>
      <c r="E67" s="75" t="e">
        <f>SUM(COUNTIF('1er Trimestre'!#REF!,'1er Trimestre'!$L$4),COUNTIF('2eme Trimestre'!D70:CP70,'2eme Trimestre'!$L$4),COUNTIF('3eme Trimestre'!D70:CQ70,'3eme Trimestre'!$L$4),COUNTIF('4eme Trimestre'!D70:CQ70,'4eme Trimestre'!$L$4))/2</f>
        <v>#REF!</v>
      </c>
      <c r="F67" s="71" t="e">
        <f>SUM(COUNTIF('1er Trimestre'!#REF!,'1er Trimestre'!$L$5),COUNTIF('2eme Trimestre'!D70:CP70,'2eme Trimestre'!$L$5),COUNTIF('3eme Trimestre'!D70:CQ70,'3eme Trimestre'!$L$5),COUNTIF('4eme Trimestre'!D70:CQ70,'4eme Trimestre'!$L$5))/2</f>
        <v>#REF!</v>
      </c>
      <c r="G67" s="71" t="e">
        <f>SUM(COUNTIF('2eme Trimestre'!D70:CP70,'2eme Trimestre'!$L$6),COUNTIF('1er Trimestre'!#REF!,'1er Trimestre'!$L$6),COUNTIF('3eme Trimestre'!D70:CQ70,'3eme Trimestre'!$L$6),COUNTIF('4eme Trimestre'!D70:CQ70,'4eme Trimestre'!$L$6))</f>
        <v>#REF!</v>
      </c>
      <c r="H67" s="71" t="e">
        <f>SUM(COUNTIF('2eme Trimestre'!D70:CP70,'2eme Trimestre'!$L$7),COUNTIF('1er Trimestre'!#REF!,'1er Trimestre'!$L$7),COUNTIF('3eme Trimestre'!D70:CQ70,'3eme Trimestre'!$L$7),COUNTIF('4eme Trimestre'!D70:CQ70,'4eme Trimestre'!$L$7))</f>
        <v>#REF!</v>
      </c>
      <c r="I67" s="71" t="e">
        <f>SUM(COUNTIF('2eme Trimestre'!D70:CP70,'2eme Trimestre'!$P$3),COUNTIF('1er Trimestre'!#REF!,'1er Trimestre'!$P$3),COUNTIF('3eme Trimestre'!D70:CQ70,'3eme Trimestre'!$P$3),COUNTIF('4eme Trimestre'!D70:CQ70,'4eme Trimestre'!$P$3))</f>
        <v>#REF!</v>
      </c>
      <c r="J67" s="71" t="e">
        <f>SUM(COUNTIF('2eme Trimestre'!D70:CP70,'2eme Trimestre'!$P$4),COUNTIF('1er Trimestre'!#REF!,'1er Trimestre'!$P$4),COUNTIF('3eme Trimestre'!D70:CQ70,'3eme Trimestre'!$P$4),COUNTIF('4eme Trimestre'!D70:CQ70,'4eme Trimestre'!$P$4))</f>
        <v>#REF!</v>
      </c>
      <c r="K67" s="71" t="e">
        <f>SUM(COUNTIF('2eme Trimestre'!D70:CP70,'2eme Trimestre'!$P$5),COUNTIF('1er Trimestre'!#REF!,'1er Trimestre'!$P$5),COUNTIF('3eme Trimestre'!D70:CQ70,'3eme Trimestre'!$P$5),COUNTIF('4eme Trimestre'!D70:CQ70,'4eme Trimestre'!$P$5))</f>
        <v>#REF!</v>
      </c>
      <c r="L67" s="71" t="e">
        <f>SUM(COUNTIF('2eme Trimestre'!D70:CP70,'2eme Trimestre'!$P$6),COUNTIF('1er Trimestre'!#REF!,'1er Trimestre'!$P$6),COUNTIF('3eme Trimestre'!D70:CQ70,'3eme Trimestre'!$P$6),COUNTIF('4eme Trimestre'!D70:CQ70,'4eme Trimestre'!$P$6))</f>
        <v>#REF!</v>
      </c>
      <c r="M67" s="71" t="e">
        <f>SUM(COUNTIF('2eme Trimestre'!D70:CP70,'2eme Trimestre'!$P$7),COUNTIF('1er Trimestre'!#REF!,'1er Trimestre'!$P$7),COUNTIF('3eme Trimestre'!D70:CQ70,'3eme Trimestre'!$P$7),COUNTIF('4eme Trimestre'!D70:CQ70,'4eme Trimestre'!$P$7))</f>
        <v>#REF!</v>
      </c>
      <c r="N67" s="76" t="e">
        <f>SUM(COUNTIF('2eme Trimestre'!D70:CP70,'2eme Trimestre'!$T$3),COUNTIF('1er Trimestre'!#REF!,'1er Trimestre'!$T$3),COUNTIF('3eme Trimestre'!D70:CQ70,'3eme Trimestre'!$T$3),COUNTIF('4eme Trimestre'!D70:CQ70,'4eme Trimestre'!$T$3))</f>
        <v>#REF!</v>
      </c>
      <c r="P67" s="74">
        <v>45</v>
      </c>
      <c r="Q67" s="81" t="e">
        <f t="shared" si="0"/>
        <v>#REF!</v>
      </c>
    </row>
    <row r="68" spans="1:17">
      <c r="A68" s="64" t="e">
        <f>'1er Trimestre'!#REF!</f>
        <v>#REF!</v>
      </c>
      <c r="B68" s="65" t="e">
        <f>'1er Trimestre'!#REF!</f>
        <v>#REF!</v>
      </c>
      <c r="C68" s="66" t="e">
        <f>'1er Trimestre'!#REF!</f>
        <v>#REF!</v>
      </c>
      <c r="D68" s="74" t="e">
        <f>SUM(COUNTIF('2eme Trimestre'!D71:CP71,'2eme Trimestre'!$L$3),COUNTIF('1er Trimestre'!#REF!,'1er Trimestre'!$L$3),COUNTIF('3eme Trimestre'!D71:CQ71,'3eme Trimestre'!$L$3),COUNTIF('4eme Trimestre'!D71:CQ71,'4eme Trimestre'!$L$3))</f>
        <v>#REF!</v>
      </c>
      <c r="E68" s="75" t="e">
        <f>SUM(COUNTIF('1er Trimestre'!#REF!,'1er Trimestre'!$L$4),COUNTIF('2eme Trimestre'!D71:CP71,'2eme Trimestre'!$L$4),COUNTIF('3eme Trimestre'!D71:CQ71,'3eme Trimestre'!$L$4),COUNTIF('4eme Trimestre'!D71:CQ71,'4eme Trimestre'!$L$4))/2</f>
        <v>#REF!</v>
      </c>
      <c r="F68" s="71" t="e">
        <f>SUM(COUNTIF('1er Trimestre'!#REF!,'1er Trimestre'!$L$5),COUNTIF('2eme Trimestre'!D71:CP71,'2eme Trimestre'!$L$5),COUNTIF('3eme Trimestre'!D71:CQ71,'3eme Trimestre'!$L$5),COUNTIF('4eme Trimestre'!D71:CQ71,'4eme Trimestre'!$L$5))/2</f>
        <v>#REF!</v>
      </c>
      <c r="G68" s="71" t="e">
        <f>SUM(COUNTIF('2eme Trimestre'!D71:CP71,'2eme Trimestre'!$L$6),COUNTIF('1er Trimestre'!#REF!,'1er Trimestre'!$L$6),COUNTIF('3eme Trimestre'!D71:CQ71,'3eme Trimestre'!$L$6),COUNTIF('4eme Trimestre'!D71:CQ71,'4eme Trimestre'!$L$6))</f>
        <v>#REF!</v>
      </c>
      <c r="H68" s="71" t="e">
        <f>SUM(COUNTIF('2eme Trimestre'!D71:CP71,'2eme Trimestre'!$L$7),COUNTIF('1er Trimestre'!#REF!,'1er Trimestre'!$L$7),COUNTIF('3eme Trimestre'!D71:CQ71,'3eme Trimestre'!$L$7),COUNTIF('4eme Trimestre'!D71:CQ71,'4eme Trimestre'!$L$7))</f>
        <v>#REF!</v>
      </c>
      <c r="I68" s="71" t="e">
        <f>SUM(COUNTIF('2eme Trimestre'!D71:CP71,'2eme Trimestre'!$P$3),COUNTIF('1er Trimestre'!#REF!,'1er Trimestre'!$P$3),COUNTIF('3eme Trimestre'!D71:CQ71,'3eme Trimestre'!$P$3),COUNTIF('4eme Trimestre'!D71:CQ71,'4eme Trimestre'!$P$3))</f>
        <v>#REF!</v>
      </c>
      <c r="J68" s="71" t="e">
        <f>SUM(COUNTIF('2eme Trimestre'!D71:CP71,'2eme Trimestre'!$P$4),COUNTIF('1er Trimestre'!#REF!,'1er Trimestre'!$P$4),COUNTIF('3eme Trimestre'!D71:CQ71,'3eme Trimestre'!$P$4),COUNTIF('4eme Trimestre'!D71:CQ71,'4eme Trimestre'!$P$4))</f>
        <v>#REF!</v>
      </c>
      <c r="K68" s="71" t="e">
        <f>SUM(COUNTIF('2eme Trimestre'!D71:CP71,'2eme Trimestre'!$P$5),COUNTIF('1er Trimestre'!#REF!,'1er Trimestre'!$P$5),COUNTIF('3eme Trimestre'!D71:CQ71,'3eme Trimestre'!$P$5),COUNTIF('4eme Trimestre'!D71:CQ71,'4eme Trimestre'!$P$5))</f>
        <v>#REF!</v>
      </c>
      <c r="L68" s="71" t="e">
        <f>SUM(COUNTIF('2eme Trimestre'!D71:CP71,'2eme Trimestre'!$P$6),COUNTIF('1er Trimestre'!#REF!,'1er Trimestre'!$P$6),COUNTIF('3eme Trimestre'!D71:CQ71,'3eme Trimestre'!$P$6),COUNTIF('4eme Trimestre'!D71:CQ71,'4eme Trimestre'!$P$6))</f>
        <v>#REF!</v>
      </c>
      <c r="M68" s="71" t="e">
        <f>SUM(COUNTIF('2eme Trimestre'!D71:CP71,'2eme Trimestre'!$P$7),COUNTIF('1er Trimestre'!#REF!,'1er Trimestre'!$P$7),COUNTIF('3eme Trimestre'!D71:CQ71,'3eme Trimestre'!$P$7),COUNTIF('4eme Trimestre'!D71:CQ71,'4eme Trimestre'!$P$7))</f>
        <v>#REF!</v>
      </c>
      <c r="N68" s="76" t="e">
        <f>SUM(COUNTIF('2eme Trimestre'!D71:CP71,'2eme Trimestre'!$T$3),COUNTIF('1er Trimestre'!#REF!,'1er Trimestre'!$T$3),COUNTIF('3eme Trimestre'!D71:CQ71,'3eme Trimestre'!$T$3),COUNTIF('4eme Trimestre'!D71:CQ71,'4eme Trimestre'!$T$3))</f>
        <v>#REF!</v>
      </c>
      <c r="P68" s="74">
        <v>45</v>
      </c>
      <c r="Q68" s="81" t="e">
        <f t="shared" si="0"/>
        <v>#REF!</v>
      </c>
    </row>
    <row r="69" spans="1:17">
      <c r="A69" s="64" t="e">
        <f>'1er Trimestre'!#REF!</f>
        <v>#REF!</v>
      </c>
      <c r="B69" s="65" t="e">
        <f>'1er Trimestre'!#REF!</f>
        <v>#REF!</v>
      </c>
      <c r="C69" s="66" t="e">
        <f>'1er Trimestre'!#REF!</f>
        <v>#REF!</v>
      </c>
      <c r="D69" s="74" t="e">
        <f>SUM(COUNTIF('2eme Trimestre'!D72:CP72,'2eme Trimestre'!$L$3),COUNTIF('1er Trimestre'!#REF!,'1er Trimestre'!$L$3),COUNTIF('3eme Trimestre'!D72:CQ72,'3eme Trimestre'!$L$3),COUNTIF('4eme Trimestre'!D72:CQ72,'4eme Trimestre'!$L$3))</f>
        <v>#REF!</v>
      </c>
      <c r="E69" s="75" t="e">
        <f>SUM(COUNTIF('1er Trimestre'!#REF!,'1er Trimestre'!$L$4),COUNTIF('2eme Trimestre'!D72:CP72,'2eme Trimestre'!$L$4),COUNTIF('3eme Trimestre'!D72:CQ72,'3eme Trimestre'!$L$4),COUNTIF('4eme Trimestre'!D72:CQ72,'4eme Trimestre'!$L$4))/2</f>
        <v>#REF!</v>
      </c>
      <c r="F69" s="71" t="e">
        <f>SUM(COUNTIF('1er Trimestre'!#REF!,'1er Trimestre'!$L$5),COUNTIF('2eme Trimestre'!D72:CP72,'2eme Trimestre'!$L$5),COUNTIF('3eme Trimestre'!D72:CQ72,'3eme Trimestre'!$L$5),COUNTIF('4eme Trimestre'!D72:CQ72,'4eme Trimestre'!$L$5))/2</f>
        <v>#REF!</v>
      </c>
      <c r="G69" s="71" t="e">
        <f>SUM(COUNTIF('2eme Trimestre'!D72:CP72,'2eme Trimestre'!$L$6),COUNTIF('1er Trimestre'!#REF!,'1er Trimestre'!$L$6),COUNTIF('3eme Trimestre'!D72:CQ72,'3eme Trimestre'!$L$6),COUNTIF('4eme Trimestre'!D72:CQ72,'4eme Trimestre'!$L$6))</f>
        <v>#REF!</v>
      </c>
      <c r="H69" s="71" t="e">
        <f>SUM(COUNTIF('2eme Trimestre'!D72:CP72,'2eme Trimestre'!$L$7),COUNTIF('1er Trimestre'!#REF!,'1er Trimestre'!$L$7),COUNTIF('3eme Trimestre'!D72:CQ72,'3eme Trimestre'!$L$7),COUNTIF('4eme Trimestre'!D72:CQ72,'4eme Trimestre'!$L$7))</f>
        <v>#REF!</v>
      </c>
      <c r="I69" s="71" t="e">
        <f>SUM(COUNTIF('2eme Trimestre'!D72:CP72,'2eme Trimestre'!$P$3),COUNTIF('1er Trimestre'!#REF!,'1er Trimestre'!$P$3),COUNTIF('3eme Trimestre'!D72:CQ72,'3eme Trimestre'!$P$3),COUNTIF('4eme Trimestre'!D72:CQ72,'4eme Trimestre'!$P$3))</f>
        <v>#REF!</v>
      </c>
      <c r="J69" s="71" t="e">
        <f>SUM(COUNTIF('2eme Trimestre'!D72:CP72,'2eme Trimestre'!$P$4),COUNTIF('1er Trimestre'!#REF!,'1er Trimestre'!$P$4),COUNTIF('3eme Trimestre'!D72:CQ72,'3eme Trimestre'!$P$4),COUNTIF('4eme Trimestre'!D72:CQ72,'4eme Trimestre'!$P$4))</f>
        <v>#REF!</v>
      </c>
      <c r="K69" s="71" t="e">
        <f>SUM(COUNTIF('2eme Trimestre'!D72:CP72,'2eme Trimestre'!$P$5),COUNTIF('1er Trimestre'!#REF!,'1er Trimestre'!$P$5),COUNTIF('3eme Trimestre'!D72:CQ72,'3eme Trimestre'!$P$5),COUNTIF('4eme Trimestre'!D72:CQ72,'4eme Trimestre'!$P$5))</f>
        <v>#REF!</v>
      </c>
      <c r="L69" s="71" t="e">
        <f>SUM(COUNTIF('2eme Trimestre'!D72:CP72,'2eme Trimestre'!$P$6),COUNTIF('1er Trimestre'!#REF!,'1er Trimestre'!$P$6),COUNTIF('3eme Trimestre'!D72:CQ72,'3eme Trimestre'!$P$6),COUNTIF('4eme Trimestre'!D72:CQ72,'4eme Trimestre'!$P$6))</f>
        <v>#REF!</v>
      </c>
      <c r="M69" s="71" t="e">
        <f>SUM(COUNTIF('2eme Trimestre'!D72:CP72,'2eme Trimestre'!$P$7),COUNTIF('1er Trimestre'!#REF!,'1er Trimestre'!$P$7),COUNTIF('3eme Trimestre'!D72:CQ72,'3eme Trimestre'!$P$7),COUNTIF('4eme Trimestre'!D72:CQ72,'4eme Trimestre'!$P$7))</f>
        <v>#REF!</v>
      </c>
      <c r="N69" s="76" t="e">
        <f>SUM(COUNTIF('2eme Trimestre'!D72:CP72,'2eme Trimestre'!$T$3),COUNTIF('1er Trimestre'!#REF!,'1er Trimestre'!$T$3),COUNTIF('3eme Trimestre'!D72:CQ72,'3eme Trimestre'!$T$3),COUNTIF('4eme Trimestre'!D72:CQ72,'4eme Trimestre'!$T$3))</f>
        <v>#REF!</v>
      </c>
      <c r="P69" s="74">
        <v>45</v>
      </c>
      <c r="Q69" s="81" t="e">
        <f t="shared" si="0"/>
        <v>#REF!</v>
      </c>
    </row>
    <row r="70" spans="1:17">
      <c r="A70" s="64" t="e">
        <f>'1er Trimestre'!#REF!</f>
        <v>#REF!</v>
      </c>
      <c r="B70" s="65" t="e">
        <f>'1er Trimestre'!#REF!</f>
        <v>#REF!</v>
      </c>
      <c r="C70" s="66" t="e">
        <f>'1er Trimestre'!#REF!</f>
        <v>#REF!</v>
      </c>
      <c r="D70" s="74" t="e">
        <f>SUM(COUNTIF('2eme Trimestre'!D73:CP73,'2eme Trimestre'!$L$3),COUNTIF('1er Trimestre'!#REF!,'1er Trimestre'!$L$3),COUNTIF('3eme Trimestre'!D73:CQ73,'3eme Trimestre'!$L$3),COUNTIF('4eme Trimestre'!D73:CQ73,'4eme Trimestre'!$L$3))</f>
        <v>#REF!</v>
      </c>
      <c r="E70" s="75" t="e">
        <f>SUM(COUNTIF('1er Trimestre'!#REF!,'1er Trimestre'!$L$4),COUNTIF('2eme Trimestre'!D73:CP73,'2eme Trimestre'!$L$4),COUNTIF('3eme Trimestre'!D73:CQ73,'3eme Trimestre'!$L$4),COUNTIF('4eme Trimestre'!D73:CQ73,'4eme Trimestre'!$L$4))/2</f>
        <v>#REF!</v>
      </c>
      <c r="F70" s="71" t="e">
        <f>SUM(COUNTIF('1er Trimestre'!#REF!,'1er Trimestre'!$L$5),COUNTIF('2eme Trimestre'!D73:CP73,'2eme Trimestre'!$L$5),COUNTIF('3eme Trimestre'!D73:CQ73,'3eme Trimestre'!$L$5),COUNTIF('4eme Trimestre'!D73:CQ73,'4eme Trimestre'!$L$5))/2</f>
        <v>#REF!</v>
      </c>
      <c r="G70" s="71" t="e">
        <f>SUM(COUNTIF('2eme Trimestre'!D73:CP73,'2eme Trimestre'!$L$6),COUNTIF('1er Trimestre'!#REF!,'1er Trimestre'!$L$6),COUNTIF('3eme Trimestre'!D73:CQ73,'3eme Trimestre'!$L$6),COUNTIF('4eme Trimestre'!D73:CQ73,'4eme Trimestre'!$L$6))</f>
        <v>#REF!</v>
      </c>
      <c r="H70" s="71" t="e">
        <f>SUM(COUNTIF('2eme Trimestre'!D73:CP73,'2eme Trimestre'!$L$7),COUNTIF('1er Trimestre'!#REF!,'1er Trimestre'!$L$7),COUNTIF('3eme Trimestre'!D73:CQ73,'3eme Trimestre'!$L$7),COUNTIF('4eme Trimestre'!D73:CQ73,'4eme Trimestre'!$L$7))</f>
        <v>#REF!</v>
      </c>
      <c r="I70" s="71" t="e">
        <f>SUM(COUNTIF('2eme Trimestre'!D73:CP73,'2eme Trimestre'!$P$3),COUNTIF('1er Trimestre'!#REF!,'1er Trimestre'!$P$3),COUNTIF('3eme Trimestre'!D73:CQ73,'3eme Trimestre'!$P$3),COUNTIF('4eme Trimestre'!D73:CQ73,'4eme Trimestre'!$P$3))</f>
        <v>#REF!</v>
      </c>
      <c r="J70" s="71" t="e">
        <f>SUM(COUNTIF('2eme Trimestre'!D73:CP73,'2eme Trimestre'!$P$4),COUNTIF('1er Trimestre'!#REF!,'1er Trimestre'!$P$4),COUNTIF('3eme Trimestre'!D73:CQ73,'3eme Trimestre'!$P$4),COUNTIF('4eme Trimestre'!D73:CQ73,'4eme Trimestre'!$P$4))</f>
        <v>#REF!</v>
      </c>
      <c r="K70" s="71" t="e">
        <f>SUM(COUNTIF('2eme Trimestre'!D73:CP73,'2eme Trimestre'!$P$5),COUNTIF('1er Trimestre'!#REF!,'1er Trimestre'!$P$5),COUNTIF('3eme Trimestre'!D73:CQ73,'3eme Trimestre'!$P$5),COUNTIF('4eme Trimestre'!D73:CQ73,'4eme Trimestre'!$P$5))</f>
        <v>#REF!</v>
      </c>
      <c r="L70" s="71" t="e">
        <f>SUM(COUNTIF('2eme Trimestre'!D73:CP73,'2eme Trimestre'!$P$6),COUNTIF('1er Trimestre'!#REF!,'1er Trimestre'!$P$6),COUNTIF('3eme Trimestre'!D73:CQ73,'3eme Trimestre'!$P$6),COUNTIF('4eme Trimestre'!D73:CQ73,'4eme Trimestre'!$P$6))</f>
        <v>#REF!</v>
      </c>
      <c r="M70" s="71" t="e">
        <f>SUM(COUNTIF('2eme Trimestre'!D73:CP73,'2eme Trimestre'!$P$7),COUNTIF('1er Trimestre'!#REF!,'1er Trimestre'!$P$7),COUNTIF('3eme Trimestre'!D73:CQ73,'3eme Trimestre'!$P$7),COUNTIF('4eme Trimestre'!D73:CQ73,'4eme Trimestre'!$P$7))</f>
        <v>#REF!</v>
      </c>
      <c r="N70" s="76" t="e">
        <f>SUM(COUNTIF('2eme Trimestre'!D73:CP73,'2eme Trimestre'!$T$3),COUNTIF('1er Trimestre'!#REF!,'1er Trimestre'!$T$3),COUNTIF('3eme Trimestre'!D73:CQ73,'3eme Trimestre'!$T$3),COUNTIF('4eme Trimestre'!D73:CQ73,'4eme Trimestre'!$T$3))</f>
        <v>#REF!</v>
      </c>
      <c r="P70" s="74">
        <v>45</v>
      </c>
      <c r="Q70" s="81" t="e">
        <f t="shared" si="0"/>
        <v>#REF!</v>
      </c>
    </row>
    <row r="71" spans="1:17">
      <c r="A71" s="64" t="e">
        <f>'1er Trimestre'!#REF!</f>
        <v>#REF!</v>
      </c>
      <c r="B71" s="65" t="e">
        <f>'1er Trimestre'!#REF!</f>
        <v>#REF!</v>
      </c>
      <c r="C71" s="66" t="e">
        <f>'1er Trimestre'!#REF!</f>
        <v>#REF!</v>
      </c>
      <c r="D71" s="74" t="e">
        <f>SUM(COUNTIF('2eme Trimestre'!D74:CP74,'2eme Trimestre'!$L$3),COUNTIF('1er Trimestre'!#REF!,'1er Trimestre'!$L$3),COUNTIF('3eme Trimestre'!D74:CQ74,'3eme Trimestre'!$L$3),COUNTIF('4eme Trimestre'!D74:CQ74,'4eme Trimestre'!$L$3))</f>
        <v>#REF!</v>
      </c>
      <c r="E71" s="75" t="e">
        <f>SUM(COUNTIF('1er Trimestre'!#REF!,'1er Trimestre'!$L$4),COUNTIF('2eme Trimestre'!D74:CP74,'2eme Trimestre'!$L$4),COUNTIF('3eme Trimestre'!D74:CQ74,'3eme Trimestre'!$L$4),COUNTIF('4eme Trimestre'!D74:CQ74,'4eme Trimestre'!$L$4))/2</f>
        <v>#REF!</v>
      </c>
      <c r="F71" s="71" t="e">
        <f>SUM(COUNTIF('1er Trimestre'!#REF!,'1er Trimestre'!$L$5),COUNTIF('2eme Trimestre'!D74:CP74,'2eme Trimestre'!$L$5),COUNTIF('3eme Trimestre'!D74:CQ74,'3eme Trimestre'!$L$5),COUNTIF('4eme Trimestre'!D74:CQ74,'4eme Trimestre'!$L$5))/2</f>
        <v>#REF!</v>
      </c>
      <c r="G71" s="71" t="e">
        <f>SUM(COUNTIF('2eme Trimestre'!D74:CP74,'2eme Trimestre'!$L$6),COUNTIF('1er Trimestre'!#REF!,'1er Trimestre'!$L$6),COUNTIF('3eme Trimestre'!D74:CQ74,'3eme Trimestre'!$L$6),COUNTIF('4eme Trimestre'!D74:CQ74,'4eme Trimestre'!$L$6))</f>
        <v>#REF!</v>
      </c>
      <c r="H71" s="71" t="e">
        <f>SUM(COUNTIF('2eme Trimestre'!D74:CP74,'2eme Trimestre'!$L$7),COUNTIF('1er Trimestre'!#REF!,'1er Trimestre'!$L$7),COUNTIF('3eme Trimestre'!D74:CQ74,'3eme Trimestre'!$L$7),COUNTIF('4eme Trimestre'!D74:CQ74,'4eme Trimestre'!$L$7))</f>
        <v>#REF!</v>
      </c>
      <c r="I71" s="71" t="e">
        <f>SUM(COUNTIF('2eme Trimestre'!D74:CP74,'2eme Trimestre'!$P$3),COUNTIF('1er Trimestre'!#REF!,'1er Trimestre'!$P$3),COUNTIF('3eme Trimestre'!D74:CQ74,'3eme Trimestre'!$P$3),COUNTIF('4eme Trimestre'!D74:CQ74,'4eme Trimestre'!$P$3))</f>
        <v>#REF!</v>
      </c>
      <c r="J71" s="71" t="e">
        <f>SUM(COUNTIF('2eme Trimestre'!D74:CP74,'2eme Trimestre'!$P$4),COUNTIF('1er Trimestre'!#REF!,'1er Trimestre'!$P$4),COUNTIF('3eme Trimestre'!D74:CQ74,'3eme Trimestre'!$P$4),COUNTIF('4eme Trimestre'!D74:CQ74,'4eme Trimestre'!$P$4))</f>
        <v>#REF!</v>
      </c>
      <c r="K71" s="71" t="e">
        <f>SUM(COUNTIF('2eme Trimestre'!D74:CP74,'2eme Trimestre'!$P$5),COUNTIF('1er Trimestre'!#REF!,'1er Trimestre'!$P$5),COUNTIF('3eme Trimestre'!D74:CQ74,'3eme Trimestre'!$P$5),COUNTIF('4eme Trimestre'!D74:CQ74,'4eme Trimestre'!$P$5))</f>
        <v>#REF!</v>
      </c>
      <c r="L71" s="71" t="e">
        <f>SUM(COUNTIF('2eme Trimestre'!D74:CP74,'2eme Trimestre'!$P$6),COUNTIF('1er Trimestre'!#REF!,'1er Trimestre'!$P$6),COUNTIF('3eme Trimestre'!D74:CQ74,'3eme Trimestre'!$P$6),COUNTIF('4eme Trimestre'!D74:CQ74,'4eme Trimestre'!$P$6))</f>
        <v>#REF!</v>
      </c>
      <c r="M71" s="71" t="e">
        <f>SUM(COUNTIF('2eme Trimestre'!D74:CP74,'2eme Trimestre'!$P$7),COUNTIF('1er Trimestre'!#REF!,'1er Trimestre'!$P$7),COUNTIF('3eme Trimestre'!D74:CQ74,'3eme Trimestre'!$P$7),COUNTIF('4eme Trimestre'!D74:CQ74,'4eme Trimestre'!$P$7))</f>
        <v>#REF!</v>
      </c>
      <c r="N71" s="76" t="e">
        <f>SUM(COUNTIF('2eme Trimestre'!D74:CP74,'2eme Trimestre'!$T$3),COUNTIF('1er Trimestre'!#REF!,'1er Trimestre'!$T$3),COUNTIF('3eme Trimestre'!D74:CQ74,'3eme Trimestre'!$T$3),COUNTIF('4eme Trimestre'!D74:CQ74,'4eme Trimestre'!$T$3))</f>
        <v>#REF!</v>
      </c>
      <c r="P71" s="74">
        <v>45</v>
      </c>
      <c r="Q71" s="81" t="e">
        <f t="shared" si="0"/>
        <v>#REF!</v>
      </c>
    </row>
    <row r="72" spans="1:17">
      <c r="A72" s="64" t="e">
        <f>'1er Trimestre'!#REF!</f>
        <v>#REF!</v>
      </c>
      <c r="B72" s="65" t="e">
        <f>'1er Trimestre'!#REF!</f>
        <v>#REF!</v>
      </c>
      <c r="C72" s="66" t="e">
        <f>'1er Trimestre'!#REF!</f>
        <v>#REF!</v>
      </c>
      <c r="D72" s="74" t="e">
        <f>SUM(COUNTIF('2eme Trimestre'!D75:CP75,'2eme Trimestre'!$L$3),COUNTIF('1er Trimestre'!#REF!,'1er Trimestre'!$L$3),COUNTIF('3eme Trimestre'!D75:CQ75,'3eme Trimestre'!$L$3),COUNTIF('4eme Trimestre'!D75:CQ75,'4eme Trimestre'!$L$3))</f>
        <v>#REF!</v>
      </c>
      <c r="E72" s="75" t="e">
        <f>SUM(COUNTIF('1er Trimestre'!#REF!,'1er Trimestre'!$L$4),COUNTIF('2eme Trimestre'!D75:CP75,'2eme Trimestre'!$L$4),COUNTIF('3eme Trimestre'!D75:CQ75,'3eme Trimestre'!$L$4),COUNTIF('4eme Trimestre'!D75:CQ75,'4eme Trimestre'!$L$4))/2</f>
        <v>#REF!</v>
      </c>
      <c r="F72" s="71" t="e">
        <f>SUM(COUNTIF('1er Trimestre'!#REF!,'1er Trimestre'!$L$5),COUNTIF('2eme Trimestre'!D75:CP75,'2eme Trimestre'!$L$5),COUNTIF('3eme Trimestre'!D75:CQ75,'3eme Trimestre'!$L$5),COUNTIF('4eme Trimestre'!D75:CQ75,'4eme Trimestre'!$L$5))/2</f>
        <v>#REF!</v>
      </c>
      <c r="G72" s="71" t="e">
        <f>SUM(COUNTIF('2eme Trimestre'!D75:CP75,'2eme Trimestre'!$L$6),COUNTIF('1er Trimestre'!#REF!,'1er Trimestre'!$L$6),COUNTIF('3eme Trimestre'!D75:CQ75,'3eme Trimestre'!$L$6),COUNTIF('4eme Trimestre'!D75:CQ75,'4eme Trimestre'!$L$6))</f>
        <v>#REF!</v>
      </c>
      <c r="H72" s="71" t="e">
        <f>SUM(COUNTIF('2eme Trimestre'!D75:CP75,'2eme Trimestre'!$L$7),COUNTIF('1er Trimestre'!#REF!,'1er Trimestre'!$L$7),COUNTIF('3eme Trimestre'!D75:CQ75,'3eme Trimestre'!$L$7),COUNTIF('4eme Trimestre'!D75:CQ75,'4eme Trimestre'!$L$7))</f>
        <v>#REF!</v>
      </c>
      <c r="I72" s="71" t="e">
        <f>SUM(COUNTIF('2eme Trimestre'!D75:CP75,'2eme Trimestre'!$P$3),COUNTIF('1er Trimestre'!#REF!,'1er Trimestre'!$P$3),COUNTIF('3eme Trimestre'!D75:CQ75,'3eme Trimestre'!$P$3),COUNTIF('4eme Trimestre'!D75:CQ75,'4eme Trimestre'!$P$3))</f>
        <v>#REF!</v>
      </c>
      <c r="J72" s="71" t="e">
        <f>SUM(COUNTIF('2eme Trimestre'!D75:CP75,'2eme Trimestre'!$P$4),COUNTIF('1er Trimestre'!#REF!,'1er Trimestre'!$P$4),COUNTIF('3eme Trimestre'!D75:CQ75,'3eme Trimestre'!$P$4),COUNTIF('4eme Trimestre'!D75:CQ75,'4eme Trimestre'!$P$4))</f>
        <v>#REF!</v>
      </c>
      <c r="K72" s="71" t="e">
        <f>SUM(COUNTIF('2eme Trimestre'!D75:CP75,'2eme Trimestre'!$P$5),COUNTIF('1er Trimestre'!#REF!,'1er Trimestre'!$P$5),COUNTIF('3eme Trimestre'!D75:CQ75,'3eme Trimestre'!$P$5),COUNTIF('4eme Trimestre'!D75:CQ75,'4eme Trimestre'!$P$5))</f>
        <v>#REF!</v>
      </c>
      <c r="L72" s="71" t="e">
        <f>SUM(COUNTIF('2eme Trimestre'!D75:CP75,'2eme Trimestre'!$P$6),COUNTIF('1er Trimestre'!#REF!,'1er Trimestre'!$P$6),COUNTIF('3eme Trimestre'!D75:CQ75,'3eme Trimestre'!$P$6),COUNTIF('4eme Trimestre'!D75:CQ75,'4eme Trimestre'!$P$6))</f>
        <v>#REF!</v>
      </c>
      <c r="M72" s="71" t="e">
        <f>SUM(COUNTIF('2eme Trimestre'!D75:CP75,'2eme Trimestre'!$P$7),COUNTIF('1er Trimestre'!#REF!,'1er Trimestre'!$P$7),COUNTIF('3eme Trimestre'!D75:CQ75,'3eme Trimestre'!$P$7),COUNTIF('4eme Trimestre'!D75:CQ75,'4eme Trimestre'!$P$7))</f>
        <v>#REF!</v>
      </c>
      <c r="N72" s="76" t="e">
        <f>SUM(COUNTIF('2eme Trimestre'!D75:CP75,'2eme Trimestre'!$T$3),COUNTIF('1er Trimestre'!#REF!,'1er Trimestre'!$T$3),COUNTIF('3eme Trimestre'!D75:CQ75,'3eme Trimestre'!$T$3),COUNTIF('4eme Trimestre'!D75:CQ75,'4eme Trimestre'!$T$3))</f>
        <v>#REF!</v>
      </c>
      <c r="P72" s="74">
        <v>45</v>
      </c>
      <c r="Q72" s="81" t="e">
        <f t="shared" si="0"/>
        <v>#REF!</v>
      </c>
    </row>
    <row r="73" spans="1:17">
      <c r="A73" s="64" t="e">
        <f>'1er Trimestre'!#REF!</f>
        <v>#REF!</v>
      </c>
      <c r="B73" s="65" t="e">
        <f>'1er Trimestre'!#REF!</f>
        <v>#REF!</v>
      </c>
      <c r="C73" s="66" t="e">
        <f>'1er Trimestre'!#REF!</f>
        <v>#REF!</v>
      </c>
      <c r="D73" s="74" t="e">
        <f>SUM(COUNTIF('2eme Trimestre'!D76:CP76,'2eme Trimestre'!$L$3),COUNTIF('1er Trimestre'!#REF!,'1er Trimestre'!$L$3),COUNTIF('3eme Trimestre'!D76:CQ76,'3eme Trimestre'!$L$3),COUNTIF('4eme Trimestre'!D76:CQ76,'4eme Trimestre'!$L$3))</f>
        <v>#REF!</v>
      </c>
      <c r="E73" s="75" t="e">
        <f>SUM(COUNTIF('1er Trimestre'!#REF!,'1er Trimestre'!$L$4),COUNTIF('2eme Trimestre'!D76:CP76,'2eme Trimestre'!$L$4),COUNTIF('3eme Trimestre'!D76:CQ76,'3eme Trimestre'!$L$4),COUNTIF('4eme Trimestre'!D76:CQ76,'4eme Trimestre'!$L$4))/2</f>
        <v>#REF!</v>
      </c>
      <c r="F73" s="71" t="e">
        <f>SUM(COUNTIF('1er Trimestre'!#REF!,'1er Trimestre'!$L$5),COUNTIF('2eme Trimestre'!D76:CP76,'2eme Trimestre'!$L$5),COUNTIF('3eme Trimestre'!D76:CQ76,'3eme Trimestre'!$L$5),COUNTIF('4eme Trimestre'!D76:CQ76,'4eme Trimestre'!$L$5))/2</f>
        <v>#REF!</v>
      </c>
      <c r="G73" s="71" t="e">
        <f>SUM(COUNTIF('2eme Trimestre'!D76:CP76,'2eme Trimestre'!$L$6),COUNTIF('1er Trimestre'!#REF!,'1er Trimestre'!$L$6),COUNTIF('3eme Trimestre'!D76:CQ76,'3eme Trimestre'!$L$6),COUNTIF('4eme Trimestre'!D76:CQ76,'4eme Trimestre'!$L$6))</f>
        <v>#REF!</v>
      </c>
      <c r="H73" s="71" t="e">
        <f>SUM(COUNTIF('2eme Trimestre'!D76:CP76,'2eme Trimestre'!$L$7),COUNTIF('1er Trimestre'!#REF!,'1er Trimestre'!$L$7),COUNTIF('3eme Trimestre'!D76:CQ76,'3eme Trimestre'!$L$7),COUNTIF('4eme Trimestre'!D76:CQ76,'4eme Trimestre'!$L$7))</f>
        <v>#REF!</v>
      </c>
      <c r="I73" s="71" t="e">
        <f>SUM(COUNTIF('2eme Trimestre'!D76:CP76,'2eme Trimestre'!$P$3),COUNTIF('1er Trimestre'!#REF!,'1er Trimestre'!$P$3),COUNTIF('3eme Trimestre'!D76:CQ76,'3eme Trimestre'!$P$3),COUNTIF('4eme Trimestre'!D76:CQ76,'4eme Trimestre'!$P$3))</f>
        <v>#REF!</v>
      </c>
      <c r="J73" s="71" t="e">
        <f>SUM(COUNTIF('2eme Trimestre'!D76:CP76,'2eme Trimestre'!$P$4),COUNTIF('1er Trimestre'!#REF!,'1er Trimestre'!$P$4),COUNTIF('3eme Trimestre'!D76:CQ76,'3eme Trimestre'!$P$4),COUNTIF('4eme Trimestre'!D76:CQ76,'4eme Trimestre'!$P$4))</f>
        <v>#REF!</v>
      </c>
      <c r="K73" s="71" t="e">
        <f>SUM(COUNTIF('2eme Trimestre'!D76:CP76,'2eme Trimestre'!$P$5),COUNTIF('1er Trimestre'!#REF!,'1er Trimestre'!$P$5),COUNTIF('3eme Trimestre'!D76:CQ76,'3eme Trimestre'!$P$5),COUNTIF('4eme Trimestre'!D76:CQ76,'4eme Trimestre'!$P$5))</f>
        <v>#REF!</v>
      </c>
      <c r="L73" s="71" t="e">
        <f>SUM(COUNTIF('2eme Trimestre'!D76:CP76,'2eme Trimestre'!$P$6),COUNTIF('1er Trimestre'!#REF!,'1er Trimestre'!$P$6),COUNTIF('3eme Trimestre'!D76:CQ76,'3eme Trimestre'!$P$6),COUNTIF('4eme Trimestre'!D76:CQ76,'4eme Trimestre'!$P$6))</f>
        <v>#REF!</v>
      </c>
      <c r="M73" s="71" t="e">
        <f>SUM(COUNTIF('2eme Trimestre'!D76:CP76,'2eme Trimestre'!$P$7),COUNTIF('1er Trimestre'!#REF!,'1er Trimestre'!$P$7),COUNTIF('3eme Trimestre'!D76:CQ76,'3eme Trimestre'!$P$7),COUNTIF('4eme Trimestre'!D76:CQ76,'4eme Trimestre'!$P$7))</f>
        <v>#REF!</v>
      </c>
      <c r="N73" s="76" t="e">
        <f>SUM(COUNTIF('2eme Trimestre'!D76:CP76,'2eme Trimestre'!$T$3),COUNTIF('1er Trimestre'!#REF!,'1er Trimestre'!$T$3),COUNTIF('3eme Trimestre'!D76:CQ76,'3eme Trimestre'!$T$3),COUNTIF('4eme Trimestre'!D76:CQ76,'4eme Trimestre'!$T$3))</f>
        <v>#REF!</v>
      </c>
      <c r="P73" s="74">
        <v>45</v>
      </c>
      <c r="Q73" s="81" t="e">
        <f t="shared" si="0"/>
        <v>#REF!</v>
      </c>
    </row>
    <row r="74" spans="1:17">
      <c r="A74" s="64" t="e">
        <f>'1er Trimestre'!#REF!</f>
        <v>#REF!</v>
      </c>
      <c r="B74" s="65" t="e">
        <f>'1er Trimestre'!#REF!</f>
        <v>#REF!</v>
      </c>
      <c r="C74" s="66" t="e">
        <f>'1er Trimestre'!#REF!</f>
        <v>#REF!</v>
      </c>
      <c r="D74" s="74" t="e">
        <f>SUM(COUNTIF('2eme Trimestre'!D77:CP77,'2eme Trimestre'!$L$3),COUNTIF('1er Trimestre'!#REF!,'1er Trimestre'!$L$3),COUNTIF('3eme Trimestre'!D77:CQ77,'3eme Trimestre'!$L$3),COUNTIF('4eme Trimestre'!D77:CQ77,'4eme Trimestre'!$L$3))</f>
        <v>#REF!</v>
      </c>
      <c r="E74" s="75" t="e">
        <f>SUM(COUNTIF('1er Trimestre'!#REF!,'1er Trimestre'!$L$4),COUNTIF('2eme Trimestre'!D77:CP77,'2eme Trimestre'!$L$4),COUNTIF('3eme Trimestre'!D77:CQ77,'3eme Trimestre'!$L$4),COUNTIF('4eme Trimestre'!D77:CQ77,'4eme Trimestre'!$L$4))/2</f>
        <v>#REF!</v>
      </c>
      <c r="F74" s="71" t="e">
        <f>SUM(COUNTIF('1er Trimestre'!#REF!,'1er Trimestre'!$L$5),COUNTIF('2eme Trimestre'!D77:CP77,'2eme Trimestre'!$L$5),COUNTIF('3eme Trimestre'!D77:CQ77,'3eme Trimestre'!$L$5),COUNTIF('4eme Trimestre'!D77:CQ77,'4eme Trimestre'!$L$5))/2</f>
        <v>#REF!</v>
      </c>
      <c r="G74" s="71" t="e">
        <f>SUM(COUNTIF('2eme Trimestre'!D77:CP77,'2eme Trimestre'!$L$6),COUNTIF('1er Trimestre'!#REF!,'1er Trimestre'!$L$6),COUNTIF('3eme Trimestre'!D77:CQ77,'3eme Trimestre'!$L$6),COUNTIF('4eme Trimestre'!D77:CQ77,'4eme Trimestre'!$L$6))</f>
        <v>#REF!</v>
      </c>
      <c r="H74" s="71" t="e">
        <f>SUM(COUNTIF('2eme Trimestre'!D77:CP77,'2eme Trimestre'!$L$7),COUNTIF('1er Trimestre'!#REF!,'1er Trimestre'!$L$7),COUNTIF('3eme Trimestre'!D77:CQ77,'3eme Trimestre'!$L$7),COUNTIF('4eme Trimestre'!D77:CQ77,'4eme Trimestre'!$L$7))</f>
        <v>#REF!</v>
      </c>
      <c r="I74" s="71" t="e">
        <f>SUM(COUNTIF('2eme Trimestre'!D77:CP77,'2eme Trimestre'!$P$3),COUNTIF('1er Trimestre'!#REF!,'1er Trimestre'!$P$3),COUNTIF('3eme Trimestre'!D77:CQ77,'3eme Trimestre'!$P$3),COUNTIF('4eme Trimestre'!D77:CQ77,'4eme Trimestre'!$P$3))</f>
        <v>#REF!</v>
      </c>
      <c r="J74" s="71" t="e">
        <f>SUM(COUNTIF('2eme Trimestre'!D77:CP77,'2eme Trimestre'!$P$4),COUNTIF('1er Trimestre'!#REF!,'1er Trimestre'!$P$4),COUNTIF('3eme Trimestre'!D77:CQ77,'3eme Trimestre'!$P$4),COUNTIF('4eme Trimestre'!D77:CQ77,'4eme Trimestre'!$P$4))</f>
        <v>#REF!</v>
      </c>
      <c r="K74" s="71" t="e">
        <f>SUM(COUNTIF('2eme Trimestre'!D77:CP77,'2eme Trimestre'!$P$5),COUNTIF('1er Trimestre'!#REF!,'1er Trimestre'!$P$5),COUNTIF('3eme Trimestre'!D77:CQ77,'3eme Trimestre'!$P$5),COUNTIF('4eme Trimestre'!D77:CQ77,'4eme Trimestre'!$P$5))</f>
        <v>#REF!</v>
      </c>
      <c r="L74" s="71" t="e">
        <f>SUM(COUNTIF('2eme Trimestre'!D77:CP77,'2eme Trimestre'!$P$6),COUNTIF('1er Trimestre'!#REF!,'1er Trimestre'!$P$6),COUNTIF('3eme Trimestre'!D77:CQ77,'3eme Trimestre'!$P$6),COUNTIF('4eme Trimestre'!D77:CQ77,'4eme Trimestre'!$P$6))</f>
        <v>#REF!</v>
      </c>
      <c r="M74" s="71" t="e">
        <f>SUM(COUNTIF('2eme Trimestre'!D77:CP77,'2eme Trimestre'!$P$7),COUNTIF('1er Trimestre'!#REF!,'1er Trimestre'!$P$7),COUNTIF('3eme Trimestre'!D77:CQ77,'3eme Trimestre'!$P$7),COUNTIF('4eme Trimestre'!D77:CQ77,'4eme Trimestre'!$P$7))</f>
        <v>#REF!</v>
      </c>
      <c r="N74" s="76" t="e">
        <f>SUM(COUNTIF('2eme Trimestre'!D77:CP77,'2eme Trimestre'!$T$3),COUNTIF('1er Trimestre'!#REF!,'1er Trimestre'!$T$3),COUNTIF('3eme Trimestre'!D77:CQ77,'3eme Trimestre'!$T$3),COUNTIF('4eme Trimestre'!D77:CQ77,'4eme Trimestre'!$T$3))</f>
        <v>#REF!</v>
      </c>
      <c r="P74" s="74">
        <v>45</v>
      </c>
      <c r="Q74" s="81" t="e">
        <f t="shared" ref="Q74:Q136" si="1">P74-(D74+E74+F74)</f>
        <v>#REF!</v>
      </c>
    </row>
    <row r="75" spans="1:17">
      <c r="A75" s="64" t="e">
        <f>'1er Trimestre'!#REF!</f>
        <v>#REF!</v>
      </c>
      <c r="B75" s="65" t="e">
        <f>'1er Trimestre'!#REF!</f>
        <v>#REF!</v>
      </c>
      <c r="C75" s="66" t="e">
        <f>'1er Trimestre'!#REF!</f>
        <v>#REF!</v>
      </c>
      <c r="D75" s="74" t="e">
        <f>SUM(COUNTIF('2eme Trimestre'!D78:CP78,'2eme Trimestre'!$L$3),COUNTIF('1er Trimestre'!#REF!,'1er Trimestre'!$L$3),COUNTIF('3eme Trimestre'!D78:CQ78,'3eme Trimestre'!$L$3),COUNTIF('4eme Trimestre'!D78:CQ78,'4eme Trimestre'!$L$3))</f>
        <v>#REF!</v>
      </c>
      <c r="E75" s="75" t="e">
        <f>SUM(COUNTIF('1er Trimestre'!#REF!,'1er Trimestre'!$L$4),COUNTIF('2eme Trimestre'!D78:CP78,'2eme Trimestre'!$L$4),COUNTIF('3eme Trimestre'!D78:CQ78,'3eme Trimestre'!$L$4),COUNTIF('4eme Trimestre'!D78:CQ78,'4eme Trimestre'!$L$4))/2</f>
        <v>#REF!</v>
      </c>
      <c r="F75" s="71" t="e">
        <f>SUM(COUNTIF('1er Trimestre'!#REF!,'1er Trimestre'!$L$5),COUNTIF('2eme Trimestre'!D78:CP78,'2eme Trimestre'!$L$5),COUNTIF('3eme Trimestre'!D78:CQ78,'3eme Trimestre'!$L$5),COUNTIF('4eme Trimestre'!D78:CQ78,'4eme Trimestre'!$L$5))/2</f>
        <v>#REF!</v>
      </c>
      <c r="G75" s="71" t="e">
        <f>SUM(COUNTIF('2eme Trimestre'!D78:CP78,'2eme Trimestre'!$L$6),COUNTIF('1er Trimestre'!#REF!,'1er Trimestre'!$L$6),COUNTIF('3eme Trimestre'!D78:CQ78,'3eme Trimestre'!$L$6),COUNTIF('4eme Trimestre'!D78:CQ78,'4eme Trimestre'!$L$6))</f>
        <v>#REF!</v>
      </c>
      <c r="H75" s="71" t="e">
        <f>SUM(COUNTIF('2eme Trimestre'!D78:CP78,'2eme Trimestre'!$L$7),COUNTIF('1er Trimestre'!#REF!,'1er Trimestre'!$L$7),COUNTIF('3eme Trimestre'!D78:CQ78,'3eme Trimestre'!$L$7),COUNTIF('4eme Trimestre'!D78:CQ78,'4eme Trimestre'!$L$7))</f>
        <v>#REF!</v>
      </c>
      <c r="I75" s="71" t="e">
        <f>SUM(COUNTIF('2eme Trimestre'!D78:CP78,'2eme Trimestre'!$P$3),COUNTIF('1er Trimestre'!#REF!,'1er Trimestre'!$P$3),COUNTIF('3eme Trimestre'!D78:CQ78,'3eme Trimestre'!$P$3),COUNTIF('4eme Trimestre'!D78:CQ78,'4eme Trimestre'!$P$3))</f>
        <v>#REF!</v>
      </c>
      <c r="J75" s="71" t="e">
        <f>SUM(COUNTIF('2eme Trimestre'!D78:CP78,'2eme Trimestre'!$P$4),COUNTIF('1er Trimestre'!#REF!,'1er Trimestre'!$P$4),COUNTIF('3eme Trimestre'!D78:CQ78,'3eme Trimestre'!$P$4),COUNTIF('4eme Trimestre'!D78:CQ78,'4eme Trimestre'!$P$4))</f>
        <v>#REF!</v>
      </c>
      <c r="K75" s="71" t="e">
        <f>SUM(COUNTIF('2eme Trimestre'!D78:CP78,'2eme Trimestre'!$P$5),COUNTIF('1er Trimestre'!#REF!,'1er Trimestre'!$P$5),COUNTIF('3eme Trimestre'!D78:CQ78,'3eme Trimestre'!$P$5),COUNTIF('4eme Trimestre'!D78:CQ78,'4eme Trimestre'!$P$5))</f>
        <v>#REF!</v>
      </c>
      <c r="L75" s="71" t="e">
        <f>SUM(COUNTIF('2eme Trimestre'!D78:CP78,'2eme Trimestre'!$P$6),COUNTIF('1er Trimestre'!#REF!,'1er Trimestre'!$P$6),COUNTIF('3eme Trimestre'!D78:CQ78,'3eme Trimestre'!$P$6),COUNTIF('4eme Trimestre'!D78:CQ78,'4eme Trimestre'!$P$6))</f>
        <v>#REF!</v>
      </c>
      <c r="M75" s="71" t="e">
        <f>SUM(COUNTIF('2eme Trimestre'!D78:CP78,'2eme Trimestre'!$P$7),COUNTIF('1er Trimestre'!#REF!,'1er Trimestre'!$P$7),COUNTIF('3eme Trimestre'!D78:CQ78,'3eme Trimestre'!$P$7),COUNTIF('4eme Trimestre'!D78:CQ78,'4eme Trimestre'!$P$7))</f>
        <v>#REF!</v>
      </c>
      <c r="N75" s="76" t="e">
        <f>SUM(COUNTIF('2eme Trimestre'!D78:CP78,'2eme Trimestre'!$T$3),COUNTIF('1er Trimestre'!#REF!,'1er Trimestre'!$T$3),COUNTIF('3eme Trimestre'!D78:CQ78,'3eme Trimestre'!$T$3),COUNTIF('4eme Trimestre'!D78:CQ78,'4eme Trimestre'!$T$3))</f>
        <v>#REF!</v>
      </c>
      <c r="P75" s="74">
        <v>45</v>
      </c>
      <c r="Q75" s="81" t="e">
        <f t="shared" si="1"/>
        <v>#REF!</v>
      </c>
    </row>
    <row r="76" spans="1:17">
      <c r="A76" s="64" t="e">
        <f>'1er Trimestre'!#REF!</f>
        <v>#REF!</v>
      </c>
      <c r="B76" s="65" t="e">
        <f>'1er Trimestre'!#REF!</f>
        <v>#REF!</v>
      </c>
      <c r="C76" s="66" t="e">
        <f>'1er Trimestre'!#REF!</f>
        <v>#REF!</v>
      </c>
      <c r="D76" s="74" t="e">
        <f>SUM(COUNTIF('2eme Trimestre'!D79:CP79,'2eme Trimestre'!$L$3),COUNTIF('1er Trimestre'!#REF!,'1er Trimestre'!$L$3),COUNTIF('3eme Trimestre'!D79:CQ79,'3eme Trimestre'!$L$3),COUNTIF('4eme Trimestre'!D79:CQ79,'4eme Trimestre'!$L$3))</f>
        <v>#REF!</v>
      </c>
      <c r="E76" s="75" t="e">
        <f>SUM(COUNTIF('1er Trimestre'!#REF!,'1er Trimestre'!$L$4),COUNTIF('2eme Trimestre'!D79:CP79,'2eme Trimestre'!$L$4),COUNTIF('3eme Trimestre'!D79:CQ79,'3eme Trimestre'!$L$4),COUNTIF('4eme Trimestre'!D79:CQ79,'4eme Trimestre'!$L$4))/2</f>
        <v>#REF!</v>
      </c>
      <c r="F76" s="71" t="e">
        <f>SUM(COUNTIF('1er Trimestre'!#REF!,'1er Trimestre'!$L$5),COUNTIF('2eme Trimestre'!D79:CP79,'2eme Trimestre'!$L$5),COUNTIF('3eme Trimestre'!D79:CQ79,'3eme Trimestre'!$L$5),COUNTIF('4eme Trimestre'!D79:CQ79,'4eme Trimestre'!$L$5))/2</f>
        <v>#REF!</v>
      </c>
      <c r="G76" s="71" t="e">
        <f>SUM(COUNTIF('2eme Trimestre'!D79:CP79,'2eme Trimestre'!$L$6),COUNTIF('1er Trimestre'!#REF!,'1er Trimestre'!$L$6),COUNTIF('3eme Trimestre'!D79:CQ79,'3eme Trimestre'!$L$6),COUNTIF('4eme Trimestre'!D79:CQ79,'4eme Trimestre'!$L$6))</f>
        <v>#REF!</v>
      </c>
      <c r="H76" s="71" t="e">
        <f>SUM(COUNTIF('2eme Trimestre'!D79:CP79,'2eme Trimestre'!$L$7),COUNTIF('1er Trimestre'!#REF!,'1er Trimestre'!$L$7),COUNTIF('3eme Trimestre'!D79:CQ79,'3eme Trimestre'!$L$7),COUNTIF('4eme Trimestre'!D79:CQ79,'4eme Trimestre'!$L$7))</f>
        <v>#REF!</v>
      </c>
      <c r="I76" s="71" t="e">
        <f>SUM(COUNTIF('2eme Trimestre'!D79:CP79,'2eme Trimestre'!$P$3),COUNTIF('1er Trimestre'!#REF!,'1er Trimestre'!$P$3),COUNTIF('3eme Trimestre'!D79:CQ79,'3eme Trimestre'!$P$3),COUNTIF('4eme Trimestre'!D79:CQ79,'4eme Trimestre'!$P$3))</f>
        <v>#REF!</v>
      </c>
      <c r="J76" s="71" t="e">
        <f>SUM(COUNTIF('2eme Trimestre'!D79:CP79,'2eme Trimestre'!$P$4),COUNTIF('1er Trimestre'!#REF!,'1er Trimestre'!$P$4),COUNTIF('3eme Trimestre'!D79:CQ79,'3eme Trimestre'!$P$4),COUNTIF('4eme Trimestre'!D79:CQ79,'4eme Trimestre'!$P$4))</f>
        <v>#REF!</v>
      </c>
      <c r="K76" s="71" t="e">
        <f>SUM(COUNTIF('2eme Trimestre'!D79:CP79,'2eme Trimestre'!$P$5),COUNTIF('1er Trimestre'!#REF!,'1er Trimestre'!$P$5),COUNTIF('3eme Trimestre'!D79:CQ79,'3eme Trimestre'!$P$5),COUNTIF('4eme Trimestre'!D79:CQ79,'4eme Trimestre'!$P$5))</f>
        <v>#REF!</v>
      </c>
      <c r="L76" s="71" t="e">
        <f>SUM(COUNTIF('2eme Trimestre'!D79:CP79,'2eme Trimestre'!$P$6),COUNTIF('1er Trimestre'!#REF!,'1er Trimestre'!$P$6),COUNTIF('3eme Trimestre'!D79:CQ79,'3eme Trimestre'!$P$6),COUNTIF('4eme Trimestre'!D79:CQ79,'4eme Trimestre'!$P$6))</f>
        <v>#REF!</v>
      </c>
      <c r="M76" s="71" t="e">
        <f>SUM(COUNTIF('2eme Trimestre'!D79:CP79,'2eme Trimestre'!$P$7),COUNTIF('1er Trimestre'!#REF!,'1er Trimestre'!$P$7),COUNTIF('3eme Trimestre'!D79:CQ79,'3eme Trimestre'!$P$7),COUNTIF('4eme Trimestre'!D79:CQ79,'4eme Trimestre'!$P$7))</f>
        <v>#REF!</v>
      </c>
      <c r="N76" s="76" t="e">
        <f>SUM(COUNTIF('2eme Trimestre'!D79:CP79,'2eme Trimestre'!$T$3),COUNTIF('1er Trimestre'!#REF!,'1er Trimestre'!$T$3),COUNTIF('3eme Trimestre'!D79:CQ79,'3eme Trimestre'!$T$3),COUNTIF('4eme Trimestre'!D79:CQ79,'4eme Trimestre'!$T$3))</f>
        <v>#REF!</v>
      </c>
      <c r="P76" s="74">
        <v>45</v>
      </c>
      <c r="Q76" s="81" t="e">
        <f t="shared" si="1"/>
        <v>#REF!</v>
      </c>
    </row>
    <row r="77" spans="1:17">
      <c r="A77" s="64" t="e">
        <f>'1er Trimestre'!#REF!</f>
        <v>#REF!</v>
      </c>
      <c r="B77" s="65" t="e">
        <f>'1er Trimestre'!#REF!</f>
        <v>#REF!</v>
      </c>
      <c r="C77" s="66" t="e">
        <f>'1er Trimestre'!#REF!</f>
        <v>#REF!</v>
      </c>
      <c r="D77" s="74" t="e">
        <f>SUM(COUNTIF('2eme Trimestre'!D80:CP80,'2eme Trimestre'!$L$3),COUNTIF('1er Trimestre'!#REF!,'1er Trimestre'!$L$3),COUNTIF('3eme Trimestre'!D80:CQ80,'3eme Trimestre'!$L$3),COUNTIF('4eme Trimestre'!D80:CQ80,'4eme Trimestre'!$L$3))</f>
        <v>#REF!</v>
      </c>
      <c r="E77" s="75" t="e">
        <f>SUM(COUNTIF('1er Trimestre'!#REF!,'1er Trimestre'!$L$4),COUNTIF('2eme Trimestre'!D80:CP80,'2eme Trimestre'!$L$4),COUNTIF('3eme Trimestre'!D80:CQ80,'3eme Trimestre'!$L$4),COUNTIF('4eme Trimestre'!D80:CQ80,'4eme Trimestre'!$L$4))/2</f>
        <v>#REF!</v>
      </c>
      <c r="F77" s="71" t="e">
        <f>SUM(COUNTIF('1er Trimestre'!#REF!,'1er Trimestre'!$L$5),COUNTIF('2eme Trimestre'!D80:CP80,'2eme Trimestre'!$L$5),COUNTIF('3eme Trimestre'!D80:CQ80,'3eme Trimestre'!$L$5),COUNTIF('4eme Trimestre'!D80:CQ80,'4eme Trimestre'!$L$5))/2</f>
        <v>#REF!</v>
      </c>
      <c r="G77" s="71" t="e">
        <f>SUM(COUNTIF('2eme Trimestre'!D80:CP80,'2eme Trimestre'!$L$6),COUNTIF('1er Trimestre'!#REF!,'1er Trimestre'!$L$6),COUNTIF('3eme Trimestre'!D80:CQ80,'3eme Trimestre'!$L$6),COUNTIF('4eme Trimestre'!D80:CQ80,'4eme Trimestre'!$L$6))</f>
        <v>#REF!</v>
      </c>
      <c r="H77" s="71" t="e">
        <f>SUM(COUNTIF('2eme Trimestre'!D80:CP80,'2eme Trimestre'!$L$7),COUNTIF('1er Trimestre'!#REF!,'1er Trimestre'!$L$7),COUNTIF('3eme Trimestre'!D80:CQ80,'3eme Trimestre'!$L$7),COUNTIF('4eme Trimestre'!D80:CQ80,'4eme Trimestre'!$L$7))</f>
        <v>#REF!</v>
      </c>
      <c r="I77" s="71" t="e">
        <f>SUM(COUNTIF('2eme Trimestre'!D80:CP80,'2eme Trimestre'!$P$3),COUNTIF('1er Trimestre'!#REF!,'1er Trimestre'!$P$3),COUNTIF('3eme Trimestre'!D80:CQ80,'3eme Trimestre'!$P$3),COUNTIF('4eme Trimestre'!D80:CQ80,'4eme Trimestre'!$P$3))</f>
        <v>#REF!</v>
      </c>
      <c r="J77" s="71" t="e">
        <f>SUM(COUNTIF('2eme Trimestre'!D80:CP80,'2eme Trimestre'!$P$4),COUNTIF('1er Trimestre'!#REF!,'1er Trimestre'!$P$4),COUNTIF('3eme Trimestre'!D80:CQ80,'3eme Trimestre'!$P$4),COUNTIF('4eme Trimestre'!D80:CQ80,'4eme Trimestre'!$P$4))</f>
        <v>#REF!</v>
      </c>
      <c r="K77" s="71" t="e">
        <f>SUM(COUNTIF('2eme Trimestre'!D80:CP80,'2eme Trimestre'!$P$5),COUNTIF('1er Trimestre'!#REF!,'1er Trimestre'!$P$5),COUNTIF('3eme Trimestre'!D80:CQ80,'3eme Trimestre'!$P$5),COUNTIF('4eme Trimestre'!D80:CQ80,'4eme Trimestre'!$P$5))</f>
        <v>#REF!</v>
      </c>
      <c r="L77" s="71" t="e">
        <f>SUM(COUNTIF('2eme Trimestre'!D80:CP80,'2eme Trimestre'!$P$6),COUNTIF('1er Trimestre'!#REF!,'1er Trimestre'!$P$6),COUNTIF('3eme Trimestre'!D80:CQ80,'3eme Trimestre'!$P$6),COUNTIF('4eme Trimestre'!D80:CQ80,'4eme Trimestre'!$P$6))</f>
        <v>#REF!</v>
      </c>
      <c r="M77" s="71" t="e">
        <f>SUM(COUNTIF('2eme Trimestre'!D80:CP80,'2eme Trimestre'!$P$7),COUNTIF('1er Trimestre'!#REF!,'1er Trimestre'!$P$7),COUNTIF('3eme Trimestre'!D80:CQ80,'3eme Trimestre'!$P$7),COUNTIF('4eme Trimestre'!D80:CQ80,'4eme Trimestre'!$P$7))</f>
        <v>#REF!</v>
      </c>
      <c r="N77" s="76" t="e">
        <f>SUM(COUNTIF('2eme Trimestre'!D80:CP80,'2eme Trimestre'!$T$3),COUNTIF('1er Trimestre'!#REF!,'1er Trimestre'!$T$3),COUNTIF('3eme Trimestre'!D80:CQ80,'3eme Trimestre'!$T$3),COUNTIF('4eme Trimestre'!D80:CQ80,'4eme Trimestre'!$T$3))</f>
        <v>#REF!</v>
      </c>
      <c r="P77" s="74">
        <v>45</v>
      </c>
      <c r="Q77" s="81" t="e">
        <f t="shared" si="1"/>
        <v>#REF!</v>
      </c>
    </row>
    <row r="78" spans="1:17">
      <c r="A78" s="64" t="e">
        <f>'1er Trimestre'!#REF!</f>
        <v>#REF!</v>
      </c>
      <c r="B78" s="65" t="e">
        <f>'1er Trimestre'!#REF!</f>
        <v>#REF!</v>
      </c>
      <c r="C78" s="66" t="e">
        <f>'1er Trimestre'!#REF!</f>
        <v>#REF!</v>
      </c>
      <c r="D78" s="74" t="e">
        <f>SUM(COUNTIF('2eme Trimestre'!D81:CP81,'2eme Trimestre'!$L$3),COUNTIF('1er Trimestre'!#REF!,'1er Trimestre'!$L$3),COUNTIF('3eme Trimestre'!D81:CQ81,'3eme Trimestre'!$L$3),COUNTIF('4eme Trimestre'!D81:CQ81,'4eme Trimestre'!$L$3))</f>
        <v>#REF!</v>
      </c>
      <c r="E78" s="75" t="e">
        <f>SUM(COUNTIF('1er Trimestre'!#REF!,'1er Trimestre'!$L$4),COUNTIF('2eme Trimestre'!D81:CP81,'2eme Trimestre'!$L$4),COUNTIF('3eme Trimestre'!D81:CQ81,'3eme Trimestre'!$L$4),COUNTIF('4eme Trimestre'!D81:CQ81,'4eme Trimestre'!$L$4))/2</f>
        <v>#REF!</v>
      </c>
      <c r="F78" s="71" t="e">
        <f>SUM(COUNTIF('1er Trimestre'!#REF!,'1er Trimestre'!$L$5),COUNTIF('2eme Trimestre'!D81:CP81,'2eme Trimestre'!$L$5),COUNTIF('3eme Trimestre'!D81:CQ81,'3eme Trimestre'!$L$5),COUNTIF('4eme Trimestre'!D81:CQ81,'4eme Trimestre'!$L$5))/2</f>
        <v>#REF!</v>
      </c>
      <c r="G78" s="71" t="e">
        <f>SUM(COUNTIF('2eme Trimestre'!D81:CP81,'2eme Trimestre'!$L$6),COUNTIF('1er Trimestre'!#REF!,'1er Trimestre'!$L$6),COUNTIF('3eme Trimestre'!D81:CQ81,'3eme Trimestre'!$L$6),COUNTIF('4eme Trimestre'!D81:CQ81,'4eme Trimestre'!$L$6))</f>
        <v>#REF!</v>
      </c>
      <c r="H78" s="71" t="e">
        <f>SUM(COUNTIF('2eme Trimestre'!D81:CP81,'2eme Trimestre'!$L$7),COUNTIF('1er Trimestre'!#REF!,'1er Trimestre'!$L$7),COUNTIF('3eme Trimestre'!D81:CQ81,'3eme Trimestre'!$L$7),COUNTIF('4eme Trimestre'!D81:CQ81,'4eme Trimestre'!$L$7))</f>
        <v>#REF!</v>
      </c>
      <c r="I78" s="71" t="e">
        <f>SUM(COUNTIF('2eme Trimestre'!D81:CP81,'2eme Trimestre'!$P$3),COUNTIF('1er Trimestre'!#REF!,'1er Trimestre'!$P$3),COUNTIF('3eme Trimestre'!D81:CQ81,'3eme Trimestre'!$P$3),COUNTIF('4eme Trimestre'!D81:CQ81,'4eme Trimestre'!$P$3))</f>
        <v>#REF!</v>
      </c>
      <c r="J78" s="71" t="e">
        <f>SUM(COUNTIF('2eme Trimestre'!D81:CP81,'2eme Trimestre'!$P$4),COUNTIF('1er Trimestre'!#REF!,'1er Trimestre'!$P$4),COUNTIF('3eme Trimestre'!D81:CQ81,'3eme Trimestre'!$P$4),COUNTIF('4eme Trimestre'!D81:CQ81,'4eme Trimestre'!$P$4))</f>
        <v>#REF!</v>
      </c>
      <c r="K78" s="71" t="e">
        <f>SUM(COUNTIF('2eme Trimestre'!D81:CP81,'2eme Trimestre'!$P$5),COUNTIF('1er Trimestre'!#REF!,'1er Trimestre'!$P$5),COUNTIF('3eme Trimestre'!D81:CQ81,'3eme Trimestre'!$P$5),COUNTIF('4eme Trimestre'!D81:CQ81,'4eme Trimestre'!$P$5))</f>
        <v>#REF!</v>
      </c>
      <c r="L78" s="71" t="e">
        <f>SUM(COUNTIF('2eme Trimestre'!D81:CP81,'2eme Trimestre'!$P$6),COUNTIF('1er Trimestre'!#REF!,'1er Trimestre'!$P$6),COUNTIF('3eme Trimestre'!D81:CQ81,'3eme Trimestre'!$P$6),COUNTIF('4eme Trimestre'!D81:CQ81,'4eme Trimestre'!$P$6))</f>
        <v>#REF!</v>
      </c>
      <c r="M78" s="71" t="e">
        <f>SUM(COUNTIF('2eme Trimestre'!D81:CP81,'2eme Trimestre'!$P$7),COUNTIF('1er Trimestre'!#REF!,'1er Trimestre'!$P$7),COUNTIF('3eme Trimestre'!D81:CQ81,'3eme Trimestre'!$P$7),COUNTIF('4eme Trimestre'!D81:CQ81,'4eme Trimestre'!$P$7))</f>
        <v>#REF!</v>
      </c>
      <c r="N78" s="76" t="e">
        <f>SUM(COUNTIF('2eme Trimestre'!D81:CP81,'2eme Trimestre'!$T$3),COUNTIF('1er Trimestre'!#REF!,'1er Trimestre'!$T$3),COUNTIF('3eme Trimestre'!D81:CQ81,'3eme Trimestre'!$T$3),COUNTIF('4eme Trimestre'!D81:CQ81,'4eme Trimestre'!$T$3))</f>
        <v>#REF!</v>
      </c>
      <c r="P78" s="74">
        <v>45</v>
      </c>
      <c r="Q78" s="81" t="e">
        <f t="shared" si="1"/>
        <v>#REF!</v>
      </c>
    </row>
    <row r="79" spans="1:17">
      <c r="A79" s="64" t="e">
        <f>'1er Trimestre'!#REF!</f>
        <v>#REF!</v>
      </c>
      <c r="B79" s="65" t="e">
        <f>'1er Trimestre'!#REF!</f>
        <v>#REF!</v>
      </c>
      <c r="C79" s="66" t="e">
        <f>'1er Trimestre'!#REF!</f>
        <v>#REF!</v>
      </c>
      <c r="D79" s="74" t="e">
        <f>SUM(COUNTIF('2eme Trimestre'!D82:CP82,'2eme Trimestre'!$L$3),COUNTIF('1er Trimestre'!#REF!,'1er Trimestre'!$L$3),COUNTIF('3eme Trimestre'!D82:CQ82,'3eme Trimestre'!$L$3),COUNTIF('4eme Trimestre'!D82:CQ82,'4eme Trimestre'!$L$3))</f>
        <v>#REF!</v>
      </c>
      <c r="E79" s="75" t="e">
        <f>SUM(COUNTIF('1er Trimestre'!#REF!,'1er Trimestre'!$L$4),COUNTIF('2eme Trimestre'!D82:CP82,'2eme Trimestre'!$L$4),COUNTIF('3eme Trimestre'!D82:CQ82,'3eme Trimestre'!$L$4),COUNTIF('4eme Trimestre'!D82:CQ82,'4eme Trimestre'!$L$4))/2</f>
        <v>#REF!</v>
      </c>
      <c r="F79" s="71" t="e">
        <f>SUM(COUNTIF('1er Trimestre'!#REF!,'1er Trimestre'!$L$5),COUNTIF('2eme Trimestre'!D82:CP82,'2eme Trimestre'!$L$5),COUNTIF('3eme Trimestre'!D82:CQ82,'3eme Trimestre'!$L$5),COUNTIF('4eme Trimestre'!D82:CQ82,'4eme Trimestre'!$L$5))/2</f>
        <v>#REF!</v>
      </c>
      <c r="G79" s="71" t="e">
        <f>SUM(COUNTIF('2eme Trimestre'!D82:CP82,'2eme Trimestre'!$L$6),COUNTIF('1er Trimestre'!#REF!,'1er Trimestre'!$L$6),COUNTIF('3eme Trimestre'!D82:CQ82,'3eme Trimestre'!$L$6),COUNTIF('4eme Trimestre'!D82:CQ82,'4eme Trimestre'!$L$6))</f>
        <v>#REF!</v>
      </c>
      <c r="H79" s="71" t="e">
        <f>SUM(COUNTIF('2eme Trimestre'!D82:CP82,'2eme Trimestre'!$L$7),COUNTIF('1er Trimestre'!#REF!,'1er Trimestre'!$L$7),COUNTIF('3eme Trimestre'!D82:CQ82,'3eme Trimestre'!$L$7),COUNTIF('4eme Trimestre'!D82:CQ82,'4eme Trimestre'!$L$7))</f>
        <v>#REF!</v>
      </c>
      <c r="I79" s="71" t="e">
        <f>SUM(COUNTIF('2eme Trimestre'!D82:CP82,'2eme Trimestre'!$P$3),COUNTIF('1er Trimestre'!#REF!,'1er Trimestre'!$P$3),COUNTIF('3eme Trimestre'!D82:CQ82,'3eme Trimestre'!$P$3),COUNTIF('4eme Trimestre'!D82:CQ82,'4eme Trimestre'!$P$3))</f>
        <v>#REF!</v>
      </c>
      <c r="J79" s="71" t="e">
        <f>SUM(COUNTIF('2eme Trimestre'!D82:CP82,'2eme Trimestre'!$P$4),COUNTIF('1er Trimestre'!#REF!,'1er Trimestre'!$P$4),COUNTIF('3eme Trimestre'!D82:CQ82,'3eme Trimestre'!$P$4),COUNTIF('4eme Trimestre'!D82:CQ82,'4eme Trimestre'!$P$4))</f>
        <v>#REF!</v>
      </c>
      <c r="K79" s="71" t="e">
        <f>SUM(COUNTIF('2eme Trimestre'!D82:CP82,'2eme Trimestre'!$P$5),COUNTIF('1er Trimestre'!#REF!,'1er Trimestre'!$P$5),COUNTIF('3eme Trimestre'!D82:CQ82,'3eme Trimestre'!$P$5),COUNTIF('4eme Trimestre'!D82:CQ82,'4eme Trimestre'!$P$5))</f>
        <v>#REF!</v>
      </c>
      <c r="L79" s="71" t="e">
        <f>SUM(COUNTIF('2eme Trimestre'!D82:CP82,'2eme Trimestre'!$P$6),COUNTIF('1er Trimestre'!#REF!,'1er Trimestre'!$P$6),COUNTIF('3eme Trimestre'!D82:CQ82,'3eme Trimestre'!$P$6),COUNTIF('4eme Trimestre'!D82:CQ82,'4eme Trimestre'!$P$6))</f>
        <v>#REF!</v>
      </c>
      <c r="M79" s="71" t="e">
        <f>SUM(COUNTIF('2eme Trimestre'!D82:CP82,'2eme Trimestre'!$P$7),COUNTIF('1er Trimestre'!#REF!,'1er Trimestre'!$P$7),COUNTIF('3eme Trimestre'!D82:CQ82,'3eme Trimestre'!$P$7),COUNTIF('4eme Trimestre'!D82:CQ82,'4eme Trimestre'!$P$7))</f>
        <v>#REF!</v>
      </c>
      <c r="N79" s="76" t="e">
        <f>SUM(COUNTIF('2eme Trimestre'!D82:CP82,'2eme Trimestre'!$T$3),COUNTIF('1er Trimestre'!#REF!,'1er Trimestre'!$T$3),COUNTIF('3eme Trimestre'!D82:CQ82,'3eme Trimestre'!$T$3),COUNTIF('4eme Trimestre'!D82:CQ82,'4eme Trimestre'!$T$3))</f>
        <v>#REF!</v>
      </c>
      <c r="P79" s="74">
        <v>45</v>
      </c>
      <c r="Q79" s="81" t="e">
        <f t="shared" si="1"/>
        <v>#REF!</v>
      </c>
    </row>
    <row r="80" spans="1:17">
      <c r="A80" s="64" t="e">
        <f>'1er Trimestre'!#REF!</f>
        <v>#REF!</v>
      </c>
      <c r="B80" s="65" t="e">
        <f>'1er Trimestre'!#REF!</f>
        <v>#REF!</v>
      </c>
      <c r="C80" s="66" t="e">
        <f>'1er Trimestre'!#REF!</f>
        <v>#REF!</v>
      </c>
      <c r="D80" s="74" t="e">
        <f>SUM(COUNTIF('2eme Trimestre'!D83:CP83,'2eme Trimestre'!$L$3),COUNTIF('1er Trimestre'!#REF!,'1er Trimestre'!$L$3),COUNTIF('3eme Trimestre'!D83:CQ83,'3eme Trimestre'!$L$3),COUNTIF('4eme Trimestre'!D83:CQ83,'4eme Trimestre'!$L$3))</f>
        <v>#REF!</v>
      </c>
      <c r="E80" s="75" t="e">
        <f>SUM(COUNTIF('1er Trimestre'!#REF!,'1er Trimestre'!$L$4),COUNTIF('2eme Trimestre'!D83:CP83,'2eme Trimestre'!$L$4),COUNTIF('3eme Trimestre'!D83:CQ83,'3eme Trimestre'!$L$4),COUNTIF('4eme Trimestre'!D83:CQ83,'4eme Trimestre'!$L$4))/2</f>
        <v>#REF!</v>
      </c>
      <c r="F80" s="71" t="e">
        <f>SUM(COUNTIF('1er Trimestre'!#REF!,'1er Trimestre'!$L$5),COUNTIF('2eme Trimestre'!D83:CP83,'2eme Trimestre'!$L$5),COUNTIF('3eme Trimestre'!D83:CQ83,'3eme Trimestre'!$L$5),COUNTIF('4eme Trimestre'!D83:CQ83,'4eme Trimestre'!$L$5))/2</f>
        <v>#REF!</v>
      </c>
      <c r="G80" s="71" t="e">
        <f>SUM(COUNTIF('2eme Trimestre'!D83:CP83,'2eme Trimestre'!$L$6),COUNTIF('1er Trimestre'!#REF!,'1er Trimestre'!$L$6),COUNTIF('3eme Trimestre'!D83:CQ83,'3eme Trimestre'!$L$6),COUNTIF('4eme Trimestre'!D83:CQ83,'4eme Trimestre'!$L$6))</f>
        <v>#REF!</v>
      </c>
      <c r="H80" s="71" t="e">
        <f>SUM(COUNTIF('2eme Trimestre'!D83:CP83,'2eme Trimestre'!$L$7),COUNTIF('1er Trimestre'!#REF!,'1er Trimestre'!$L$7),COUNTIF('3eme Trimestre'!D83:CQ83,'3eme Trimestre'!$L$7),COUNTIF('4eme Trimestre'!D83:CQ83,'4eme Trimestre'!$L$7))</f>
        <v>#REF!</v>
      </c>
      <c r="I80" s="71" t="e">
        <f>SUM(COUNTIF('2eme Trimestre'!D83:CP83,'2eme Trimestre'!$P$3),COUNTIF('1er Trimestre'!#REF!,'1er Trimestre'!$P$3),COUNTIF('3eme Trimestre'!D83:CQ83,'3eme Trimestre'!$P$3),COUNTIF('4eme Trimestre'!D83:CQ83,'4eme Trimestre'!$P$3))</f>
        <v>#REF!</v>
      </c>
      <c r="J80" s="71" t="e">
        <f>SUM(COUNTIF('2eme Trimestre'!D83:CP83,'2eme Trimestre'!$P$4),COUNTIF('1er Trimestre'!#REF!,'1er Trimestre'!$P$4),COUNTIF('3eme Trimestre'!D83:CQ83,'3eme Trimestre'!$P$4),COUNTIF('4eme Trimestre'!D83:CQ83,'4eme Trimestre'!$P$4))</f>
        <v>#REF!</v>
      </c>
      <c r="K80" s="71" t="e">
        <f>SUM(COUNTIF('2eme Trimestre'!D83:CP83,'2eme Trimestre'!$P$5),COUNTIF('1er Trimestre'!#REF!,'1er Trimestre'!$P$5),COUNTIF('3eme Trimestre'!D83:CQ83,'3eme Trimestre'!$P$5),COUNTIF('4eme Trimestre'!D83:CQ83,'4eme Trimestre'!$P$5))</f>
        <v>#REF!</v>
      </c>
      <c r="L80" s="71" t="e">
        <f>SUM(COUNTIF('2eme Trimestre'!D83:CP83,'2eme Trimestre'!$P$6),COUNTIF('1er Trimestre'!#REF!,'1er Trimestre'!$P$6),COUNTIF('3eme Trimestre'!D83:CQ83,'3eme Trimestre'!$P$6),COUNTIF('4eme Trimestre'!D83:CQ83,'4eme Trimestre'!$P$6))</f>
        <v>#REF!</v>
      </c>
      <c r="M80" s="71" t="e">
        <f>SUM(COUNTIF('2eme Trimestre'!D83:CP83,'2eme Trimestre'!$P$7),COUNTIF('1er Trimestre'!#REF!,'1er Trimestre'!$P$7),COUNTIF('3eme Trimestre'!D83:CQ83,'3eme Trimestre'!$P$7),COUNTIF('4eme Trimestre'!D83:CQ83,'4eme Trimestre'!$P$7))</f>
        <v>#REF!</v>
      </c>
      <c r="N80" s="76" t="e">
        <f>SUM(COUNTIF('2eme Trimestre'!D83:CP83,'2eme Trimestre'!$T$3),COUNTIF('1er Trimestre'!#REF!,'1er Trimestre'!$T$3),COUNTIF('3eme Trimestre'!D83:CQ83,'3eme Trimestre'!$T$3),COUNTIF('4eme Trimestre'!D83:CQ83,'4eme Trimestre'!$T$3))</f>
        <v>#REF!</v>
      </c>
      <c r="P80" s="74">
        <v>45</v>
      </c>
      <c r="Q80" s="81" t="e">
        <f t="shared" si="1"/>
        <v>#REF!</v>
      </c>
    </row>
    <row r="81" spans="1:17">
      <c r="A81" s="64" t="e">
        <f>'1er Trimestre'!#REF!</f>
        <v>#REF!</v>
      </c>
      <c r="B81" s="65" t="e">
        <f>'1er Trimestre'!#REF!</f>
        <v>#REF!</v>
      </c>
      <c r="C81" s="66" t="e">
        <f>'1er Trimestre'!#REF!</f>
        <v>#REF!</v>
      </c>
      <c r="D81" s="74" t="e">
        <f>SUM(COUNTIF('2eme Trimestre'!D84:CP84,'2eme Trimestre'!$L$3),COUNTIF('1er Trimestre'!#REF!,'1er Trimestre'!$L$3),COUNTIF('3eme Trimestre'!D84:CQ84,'3eme Trimestre'!$L$3),COUNTIF('4eme Trimestre'!D84:CQ84,'4eme Trimestre'!$L$3))</f>
        <v>#REF!</v>
      </c>
      <c r="E81" s="75" t="e">
        <f>SUM(COUNTIF('1er Trimestre'!#REF!,'1er Trimestre'!$L$4),COUNTIF('2eme Trimestre'!D84:CP84,'2eme Trimestre'!$L$4),COUNTIF('3eme Trimestre'!D84:CQ84,'3eme Trimestre'!$L$4),COUNTIF('4eme Trimestre'!D84:CQ84,'4eme Trimestre'!$L$4))/2</f>
        <v>#REF!</v>
      </c>
      <c r="F81" s="71" t="e">
        <f>SUM(COUNTIF('1er Trimestre'!#REF!,'1er Trimestre'!$L$5),COUNTIF('2eme Trimestre'!D84:CP84,'2eme Trimestre'!$L$5),COUNTIF('3eme Trimestre'!D84:CQ84,'3eme Trimestre'!$L$5),COUNTIF('4eme Trimestre'!D84:CQ84,'4eme Trimestre'!$L$5))/2</f>
        <v>#REF!</v>
      </c>
      <c r="G81" s="71" t="e">
        <f>SUM(COUNTIF('2eme Trimestre'!D84:CP84,'2eme Trimestre'!$L$6),COUNTIF('1er Trimestre'!#REF!,'1er Trimestre'!$L$6),COUNTIF('3eme Trimestre'!D84:CQ84,'3eme Trimestre'!$L$6),COUNTIF('4eme Trimestre'!D84:CQ84,'4eme Trimestre'!$L$6))</f>
        <v>#REF!</v>
      </c>
      <c r="H81" s="71" t="e">
        <f>SUM(COUNTIF('2eme Trimestre'!D84:CP84,'2eme Trimestre'!$L$7),COUNTIF('1er Trimestre'!#REF!,'1er Trimestre'!$L$7),COUNTIF('3eme Trimestre'!D84:CQ84,'3eme Trimestre'!$L$7),COUNTIF('4eme Trimestre'!D84:CQ84,'4eme Trimestre'!$L$7))</f>
        <v>#REF!</v>
      </c>
      <c r="I81" s="71" t="e">
        <f>SUM(COUNTIF('2eme Trimestre'!D84:CP84,'2eme Trimestre'!$P$3),COUNTIF('1er Trimestre'!#REF!,'1er Trimestre'!$P$3),COUNTIF('3eme Trimestre'!D84:CQ84,'3eme Trimestre'!$P$3),COUNTIF('4eme Trimestre'!D84:CQ84,'4eme Trimestre'!$P$3))</f>
        <v>#REF!</v>
      </c>
      <c r="J81" s="71" t="e">
        <f>SUM(COUNTIF('2eme Trimestre'!D84:CP84,'2eme Trimestre'!$P$4),COUNTIF('1er Trimestre'!#REF!,'1er Trimestre'!$P$4),COUNTIF('3eme Trimestre'!D84:CQ84,'3eme Trimestre'!$P$4),COUNTIF('4eme Trimestre'!D84:CQ84,'4eme Trimestre'!$P$4))</f>
        <v>#REF!</v>
      </c>
      <c r="K81" s="71" t="e">
        <f>SUM(COUNTIF('2eme Trimestre'!D84:CP84,'2eme Trimestre'!$P$5),COUNTIF('1er Trimestre'!#REF!,'1er Trimestre'!$P$5),COUNTIF('3eme Trimestre'!D84:CQ84,'3eme Trimestre'!$P$5),COUNTIF('4eme Trimestre'!D84:CQ84,'4eme Trimestre'!$P$5))</f>
        <v>#REF!</v>
      </c>
      <c r="L81" s="71" t="e">
        <f>SUM(COUNTIF('2eme Trimestre'!D84:CP84,'2eme Trimestre'!$P$6),COUNTIF('1er Trimestre'!#REF!,'1er Trimestre'!$P$6),COUNTIF('3eme Trimestre'!D84:CQ84,'3eme Trimestre'!$P$6),COUNTIF('4eme Trimestre'!D84:CQ84,'4eme Trimestre'!$P$6))</f>
        <v>#REF!</v>
      </c>
      <c r="M81" s="71" t="e">
        <f>SUM(COUNTIF('2eme Trimestre'!D84:CP84,'2eme Trimestre'!$P$7),COUNTIF('1er Trimestre'!#REF!,'1er Trimestre'!$P$7),COUNTIF('3eme Trimestre'!D84:CQ84,'3eme Trimestre'!$P$7),COUNTIF('4eme Trimestre'!D84:CQ84,'4eme Trimestre'!$P$7))</f>
        <v>#REF!</v>
      </c>
      <c r="N81" s="76" t="e">
        <f>SUM(COUNTIF('2eme Trimestre'!D84:CP84,'2eme Trimestre'!$T$3),COUNTIF('1er Trimestre'!#REF!,'1er Trimestre'!$T$3),COUNTIF('3eme Trimestre'!D84:CQ84,'3eme Trimestre'!$T$3),COUNTIF('4eme Trimestre'!D84:CQ84,'4eme Trimestre'!$T$3))</f>
        <v>#REF!</v>
      </c>
      <c r="P81" s="74">
        <v>45</v>
      </c>
      <c r="Q81" s="81" t="e">
        <f t="shared" si="1"/>
        <v>#REF!</v>
      </c>
    </row>
    <row r="82" spans="1:17">
      <c r="A82" s="64" t="e">
        <f>'1er Trimestre'!#REF!</f>
        <v>#REF!</v>
      </c>
      <c r="B82" s="65" t="e">
        <f>'1er Trimestre'!#REF!</f>
        <v>#REF!</v>
      </c>
      <c r="C82" s="66" t="e">
        <f>'1er Trimestre'!#REF!</f>
        <v>#REF!</v>
      </c>
      <c r="D82" s="74" t="e">
        <f>SUM(COUNTIF('2eme Trimestre'!D85:CP85,'2eme Trimestre'!$L$3),COUNTIF('1er Trimestre'!#REF!,'1er Trimestre'!$L$3),COUNTIF('3eme Trimestre'!D85:CQ85,'3eme Trimestre'!$L$3),COUNTIF('4eme Trimestre'!D85:CQ85,'4eme Trimestre'!$L$3))</f>
        <v>#REF!</v>
      </c>
      <c r="E82" s="75" t="e">
        <f>SUM(COUNTIF('1er Trimestre'!#REF!,'1er Trimestre'!$L$4),COUNTIF('2eme Trimestre'!D85:CP85,'2eme Trimestre'!$L$4),COUNTIF('3eme Trimestre'!D85:CQ85,'3eme Trimestre'!$L$4),COUNTIF('4eme Trimestre'!D85:CQ85,'4eme Trimestre'!$L$4))/2</f>
        <v>#REF!</v>
      </c>
      <c r="F82" s="71" t="e">
        <f>SUM(COUNTIF('1er Trimestre'!#REF!,'1er Trimestre'!$L$5),COUNTIF('2eme Trimestre'!D85:CP85,'2eme Trimestre'!$L$5),COUNTIF('3eme Trimestre'!D85:CQ85,'3eme Trimestre'!$L$5),COUNTIF('4eme Trimestre'!D85:CQ85,'4eme Trimestre'!$L$5))/2</f>
        <v>#REF!</v>
      </c>
      <c r="G82" s="71" t="e">
        <f>SUM(COUNTIF('2eme Trimestre'!D85:CP85,'2eme Trimestre'!$L$6),COUNTIF('1er Trimestre'!#REF!,'1er Trimestre'!$L$6),COUNTIF('3eme Trimestre'!D85:CQ85,'3eme Trimestre'!$L$6),COUNTIF('4eme Trimestre'!D85:CQ85,'4eme Trimestre'!$L$6))</f>
        <v>#REF!</v>
      </c>
      <c r="H82" s="71" t="e">
        <f>SUM(COUNTIF('2eme Trimestre'!D85:CP85,'2eme Trimestre'!$L$7),COUNTIF('1er Trimestre'!#REF!,'1er Trimestre'!$L$7),COUNTIF('3eme Trimestre'!D85:CQ85,'3eme Trimestre'!$L$7),COUNTIF('4eme Trimestre'!D85:CQ85,'4eme Trimestre'!$L$7))</f>
        <v>#REF!</v>
      </c>
      <c r="I82" s="71" t="e">
        <f>SUM(COUNTIF('2eme Trimestre'!D85:CP85,'2eme Trimestre'!$P$3),COUNTIF('1er Trimestre'!#REF!,'1er Trimestre'!$P$3),COUNTIF('3eme Trimestre'!D85:CQ85,'3eme Trimestre'!$P$3),COUNTIF('4eme Trimestre'!D85:CQ85,'4eme Trimestre'!$P$3))</f>
        <v>#REF!</v>
      </c>
      <c r="J82" s="71" t="e">
        <f>SUM(COUNTIF('2eme Trimestre'!D85:CP85,'2eme Trimestre'!$P$4),COUNTIF('1er Trimestre'!#REF!,'1er Trimestre'!$P$4),COUNTIF('3eme Trimestre'!D85:CQ85,'3eme Trimestre'!$P$4),COUNTIF('4eme Trimestre'!D85:CQ85,'4eme Trimestre'!$P$4))</f>
        <v>#REF!</v>
      </c>
      <c r="K82" s="71" t="e">
        <f>SUM(COUNTIF('2eme Trimestre'!D85:CP85,'2eme Trimestre'!$P$5),COUNTIF('1er Trimestre'!#REF!,'1er Trimestre'!$P$5),COUNTIF('3eme Trimestre'!D85:CQ85,'3eme Trimestre'!$P$5),COUNTIF('4eme Trimestre'!D85:CQ85,'4eme Trimestre'!$P$5))</f>
        <v>#REF!</v>
      </c>
      <c r="L82" s="71" t="e">
        <f>SUM(COUNTIF('2eme Trimestre'!D85:CP85,'2eme Trimestre'!$P$6),COUNTIF('1er Trimestre'!#REF!,'1er Trimestre'!$P$6),COUNTIF('3eme Trimestre'!D85:CQ85,'3eme Trimestre'!$P$6),COUNTIF('4eme Trimestre'!D85:CQ85,'4eme Trimestre'!$P$6))</f>
        <v>#REF!</v>
      </c>
      <c r="M82" s="71" t="e">
        <f>SUM(COUNTIF('2eme Trimestre'!D85:CP85,'2eme Trimestre'!$P$7),COUNTIF('1er Trimestre'!#REF!,'1er Trimestre'!$P$7),COUNTIF('3eme Trimestre'!D85:CQ85,'3eme Trimestre'!$P$7),COUNTIF('4eme Trimestre'!D85:CQ85,'4eme Trimestre'!$P$7))</f>
        <v>#REF!</v>
      </c>
      <c r="N82" s="76" t="e">
        <f>SUM(COUNTIF('2eme Trimestre'!D85:CP85,'2eme Trimestre'!$T$3),COUNTIF('1er Trimestre'!#REF!,'1er Trimestre'!$T$3),COUNTIF('3eme Trimestre'!D85:CQ85,'3eme Trimestre'!$T$3),COUNTIF('4eme Trimestre'!D85:CQ85,'4eme Trimestre'!$T$3))</f>
        <v>#REF!</v>
      </c>
      <c r="P82" s="74">
        <v>45</v>
      </c>
      <c r="Q82" s="81" t="e">
        <f t="shared" si="1"/>
        <v>#REF!</v>
      </c>
    </row>
    <row r="83" spans="1:17">
      <c r="A83" s="64" t="e">
        <f>'1er Trimestre'!#REF!</f>
        <v>#REF!</v>
      </c>
      <c r="B83" s="65" t="e">
        <f>'1er Trimestre'!#REF!</f>
        <v>#REF!</v>
      </c>
      <c r="C83" s="66" t="e">
        <f>'1er Trimestre'!#REF!</f>
        <v>#REF!</v>
      </c>
      <c r="D83" s="74" t="e">
        <f>SUM(COUNTIF('2eme Trimestre'!D86:CP86,'2eme Trimestre'!$L$3),COUNTIF('1er Trimestre'!#REF!,'1er Trimestre'!$L$3),COUNTIF('3eme Trimestre'!D86:CQ86,'3eme Trimestre'!$L$3),COUNTIF('4eme Trimestre'!D86:CQ86,'4eme Trimestre'!$L$3))</f>
        <v>#REF!</v>
      </c>
      <c r="E83" s="75" t="e">
        <f>SUM(COUNTIF('1er Trimestre'!#REF!,'1er Trimestre'!$L$4),COUNTIF('2eme Trimestre'!D86:CP86,'2eme Trimestre'!$L$4),COUNTIF('3eme Trimestre'!D86:CQ86,'3eme Trimestre'!$L$4),COUNTIF('4eme Trimestre'!D86:CQ86,'4eme Trimestre'!$L$4))/2</f>
        <v>#REF!</v>
      </c>
      <c r="F83" s="71" t="e">
        <f>SUM(COUNTIF('1er Trimestre'!#REF!,'1er Trimestre'!$L$5),COUNTIF('2eme Trimestre'!D86:CP86,'2eme Trimestre'!$L$5),COUNTIF('3eme Trimestre'!D86:CQ86,'3eme Trimestre'!$L$5),COUNTIF('4eme Trimestre'!D86:CQ86,'4eme Trimestre'!$L$5))/2</f>
        <v>#REF!</v>
      </c>
      <c r="G83" s="71" t="e">
        <f>SUM(COUNTIF('2eme Trimestre'!D86:CP86,'2eme Trimestre'!$L$6),COUNTIF('1er Trimestre'!#REF!,'1er Trimestre'!$L$6),COUNTIF('3eme Trimestre'!D86:CQ86,'3eme Trimestre'!$L$6),COUNTIF('4eme Trimestre'!D86:CQ86,'4eme Trimestre'!$L$6))</f>
        <v>#REF!</v>
      </c>
      <c r="H83" s="71" t="e">
        <f>SUM(COUNTIF('2eme Trimestre'!D86:CP86,'2eme Trimestre'!$L$7),COUNTIF('1er Trimestre'!#REF!,'1er Trimestre'!$L$7),COUNTIF('3eme Trimestre'!D86:CQ86,'3eme Trimestre'!$L$7),COUNTIF('4eme Trimestre'!D86:CQ86,'4eme Trimestre'!$L$7))</f>
        <v>#REF!</v>
      </c>
      <c r="I83" s="71" t="e">
        <f>SUM(COUNTIF('2eme Trimestre'!D86:CP86,'2eme Trimestre'!$P$3),COUNTIF('1er Trimestre'!#REF!,'1er Trimestre'!$P$3),COUNTIF('3eme Trimestre'!D86:CQ86,'3eme Trimestre'!$P$3),COUNTIF('4eme Trimestre'!D86:CQ86,'4eme Trimestre'!$P$3))</f>
        <v>#REF!</v>
      </c>
      <c r="J83" s="71" t="e">
        <f>SUM(COUNTIF('2eme Trimestre'!D86:CP86,'2eme Trimestre'!$P$4),COUNTIF('1er Trimestre'!#REF!,'1er Trimestre'!$P$4),COUNTIF('3eme Trimestre'!D86:CQ86,'3eme Trimestre'!$P$4),COUNTIF('4eme Trimestre'!D86:CQ86,'4eme Trimestre'!$P$4))</f>
        <v>#REF!</v>
      </c>
      <c r="K83" s="71" t="e">
        <f>SUM(COUNTIF('2eme Trimestre'!D86:CP86,'2eme Trimestre'!$P$5),COUNTIF('1er Trimestre'!#REF!,'1er Trimestre'!$P$5),COUNTIF('3eme Trimestre'!D86:CQ86,'3eme Trimestre'!$P$5),COUNTIF('4eme Trimestre'!D86:CQ86,'4eme Trimestre'!$P$5))</f>
        <v>#REF!</v>
      </c>
      <c r="L83" s="71" t="e">
        <f>SUM(COUNTIF('2eme Trimestre'!D86:CP86,'2eme Trimestre'!$P$6),COUNTIF('1er Trimestre'!#REF!,'1er Trimestre'!$P$6),COUNTIF('3eme Trimestre'!D86:CQ86,'3eme Trimestre'!$P$6),COUNTIF('4eme Trimestre'!D86:CQ86,'4eme Trimestre'!$P$6))</f>
        <v>#REF!</v>
      </c>
      <c r="M83" s="71" t="e">
        <f>SUM(COUNTIF('2eme Trimestre'!D86:CP86,'2eme Trimestre'!$P$7),COUNTIF('1er Trimestre'!#REF!,'1er Trimestre'!$P$7),COUNTIF('3eme Trimestre'!D86:CQ86,'3eme Trimestre'!$P$7),COUNTIF('4eme Trimestre'!D86:CQ86,'4eme Trimestre'!$P$7))</f>
        <v>#REF!</v>
      </c>
      <c r="N83" s="76" t="e">
        <f>SUM(COUNTIF('2eme Trimestre'!D86:CP86,'2eme Trimestre'!$T$3),COUNTIF('1er Trimestre'!#REF!,'1er Trimestre'!$T$3),COUNTIF('3eme Trimestre'!D86:CQ86,'3eme Trimestre'!$T$3),COUNTIF('4eme Trimestre'!D86:CQ86,'4eme Trimestre'!$T$3))</f>
        <v>#REF!</v>
      </c>
      <c r="P83" s="74">
        <v>45</v>
      </c>
      <c r="Q83" s="81" t="e">
        <f t="shared" si="1"/>
        <v>#REF!</v>
      </c>
    </row>
    <row r="84" spans="1:17">
      <c r="A84" s="64" t="e">
        <f>'1er Trimestre'!#REF!</f>
        <v>#REF!</v>
      </c>
      <c r="B84" s="65" t="e">
        <f>'1er Trimestre'!#REF!</f>
        <v>#REF!</v>
      </c>
      <c r="C84" s="66" t="e">
        <f>'1er Trimestre'!#REF!</f>
        <v>#REF!</v>
      </c>
      <c r="D84" s="74" t="e">
        <f>SUM(COUNTIF('2eme Trimestre'!D87:CP87,'2eme Trimestre'!$L$3),COUNTIF('1er Trimestre'!#REF!,'1er Trimestre'!$L$3),COUNTIF('3eme Trimestre'!D87:CQ87,'3eme Trimestre'!$L$3),COUNTIF('4eme Trimestre'!D87:CQ87,'4eme Trimestre'!$L$3))</f>
        <v>#REF!</v>
      </c>
      <c r="E84" s="75" t="e">
        <f>SUM(COUNTIF('1er Trimestre'!#REF!,'1er Trimestre'!$L$4),COUNTIF('2eme Trimestre'!D87:CP87,'2eme Trimestre'!$L$4),COUNTIF('3eme Trimestre'!D87:CQ87,'3eme Trimestre'!$L$4),COUNTIF('4eme Trimestre'!D87:CQ87,'4eme Trimestre'!$L$4))/2</f>
        <v>#REF!</v>
      </c>
      <c r="F84" s="71" t="e">
        <f>SUM(COUNTIF('1er Trimestre'!#REF!,'1er Trimestre'!$L$5),COUNTIF('2eme Trimestre'!D87:CP87,'2eme Trimestre'!$L$5),COUNTIF('3eme Trimestre'!D87:CQ87,'3eme Trimestre'!$L$5),COUNTIF('4eme Trimestre'!D87:CQ87,'4eme Trimestre'!$L$5))/2</f>
        <v>#REF!</v>
      </c>
      <c r="G84" s="71" t="e">
        <f>SUM(COUNTIF('2eme Trimestre'!D87:CP87,'2eme Trimestre'!$L$6),COUNTIF('1er Trimestre'!#REF!,'1er Trimestre'!$L$6),COUNTIF('3eme Trimestre'!D87:CQ87,'3eme Trimestre'!$L$6),COUNTIF('4eme Trimestre'!D87:CQ87,'4eme Trimestre'!$L$6))</f>
        <v>#REF!</v>
      </c>
      <c r="H84" s="71" t="e">
        <f>SUM(COUNTIF('2eme Trimestre'!D87:CP87,'2eme Trimestre'!$L$7),COUNTIF('1er Trimestre'!#REF!,'1er Trimestre'!$L$7),COUNTIF('3eme Trimestre'!D87:CQ87,'3eme Trimestre'!$L$7),COUNTIF('4eme Trimestre'!D87:CQ87,'4eme Trimestre'!$L$7))</f>
        <v>#REF!</v>
      </c>
      <c r="I84" s="71" t="e">
        <f>SUM(COUNTIF('2eme Trimestre'!D87:CP87,'2eme Trimestre'!$P$3),COUNTIF('1er Trimestre'!#REF!,'1er Trimestre'!$P$3),COUNTIF('3eme Trimestre'!D87:CQ87,'3eme Trimestre'!$P$3),COUNTIF('4eme Trimestre'!D87:CQ87,'4eme Trimestre'!$P$3))</f>
        <v>#REF!</v>
      </c>
      <c r="J84" s="71" t="e">
        <f>SUM(COUNTIF('2eme Trimestre'!D87:CP87,'2eme Trimestre'!$P$4),COUNTIF('1er Trimestre'!#REF!,'1er Trimestre'!$P$4),COUNTIF('3eme Trimestre'!D87:CQ87,'3eme Trimestre'!$P$4),COUNTIF('4eme Trimestre'!D87:CQ87,'4eme Trimestre'!$P$4))</f>
        <v>#REF!</v>
      </c>
      <c r="K84" s="71" t="e">
        <f>SUM(COUNTIF('2eme Trimestre'!D87:CP87,'2eme Trimestre'!$P$5),COUNTIF('1er Trimestre'!#REF!,'1er Trimestre'!$P$5),COUNTIF('3eme Trimestre'!D87:CQ87,'3eme Trimestre'!$P$5),COUNTIF('4eme Trimestre'!D87:CQ87,'4eme Trimestre'!$P$5))</f>
        <v>#REF!</v>
      </c>
      <c r="L84" s="71" t="e">
        <f>SUM(COUNTIF('2eme Trimestre'!D87:CP87,'2eme Trimestre'!$P$6),COUNTIF('1er Trimestre'!#REF!,'1er Trimestre'!$P$6),COUNTIF('3eme Trimestre'!D87:CQ87,'3eme Trimestre'!$P$6),COUNTIF('4eme Trimestre'!D87:CQ87,'4eme Trimestre'!$P$6))</f>
        <v>#REF!</v>
      </c>
      <c r="M84" s="71" t="e">
        <f>SUM(COUNTIF('2eme Trimestre'!D87:CP87,'2eme Trimestre'!$P$7),COUNTIF('1er Trimestre'!#REF!,'1er Trimestre'!$P$7),COUNTIF('3eme Trimestre'!D87:CQ87,'3eme Trimestre'!$P$7),COUNTIF('4eme Trimestre'!D87:CQ87,'4eme Trimestre'!$P$7))</f>
        <v>#REF!</v>
      </c>
      <c r="N84" s="76" t="e">
        <f>SUM(COUNTIF('2eme Trimestre'!D87:CP87,'2eme Trimestre'!$T$3),COUNTIF('1er Trimestre'!#REF!,'1er Trimestre'!$T$3),COUNTIF('3eme Trimestre'!D87:CQ87,'3eme Trimestre'!$T$3),COUNTIF('4eme Trimestre'!D87:CQ87,'4eme Trimestre'!$T$3))</f>
        <v>#REF!</v>
      </c>
      <c r="P84" s="74">
        <v>45</v>
      </c>
      <c r="Q84" s="81" t="e">
        <f t="shared" si="1"/>
        <v>#REF!</v>
      </c>
    </row>
    <row r="85" spans="1:17">
      <c r="A85" s="64" t="e">
        <f>'1er Trimestre'!#REF!</f>
        <v>#REF!</v>
      </c>
      <c r="B85" s="65" t="e">
        <f>'1er Trimestre'!#REF!</f>
        <v>#REF!</v>
      </c>
      <c r="C85" s="66" t="e">
        <f>'1er Trimestre'!#REF!</f>
        <v>#REF!</v>
      </c>
      <c r="D85" s="74" t="e">
        <f>SUM(COUNTIF('2eme Trimestre'!D88:CP88,'2eme Trimestre'!$L$3),COUNTIF('1er Trimestre'!#REF!,'1er Trimestre'!$L$3),COUNTIF('3eme Trimestre'!D88:CQ88,'3eme Trimestre'!$L$3),COUNTIF('4eme Trimestre'!D88:CQ88,'4eme Trimestre'!$L$3))</f>
        <v>#REF!</v>
      </c>
      <c r="E85" s="75" t="e">
        <f>SUM(COUNTIF('1er Trimestre'!#REF!,'1er Trimestre'!$L$4),COUNTIF('2eme Trimestre'!D88:CP88,'2eme Trimestre'!$L$4),COUNTIF('3eme Trimestre'!D88:CQ88,'3eme Trimestre'!$L$4),COUNTIF('4eme Trimestre'!D88:CQ88,'4eme Trimestre'!$L$4))/2</f>
        <v>#REF!</v>
      </c>
      <c r="F85" s="71" t="e">
        <f>SUM(COUNTIF('1er Trimestre'!#REF!,'1er Trimestre'!$L$5),COUNTIF('2eme Trimestre'!D88:CP88,'2eme Trimestre'!$L$5),COUNTIF('3eme Trimestre'!D88:CQ88,'3eme Trimestre'!$L$5),COUNTIF('4eme Trimestre'!D88:CQ88,'4eme Trimestre'!$L$5))/2</f>
        <v>#REF!</v>
      </c>
      <c r="G85" s="71" t="e">
        <f>SUM(COUNTIF('2eme Trimestre'!D88:CP88,'2eme Trimestre'!$L$6),COUNTIF('1er Trimestre'!#REF!,'1er Trimestre'!$L$6),COUNTIF('3eme Trimestre'!D88:CQ88,'3eme Trimestre'!$L$6),COUNTIF('4eme Trimestre'!D88:CQ88,'4eme Trimestre'!$L$6))</f>
        <v>#REF!</v>
      </c>
      <c r="H85" s="71" t="e">
        <f>SUM(COUNTIF('2eme Trimestre'!D88:CP88,'2eme Trimestre'!$L$7),COUNTIF('1er Trimestre'!#REF!,'1er Trimestre'!$L$7),COUNTIF('3eme Trimestre'!D88:CQ88,'3eme Trimestre'!$L$7),COUNTIF('4eme Trimestre'!D88:CQ88,'4eme Trimestre'!$L$7))</f>
        <v>#REF!</v>
      </c>
      <c r="I85" s="71" t="e">
        <f>SUM(COUNTIF('2eme Trimestre'!D88:CP88,'2eme Trimestre'!$P$3),COUNTIF('1er Trimestre'!#REF!,'1er Trimestre'!$P$3),COUNTIF('3eme Trimestre'!D88:CQ88,'3eme Trimestre'!$P$3),COUNTIF('4eme Trimestre'!D88:CQ88,'4eme Trimestre'!$P$3))</f>
        <v>#REF!</v>
      </c>
      <c r="J85" s="71" t="e">
        <f>SUM(COUNTIF('2eme Trimestre'!D88:CP88,'2eme Trimestre'!$P$4),COUNTIF('1er Trimestre'!#REF!,'1er Trimestre'!$P$4),COUNTIF('3eme Trimestre'!D88:CQ88,'3eme Trimestre'!$P$4),COUNTIF('4eme Trimestre'!D88:CQ88,'4eme Trimestre'!$P$4))</f>
        <v>#REF!</v>
      </c>
      <c r="K85" s="71" t="e">
        <f>SUM(COUNTIF('2eme Trimestre'!D88:CP88,'2eme Trimestre'!$P$5),COUNTIF('1er Trimestre'!#REF!,'1er Trimestre'!$P$5),COUNTIF('3eme Trimestre'!D88:CQ88,'3eme Trimestre'!$P$5),COUNTIF('4eme Trimestre'!D88:CQ88,'4eme Trimestre'!$P$5))</f>
        <v>#REF!</v>
      </c>
      <c r="L85" s="71" t="e">
        <f>SUM(COUNTIF('2eme Trimestre'!D88:CP88,'2eme Trimestre'!$P$6),COUNTIF('1er Trimestre'!#REF!,'1er Trimestre'!$P$6),COUNTIF('3eme Trimestre'!D88:CQ88,'3eme Trimestre'!$P$6),COUNTIF('4eme Trimestre'!D88:CQ88,'4eme Trimestre'!$P$6))</f>
        <v>#REF!</v>
      </c>
      <c r="M85" s="71" t="e">
        <f>SUM(COUNTIF('2eme Trimestre'!D88:CP88,'2eme Trimestre'!$P$7),COUNTIF('1er Trimestre'!#REF!,'1er Trimestre'!$P$7),COUNTIF('3eme Trimestre'!D88:CQ88,'3eme Trimestre'!$P$7),COUNTIF('4eme Trimestre'!D88:CQ88,'4eme Trimestre'!$P$7))</f>
        <v>#REF!</v>
      </c>
      <c r="N85" s="76" t="e">
        <f>SUM(COUNTIF('2eme Trimestre'!D88:CP88,'2eme Trimestre'!$T$3),COUNTIF('1er Trimestre'!#REF!,'1er Trimestre'!$T$3),COUNTIF('3eme Trimestre'!D88:CQ88,'3eme Trimestre'!$T$3),COUNTIF('4eme Trimestre'!D88:CQ88,'4eme Trimestre'!$T$3))</f>
        <v>#REF!</v>
      </c>
      <c r="P85" s="74">
        <v>45</v>
      </c>
      <c r="Q85" s="81" t="e">
        <f t="shared" si="1"/>
        <v>#REF!</v>
      </c>
    </row>
    <row r="86" spans="1:17">
      <c r="A86" s="64" t="e">
        <f>'1er Trimestre'!#REF!</f>
        <v>#REF!</v>
      </c>
      <c r="B86" s="65" t="e">
        <f>'1er Trimestre'!#REF!</f>
        <v>#REF!</v>
      </c>
      <c r="C86" s="66" t="e">
        <f>'1er Trimestre'!#REF!</f>
        <v>#REF!</v>
      </c>
      <c r="D86" s="74" t="e">
        <f>SUM(COUNTIF('2eme Trimestre'!D89:CP89,'2eme Trimestre'!$L$3),COUNTIF('1er Trimestre'!#REF!,'1er Trimestre'!$L$3),COUNTIF('3eme Trimestre'!D89:CQ89,'3eme Trimestre'!$L$3),COUNTIF('4eme Trimestre'!D89:CQ89,'4eme Trimestre'!$L$3))</f>
        <v>#REF!</v>
      </c>
      <c r="E86" s="75" t="e">
        <f>SUM(COUNTIF('1er Trimestre'!#REF!,'1er Trimestre'!$L$4),COUNTIF('2eme Trimestre'!D89:CP89,'2eme Trimestre'!$L$4),COUNTIF('3eme Trimestre'!D89:CQ89,'3eme Trimestre'!$L$4),COUNTIF('4eme Trimestre'!D89:CQ89,'4eme Trimestre'!$L$4))/2</f>
        <v>#REF!</v>
      </c>
      <c r="F86" s="71" t="e">
        <f>SUM(COUNTIF('1er Trimestre'!#REF!,'1er Trimestre'!$L$5),COUNTIF('2eme Trimestre'!D89:CP89,'2eme Trimestre'!$L$5),COUNTIF('3eme Trimestre'!D89:CQ89,'3eme Trimestre'!$L$5),COUNTIF('4eme Trimestre'!D89:CQ89,'4eme Trimestre'!$L$5))/2</f>
        <v>#REF!</v>
      </c>
      <c r="G86" s="71" t="e">
        <f>SUM(COUNTIF('2eme Trimestre'!D89:CP89,'2eme Trimestre'!$L$6),COUNTIF('1er Trimestre'!#REF!,'1er Trimestre'!$L$6),COUNTIF('3eme Trimestre'!D89:CQ89,'3eme Trimestre'!$L$6),COUNTIF('4eme Trimestre'!D89:CQ89,'4eme Trimestre'!$L$6))</f>
        <v>#REF!</v>
      </c>
      <c r="H86" s="71" t="e">
        <f>SUM(COUNTIF('2eme Trimestre'!D89:CP89,'2eme Trimestre'!$L$7),COUNTIF('1er Trimestre'!#REF!,'1er Trimestre'!$L$7),COUNTIF('3eme Trimestre'!D89:CQ89,'3eme Trimestre'!$L$7),COUNTIF('4eme Trimestre'!D89:CQ89,'4eme Trimestre'!$L$7))</f>
        <v>#REF!</v>
      </c>
      <c r="I86" s="71" t="e">
        <f>SUM(COUNTIF('2eme Trimestre'!D89:CP89,'2eme Trimestre'!$P$3),COUNTIF('1er Trimestre'!#REF!,'1er Trimestre'!$P$3),COUNTIF('3eme Trimestre'!D89:CQ89,'3eme Trimestre'!$P$3),COUNTIF('4eme Trimestre'!D89:CQ89,'4eme Trimestre'!$P$3))</f>
        <v>#REF!</v>
      </c>
      <c r="J86" s="71" t="e">
        <f>SUM(COUNTIF('2eme Trimestre'!D89:CP89,'2eme Trimestre'!$P$4),COUNTIF('1er Trimestre'!#REF!,'1er Trimestre'!$P$4),COUNTIF('3eme Trimestre'!D89:CQ89,'3eme Trimestre'!$P$4),COUNTIF('4eme Trimestre'!D89:CQ89,'4eme Trimestre'!$P$4))</f>
        <v>#REF!</v>
      </c>
      <c r="K86" s="71" t="e">
        <f>SUM(COUNTIF('2eme Trimestre'!D89:CP89,'2eme Trimestre'!$P$5),COUNTIF('1er Trimestre'!#REF!,'1er Trimestre'!$P$5),COUNTIF('3eme Trimestre'!D89:CQ89,'3eme Trimestre'!$P$5),COUNTIF('4eme Trimestre'!D89:CQ89,'4eme Trimestre'!$P$5))</f>
        <v>#REF!</v>
      </c>
      <c r="L86" s="71" t="e">
        <f>SUM(COUNTIF('2eme Trimestre'!D89:CP89,'2eme Trimestre'!$P$6),COUNTIF('1er Trimestre'!#REF!,'1er Trimestre'!$P$6),COUNTIF('3eme Trimestre'!D89:CQ89,'3eme Trimestre'!$P$6),COUNTIF('4eme Trimestre'!D89:CQ89,'4eme Trimestre'!$P$6))</f>
        <v>#REF!</v>
      </c>
      <c r="M86" s="71" t="e">
        <f>SUM(COUNTIF('2eme Trimestre'!D89:CP89,'2eme Trimestre'!$P$7),COUNTIF('1er Trimestre'!#REF!,'1er Trimestre'!$P$7),COUNTIF('3eme Trimestre'!D89:CQ89,'3eme Trimestre'!$P$7),COUNTIF('4eme Trimestre'!D89:CQ89,'4eme Trimestre'!$P$7))</f>
        <v>#REF!</v>
      </c>
      <c r="N86" s="76" t="e">
        <f>SUM(COUNTIF('2eme Trimestre'!D89:CP89,'2eme Trimestre'!$T$3),COUNTIF('1er Trimestre'!#REF!,'1er Trimestre'!$T$3),COUNTIF('3eme Trimestre'!D89:CQ89,'3eme Trimestre'!$T$3),COUNTIF('4eme Trimestre'!D89:CQ89,'4eme Trimestre'!$T$3))</f>
        <v>#REF!</v>
      </c>
      <c r="P86" s="74">
        <v>45</v>
      </c>
      <c r="Q86" s="81" t="e">
        <f t="shared" si="1"/>
        <v>#REF!</v>
      </c>
    </row>
    <row r="87" spans="1:17">
      <c r="A87" s="64" t="e">
        <f>'1er Trimestre'!#REF!</f>
        <v>#REF!</v>
      </c>
      <c r="B87" s="65" t="e">
        <f>'1er Trimestre'!#REF!</f>
        <v>#REF!</v>
      </c>
      <c r="C87" s="66" t="e">
        <f>'1er Trimestre'!#REF!</f>
        <v>#REF!</v>
      </c>
      <c r="D87" s="74" t="e">
        <f>SUM(COUNTIF('2eme Trimestre'!D90:CP90,'2eme Trimestre'!$L$3),COUNTIF('1er Trimestre'!#REF!,'1er Trimestre'!$L$3),COUNTIF('3eme Trimestre'!D90:CQ90,'3eme Trimestre'!$L$3),COUNTIF('4eme Trimestre'!D90:CQ90,'4eme Trimestre'!$L$3))</f>
        <v>#REF!</v>
      </c>
      <c r="E87" s="75" t="e">
        <f>SUM(COUNTIF('1er Trimestre'!#REF!,'1er Trimestre'!$L$4),COUNTIF('2eme Trimestre'!D90:CP90,'2eme Trimestre'!$L$4),COUNTIF('3eme Trimestre'!D90:CQ90,'3eme Trimestre'!$L$4),COUNTIF('4eme Trimestre'!D90:CQ90,'4eme Trimestre'!$L$4))/2</f>
        <v>#REF!</v>
      </c>
      <c r="F87" s="71" t="e">
        <f>SUM(COUNTIF('1er Trimestre'!#REF!,'1er Trimestre'!$L$5),COUNTIF('2eme Trimestre'!D90:CP90,'2eme Trimestre'!$L$5),COUNTIF('3eme Trimestre'!D90:CQ90,'3eme Trimestre'!$L$5),COUNTIF('4eme Trimestre'!D90:CQ90,'4eme Trimestre'!$L$5))/2</f>
        <v>#REF!</v>
      </c>
      <c r="G87" s="71" t="e">
        <f>SUM(COUNTIF('2eme Trimestre'!D90:CP90,'2eme Trimestre'!$L$6),COUNTIF('1er Trimestre'!#REF!,'1er Trimestre'!$L$6),COUNTIF('3eme Trimestre'!D90:CQ90,'3eme Trimestre'!$L$6),COUNTIF('4eme Trimestre'!D90:CQ90,'4eme Trimestre'!$L$6))</f>
        <v>#REF!</v>
      </c>
      <c r="H87" s="71" t="e">
        <f>SUM(COUNTIF('2eme Trimestre'!D90:CP90,'2eme Trimestre'!$L$7),COUNTIF('1er Trimestre'!#REF!,'1er Trimestre'!$L$7),COUNTIF('3eme Trimestre'!D90:CQ90,'3eme Trimestre'!$L$7),COUNTIF('4eme Trimestre'!D90:CQ90,'4eme Trimestre'!$L$7))</f>
        <v>#REF!</v>
      </c>
      <c r="I87" s="71" t="e">
        <f>SUM(COUNTIF('2eme Trimestre'!D90:CP90,'2eme Trimestre'!$P$3),COUNTIF('1er Trimestre'!#REF!,'1er Trimestre'!$P$3),COUNTIF('3eme Trimestre'!D90:CQ90,'3eme Trimestre'!$P$3),COUNTIF('4eme Trimestre'!D90:CQ90,'4eme Trimestre'!$P$3))</f>
        <v>#REF!</v>
      </c>
      <c r="J87" s="71" t="e">
        <f>SUM(COUNTIF('2eme Trimestre'!D90:CP90,'2eme Trimestre'!$P$4),COUNTIF('1er Trimestre'!#REF!,'1er Trimestre'!$P$4),COUNTIF('3eme Trimestre'!D90:CQ90,'3eme Trimestre'!$P$4),COUNTIF('4eme Trimestre'!D90:CQ90,'4eme Trimestre'!$P$4))</f>
        <v>#REF!</v>
      </c>
      <c r="K87" s="71" t="e">
        <f>SUM(COUNTIF('2eme Trimestre'!D90:CP90,'2eme Trimestre'!$P$5),COUNTIF('1er Trimestre'!#REF!,'1er Trimestre'!$P$5),COUNTIF('3eme Trimestre'!D90:CQ90,'3eme Trimestre'!$P$5),COUNTIF('4eme Trimestre'!D90:CQ90,'4eme Trimestre'!$P$5))</f>
        <v>#REF!</v>
      </c>
      <c r="L87" s="71" t="e">
        <f>SUM(COUNTIF('2eme Trimestre'!D90:CP90,'2eme Trimestre'!$P$6),COUNTIF('1er Trimestre'!#REF!,'1er Trimestre'!$P$6),COUNTIF('3eme Trimestre'!D90:CQ90,'3eme Trimestre'!$P$6),COUNTIF('4eme Trimestre'!D90:CQ90,'4eme Trimestre'!$P$6))</f>
        <v>#REF!</v>
      </c>
      <c r="M87" s="71" t="e">
        <f>SUM(COUNTIF('2eme Trimestre'!D90:CP90,'2eme Trimestre'!$P$7),COUNTIF('1er Trimestre'!#REF!,'1er Trimestre'!$P$7),COUNTIF('3eme Trimestre'!D90:CQ90,'3eme Trimestre'!$P$7),COUNTIF('4eme Trimestre'!D90:CQ90,'4eme Trimestre'!$P$7))</f>
        <v>#REF!</v>
      </c>
      <c r="N87" s="76" t="e">
        <f>SUM(COUNTIF('2eme Trimestre'!D90:CP90,'2eme Trimestre'!$T$3),COUNTIF('1er Trimestre'!#REF!,'1er Trimestre'!$T$3),COUNTIF('3eme Trimestre'!D90:CQ90,'3eme Trimestre'!$T$3),COUNTIF('4eme Trimestre'!D90:CQ90,'4eme Trimestre'!$T$3))</f>
        <v>#REF!</v>
      </c>
      <c r="P87" s="74">
        <v>45</v>
      </c>
      <c r="Q87" s="81" t="e">
        <f t="shared" si="1"/>
        <v>#REF!</v>
      </c>
    </row>
    <row r="88" spans="1:17">
      <c r="A88" s="64" t="e">
        <f>'1er Trimestre'!#REF!</f>
        <v>#REF!</v>
      </c>
      <c r="B88" s="65" t="e">
        <f>'1er Trimestre'!#REF!</f>
        <v>#REF!</v>
      </c>
      <c r="C88" s="66" t="e">
        <f>'1er Trimestre'!#REF!</f>
        <v>#REF!</v>
      </c>
      <c r="D88" s="74" t="e">
        <f>SUM(COUNTIF('2eme Trimestre'!D91:CP91,'2eme Trimestre'!$L$3),COUNTIF('1er Trimestre'!#REF!,'1er Trimestre'!$L$3),COUNTIF('3eme Trimestre'!D91:CQ91,'3eme Trimestre'!$L$3),COUNTIF('4eme Trimestre'!D91:CQ91,'4eme Trimestre'!$L$3))</f>
        <v>#REF!</v>
      </c>
      <c r="E88" s="75" t="e">
        <f>SUM(COUNTIF('1er Trimestre'!#REF!,'1er Trimestre'!$L$4),COUNTIF('2eme Trimestre'!D91:CP91,'2eme Trimestre'!$L$4),COUNTIF('3eme Trimestre'!D91:CQ91,'3eme Trimestre'!$L$4),COUNTIF('4eme Trimestre'!D91:CQ91,'4eme Trimestre'!$L$4))/2</f>
        <v>#REF!</v>
      </c>
      <c r="F88" s="71" t="e">
        <f>SUM(COUNTIF('1er Trimestre'!#REF!,'1er Trimestre'!$L$5),COUNTIF('2eme Trimestre'!D91:CP91,'2eme Trimestre'!$L$5),COUNTIF('3eme Trimestre'!D91:CQ91,'3eme Trimestre'!$L$5),COUNTIF('4eme Trimestre'!D91:CQ91,'4eme Trimestre'!$L$5))/2</f>
        <v>#REF!</v>
      </c>
      <c r="G88" s="71" t="e">
        <f>SUM(COUNTIF('2eme Trimestre'!D91:CP91,'2eme Trimestre'!$L$6),COUNTIF('1er Trimestre'!#REF!,'1er Trimestre'!$L$6),COUNTIF('3eme Trimestre'!D91:CQ91,'3eme Trimestre'!$L$6),COUNTIF('4eme Trimestre'!D91:CQ91,'4eme Trimestre'!$L$6))</f>
        <v>#REF!</v>
      </c>
      <c r="H88" s="71" t="e">
        <f>SUM(COUNTIF('2eme Trimestre'!D91:CP91,'2eme Trimestre'!$L$7),COUNTIF('1er Trimestre'!#REF!,'1er Trimestre'!$L$7),COUNTIF('3eme Trimestre'!D91:CQ91,'3eme Trimestre'!$L$7),COUNTIF('4eme Trimestre'!D91:CQ91,'4eme Trimestre'!$L$7))</f>
        <v>#REF!</v>
      </c>
      <c r="I88" s="71" t="e">
        <f>SUM(COUNTIF('2eme Trimestre'!D91:CP91,'2eme Trimestre'!$P$3),COUNTIF('1er Trimestre'!#REF!,'1er Trimestre'!$P$3),COUNTIF('3eme Trimestre'!D91:CQ91,'3eme Trimestre'!$P$3),COUNTIF('4eme Trimestre'!D91:CQ91,'4eme Trimestre'!$P$3))</f>
        <v>#REF!</v>
      </c>
      <c r="J88" s="71" t="e">
        <f>SUM(COUNTIF('2eme Trimestre'!D91:CP91,'2eme Trimestre'!$P$4),COUNTIF('1er Trimestre'!#REF!,'1er Trimestre'!$P$4),COUNTIF('3eme Trimestre'!D91:CQ91,'3eme Trimestre'!$P$4),COUNTIF('4eme Trimestre'!D91:CQ91,'4eme Trimestre'!$P$4))</f>
        <v>#REF!</v>
      </c>
      <c r="K88" s="71" t="e">
        <f>SUM(COUNTIF('2eme Trimestre'!D91:CP91,'2eme Trimestre'!$P$5),COUNTIF('1er Trimestre'!#REF!,'1er Trimestre'!$P$5),COUNTIF('3eme Trimestre'!D91:CQ91,'3eme Trimestre'!$P$5),COUNTIF('4eme Trimestre'!D91:CQ91,'4eme Trimestre'!$P$5))</f>
        <v>#REF!</v>
      </c>
      <c r="L88" s="71" t="e">
        <f>SUM(COUNTIF('2eme Trimestre'!D91:CP91,'2eme Trimestre'!$P$6),COUNTIF('1er Trimestre'!#REF!,'1er Trimestre'!$P$6),COUNTIF('3eme Trimestre'!D91:CQ91,'3eme Trimestre'!$P$6),COUNTIF('4eme Trimestre'!D91:CQ91,'4eme Trimestre'!$P$6))</f>
        <v>#REF!</v>
      </c>
      <c r="M88" s="71" t="e">
        <f>SUM(COUNTIF('2eme Trimestre'!D91:CP91,'2eme Trimestre'!$P$7),COUNTIF('1er Trimestre'!#REF!,'1er Trimestre'!$P$7),COUNTIF('3eme Trimestre'!D91:CQ91,'3eme Trimestre'!$P$7),COUNTIF('4eme Trimestre'!D91:CQ91,'4eme Trimestre'!$P$7))</f>
        <v>#REF!</v>
      </c>
      <c r="N88" s="76" t="e">
        <f>SUM(COUNTIF('2eme Trimestre'!D91:CP91,'2eme Trimestre'!$T$3),COUNTIF('1er Trimestre'!#REF!,'1er Trimestre'!$T$3),COUNTIF('3eme Trimestre'!D91:CQ91,'3eme Trimestre'!$T$3),COUNTIF('4eme Trimestre'!D91:CQ91,'4eme Trimestre'!$T$3))</f>
        <v>#REF!</v>
      </c>
      <c r="P88" s="74">
        <v>45</v>
      </c>
      <c r="Q88" s="81" t="e">
        <f t="shared" si="1"/>
        <v>#REF!</v>
      </c>
    </row>
    <row r="89" spans="1:17">
      <c r="A89" s="64" t="e">
        <f>'1er Trimestre'!#REF!</f>
        <v>#REF!</v>
      </c>
      <c r="B89" s="65" t="e">
        <f>'1er Trimestre'!#REF!</f>
        <v>#REF!</v>
      </c>
      <c r="C89" s="66" t="e">
        <f>'1er Trimestre'!#REF!</f>
        <v>#REF!</v>
      </c>
      <c r="D89" s="74" t="e">
        <f>SUM(COUNTIF('2eme Trimestre'!D92:CP92,'2eme Trimestre'!$L$3),COUNTIF('1er Trimestre'!#REF!,'1er Trimestre'!$L$3),COUNTIF('3eme Trimestre'!D92:CQ92,'3eme Trimestre'!$L$3),COUNTIF('4eme Trimestre'!D92:CQ92,'4eme Trimestre'!$L$3))</f>
        <v>#REF!</v>
      </c>
      <c r="E89" s="75" t="e">
        <f>SUM(COUNTIF('1er Trimestre'!#REF!,'1er Trimestre'!$L$4),COUNTIF('2eme Trimestre'!D92:CP92,'2eme Trimestre'!$L$4),COUNTIF('3eme Trimestre'!D92:CQ92,'3eme Trimestre'!$L$4),COUNTIF('4eme Trimestre'!D92:CQ92,'4eme Trimestre'!$L$4))/2</f>
        <v>#REF!</v>
      </c>
      <c r="F89" s="71" t="e">
        <f>SUM(COUNTIF('1er Trimestre'!#REF!,'1er Trimestre'!$L$5),COUNTIF('2eme Trimestre'!D92:CP92,'2eme Trimestre'!$L$5),COUNTIF('3eme Trimestre'!D92:CQ92,'3eme Trimestre'!$L$5),COUNTIF('4eme Trimestre'!D92:CQ92,'4eme Trimestre'!$L$5))/2</f>
        <v>#REF!</v>
      </c>
      <c r="G89" s="71" t="e">
        <f>SUM(COUNTIF('2eme Trimestre'!D92:CP92,'2eme Trimestre'!$L$6),COUNTIF('1er Trimestre'!#REF!,'1er Trimestre'!$L$6),COUNTIF('3eme Trimestre'!D92:CQ92,'3eme Trimestre'!$L$6),COUNTIF('4eme Trimestre'!D92:CQ92,'4eme Trimestre'!$L$6))</f>
        <v>#REF!</v>
      </c>
      <c r="H89" s="71" t="e">
        <f>SUM(COUNTIF('2eme Trimestre'!D92:CP92,'2eme Trimestre'!$L$7),COUNTIF('1er Trimestre'!#REF!,'1er Trimestre'!$L$7),COUNTIF('3eme Trimestre'!D92:CQ92,'3eme Trimestre'!$L$7),COUNTIF('4eme Trimestre'!D92:CQ92,'4eme Trimestre'!$L$7))</f>
        <v>#REF!</v>
      </c>
      <c r="I89" s="71" t="e">
        <f>SUM(COUNTIF('2eme Trimestre'!D92:CP92,'2eme Trimestre'!$P$3),COUNTIF('1er Trimestre'!#REF!,'1er Trimestre'!$P$3),COUNTIF('3eme Trimestre'!D92:CQ92,'3eme Trimestre'!$P$3),COUNTIF('4eme Trimestre'!D92:CQ92,'4eme Trimestre'!$P$3))</f>
        <v>#REF!</v>
      </c>
      <c r="J89" s="71" t="e">
        <f>SUM(COUNTIF('2eme Trimestre'!D92:CP92,'2eme Trimestre'!$P$4),COUNTIF('1er Trimestre'!#REF!,'1er Trimestre'!$P$4),COUNTIF('3eme Trimestre'!D92:CQ92,'3eme Trimestre'!$P$4),COUNTIF('4eme Trimestre'!D92:CQ92,'4eme Trimestre'!$P$4))</f>
        <v>#REF!</v>
      </c>
      <c r="K89" s="71" t="e">
        <f>SUM(COUNTIF('2eme Trimestre'!D92:CP92,'2eme Trimestre'!$P$5),COUNTIF('1er Trimestre'!#REF!,'1er Trimestre'!$P$5),COUNTIF('3eme Trimestre'!D92:CQ92,'3eme Trimestre'!$P$5),COUNTIF('4eme Trimestre'!D92:CQ92,'4eme Trimestre'!$P$5))</f>
        <v>#REF!</v>
      </c>
      <c r="L89" s="71" t="e">
        <f>SUM(COUNTIF('2eme Trimestre'!D92:CP92,'2eme Trimestre'!$P$6),COUNTIF('1er Trimestre'!#REF!,'1er Trimestre'!$P$6),COUNTIF('3eme Trimestre'!D92:CQ92,'3eme Trimestre'!$P$6),COUNTIF('4eme Trimestre'!D92:CQ92,'4eme Trimestre'!$P$6))</f>
        <v>#REF!</v>
      </c>
      <c r="M89" s="71" t="e">
        <f>SUM(COUNTIF('2eme Trimestre'!D92:CP92,'2eme Trimestre'!$P$7),COUNTIF('1er Trimestre'!#REF!,'1er Trimestre'!$P$7),COUNTIF('3eme Trimestre'!D92:CQ92,'3eme Trimestre'!$P$7),COUNTIF('4eme Trimestre'!D92:CQ92,'4eme Trimestre'!$P$7))</f>
        <v>#REF!</v>
      </c>
      <c r="N89" s="76" t="e">
        <f>SUM(COUNTIF('2eme Trimestre'!D92:CP92,'2eme Trimestre'!$T$3),COUNTIF('1er Trimestre'!#REF!,'1er Trimestre'!$T$3),COUNTIF('3eme Trimestre'!D92:CQ92,'3eme Trimestre'!$T$3),COUNTIF('4eme Trimestre'!D92:CQ92,'4eme Trimestre'!$T$3))</f>
        <v>#REF!</v>
      </c>
      <c r="P89" s="74">
        <v>45</v>
      </c>
      <c r="Q89" s="81" t="e">
        <f t="shared" si="1"/>
        <v>#REF!</v>
      </c>
    </row>
    <row r="90" spans="1:17">
      <c r="A90" s="64" t="e">
        <f>'1er Trimestre'!#REF!</f>
        <v>#REF!</v>
      </c>
      <c r="B90" s="65" t="e">
        <f>'1er Trimestre'!#REF!</f>
        <v>#REF!</v>
      </c>
      <c r="C90" s="66" t="e">
        <f>'1er Trimestre'!#REF!</f>
        <v>#REF!</v>
      </c>
      <c r="D90" s="74" t="e">
        <f>SUM(COUNTIF('2eme Trimestre'!D93:CP93,'2eme Trimestre'!$L$3),COUNTIF('1er Trimestre'!#REF!,'1er Trimestre'!$L$3),COUNTIF('3eme Trimestre'!D93:CQ93,'3eme Trimestre'!$L$3),COUNTIF('4eme Trimestre'!D93:CQ93,'4eme Trimestre'!$L$3))</f>
        <v>#REF!</v>
      </c>
      <c r="E90" s="75" t="e">
        <f>SUM(COUNTIF('1er Trimestre'!#REF!,'1er Trimestre'!$L$4),COUNTIF('2eme Trimestre'!D93:CP93,'2eme Trimestre'!$L$4),COUNTIF('3eme Trimestre'!D93:CQ93,'3eme Trimestre'!$L$4),COUNTIF('4eme Trimestre'!D93:CQ93,'4eme Trimestre'!$L$4))/2</f>
        <v>#REF!</v>
      </c>
      <c r="F90" s="71" t="e">
        <f>SUM(COUNTIF('1er Trimestre'!#REF!,'1er Trimestre'!$L$5),COUNTIF('2eme Trimestre'!D93:CP93,'2eme Trimestre'!$L$5),COUNTIF('3eme Trimestre'!D93:CQ93,'3eme Trimestre'!$L$5),COUNTIF('4eme Trimestre'!D93:CQ93,'4eme Trimestre'!$L$5))/2</f>
        <v>#REF!</v>
      </c>
      <c r="G90" s="71" t="e">
        <f>SUM(COUNTIF('2eme Trimestre'!D93:CP93,'2eme Trimestre'!$L$6),COUNTIF('1er Trimestre'!#REF!,'1er Trimestre'!$L$6),COUNTIF('3eme Trimestre'!D93:CQ93,'3eme Trimestre'!$L$6),COUNTIF('4eme Trimestre'!D93:CQ93,'4eme Trimestre'!$L$6))</f>
        <v>#REF!</v>
      </c>
      <c r="H90" s="71" t="e">
        <f>SUM(COUNTIF('2eme Trimestre'!D93:CP93,'2eme Trimestre'!$L$7),COUNTIF('1er Trimestre'!#REF!,'1er Trimestre'!$L$7),COUNTIF('3eme Trimestre'!D93:CQ93,'3eme Trimestre'!$L$7),COUNTIF('4eme Trimestre'!D93:CQ93,'4eme Trimestre'!$L$7))</f>
        <v>#REF!</v>
      </c>
      <c r="I90" s="71" t="e">
        <f>SUM(COUNTIF('2eme Trimestre'!D93:CP93,'2eme Trimestre'!$P$3),COUNTIF('1er Trimestre'!#REF!,'1er Trimestre'!$P$3),COUNTIF('3eme Trimestre'!D93:CQ93,'3eme Trimestre'!$P$3),COUNTIF('4eme Trimestre'!D93:CQ93,'4eme Trimestre'!$P$3))</f>
        <v>#REF!</v>
      </c>
      <c r="J90" s="71" t="e">
        <f>SUM(COUNTIF('2eme Trimestre'!D93:CP93,'2eme Trimestre'!$P$4),COUNTIF('1er Trimestre'!#REF!,'1er Trimestre'!$P$4),COUNTIF('3eme Trimestre'!D93:CQ93,'3eme Trimestre'!$P$4),COUNTIF('4eme Trimestre'!D93:CQ93,'4eme Trimestre'!$P$4))</f>
        <v>#REF!</v>
      </c>
      <c r="K90" s="71" t="e">
        <f>SUM(COUNTIF('2eme Trimestre'!D93:CP93,'2eme Trimestre'!$P$5),COUNTIF('1er Trimestre'!#REF!,'1er Trimestre'!$P$5),COUNTIF('3eme Trimestre'!D93:CQ93,'3eme Trimestre'!$P$5),COUNTIF('4eme Trimestre'!D93:CQ93,'4eme Trimestre'!$P$5))</f>
        <v>#REF!</v>
      </c>
      <c r="L90" s="71" t="e">
        <f>SUM(COUNTIF('2eme Trimestre'!D93:CP93,'2eme Trimestre'!$P$6),COUNTIF('1er Trimestre'!#REF!,'1er Trimestre'!$P$6),COUNTIF('3eme Trimestre'!D93:CQ93,'3eme Trimestre'!$P$6),COUNTIF('4eme Trimestre'!D93:CQ93,'4eme Trimestre'!$P$6))</f>
        <v>#REF!</v>
      </c>
      <c r="M90" s="71" t="e">
        <f>SUM(COUNTIF('2eme Trimestre'!D93:CP93,'2eme Trimestre'!$P$7),COUNTIF('1er Trimestre'!#REF!,'1er Trimestre'!$P$7),COUNTIF('3eme Trimestre'!D93:CQ93,'3eme Trimestre'!$P$7),COUNTIF('4eme Trimestre'!D93:CQ93,'4eme Trimestre'!$P$7))</f>
        <v>#REF!</v>
      </c>
      <c r="N90" s="76" t="e">
        <f>SUM(COUNTIF('2eme Trimestre'!D93:CP93,'2eme Trimestre'!$T$3),COUNTIF('1er Trimestre'!#REF!,'1er Trimestre'!$T$3),COUNTIF('3eme Trimestre'!D93:CQ93,'3eme Trimestre'!$T$3),COUNTIF('4eme Trimestre'!D93:CQ93,'4eme Trimestre'!$T$3))</f>
        <v>#REF!</v>
      </c>
      <c r="P90" s="74">
        <v>45</v>
      </c>
      <c r="Q90" s="81" t="e">
        <f t="shared" si="1"/>
        <v>#REF!</v>
      </c>
    </row>
    <row r="91" spans="1:17">
      <c r="A91" s="64" t="e">
        <f>'1er Trimestre'!#REF!</f>
        <v>#REF!</v>
      </c>
      <c r="B91" s="65" t="e">
        <f>'1er Trimestre'!#REF!</f>
        <v>#REF!</v>
      </c>
      <c r="C91" s="66" t="e">
        <f>'1er Trimestre'!#REF!</f>
        <v>#REF!</v>
      </c>
      <c r="D91" s="74" t="e">
        <f>SUM(COUNTIF('2eme Trimestre'!D94:CP94,'2eme Trimestre'!$L$3),COUNTIF('1er Trimestre'!#REF!,'1er Trimestre'!$L$3),COUNTIF('3eme Trimestre'!D94:CQ94,'3eme Trimestre'!$L$3),COUNTIF('4eme Trimestre'!D94:CQ94,'4eme Trimestre'!$L$3))</f>
        <v>#REF!</v>
      </c>
      <c r="E91" s="75" t="e">
        <f>SUM(COUNTIF('1er Trimestre'!#REF!,'1er Trimestre'!$L$4),COUNTIF('2eme Trimestre'!D94:CP94,'2eme Trimestre'!$L$4),COUNTIF('3eme Trimestre'!D94:CQ94,'3eme Trimestre'!$L$4),COUNTIF('4eme Trimestre'!D94:CQ94,'4eme Trimestre'!$L$4))/2</f>
        <v>#REF!</v>
      </c>
      <c r="F91" s="71" t="e">
        <f>SUM(COUNTIF('1er Trimestre'!#REF!,'1er Trimestre'!$L$5),COUNTIF('2eme Trimestre'!D94:CP94,'2eme Trimestre'!$L$5),COUNTIF('3eme Trimestre'!D94:CQ94,'3eme Trimestre'!$L$5),COUNTIF('4eme Trimestre'!D94:CQ94,'4eme Trimestre'!$L$5))/2</f>
        <v>#REF!</v>
      </c>
      <c r="G91" s="71" t="e">
        <f>SUM(COUNTIF('2eme Trimestre'!D94:CP94,'2eme Trimestre'!$L$6),COUNTIF('1er Trimestre'!#REF!,'1er Trimestre'!$L$6),COUNTIF('3eme Trimestre'!D94:CQ94,'3eme Trimestre'!$L$6),COUNTIF('4eme Trimestre'!D94:CQ94,'4eme Trimestre'!$L$6))</f>
        <v>#REF!</v>
      </c>
      <c r="H91" s="71" t="e">
        <f>SUM(COUNTIF('2eme Trimestre'!D94:CP94,'2eme Trimestre'!$L$7),COUNTIF('1er Trimestre'!#REF!,'1er Trimestre'!$L$7),COUNTIF('3eme Trimestre'!D94:CQ94,'3eme Trimestre'!$L$7),COUNTIF('4eme Trimestre'!D94:CQ94,'4eme Trimestre'!$L$7))</f>
        <v>#REF!</v>
      </c>
      <c r="I91" s="71" t="e">
        <f>SUM(COUNTIF('2eme Trimestre'!D94:CP94,'2eme Trimestre'!$P$3),COUNTIF('1er Trimestre'!#REF!,'1er Trimestre'!$P$3),COUNTIF('3eme Trimestre'!D94:CQ94,'3eme Trimestre'!$P$3),COUNTIF('4eme Trimestre'!D94:CQ94,'4eme Trimestre'!$P$3))</f>
        <v>#REF!</v>
      </c>
      <c r="J91" s="71" t="e">
        <f>SUM(COUNTIF('2eme Trimestre'!D94:CP94,'2eme Trimestre'!$P$4),COUNTIF('1er Trimestre'!#REF!,'1er Trimestre'!$P$4),COUNTIF('3eme Trimestre'!D94:CQ94,'3eme Trimestre'!$P$4),COUNTIF('4eme Trimestre'!D94:CQ94,'4eme Trimestre'!$P$4))</f>
        <v>#REF!</v>
      </c>
      <c r="K91" s="71" t="e">
        <f>SUM(COUNTIF('2eme Trimestre'!D94:CP94,'2eme Trimestre'!$P$5),COUNTIF('1er Trimestre'!#REF!,'1er Trimestre'!$P$5),COUNTIF('3eme Trimestre'!D94:CQ94,'3eme Trimestre'!$P$5),COUNTIF('4eme Trimestre'!D94:CQ94,'4eme Trimestre'!$P$5))</f>
        <v>#REF!</v>
      </c>
      <c r="L91" s="71" t="e">
        <f>SUM(COUNTIF('2eme Trimestre'!D94:CP94,'2eme Trimestre'!$P$6),COUNTIF('1er Trimestre'!#REF!,'1er Trimestre'!$P$6),COUNTIF('3eme Trimestre'!D94:CQ94,'3eme Trimestre'!$P$6),COUNTIF('4eme Trimestre'!D94:CQ94,'4eme Trimestre'!$P$6))</f>
        <v>#REF!</v>
      </c>
      <c r="M91" s="71" t="e">
        <f>SUM(COUNTIF('2eme Trimestre'!D94:CP94,'2eme Trimestre'!$P$7),COUNTIF('1er Trimestre'!#REF!,'1er Trimestre'!$P$7),COUNTIF('3eme Trimestre'!D94:CQ94,'3eme Trimestre'!$P$7),COUNTIF('4eme Trimestre'!D94:CQ94,'4eme Trimestre'!$P$7))</f>
        <v>#REF!</v>
      </c>
      <c r="N91" s="76" t="e">
        <f>SUM(COUNTIF('2eme Trimestre'!D94:CP94,'2eme Trimestre'!$T$3),COUNTIF('1er Trimestre'!#REF!,'1er Trimestre'!$T$3),COUNTIF('3eme Trimestre'!D94:CQ94,'3eme Trimestre'!$T$3),COUNTIF('4eme Trimestre'!D94:CQ94,'4eme Trimestre'!$T$3))</f>
        <v>#REF!</v>
      </c>
      <c r="P91" s="74">
        <v>45</v>
      </c>
      <c r="Q91" s="81" t="e">
        <f t="shared" si="1"/>
        <v>#REF!</v>
      </c>
    </row>
    <row r="92" spans="1:17">
      <c r="A92" s="64" t="e">
        <f>'1er Trimestre'!#REF!</f>
        <v>#REF!</v>
      </c>
      <c r="B92" s="65" t="e">
        <f>'1er Trimestre'!#REF!</f>
        <v>#REF!</v>
      </c>
      <c r="C92" s="66" t="e">
        <f>'1er Trimestre'!#REF!</f>
        <v>#REF!</v>
      </c>
      <c r="D92" s="74" t="e">
        <f>SUM(COUNTIF('2eme Trimestre'!D95:CP95,'2eme Trimestre'!$L$3),COUNTIF('1er Trimestre'!#REF!,'1er Trimestre'!$L$3),COUNTIF('3eme Trimestre'!D95:CQ95,'3eme Trimestre'!$L$3),COUNTIF('4eme Trimestre'!D95:CQ95,'4eme Trimestre'!$L$3))</f>
        <v>#REF!</v>
      </c>
      <c r="E92" s="75" t="e">
        <f>SUM(COUNTIF('1er Trimestre'!#REF!,'1er Trimestre'!$L$4),COUNTIF('2eme Trimestre'!D95:CP95,'2eme Trimestre'!$L$4),COUNTIF('3eme Trimestre'!D95:CQ95,'3eme Trimestre'!$L$4),COUNTIF('4eme Trimestre'!D95:CQ95,'4eme Trimestre'!$L$4))/2</f>
        <v>#REF!</v>
      </c>
      <c r="F92" s="71" t="e">
        <f>SUM(COUNTIF('1er Trimestre'!#REF!,'1er Trimestre'!$L$5),COUNTIF('2eme Trimestre'!D95:CP95,'2eme Trimestre'!$L$5),COUNTIF('3eme Trimestre'!D95:CQ95,'3eme Trimestre'!$L$5),COUNTIF('4eme Trimestre'!D95:CQ95,'4eme Trimestre'!$L$5))/2</f>
        <v>#REF!</v>
      </c>
      <c r="G92" s="71" t="e">
        <f>SUM(COUNTIF('2eme Trimestre'!D95:CP95,'2eme Trimestre'!$L$6),COUNTIF('1er Trimestre'!#REF!,'1er Trimestre'!$L$6),COUNTIF('3eme Trimestre'!D95:CQ95,'3eme Trimestre'!$L$6),COUNTIF('4eme Trimestre'!D95:CQ95,'4eme Trimestre'!$L$6))</f>
        <v>#REF!</v>
      </c>
      <c r="H92" s="71" t="e">
        <f>SUM(COUNTIF('2eme Trimestre'!D95:CP95,'2eme Trimestre'!$L$7),COUNTIF('1er Trimestre'!#REF!,'1er Trimestre'!$L$7),COUNTIF('3eme Trimestre'!D95:CQ95,'3eme Trimestre'!$L$7),COUNTIF('4eme Trimestre'!D95:CQ95,'4eme Trimestre'!$L$7))</f>
        <v>#REF!</v>
      </c>
      <c r="I92" s="71" t="e">
        <f>SUM(COUNTIF('2eme Trimestre'!D95:CP95,'2eme Trimestre'!$P$3),COUNTIF('1er Trimestre'!#REF!,'1er Trimestre'!$P$3),COUNTIF('3eme Trimestre'!D95:CQ95,'3eme Trimestre'!$P$3),COUNTIF('4eme Trimestre'!D95:CQ95,'4eme Trimestre'!$P$3))</f>
        <v>#REF!</v>
      </c>
      <c r="J92" s="71" t="e">
        <f>SUM(COUNTIF('2eme Trimestre'!D95:CP95,'2eme Trimestre'!$P$4),COUNTIF('1er Trimestre'!#REF!,'1er Trimestre'!$P$4),COUNTIF('3eme Trimestre'!D95:CQ95,'3eme Trimestre'!$P$4),COUNTIF('4eme Trimestre'!D95:CQ95,'4eme Trimestre'!$P$4))</f>
        <v>#REF!</v>
      </c>
      <c r="K92" s="71" t="e">
        <f>SUM(COUNTIF('2eme Trimestre'!D95:CP95,'2eme Trimestre'!$P$5),COUNTIF('1er Trimestre'!#REF!,'1er Trimestre'!$P$5),COUNTIF('3eme Trimestre'!D95:CQ95,'3eme Trimestre'!$P$5),COUNTIF('4eme Trimestre'!D95:CQ95,'4eme Trimestre'!$P$5))</f>
        <v>#REF!</v>
      </c>
      <c r="L92" s="71" t="e">
        <f>SUM(COUNTIF('2eme Trimestre'!D95:CP95,'2eme Trimestre'!$P$6),COUNTIF('1er Trimestre'!#REF!,'1er Trimestre'!$P$6),COUNTIF('3eme Trimestre'!D95:CQ95,'3eme Trimestre'!$P$6),COUNTIF('4eme Trimestre'!D95:CQ95,'4eme Trimestre'!$P$6))</f>
        <v>#REF!</v>
      </c>
      <c r="M92" s="71" t="e">
        <f>SUM(COUNTIF('2eme Trimestre'!D95:CP95,'2eme Trimestre'!$P$7),COUNTIF('1er Trimestre'!#REF!,'1er Trimestre'!$P$7),COUNTIF('3eme Trimestre'!D95:CQ95,'3eme Trimestre'!$P$7),COUNTIF('4eme Trimestre'!D95:CQ95,'4eme Trimestre'!$P$7))</f>
        <v>#REF!</v>
      </c>
      <c r="N92" s="76" t="e">
        <f>SUM(COUNTIF('2eme Trimestre'!D95:CP95,'2eme Trimestre'!$T$3),COUNTIF('1er Trimestre'!#REF!,'1er Trimestre'!$T$3),COUNTIF('3eme Trimestre'!D95:CQ95,'3eme Trimestre'!$T$3),COUNTIF('4eme Trimestre'!D95:CQ95,'4eme Trimestre'!$T$3))</f>
        <v>#REF!</v>
      </c>
      <c r="P92" s="74">
        <v>45</v>
      </c>
      <c r="Q92" s="81" t="e">
        <f t="shared" si="1"/>
        <v>#REF!</v>
      </c>
    </row>
    <row r="93" spans="1:17">
      <c r="A93" s="64" t="e">
        <f>'1er Trimestre'!#REF!</f>
        <v>#REF!</v>
      </c>
      <c r="B93" s="65" t="e">
        <f>'1er Trimestre'!#REF!</f>
        <v>#REF!</v>
      </c>
      <c r="C93" s="66" t="e">
        <f>'1er Trimestre'!#REF!</f>
        <v>#REF!</v>
      </c>
      <c r="D93" s="74" t="e">
        <f>SUM(COUNTIF('2eme Trimestre'!D96:CP96,'2eme Trimestre'!$L$3),COUNTIF('1er Trimestre'!#REF!,'1er Trimestre'!$L$3),COUNTIF('3eme Trimestre'!D96:CQ96,'3eme Trimestre'!$L$3),COUNTIF('4eme Trimestre'!D96:CQ96,'4eme Trimestre'!$L$3))</f>
        <v>#REF!</v>
      </c>
      <c r="E93" s="75" t="e">
        <f>SUM(COUNTIF('1er Trimestre'!#REF!,'1er Trimestre'!$L$4),COUNTIF('2eme Trimestre'!D96:CP96,'2eme Trimestre'!$L$4),COUNTIF('3eme Trimestre'!D96:CQ96,'3eme Trimestre'!$L$4),COUNTIF('4eme Trimestre'!D96:CQ96,'4eme Trimestre'!$L$4))/2</f>
        <v>#REF!</v>
      </c>
      <c r="F93" s="71" t="e">
        <f>SUM(COUNTIF('1er Trimestre'!#REF!,'1er Trimestre'!$L$5),COUNTIF('2eme Trimestre'!D96:CP96,'2eme Trimestre'!$L$5),COUNTIF('3eme Trimestre'!D96:CQ96,'3eme Trimestre'!$L$5),COUNTIF('4eme Trimestre'!D96:CQ96,'4eme Trimestre'!$L$5))/2</f>
        <v>#REF!</v>
      </c>
      <c r="G93" s="71" t="e">
        <f>SUM(COUNTIF('2eme Trimestre'!D96:CP96,'2eme Trimestre'!$L$6),COUNTIF('1er Trimestre'!#REF!,'1er Trimestre'!$L$6),COUNTIF('3eme Trimestre'!D96:CQ96,'3eme Trimestre'!$L$6),COUNTIF('4eme Trimestre'!D96:CQ96,'4eme Trimestre'!$L$6))</f>
        <v>#REF!</v>
      </c>
      <c r="H93" s="71" t="e">
        <f>SUM(COUNTIF('2eme Trimestre'!D96:CP96,'2eme Trimestre'!$L$7),COUNTIF('1er Trimestre'!#REF!,'1er Trimestre'!$L$7),COUNTIF('3eme Trimestre'!D96:CQ96,'3eme Trimestre'!$L$7),COUNTIF('4eme Trimestre'!D96:CQ96,'4eme Trimestre'!$L$7))</f>
        <v>#REF!</v>
      </c>
      <c r="I93" s="71" t="e">
        <f>SUM(COUNTIF('2eme Trimestre'!D96:CP96,'2eme Trimestre'!$P$3),COUNTIF('1er Trimestre'!#REF!,'1er Trimestre'!$P$3),COUNTIF('3eme Trimestre'!D96:CQ96,'3eme Trimestre'!$P$3),COUNTIF('4eme Trimestre'!D96:CQ96,'4eme Trimestre'!$P$3))</f>
        <v>#REF!</v>
      </c>
      <c r="J93" s="71" t="e">
        <f>SUM(COUNTIF('2eme Trimestre'!D96:CP96,'2eme Trimestre'!$P$4),COUNTIF('1er Trimestre'!#REF!,'1er Trimestre'!$P$4),COUNTIF('3eme Trimestre'!D96:CQ96,'3eme Trimestre'!$P$4),COUNTIF('4eme Trimestre'!D96:CQ96,'4eme Trimestre'!$P$4))</f>
        <v>#REF!</v>
      </c>
      <c r="K93" s="71" t="e">
        <f>SUM(COUNTIF('2eme Trimestre'!D96:CP96,'2eme Trimestre'!$P$5),COUNTIF('1er Trimestre'!#REF!,'1er Trimestre'!$P$5),COUNTIF('3eme Trimestre'!D96:CQ96,'3eme Trimestre'!$P$5),COUNTIF('4eme Trimestre'!D96:CQ96,'4eme Trimestre'!$P$5))</f>
        <v>#REF!</v>
      </c>
      <c r="L93" s="71" t="e">
        <f>SUM(COUNTIF('2eme Trimestre'!D96:CP96,'2eme Trimestre'!$P$6),COUNTIF('1er Trimestre'!#REF!,'1er Trimestre'!$P$6),COUNTIF('3eme Trimestre'!D96:CQ96,'3eme Trimestre'!$P$6),COUNTIF('4eme Trimestre'!D96:CQ96,'4eme Trimestre'!$P$6))</f>
        <v>#REF!</v>
      </c>
      <c r="M93" s="71" t="e">
        <f>SUM(COUNTIF('2eme Trimestre'!D96:CP96,'2eme Trimestre'!$P$7),COUNTIF('1er Trimestre'!#REF!,'1er Trimestre'!$P$7),COUNTIF('3eme Trimestre'!D96:CQ96,'3eme Trimestre'!$P$7),COUNTIF('4eme Trimestre'!D96:CQ96,'4eme Trimestre'!$P$7))</f>
        <v>#REF!</v>
      </c>
      <c r="N93" s="76" t="e">
        <f>SUM(COUNTIF('2eme Trimestre'!D96:CP96,'2eme Trimestre'!$T$3),COUNTIF('1er Trimestre'!#REF!,'1er Trimestre'!$T$3),COUNTIF('3eme Trimestre'!D96:CQ96,'3eme Trimestre'!$T$3),COUNTIF('4eme Trimestre'!D96:CQ96,'4eme Trimestre'!$T$3))</f>
        <v>#REF!</v>
      </c>
      <c r="P93" s="74">
        <v>45</v>
      </c>
      <c r="Q93" s="81" t="e">
        <f t="shared" si="1"/>
        <v>#REF!</v>
      </c>
    </row>
    <row r="94" spans="1:17">
      <c r="A94" s="64" t="e">
        <f>'1er Trimestre'!#REF!</f>
        <v>#REF!</v>
      </c>
      <c r="B94" s="65" t="e">
        <f>'1er Trimestre'!#REF!</f>
        <v>#REF!</v>
      </c>
      <c r="C94" s="66" t="e">
        <f>'1er Trimestre'!#REF!</f>
        <v>#REF!</v>
      </c>
      <c r="D94" s="74" t="e">
        <f>SUM(COUNTIF('2eme Trimestre'!D97:CP97,'2eme Trimestre'!$L$3),COUNTIF('1er Trimestre'!#REF!,'1er Trimestre'!$L$3),COUNTIF('3eme Trimestre'!D97:CQ97,'3eme Trimestre'!$L$3),COUNTIF('4eme Trimestre'!D97:CQ97,'4eme Trimestre'!$L$3))</f>
        <v>#REF!</v>
      </c>
      <c r="E94" s="75" t="e">
        <f>SUM(COUNTIF('1er Trimestre'!#REF!,'1er Trimestre'!$L$4),COUNTIF('2eme Trimestre'!D97:CP97,'2eme Trimestre'!$L$4),COUNTIF('3eme Trimestre'!D97:CQ97,'3eme Trimestre'!$L$4),COUNTIF('4eme Trimestre'!D97:CQ97,'4eme Trimestre'!$L$4))/2</f>
        <v>#REF!</v>
      </c>
      <c r="F94" s="71" t="e">
        <f>SUM(COUNTIF('1er Trimestre'!#REF!,'1er Trimestre'!$L$5),COUNTIF('2eme Trimestre'!D97:CP97,'2eme Trimestre'!$L$5),COUNTIF('3eme Trimestre'!D97:CQ97,'3eme Trimestre'!$L$5),COUNTIF('4eme Trimestre'!D97:CQ97,'4eme Trimestre'!$L$5))/2</f>
        <v>#REF!</v>
      </c>
      <c r="G94" s="71" t="e">
        <f>SUM(COUNTIF('2eme Trimestre'!D97:CP97,'2eme Trimestre'!$L$6),COUNTIF('1er Trimestre'!#REF!,'1er Trimestre'!$L$6),COUNTIF('3eme Trimestre'!D97:CQ97,'3eme Trimestre'!$L$6),COUNTIF('4eme Trimestre'!D97:CQ97,'4eme Trimestre'!$L$6))</f>
        <v>#REF!</v>
      </c>
      <c r="H94" s="71" t="e">
        <f>SUM(COUNTIF('2eme Trimestre'!D97:CP97,'2eme Trimestre'!$L$7),COUNTIF('1er Trimestre'!#REF!,'1er Trimestre'!$L$7),COUNTIF('3eme Trimestre'!D97:CQ97,'3eme Trimestre'!$L$7),COUNTIF('4eme Trimestre'!D97:CQ97,'4eme Trimestre'!$L$7))</f>
        <v>#REF!</v>
      </c>
      <c r="I94" s="71" t="e">
        <f>SUM(COUNTIF('2eme Trimestre'!D97:CP97,'2eme Trimestre'!$P$3),COUNTIF('1er Trimestre'!#REF!,'1er Trimestre'!$P$3),COUNTIF('3eme Trimestre'!D97:CQ97,'3eme Trimestre'!$P$3),COUNTIF('4eme Trimestre'!D97:CQ97,'4eme Trimestre'!$P$3))</f>
        <v>#REF!</v>
      </c>
      <c r="J94" s="71" t="e">
        <f>SUM(COUNTIF('2eme Trimestre'!D97:CP97,'2eme Trimestre'!$P$4),COUNTIF('1er Trimestre'!#REF!,'1er Trimestre'!$P$4),COUNTIF('3eme Trimestre'!D97:CQ97,'3eme Trimestre'!$P$4),COUNTIF('4eme Trimestre'!D97:CQ97,'4eme Trimestre'!$P$4))</f>
        <v>#REF!</v>
      </c>
      <c r="K94" s="71" t="e">
        <f>SUM(COUNTIF('2eme Trimestre'!D97:CP97,'2eme Trimestre'!$P$5),COUNTIF('1er Trimestre'!#REF!,'1er Trimestre'!$P$5),COUNTIF('3eme Trimestre'!D97:CQ97,'3eme Trimestre'!$P$5),COUNTIF('4eme Trimestre'!D97:CQ97,'4eme Trimestre'!$P$5))</f>
        <v>#REF!</v>
      </c>
      <c r="L94" s="71" t="e">
        <f>SUM(COUNTIF('2eme Trimestre'!D97:CP97,'2eme Trimestre'!$P$6),COUNTIF('1er Trimestre'!#REF!,'1er Trimestre'!$P$6),COUNTIF('3eme Trimestre'!D97:CQ97,'3eme Trimestre'!$P$6),COUNTIF('4eme Trimestre'!D97:CQ97,'4eme Trimestre'!$P$6))</f>
        <v>#REF!</v>
      </c>
      <c r="M94" s="71" t="e">
        <f>SUM(COUNTIF('2eme Trimestre'!D97:CP97,'2eme Trimestre'!$P$7),COUNTIF('1er Trimestre'!#REF!,'1er Trimestre'!$P$7),COUNTIF('3eme Trimestre'!D97:CQ97,'3eme Trimestre'!$P$7),COUNTIF('4eme Trimestre'!D97:CQ97,'4eme Trimestre'!$P$7))</f>
        <v>#REF!</v>
      </c>
      <c r="N94" s="76" t="e">
        <f>SUM(COUNTIF('2eme Trimestre'!D97:CP97,'2eme Trimestre'!$T$3),COUNTIF('1er Trimestre'!#REF!,'1er Trimestre'!$T$3),COUNTIF('3eme Trimestre'!D97:CQ97,'3eme Trimestre'!$T$3),COUNTIF('4eme Trimestre'!D97:CQ97,'4eme Trimestre'!$T$3))</f>
        <v>#REF!</v>
      </c>
      <c r="P94" s="74">
        <v>45</v>
      </c>
      <c r="Q94" s="81" t="e">
        <f t="shared" si="1"/>
        <v>#REF!</v>
      </c>
    </row>
    <row r="95" spans="1:17">
      <c r="A95" s="64" t="e">
        <f>'1er Trimestre'!#REF!</f>
        <v>#REF!</v>
      </c>
      <c r="B95" s="65" t="e">
        <f>'1er Trimestre'!#REF!</f>
        <v>#REF!</v>
      </c>
      <c r="C95" s="66" t="e">
        <f>'1er Trimestre'!#REF!</f>
        <v>#REF!</v>
      </c>
      <c r="D95" s="74" t="e">
        <f>SUM(COUNTIF('2eme Trimestre'!D98:CP98,'2eme Trimestre'!$L$3),COUNTIF('1er Trimestre'!#REF!,'1er Trimestre'!$L$3),COUNTIF('3eme Trimestre'!D98:CQ98,'3eme Trimestre'!$L$3),COUNTIF('4eme Trimestre'!D98:CQ98,'4eme Trimestre'!$L$3))</f>
        <v>#REF!</v>
      </c>
      <c r="E95" s="75" t="e">
        <f>SUM(COUNTIF('1er Trimestre'!#REF!,'1er Trimestre'!$L$4),COUNTIF('2eme Trimestre'!D98:CP98,'2eme Trimestre'!$L$4),COUNTIF('3eme Trimestre'!D98:CQ98,'3eme Trimestre'!$L$4),COUNTIF('4eme Trimestre'!D98:CQ98,'4eme Trimestre'!$L$4))/2</f>
        <v>#REF!</v>
      </c>
      <c r="F95" s="71" t="e">
        <f>SUM(COUNTIF('1er Trimestre'!#REF!,'1er Trimestre'!$L$5),COUNTIF('2eme Trimestre'!D98:CP98,'2eme Trimestre'!$L$5),COUNTIF('3eme Trimestre'!D98:CQ98,'3eme Trimestre'!$L$5),COUNTIF('4eme Trimestre'!D98:CQ98,'4eme Trimestre'!$L$5))/2</f>
        <v>#REF!</v>
      </c>
      <c r="G95" s="71" t="e">
        <f>SUM(COUNTIF('2eme Trimestre'!D98:CP98,'2eme Trimestre'!$L$6),COUNTIF('1er Trimestre'!#REF!,'1er Trimestre'!$L$6),COUNTIF('3eme Trimestre'!D98:CQ98,'3eme Trimestre'!$L$6),COUNTIF('4eme Trimestre'!D98:CQ98,'4eme Trimestre'!$L$6))</f>
        <v>#REF!</v>
      </c>
      <c r="H95" s="71" t="e">
        <f>SUM(COUNTIF('2eme Trimestre'!D98:CP98,'2eme Trimestre'!$L$7),COUNTIF('1er Trimestre'!#REF!,'1er Trimestre'!$L$7),COUNTIF('3eme Trimestre'!D98:CQ98,'3eme Trimestre'!$L$7),COUNTIF('4eme Trimestre'!D98:CQ98,'4eme Trimestre'!$L$7))</f>
        <v>#REF!</v>
      </c>
      <c r="I95" s="71" t="e">
        <f>SUM(COUNTIF('2eme Trimestre'!D98:CP98,'2eme Trimestre'!$P$3),COUNTIF('1er Trimestre'!#REF!,'1er Trimestre'!$P$3),COUNTIF('3eme Trimestre'!D98:CQ98,'3eme Trimestre'!$P$3),COUNTIF('4eme Trimestre'!D98:CQ98,'4eme Trimestre'!$P$3))</f>
        <v>#REF!</v>
      </c>
      <c r="J95" s="71" t="e">
        <f>SUM(COUNTIF('2eme Trimestre'!D98:CP98,'2eme Trimestre'!$P$4),COUNTIF('1er Trimestre'!#REF!,'1er Trimestre'!$P$4),COUNTIF('3eme Trimestre'!D98:CQ98,'3eme Trimestre'!$P$4),COUNTIF('4eme Trimestre'!D98:CQ98,'4eme Trimestre'!$P$4))</f>
        <v>#REF!</v>
      </c>
      <c r="K95" s="71" t="e">
        <f>SUM(COUNTIF('2eme Trimestre'!D98:CP98,'2eme Trimestre'!$P$5),COUNTIF('1er Trimestre'!#REF!,'1er Trimestre'!$P$5),COUNTIF('3eme Trimestre'!D98:CQ98,'3eme Trimestre'!$P$5),COUNTIF('4eme Trimestre'!D98:CQ98,'4eme Trimestre'!$P$5))</f>
        <v>#REF!</v>
      </c>
      <c r="L95" s="71" t="e">
        <f>SUM(COUNTIF('2eme Trimestre'!D98:CP98,'2eme Trimestre'!$P$6),COUNTIF('1er Trimestre'!#REF!,'1er Trimestre'!$P$6),COUNTIF('3eme Trimestre'!D98:CQ98,'3eme Trimestre'!$P$6),COUNTIF('4eme Trimestre'!D98:CQ98,'4eme Trimestre'!$P$6))</f>
        <v>#REF!</v>
      </c>
      <c r="M95" s="71" t="e">
        <f>SUM(COUNTIF('2eme Trimestre'!D98:CP98,'2eme Trimestre'!$P$7),COUNTIF('1er Trimestre'!#REF!,'1er Trimestre'!$P$7),COUNTIF('3eme Trimestre'!D98:CQ98,'3eme Trimestre'!$P$7),COUNTIF('4eme Trimestre'!D98:CQ98,'4eme Trimestre'!$P$7))</f>
        <v>#REF!</v>
      </c>
      <c r="N95" s="76" t="e">
        <f>SUM(COUNTIF('2eme Trimestre'!D98:CP98,'2eme Trimestre'!$T$3),COUNTIF('1er Trimestre'!#REF!,'1er Trimestre'!$T$3),COUNTIF('3eme Trimestre'!D98:CQ98,'3eme Trimestre'!$T$3),COUNTIF('4eme Trimestre'!D98:CQ98,'4eme Trimestre'!$T$3))</f>
        <v>#REF!</v>
      </c>
      <c r="P95" s="74">
        <v>45</v>
      </c>
      <c r="Q95" s="81" t="e">
        <f t="shared" si="1"/>
        <v>#REF!</v>
      </c>
    </row>
    <row r="96" spans="1:17">
      <c r="A96" s="64" t="e">
        <f>'1er Trimestre'!#REF!</f>
        <v>#REF!</v>
      </c>
      <c r="B96" s="65" t="e">
        <f>'1er Trimestre'!#REF!</f>
        <v>#REF!</v>
      </c>
      <c r="C96" s="66" t="e">
        <f>'1er Trimestre'!#REF!</f>
        <v>#REF!</v>
      </c>
      <c r="D96" s="74" t="e">
        <f>SUM(COUNTIF('2eme Trimestre'!D99:CP99,'2eme Trimestre'!$L$3),COUNTIF('1er Trimestre'!#REF!,'1er Trimestre'!$L$3),COUNTIF('3eme Trimestre'!D99:CQ99,'3eme Trimestre'!$L$3),COUNTIF('4eme Trimestre'!D99:CQ99,'4eme Trimestre'!$L$3))</f>
        <v>#REF!</v>
      </c>
      <c r="E96" s="75" t="e">
        <f>SUM(COUNTIF('1er Trimestre'!#REF!,'1er Trimestre'!$L$4),COUNTIF('2eme Trimestre'!D99:CP99,'2eme Trimestre'!$L$4),COUNTIF('3eme Trimestre'!D99:CQ99,'3eme Trimestre'!$L$4),COUNTIF('4eme Trimestre'!D99:CQ99,'4eme Trimestre'!$L$4))/2</f>
        <v>#REF!</v>
      </c>
      <c r="F96" s="71" t="e">
        <f>SUM(COUNTIF('1er Trimestre'!#REF!,'1er Trimestre'!$L$5),COUNTIF('2eme Trimestre'!D99:CP99,'2eme Trimestre'!$L$5),COUNTIF('3eme Trimestre'!D99:CQ99,'3eme Trimestre'!$L$5),COUNTIF('4eme Trimestre'!D99:CQ99,'4eme Trimestre'!$L$5))/2</f>
        <v>#REF!</v>
      </c>
      <c r="G96" s="71" t="e">
        <f>SUM(COUNTIF('2eme Trimestre'!D99:CP99,'2eme Trimestre'!$L$6),COUNTIF('1er Trimestre'!#REF!,'1er Trimestre'!$L$6),COUNTIF('3eme Trimestre'!D99:CQ99,'3eme Trimestre'!$L$6),COUNTIF('4eme Trimestre'!D99:CQ99,'4eme Trimestre'!$L$6))</f>
        <v>#REF!</v>
      </c>
      <c r="H96" s="71" t="e">
        <f>SUM(COUNTIF('2eme Trimestre'!D99:CP99,'2eme Trimestre'!$L$7),COUNTIF('1er Trimestre'!#REF!,'1er Trimestre'!$L$7),COUNTIF('3eme Trimestre'!D99:CQ99,'3eme Trimestre'!$L$7),COUNTIF('4eme Trimestre'!D99:CQ99,'4eme Trimestre'!$L$7))</f>
        <v>#REF!</v>
      </c>
      <c r="I96" s="71" t="e">
        <f>SUM(COUNTIF('2eme Trimestre'!D99:CP99,'2eme Trimestre'!$P$3),COUNTIF('1er Trimestre'!#REF!,'1er Trimestre'!$P$3),COUNTIF('3eme Trimestre'!D99:CQ99,'3eme Trimestre'!$P$3),COUNTIF('4eme Trimestre'!D99:CQ99,'4eme Trimestre'!$P$3))</f>
        <v>#REF!</v>
      </c>
      <c r="J96" s="71" t="e">
        <f>SUM(COUNTIF('2eme Trimestre'!D99:CP99,'2eme Trimestre'!$P$4),COUNTIF('1er Trimestre'!#REF!,'1er Trimestre'!$P$4),COUNTIF('3eme Trimestre'!D99:CQ99,'3eme Trimestre'!$P$4),COUNTIF('4eme Trimestre'!D99:CQ99,'4eme Trimestre'!$P$4))</f>
        <v>#REF!</v>
      </c>
      <c r="K96" s="71" t="e">
        <f>SUM(COUNTIF('2eme Trimestre'!D99:CP99,'2eme Trimestre'!$P$5),COUNTIF('1er Trimestre'!#REF!,'1er Trimestre'!$P$5),COUNTIF('3eme Trimestre'!D99:CQ99,'3eme Trimestre'!$P$5),COUNTIF('4eme Trimestre'!D99:CQ99,'4eme Trimestre'!$P$5))</f>
        <v>#REF!</v>
      </c>
      <c r="L96" s="71" t="e">
        <f>SUM(COUNTIF('2eme Trimestre'!D99:CP99,'2eme Trimestre'!$P$6),COUNTIF('1er Trimestre'!#REF!,'1er Trimestre'!$P$6),COUNTIF('3eme Trimestre'!D99:CQ99,'3eme Trimestre'!$P$6),COUNTIF('4eme Trimestre'!D99:CQ99,'4eme Trimestre'!$P$6))</f>
        <v>#REF!</v>
      </c>
      <c r="M96" s="71" t="e">
        <f>SUM(COUNTIF('2eme Trimestre'!D99:CP99,'2eme Trimestre'!$P$7),COUNTIF('1er Trimestre'!#REF!,'1er Trimestre'!$P$7),COUNTIF('3eme Trimestre'!D99:CQ99,'3eme Trimestre'!$P$7),COUNTIF('4eme Trimestre'!D99:CQ99,'4eme Trimestre'!$P$7))</f>
        <v>#REF!</v>
      </c>
      <c r="N96" s="76" t="e">
        <f>SUM(COUNTIF('2eme Trimestre'!D99:CP99,'2eme Trimestre'!$T$3),COUNTIF('1er Trimestre'!#REF!,'1er Trimestre'!$T$3),COUNTIF('3eme Trimestre'!D99:CQ99,'3eme Trimestre'!$T$3),COUNTIF('4eme Trimestre'!D99:CQ99,'4eme Trimestre'!$T$3))</f>
        <v>#REF!</v>
      </c>
      <c r="P96" s="74">
        <v>45</v>
      </c>
      <c r="Q96" s="81" t="e">
        <f t="shared" si="1"/>
        <v>#REF!</v>
      </c>
    </row>
    <row r="97" spans="1:17">
      <c r="A97" s="64" t="e">
        <f>'1er Trimestre'!#REF!</f>
        <v>#REF!</v>
      </c>
      <c r="B97" s="65" t="e">
        <f>'1er Trimestre'!#REF!</f>
        <v>#REF!</v>
      </c>
      <c r="C97" s="66" t="e">
        <f>'1er Trimestre'!#REF!</f>
        <v>#REF!</v>
      </c>
      <c r="D97" s="74" t="e">
        <f>SUM(COUNTIF('2eme Trimestre'!D100:CP100,'2eme Trimestre'!$L$3),COUNTIF('1er Trimestre'!#REF!,'1er Trimestre'!$L$3),COUNTIF('3eme Trimestre'!D100:CQ100,'3eme Trimestre'!$L$3),COUNTIF('4eme Trimestre'!D100:CQ100,'4eme Trimestre'!$L$3))</f>
        <v>#REF!</v>
      </c>
      <c r="E97" s="75" t="e">
        <f>SUM(COUNTIF('1er Trimestre'!#REF!,'1er Trimestre'!$L$4),COUNTIF('2eme Trimestre'!D100:CP100,'2eme Trimestre'!$L$4),COUNTIF('3eme Trimestre'!D100:CQ100,'3eme Trimestre'!$L$4),COUNTIF('4eme Trimestre'!D100:CQ100,'4eme Trimestre'!$L$4))/2</f>
        <v>#REF!</v>
      </c>
      <c r="F97" s="71" t="e">
        <f>SUM(COUNTIF('1er Trimestre'!#REF!,'1er Trimestre'!$L$5),COUNTIF('2eme Trimestre'!D100:CP100,'2eme Trimestre'!$L$5),COUNTIF('3eme Trimestre'!D100:CQ100,'3eme Trimestre'!$L$5),COUNTIF('4eme Trimestre'!D100:CQ100,'4eme Trimestre'!$L$5))/2</f>
        <v>#REF!</v>
      </c>
      <c r="G97" s="71" t="e">
        <f>SUM(COUNTIF('2eme Trimestre'!D100:CP100,'2eme Trimestre'!$L$6),COUNTIF('1er Trimestre'!#REF!,'1er Trimestre'!$L$6),COUNTIF('3eme Trimestre'!D100:CQ100,'3eme Trimestre'!$L$6),COUNTIF('4eme Trimestre'!D100:CQ100,'4eme Trimestre'!$L$6))</f>
        <v>#REF!</v>
      </c>
      <c r="H97" s="71" t="e">
        <f>SUM(COUNTIF('2eme Trimestre'!D100:CP100,'2eme Trimestre'!$L$7),COUNTIF('1er Trimestre'!#REF!,'1er Trimestre'!$L$7),COUNTIF('3eme Trimestre'!D100:CQ100,'3eme Trimestre'!$L$7),COUNTIF('4eme Trimestre'!D100:CQ100,'4eme Trimestre'!$L$7))</f>
        <v>#REF!</v>
      </c>
      <c r="I97" s="71" t="e">
        <f>SUM(COUNTIF('2eme Trimestre'!D100:CP100,'2eme Trimestre'!$P$3),COUNTIF('1er Trimestre'!#REF!,'1er Trimestre'!$P$3),COUNTIF('3eme Trimestre'!D100:CQ100,'3eme Trimestre'!$P$3),COUNTIF('4eme Trimestre'!D100:CQ100,'4eme Trimestre'!$P$3))</f>
        <v>#REF!</v>
      </c>
      <c r="J97" s="71" t="e">
        <f>SUM(COUNTIF('2eme Trimestre'!D100:CP100,'2eme Trimestre'!$P$4),COUNTIF('1er Trimestre'!#REF!,'1er Trimestre'!$P$4),COUNTIF('3eme Trimestre'!D100:CQ100,'3eme Trimestre'!$P$4),COUNTIF('4eme Trimestre'!D100:CQ100,'4eme Trimestre'!$P$4))</f>
        <v>#REF!</v>
      </c>
      <c r="K97" s="71" t="e">
        <f>SUM(COUNTIF('2eme Trimestre'!D100:CP100,'2eme Trimestre'!$P$5),COUNTIF('1er Trimestre'!#REF!,'1er Trimestre'!$P$5),COUNTIF('3eme Trimestre'!D100:CQ100,'3eme Trimestre'!$P$5),COUNTIF('4eme Trimestre'!D100:CQ100,'4eme Trimestre'!$P$5))</f>
        <v>#REF!</v>
      </c>
      <c r="L97" s="71" t="e">
        <f>SUM(COUNTIF('2eme Trimestre'!D100:CP100,'2eme Trimestre'!$P$6),COUNTIF('1er Trimestre'!#REF!,'1er Trimestre'!$P$6),COUNTIF('3eme Trimestre'!D100:CQ100,'3eme Trimestre'!$P$6),COUNTIF('4eme Trimestre'!D100:CQ100,'4eme Trimestre'!$P$6))</f>
        <v>#REF!</v>
      </c>
      <c r="M97" s="71" t="e">
        <f>SUM(COUNTIF('2eme Trimestre'!D100:CP100,'2eme Trimestre'!$P$7),COUNTIF('1er Trimestre'!#REF!,'1er Trimestre'!$P$7),COUNTIF('3eme Trimestre'!D100:CQ100,'3eme Trimestre'!$P$7),COUNTIF('4eme Trimestre'!D100:CQ100,'4eme Trimestre'!$P$7))</f>
        <v>#REF!</v>
      </c>
      <c r="N97" s="76" t="e">
        <f>SUM(COUNTIF('2eme Trimestre'!D100:CP100,'2eme Trimestre'!$T$3),COUNTIF('1er Trimestre'!#REF!,'1er Trimestre'!$T$3),COUNTIF('3eme Trimestre'!D100:CQ100,'3eme Trimestre'!$T$3),COUNTIF('4eme Trimestre'!D100:CQ100,'4eme Trimestre'!$T$3))</f>
        <v>#REF!</v>
      </c>
      <c r="P97" s="74">
        <v>45</v>
      </c>
      <c r="Q97" s="81" t="e">
        <f t="shared" si="1"/>
        <v>#REF!</v>
      </c>
    </row>
    <row r="98" spans="1:17">
      <c r="A98" s="64" t="e">
        <f>'1er Trimestre'!#REF!</f>
        <v>#REF!</v>
      </c>
      <c r="B98" s="65" t="e">
        <f>'1er Trimestre'!#REF!</f>
        <v>#REF!</v>
      </c>
      <c r="C98" s="66" t="e">
        <f>'1er Trimestre'!#REF!</f>
        <v>#REF!</v>
      </c>
      <c r="D98" s="74" t="e">
        <f>SUM(COUNTIF('2eme Trimestre'!D101:CP101,'2eme Trimestre'!$L$3),COUNTIF('1er Trimestre'!#REF!,'1er Trimestre'!$L$3),COUNTIF('3eme Trimestre'!D101:CQ101,'3eme Trimestre'!$L$3),COUNTIF('4eme Trimestre'!D101:CQ101,'4eme Trimestre'!$L$3))</f>
        <v>#REF!</v>
      </c>
      <c r="E98" s="75" t="e">
        <f>SUM(COUNTIF('1er Trimestre'!#REF!,'1er Trimestre'!$L$4),COUNTIF('2eme Trimestre'!D101:CP101,'2eme Trimestre'!$L$4),COUNTIF('3eme Trimestre'!D101:CQ101,'3eme Trimestre'!$L$4),COUNTIF('4eme Trimestre'!D101:CQ101,'4eme Trimestre'!$L$4))/2</f>
        <v>#REF!</v>
      </c>
      <c r="F98" s="71" t="e">
        <f>SUM(COUNTIF('1er Trimestre'!#REF!,'1er Trimestre'!$L$5),COUNTIF('2eme Trimestre'!D101:CP101,'2eme Trimestre'!$L$5),COUNTIF('3eme Trimestre'!D101:CQ101,'3eme Trimestre'!$L$5),COUNTIF('4eme Trimestre'!D101:CQ101,'4eme Trimestre'!$L$5))/2</f>
        <v>#REF!</v>
      </c>
      <c r="G98" s="71" t="e">
        <f>SUM(COUNTIF('2eme Trimestre'!D101:CP101,'2eme Trimestre'!$L$6),COUNTIF('1er Trimestre'!#REF!,'1er Trimestre'!$L$6),COUNTIF('3eme Trimestre'!D101:CQ101,'3eme Trimestre'!$L$6),COUNTIF('4eme Trimestre'!D101:CQ101,'4eme Trimestre'!$L$6))</f>
        <v>#REF!</v>
      </c>
      <c r="H98" s="71" t="e">
        <f>SUM(COUNTIF('2eme Trimestre'!D101:CP101,'2eme Trimestre'!$L$7),COUNTIF('1er Trimestre'!#REF!,'1er Trimestre'!$L$7),COUNTIF('3eme Trimestre'!D101:CQ101,'3eme Trimestre'!$L$7),COUNTIF('4eme Trimestre'!D101:CQ101,'4eme Trimestre'!$L$7))</f>
        <v>#REF!</v>
      </c>
      <c r="I98" s="71" t="e">
        <f>SUM(COUNTIF('2eme Trimestre'!D101:CP101,'2eme Trimestre'!$P$3),COUNTIF('1er Trimestre'!#REF!,'1er Trimestre'!$P$3),COUNTIF('3eme Trimestre'!D101:CQ101,'3eme Trimestre'!$P$3),COUNTIF('4eme Trimestre'!D101:CQ101,'4eme Trimestre'!$P$3))</f>
        <v>#REF!</v>
      </c>
      <c r="J98" s="71" t="e">
        <f>SUM(COUNTIF('2eme Trimestre'!D101:CP101,'2eme Trimestre'!$P$4),COUNTIF('1er Trimestre'!#REF!,'1er Trimestre'!$P$4),COUNTIF('3eme Trimestre'!D101:CQ101,'3eme Trimestre'!$P$4),COUNTIF('4eme Trimestre'!D101:CQ101,'4eme Trimestre'!$P$4))</f>
        <v>#REF!</v>
      </c>
      <c r="K98" s="71" t="e">
        <f>SUM(COUNTIF('2eme Trimestre'!D101:CP101,'2eme Trimestre'!$P$5),COUNTIF('1er Trimestre'!#REF!,'1er Trimestre'!$P$5),COUNTIF('3eme Trimestre'!D101:CQ101,'3eme Trimestre'!$P$5),COUNTIF('4eme Trimestre'!D101:CQ101,'4eme Trimestre'!$P$5))</f>
        <v>#REF!</v>
      </c>
      <c r="L98" s="71" t="e">
        <f>SUM(COUNTIF('2eme Trimestre'!D101:CP101,'2eme Trimestre'!$P$6),COUNTIF('1er Trimestre'!#REF!,'1er Trimestre'!$P$6),COUNTIF('3eme Trimestre'!D101:CQ101,'3eme Trimestre'!$P$6),COUNTIF('4eme Trimestre'!D101:CQ101,'4eme Trimestre'!$P$6))</f>
        <v>#REF!</v>
      </c>
      <c r="M98" s="71" t="e">
        <f>SUM(COUNTIF('2eme Trimestre'!D101:CP101,'2eme Trimestre'!$P$7),COUNTIF('1er Trimestre'!#REF!,'1er Trimestre'!$P$7),COUNTIF('3eme Trimestre'!D101:CQ101,'3eme Trimestre'!$P$7),COUNTIF('4eme Trimestre'!D101:CQ101,'4eme Trimestre'!$P$7))</f>
        <v>#REF!</v>
      </c>
      <c r="N98" s="76" t="e">
        <f>SUM(COUNTIF('2eme Trimestre'!D101:CP101,'2eme Trimestre'!$T$3),COUNTIF('1er Trimestre'!#REF!,'1er Trimestre'!$T$3),COUNTIF('3eme Trimestre'!D101:CQ101,'3eme Trimestre'!$T$3),COUNTIF('4eme Trimestre'!D101:CQ101,'4eme Trimestre'!$T$3))</f>
        <v>#REF!</v>
      </c>
      <c r="P98" s="74">
        <v>45</v>
      </c>
      <c r="Q98" s="81" t="e">
        <f t="shared" si="1"/>
        <v>#REF!</v>
      </c>
    </row>
    <row r="99" spans="1:17">
      <c r="A99" s="64" t="e">
        <f>'1er Trimestre'!#REF!</f>
        <v>#REF!</v>
      </c>
      <c r="B99" s="65" t="e">
        <f>'1er Trimestre'!#REF!</f>
        <v>#REF!</v>
      </c>
      <c r="C99" s="66" t="e">
        <f>'1er Trimestre'!#REF!</f>
        <v>#REF!</v>
      </c>
      <c r="D99" s="74" t="e">
        <f>SUM(COUNTIF('2eme Trimestre'!D102:CP102,'2eme Trimestre'!$L$3),COUNTIF('1er Trimestre'!#REF!,'1er Trimestre'!$L$3),COUNTIF('3eme Trimestre'!D102:CQ102,'3eme Trimestre'!$L$3),COUNTIF('4eme Trimestre'!D102:CQ102,'4eme Trimestre'!$L$3))</f>
        <v>#REF!</v>
      </c>
      <c r="E99" s="75" t="e">
        <f>SUM(COUNTIF('1er Trimestre'!#REF!,'1er Trimestre'!$L$4),COUNTIF('2eme Trimestre'!D102:CP102,'2eme Trimestre'!$L$4),COUNTIF('3eme Trimestre'!D102:CQ102,'3eme Trimestre'!$L$4),COUNTIF('4eme Trimestre'!D102:CQ102,'4eme Trimestre'!$L$4))/2</f>
        <v>#REF!</v>
      </c>
      <c r="F99" s="71" t="e">
        <f>SUM(COUNTIF('1er Trimestre'!#REF!,'1er Trimestre'!$L$5),COUNTIF('2eme Trimestre'!D102:CP102,'2eme Trimestre'!$L$5),COUNTIF('3eme Trimestre'!D102:CQ102,'3eme Trimestre'!$L$5),COUNTIF('4eme Trimestre'!D102:CQ102,'4eme Trimestre'!$L$5))/2</f>
        <v>#REF!</v>
      </c>
      <c r="G99" s="71" t="e">
        <f>SUM(COUNTIF('2eme Trimestre'!D102:CP102,'2eme Trimestre'!$L$6),COUNTIF('1er Trimestre'!#REF!,'1er Trimestre'!$L$6),COUNTIF('3eme Trimestre'!D102:CQ102,'3eme Trimestre'!$L$6),COUNTIF('4eme Trimestre'!D102:CQ102,'4eme Trimestre'!$L$6))</f>
        <v>#REF!</v>
      </c>
      <c r="H99" s="71" t="e">
        <f>SUM(COUNTIF('2eme Trimestre'!D102:CP102,'2eme Trimestre'!$L$7),COUNTIF('1er Trimestre'!#REF!,'1er Trimestre'!$L$7),COUNTIF('3eme Trimestre'!D102:CQ102,'3eme Trimestre'!$L$7),COUNTIF('4eme Trimestre'!D102:CQ102,'4eme Trimestre'!$L$7))</f>
        <v>#REF!</v>
      </c>
      <c r="I99" s="71" t="e">
        <f>SUM(COUNTIF('2eme Trimestre'!D102:CP102,'2eme Trimestre'!$P$3),COUNTIF('1er Trimestre'!#REF!,'1er Trimestre'!$P$3),COUNTIF('3eme Trimestre'!D102:CQ102,'3eme Trimestre'!$P$3),COUNTIF('4eme Trimestre'!D102:CQ102,'4eme Trimestre'!$P$3))</f>
        <v>#REF!</v>
      </c>
      <c r="J99" s="71" t="e">
        <f>SUM(COUNTIF('2eme Trimestre'!D102:CP102,'2eme Trimestre'!$P$4),COUNTIF('1er Trimestre'!#REF!,'1er Trimestre'!$P$4),COUNTIF('3eme Trimestre'!D102:CQ102,'3eme Trimestre'!$P$4),COUNTIF('4eme Trimestre'!D102:CQ102,'4eme Trimestre'!$P$4))</f>
        <v>#REF!</v>
      </c>
      <c r="K99" s="71" t="e">
        <f>SUM(COUNTIF('2eme Trimestre'!D102:CP102,'2eme Trimestre'!$P$5),COUNTIF('1er Trimestre'!#REF!,'1er Trimestre'!$P$5),COUNTIF('3eme Trimestre'!D102:CQ102,'3eme Trimestre'!$P$5),COUNTIF('4eme Trimestre'!D102:CQ102,'4eme Trimestre'!$P$5))</f>
        <v>#REF!</v>
      </c>
      <c r="L99" s="71" t="e">
        <f>SUM(COUNTIF('2eme Trimestre'!D102:CP102,'2eme Trimestre'!$P$6),COUNTIF('1er Trimestre'!#REF!,'1er Trimestre'!$P$6),COUNTIF('3eme Trimestre'!D102:CQ102,'3eme Trimestre'!$P$6),COUNTIF('4eme Trimestre'!D102:CQ102,'4eme Trimestre'!$P$6))</f>
        <v>#REF!</v>
      </c>
      <c r="M99" s="71" t="e">
        <f>SUM(COUNTIF('2eme Trimestre'!D102:CP102,'2eme Trimestre'!$P$7),COUNTIF('1er Trimestre'!#REF!,'1er Trimestre'!$P$7),COUNTIF('3eme Trimestre'!D102:CQ102,'3eme Trimestre'!$P$7),COUNTIF('4eme Trimestre'!D102:CQ102,'4eme Trimestre'!$P$7))</f>
        <v>#REF!</v>
      </c>
      <c r="N99" s="76" t="e">
        <f>SUM(COUNTIF('2eme Trimestre'!D102:CP102,'2eme Trimestre'!$T$3),COUNTIF('1er Trimestre'!#REF!,'1er Trimestre'!$T$3),COUNTIF('3eme Trimestre'!D102:CQ102,'3eme Trimestre'!$T$3),COUNTIF('4eme Trimestre'!D102:CQ102,'4eme Trimestre'!$T$3))</f>
        <v>#REF!</v>
      </c>
      <c r="P99" s="74">
        <v>45</v>
      </c>
      <c r="Q99" s="81" t="e">
        <f t="shared" si="1"/>
        <v>#REF!</v>
      </c>
    </row>
    <row r="100" spans="1:17">
      <c r="A100" s="64" t="e">
        <f>'1er Trimestre'!#REF!</f>
        <v>#REF!</v>
      </c>
      <c r="B100" s="65" t="e">
        <f>'1er Trimestre'!#REF!</f>
        <v>#REF!</v>
      </c>
      <c r="C100" s="66" t="e">
        <f>'1er Trimestre'!#REF!</f>
        <v>#REF!</v>
      </c>
      <c r="D100" s="74" t="e">
        <f>SUM(COUNTIF('2eme Trimestre'!D103:CP103,'2eme Trimestre'!$L$3),COUNTIF('1er Trimestre'!#REF!,'1er Trimestre'!$L$3),COUNTIF('3eme Trimestre'!D103:CQ103,'3eme Trimestre'!$L$3),COUNTIF('4eme Trimestre'!D103:CQ103,'4eme Trimestre'!$L$3))</f>
        <v>#REF!</v>
      </c>
      <c r="E100" s="75" t="e">
        <f>SUM(COUNTIF('1er Trimestre'!#REF!,'1er Trimestre'!$L$4),COUNTIF('2eme Trimestre'!D103:CP103,'2eme Trimestre'!$L$4),COUNTIF('3eme Trimestre'!D103:CQ103,'3eme Trimestre'!$L$4),COUNTIF('4eme Trimestre'!D103:CQ103,'4eme Trimestre'!$L$4))/2</f>
        <v>#REF!</v>
      </c>
      <c r="F100" s="71" t="e">
        <f>SUM(COUNTIF('1er Trimestre'!#REF!,'1er Trimestre'!$L$5),COUNTIF('2eme Trimestre'!D103:CP103,'2eme Trimestre'!$L$5),COUNTIF('3eme Trimestre'!D103:CQ103,'3eme Trimestre'!$L$5),COUNTIF('4eme Trimestre'!D103:CQ103,'4eme Trimestre'!$L$5))/2</f>
        <v>#REF!</v>
      </c>
      <c r="G100" s="71" t="e">
        <f>SUM(COUNTIF('2eme Trimestre'!D103:CP103,'2eme Trimestre'!$L$6),COUNTIF('1er Trimestre'!#REF!,'1er Trimestre'!$L$6),COUNTIF('3eme Trimestre'!D103:CQ103,'3eme Trimestre'!$L$6),COUNTIF('4eme Trimestre'!D103:CQ103,'4eme Trimestre'!$L$6))</f>
        <v>#REF!</v>
      </c>
      <c r="H100" s="71" t="e">
        <f>SUM(COUNTIF('2eme Trimestre'!D103:CP103,'2eme Trimestre'!$L$7),COUNTIF('1er Trimestre'!#REF!,'1er Trimestre'!$L$7),COUNTIF('3eme Trimestre'!D103:CQ103,'3eme Trimestre'!$L$7),COUNTIF('4eme Trimestre'!D103:CQ103,'4eme Trimestre'!$L$7))</f>
        <v>#REF!</v>
      </c>
      <c r="I100" s="71" t="e">
        <f>SUM(COUNTIF('2eme Trimestre'!D103:CP103,'2eme Trimestre'!$P$3),COUNTIF('1er Trimestre'!#REF!,'1er Trimestre'!$P$3),COUNTIF('3eme Trimestre'!D103:CQ103,'3eme Trimestre'!$P$3),COUNTIF('4eme Trimestre'!D103:CQ103,'4eme Trimestre'!$P$3))</f>
        <v>#REF!</v>
      </c>
      <c r="J100" s="71" t="e">
        <f>SUM(COUNTIF('2eme Trimestre'!D103:CP103,'2eme Trimestre'!$P$4),COUNTIF('1er Trimestre'!#REF!,'1er Trimestre'!$P$4),COUNTIF('3eme Trimestre'!D103:CQ103,'3eme Trimestre'!$P$4),COUNTIF('4eme Trimestre'!D103:CQ103,'4eme Trimestre'!$P$4))</f>
        <v>#REF!</v>
      </c>
      <c r="K100" s="71" t="e">
        <f>SUM(COUNTIF('2eme Trimestre'!D103:CP103,'2eme Trimestre'!$P$5),COUNTIF('1er Trimestre'!#REF!,'1er Trimestre'!$P$5),COUNTIF('3eme Trimestre'!D103:CQ103,'3eme Trimestre'!$P$5),COUNTIF('4eme Trimestre'!D103:CQ103,'4eme Trimestre'!$P$5))</f>
        <v>#REF!</v>
      </c>
      <c r="L100" s="71" t="e">
        <f>SUM(COUNTIF('2eme Trimestre'!D103:CP103,'2eme Trimestre'!$P$6),COUNTIF('1er Trimestre'!#REF!,'1er Trimestre'!$P$6),COUNTIF('3eme Trimestre'!D103:CQ103,'3eme Trimestre'!$P$6),COUNTIF('4eme Trimestre'!D103:CQ103,'4eme Trimestre'!$P$6))</f>
        <v>#REF!</v>
      </c>
      <c r="M100" s="71" t="e">
        <f>SUM(COUNTIF('2eme Trimestre'!D103:CP103,'2eme Trimestre'!$P$7),COUNTIF('1er Trimestre'!#REF!,'1er Trimestre'!$P$7),COUNTIF('3eme Trimestre'!D103:CQ103,'3eme Trimestre'!$P$7),COUNTIF('4eme Trimestre'!D103:CQ103,'4eme Trimestre'!$P$7))</f>
        <v>#REF!</v>
      </c>
      <c r="N100" s="76" t="e">
        <f>SUM(COUNTIF('2eme Trimestre'!D103:CP103,'2eme Trimestre'!$T$3),COUNTIF('1er Trimestre'!#REF!,'1er Trimestre'!$T$3),COUNTIF('3eme Trimestre'!D103:CQ103,'3eme Trimestre'!$T$3),COUNTIF('4eme Trimestre'!D103:CQ103,'4eme Trimestre'!$T$3))</f>
        <v>#REF!</v>
      </c>
      <c r="P100" s="74">
        <v>45</v>
      </c>
      <c r="Q100" s="81" t="e">
        <f t="shared" si="1"/>
        <v>#REF!</v>
      </c>
    </row>
    <row r="101" spans="1:17">
      <c r="A101" s="64" t="e">
        <f>'1er Trimestre'!#REF!</f>
        <v>#REF!</v>
      </c>
      <c r="B101" s="65" t="e">
        <f>'1er Trimestre'!#REF!</f>
        <v>#REF!</v>
      </c>
      <c r="C101" s="66" t="e">
        <f>'1er Trimestre'!#REF!</f>
        <v>#REF!</v>
      </c>
      <c r="D101" s="74" t="e">
        <f>SUM(COUNTIF('2eme Trimestre'!D104:CP104,'2eme Trimestre'!$L$3),COUNTIF('1er Trimestre'!#REF!,'1er Trimestre'!$L$3),COUNTIF('3eme Trimestre'!D104:CQ104,'3eme Trimestre'!$L$3),COUNTIF('4eme Trimestre'!D104:CQ104,'4eme Trimestre'!$L$3))</f>
        <v>#REF!</v>
      </c>
      <c r="E101" s="75" t="e">
        <f>SUM(COUNTIF('1er Trimestre'!#REF!,'1er Trimestre'!$L$4),COUNTIF('2eme Trimestre'!D104:CP104,'2eme Trimestre'!$L$4),COUNTIF('3eme Trimestre'!D104:CQ104,'3eme Trimestre'!$L$4),COUNTIF('4eme Trimestre'!D104:CQ104,'4eme Trimestre'!$L$4))/2</f>
        <v>#REF!</v>
      </c>
      <c r="F101" s="71" t="e">
        <f>SUM(COUNTIF('1er Trimestre'!#REF!,'1er Trimestre'!$L$5),COUNTIF('2eme Trimestre'!D104:CP104,'2eme Trimestre'!$L$5),COUNTIF('3eme Trimestre'!D104:CQ104,'3eme Trimestre'!$L$5),COUNTIF('4eme Trimestre'!D104:CQ104,'4eme Trimestre'!$L$5))/2</f>
        <v>#REF!</v>
      </c>
      <c r="G101" s="71" t="e">
        <f>SUM(COUNTIF('2eme Trimestre'!D104:CP104,'2eme Trimestre'!$L$6),COUNTIF('1er Trimestre'!#REF!,'1er Trimestre'!$L$6),COUNTIF('3eme Trimestre'!D104:CQ104,'3eme Trimestre'!$L$6),COUNTIF('4eme Trimestre'!D104:CQ104,'4eme Trimestre'!$L$6))</f>
        <v>#REF!</v>
      </c>
      <c r="H101" s="71" t="e">
        <f>SUM(COUNTIF('2eme Trimestre'!D104:CP104,'2eme Trimestre'!$L$7),COUNTIF('1er Trimestre'!#REF!,'1er Trimestre'!$L$7),COUNTIF('3eme Trimestre'!D104:CQ104,'3eme Trimestre'!$L$7),COUNTIF('4eme Trimestre'!D104:CQ104,'4eme Trimestre'!$L$7))</f>
        <v>#REF!</v>
      </c>
      <c r="I101" s="71" t="e">
        <f>SUM(COUNTIF('2eme Trimestre'!D104:CP104,'2eme Trimestre'!$P$3),COUNTIF('1er Trimestre'!#REF!,'1er Trimestre'!$P$3),COUNTIF('3eme Trimestre'!D104:CQ104,'3eme Trimestre'!$P$3),COUNTIF('4eme Trimestre'!D104:CQ104,'4eme Trimestre'!$P$3))</f>
        <v>#REF!</v>
      </c>
      <c r="J101" s="71" t="e">
        <f>SUM(COUNTIF('2eme Trimestre'!D104:CP104,'2eme Trimestre'!$P$4),COUNTIF('1er Trimestre'!#REF!,'1er Trimestre'!$P$4),COUNTIF('3eme Trimestre'!D104:CQ104,'3eme Trimestre'!$P$4),COUNTIF('4eme Trimestre'!D104:CQ104,'4eme Trimestre'!$P$4))</f>
        <v>#REF!</v>
      </c>
      <c r="K101" s="71" t="e">
        <f>SUM(COUNTIF('2eme Trimestre'!D104:CP104,'2eme Trimestre'!$P$5),COUNTIF('1er Trimestre'!#REF!,'1er Trimestre'!$P$5),COUNTIF('3eme Trimestre'!D104:CQ104,'3eme Trimestre'!$P$5),COUNTIF('4eme Trimestre'!D104:CQ104,'4eme Trimestre'!$P$5))</f>
        <v>#REF!</v>
      </c>
      <c r="L101" s="71" t="e">
        <f>SUM(COUNTIF('2eme Trimestre'!D104:CP104,'2eme Trimestre'!$P$6),COUNTIF('1er Trimestre'!#REF!,'1er Trimestre'!$P$6),COUNTIF('3eme Trimestre'!D104:CQ104,'3eme Trimestre'!$P$6),COUNTIF('4eme Trimestre'!D104:CQ104,'4eme Trimestre'!$P$6))</f>
        <v>#REF!</v>
      </c>
      <c r="M101" s="71" t="e">
        <f>SUM(COUNTIF('2eme Trimestre'!D104:CP104,'2eme Trimestre'!$P$7),COUNTIF('1er Trimestre'!#REF!,'1er Trimestre'!$P$7),COUNTIF('3eme Trimestre'!D104:CQ104,'3eme Trimestre'!$P$7),COUNTIF('4eme Trimestre'!D104:CQ104,'4eme Trimestre'!$P$7))</f>
        <v>#REF!</v>
      </c>
      <c r="N101" s="76" t="e">
        <f>SUM(COUNTIF('2eme Trimestre'!D104:CP104,'2eme Trimestre'!$T$3),COUNTIF('1er Trimestre'!#REF!,'1er Trimestre'!$T$3),COUNTIF('3eme Trimestre'!D104:CQ104,'3eme Trimestre'!$T$3),COUNTIF('4eme Trimestre'!D104:CQ104,'4eme Trimestre'!$T$3))</f>
        <v>#REF!</v>
      </c>
      <c r="P101" s="74">
        <v>45</v>
      </c>
      <c r="Q101" s="81" t="e">
        <f t="shared" si="1"/>
        <v>#REF!</v>
      </c>
    </row>
    <row r="102" spans="1:17">
      <c r="A102" s="64" t="e">
        <f>'1er Trimestre'!#REF!</f>
        <v>#REF!</v>
      </c>
      <c r="B102" s="65" t="e">
        <f>'1er Trimestre'!#REF!</f>
        <v>#REF!</v>
      </c>
      <c r="C102" s="66" t="e">
        <f>'1er Trimestre'!#REF!</f>
        <v>#REF!</v>
      </c>
      <c r="D102" s="74" t="e">
        <f>SUM(COUNTIF('2eme Trimestre'!D105:CP105,'2eme Trimestre'!$L$3),COUNTIF('1er Trimestre'!#REF!,'1er Trimestre'!$L$3),COUNTIF('3eme Trimestre'!D105:CQ105,'3eme Trimestre'!$L$3),COUNTIF('4eme Trimestre'!D105:CQ105,'4eme Trimestre'!$L$3))</f>
        <v>#REF!</v>
      </c>
      <c r="E102" s="75" t="e">
        <f>SUM(COUNTIF('1er Trimestre'!#REF!,'1er Trimestre'!$L$4),COUNTIF('2eme Trimestre'!D105:CP105,'2eme Trimestre'!$L$4),COUNTIF('3eme Trimestre'!D105:CQ105,'3eme Trimestre'!$L$4),COUNTIF('4eme Trimestre'!D105:CQ105,'4eme Trimestre'!$L$4))/2</f>
        <v>#REF!</v>
      </c>
      <c r="F102" s="71" t="e">
        <f>SUM(COUNTIF('1er Trimestre'!#REF!,'1er Trimestre'!$L$5),COUNTIF('2eme Trimestre'!D105:CP105,'2eme Trimestre'!$L$5),COUNTIF('3eme Trimestre'!D105:CQ105,'3eme Trimestre'!$L$5),COUNTIF('4eme Trimestre'!D105:CQ105,'4eme Trimestre'!$L$5))/2</f>
        <v>#REF!</v>
      </c>
      <c r="G102" s="71" t="e">
        <f>SUM(COUNTIF('2eme Trimestre'!D105:CP105,'2eme Trimestre'!$L$6),COUNTIF('1er Trimestre'!#REF!,'1er Trimestre'!$L$6),COUNTIF('3eme Trimestre'!D105:CQ105,'3eme Trimestre'!$L$6),COUNTIF('4eme Trimestre'!D105:CQ105,'4eme Trimestre'!$L$6))</f>
        <v>#REF!</v>
      </c>
      <c r="H102" s="71" t="e">
        <f>SUM(COUNTIF('2eme Trimestre'!D105:CP105,'2eme Trimestre'!$L$7),COUNTIF('1er Trimestre'!#REF!,'1er Trimestre'!$L$7),COUNTIF('3eme Trimestre'!D105:CQ105,'3eme Trimestre'!$L$7),COUNTIF('4eme Trimestre'!D105:CQ105,'4eme Trimestre'!$L$7))</f>
        <v>#REF!</v>
      </c>
      <c r="I102" s="71" t="e">
        <f>SUM(COUNTIF('2eme Trimestre'!D105:CP105,'2eme Trimestre'!$P$3),COUNTIF('1er Trimestre'!#REF!,'1er Trimestre'!$P$3),COUNTIF('3eme Trimestre'!D105:CQ105,'3eme Trimestre'!$P$3),COUNTIF('4eme Trimestre'!D105:CQ105,'4eme Trimestre'!$P$3))</f>
        <v>#REF!</v>
      </c>
      <c r="J102" s="71" t="e">
        <f>SUM(COUNTIF('2eme Trimestre'!D105:CP105,'2eme Trimestre'!$P$4),COUNTIF('1er Trimestre'!#REF!,'1er Trimestre'!$P$4),COUNTIF('3eme Trimestre'!D105:CQ105,'3eme Trimestre'!$P$4),COUNTIF('4eme Trimestre'!D105:CQ105,'4eme Trimestre'!$P$4))</f>
        <v>#REF!</v>
      </c>
      <c r="K102" s="71" t="e">
        <f>SUM(COUNTIF('2eme Trimestre'!D105:CP105,'2eme Trimestre'!$P$5),COUNTIF('1er Trimestre'!#REF!,'1er Trimestre'!$P$5),COUNTIF('3eme Trimestre'!D105:CQ105,'3eme Trimestre'!$P$5),COUNTIF('4eme Trimestre'!D105:CQ105,'4eme Trimestre'!$P$5))</f>
        <v>#REF!</v>
      </c>
      <c r="L102" s="71" t="e">
        <f>SUM(COUNTIF('2eme Trimestre'!D105:CP105,'2eme Trimestre'!$P$6),COUNTIF('1er Trimestre'!#REF!,'1er Trimestre'!$P$6),COUNTIF('3eme Trimestre'!D105:CQ105,'3eme Trimestre'!$P$6),COUNTIF('4eme Trimestre'!D105:CQ105,'4eme Trimestre'!$P$6))</f>
        <v>#REF!</v>
      </c>
      <c r="M102" s="71" t="e">
        <f>SUM(COUNTIF('2eme Trimestre'!D105:CP105,'2eme Trimestre'!$P$7),COUNTIF('1er Trimestre'!#REF!,'1er Trimestre'!$P$7),COUNTIF('3eme Trimestre'!D105:CQ105,'3eme Trimestre'!$P$7),COUNTIF('4eme Trimestre'!D105:CQ105,'4eme Trimestre'!$P$7))</f>
        <v>#REF!</v>
      </c>
      <c r="N102" s="76" t="e">
        <f>SUM(COUNTIF('2eme Trimestre'!D105:CP105,'2eme Trimestre'!$T$3),COUNTIF('1er Trimestre'!#REF!,'1er Trimestre'!$T$3),COUNTIF('3eme Trimestre'!D105:CQ105,'3eme Trimestre'!$T$3),COUNTIF('4eme Trimestre'!D105:CQ105,'4eme Trimestre'!$T$3))</f>
        <v>#REF!</v>
      </c>
      <c r="P102" s="74">
        <v>45</v>
      </c>
      <c r="Q102" s="81" t="e">
        <f t="shared" si="1"/>
        <v>#REF!</v>
      </c>
    </row>
    <row r="103" spans="1:17">
      <c r="A103" s="64" t="e">
        <f>'1er Trimestre'!#REF!</f>
        <v>#REF!</v>
      </c>
      <c r="B103" s="65" t="e">
        <f>'1er Trimestre'!#REF!</f>
        <v>#REF!</v>
      </c>
      <c r="C103" s="66" t="e">
        <f>'1er Trimestre'!#REF!</f>
        <v>#REF!</v>
      </c>
      <c r="D103" s="74" t="e">
        <f>SUM(COUNTIF('2eme Trimestre'!D106:CP106,'2eme Trimestre'!$L$3),COUNTIF('1er Trimestre'!#REF!,'1er Trimestre'!$L$3),COUNTIF('3eme Trimestre'!D106:CQ106,'3eme Trimestre'!$L$3),COUNTIF('4eme Trimestre'!D106:CQ106,'4eme Trimestre'!$L$3))</f>
        <v>#REF!</v>
      </c>
      <c r="E103" s="75" t="e">
        <f>SUM(COUNTIF('1er Trimestre'!#REF!,'1er Trimestre'!$L$4),COUNTIF('2eme Trimestre'!D106:CP106,'2eme Trimestre'!$L$4),COUNTIF('3eme Trimestre'!D106:CQ106,'3eme Trimestre'!$L$4),COUNTIF('4eme Trimestre'!D106:CQ106,'4eme Trimestre'!$L$4))/2</f>
        <v>#REF!</v>
      </c>
      <c r="F103" s="71" t="e">
        <f>SUM(COUNTIF('1er Trimestre'!#REF!,'1er Trimestre'!$L$5),COUNTIF('2eme Trimestre'!D106:CP106,'2eme Trimestre'!$L$5),COUNTIF('3eme Trimestre'!D106:CQ106,'3eme Trimestre'!$L$5),COUNTIF('4eme Trimestre'!D106:CQ106,'4eme Trimestre'!$L$5))/2</f>
        <v>#REF!</v>
      </c>
      <c r="G103" s="71" t="e">
        <f>SUM(COUNTIF('2eme Trimestre'!D106:CP106,'2eme Trimestre'!$L$6),COUNTIF('1er Trimestre'!#REF!,'1er Trimestre'!$L$6),COUNTIF('3eme Trimestre'!D106:CQ106,'3eme Trimestre'!$L$6),COUNTIF('4eme Trimestre'!D106:CQ106,'4eme Trimestre'!$L$6))</f>
        <v>#REF!</v>
      </c>
      <c r="H103" s="71" t="e">
        <f>SUM(COUNTIF('2eme Trimestre'!D106:CP106,'2eme Trimestre'!$L$7),COUNTIF('1er Trimestre'!#REF!,'1er Trimestre'!$L$7),COUNTIF('3eme Trimestre'!D106:CQ106,'3eme Trimestre'!$L$7),COUNTIF('4eme Trimestre'!D106:CQ106,'4eme Trimestre'!$L$7))</f>
        <v>#REF!</v>
      </c>
      <c r="I103" s="71" t="e">
        <f>SUM(COUNTIF('2eme Trimestre'!D106:CP106,'2eme Trimestre'!$P$3),COUNTIF('1er Trimestre'!#REF!,'1er Trimestre'!$P$3),COUNTIF('3eme Trimestre'!D106:CQ106,'3eme Trimestre'!$P$3),COUNTIF('4eme Trimestre'!D106:CQ106,'4eme Trimestre'!$P$3))</f>
        <v>#REF!</v>
      </c>
      <c r="J103" s="71" t="e">
        <f>SUM(COUNTIF('2eme Trimestre'!D106:CP106,'2eme Trimestre'!$P$4),COUNTIF('1er Trimestre'!#REF!,'1er Trimestre'!$P$4),COUNTIF('3eme Trimestre'!D106:CQ106,'3eme Trimestre'!$P$4),COUNTIF('4eme Trimestre'!D106:CQ106,'4eme Trimestre'!$P$4))</f>
        <v>#REF!</v>
      </c>
      <c r="K103" s="71" t="e">
        <f>SUM(COUNTIF('2eme Trimestre'!D106:CP106,'2eme Trimestre'!$P$5),COUNTIF('1er Trimestre'!#REF!,'1er Trimestre'!$P$5),COUNTIF('3eme Trimestre'!D106:CQ106,'3eme Trimestre'!$P$5),COUNTIF('4eme Trimestre'!D106:CQ106,'4eme Trimestre'!$P$5))</f>
        <v>#REF!</v>
      </c>
      <c r="L103" s="71" t="e">
        <f>SUM(COUNTIF('2eme Trimestre'!D106:CP106,'2eme Trimestre'!$P$6),COUNTIF('1er Trimestre'!#REF!,'1er Trimestre'!$P$6),COUNTIF('3eme Trimestre'!D106:CQ106,'3eme Trimestre'!$P$6),COUNTIF('4eme Trimestre'!D106:CQ106,'4eme Trimestre'!$P$6))</f>
        <v>#REF!</v>
      </c>
      <c r="M103" s="71" t="e">
        <f>SUM(COUNTIF('2eme Trimestre'!D106:CP106,'2eme Trimestre'!$P$7),COUNTIF('1er Trimestre'!#REF!,'1er Trimestre'!$P$7),COUNTIF('3eme Trimestre'!D106:CQ106,'3eme Trimestre'!$P$7),COUNTIF('4eme Trimestre'!D106:CQ106,'4eme Trimestre'!$P$7))</f>
        <v>#REF!</v>
      </c>
      <c r="N103" s="76" t="e">
        <f>SUM(COUNTIF('2eme Trimestre'!D106:CP106,'2eme Trimestre'!$T$3),COUNTIF('1er Trimestre'!#REF!,'1er Trimestre'!$T$3),COUNTIF('3eme Trimestre'!D106:CQ106,'3eme Trimestre'!$T$3),COUNTIF('4eme Trimestre'!D106:CQ106,'4eme Trimestre'!$T$3))</f>
        <v>#REF!</v>
      </c>
      <c r="P103" s="74">
        <v>45</v>
      </c>
      <c r="Q103" s="81" t="e">
        <f t="shared" si="1"/>
        <v>#REF!</v>
      </c>
    </row>
    <row r="104" spans="1:17">
      <c r="A104" s="64" t="e">
        <f>'1er Trimestre'!#REF!</f>
        <v>#REF!</v>
      </c>
      <c r="B104" s="65" t="e">
        <f>'1er Trimestre'!#REF!</f>
        <v>#REF!</v>
      </c>
      <c r="C104" s="66" t="e">
        <f>'1er Trimestre'!#REF!</f>
        <v>#REF!</v>
      </c>
      <c r="D104" s="74" t="e">
        <f>SUM(COUNTIF('2eme Trimestre'!D107:CP107,'2eme Trimestre'!$L$3),COUNTIF('1er Trimestre'!#REF!,'1er Trimestre'!$L$3),COUNTIF('3eme Trimestre'!D107:CQ107,'3eme Trimestre'!$L$3),COUNTIF('4eme Trimestre'!D107:CQ107,'4eme Trimestre'!$L$3))</f>
        <v>#REF!</v>
      </c>
      <c r="E104" s="75" t="e">
        <f>SUM(COUNTIF('1er Trimestre'!#REF!,'1er Trimestre'!$L$4),COUNTIF('2eme Trimestre'!D107:CP107,'2eme Trimestre'!$L$4),COUNTIF('3eme Trimestre'!D107:CQ107,'3eme Trimestre'!$L$4),COUNTIF('4eme Trimestre'!D107:CQ107,'4eme Trimestre'!$L$4))/2</f>
        <v>#REF!</v>
      </c>
      <c r="F104" s="71" t="e">
        <f>SUM(COUNTIF('1er Trimestre'!#REF!,'1er Trimestre'!$L$5),COUNTIF('2eme Trimestre'!D107:CP107,'2eme Trimestre'!$L$5),COUNTIF('3eme Trimestre'!D107:CQ107,'3eme Trimestre'!$L$5),COUNTIF('4eme Trimestre'!D107:CQ107,'4eme Trimestre'!$L$5))/2</f>
        <v>#REF!</v>
      </c>
      <c r="G104" s="71" t="e">
        <f>SUM(COUNTIF('2eme Trimestre'!D107:CP107,'2eme Trimestre'!$L$6),COUNTIF('1er Trimestre'!#REF!,'1er Trimestre'!$L$6),COUNTIF('3eme Trimestre'!D107:CQ107,'3eme Trimestre'!$L$6),COUNTIF('4eme Trimestre'!D107:CQ107,'4eme Trimestre'!$L$6))</f>
        <v>#REF!</v>
      </c>
      <c r="H104" s="71" t="e">
        <f>SUM(COUNTIF('2eme Trimestre'!D107:CP107,'2eme Trimestre'!$L$7),COUNTIF('1er Trimestre'!#REF!,'1er Trimestre'!$L$7),COUNTIF('3eme Trimestre'!D107:CQ107,'3eme Trimestre'!$L$7),COUNTIF('4eme Trimestre'!D107:CQ107,'4eme Trimestre'!$L$7))</f>
        <v>#REF!</v>
      </c>
      <c r="I104" s="71" t="e">
        <f>SUM(COUNTIF('2eme Trimestre'!D107:CP107,'2eme Trimestre'!$P$3),COUNTIF('1er Trimestre'!#REF!,'1er Trimestre'!$P$3),COUNTIF('3eme Trimestre'!D107:CQ107,'3eme Trimestre'!$P$3),COUNTIF('4eme Trimestre'!D107:CQ107,'4eme Trimestre'!$P$3))</f>
        <v>#REF!</v>
      </c>
      <c r="J104" s="71" t="e">
        <f>SUM(COUNTIF('2eme Trimestre'!D107:CP107,'2eme Trimestre'!$P$4),COUNTIF('1er Trimestre'!#REF!,'1er Trimestre'!$P$4),COUNTIF('3eme Trimestre'!D107:CQ107,'3eme Trimestre'!$P$4),COUNTIF('4eme Trimestre'!D107:CQ107,'4eme Trimestre'!$P$4))</f>
        <v>#REF!</v>
      </c>
      <c r="K104" s="71" t="e">
        <f>SUM(COUNTIF('2eme Trimestre'!D107:CP107,'2eme Trimestre'!$P$5),COUNTIF('1er Trimestre'!#REF!,'1er Trimestre'!$P$5),COUNTIF('3eme Trimestre'!D107:CQ107,'3eme Trimestre'!$P$5),COUNTIF('4eme Trimestre'!D107:CQ107,'4eme Trimestre'!$P$5))</f>
        <v>#REF!</v>
      </c>
      <c r="L104" s="71" t="e">
        <f>SUM(COUNTIF('2eme Trimestre'!D107:CP107,'2eme Trimestre'!$P$6),COUNTIF('1er Trimestre'!#REF!,'1er Trimestre'!$P$6),COUNTIF('3eme Trimestre'!D107:CQ107,'3eme Trimestre'!$P$6),COUNTIF('4eme Trimestre'!D107:CQ107,'4eme Trimestre'!$P$6))</f>
        <v>#REF!</v>
      </c>
      <c r="M104" s="71" t="e">
        <f>SUM(COUNTIF('2eme Trimestre'!D107:CP107,'2eme Trimestre'!$P$7),COUNTIF('1er Trimestre'!#REF!,'1er Trimestre'!$P$7),COUNTIF('3eme Trimestre'!D107:CQ107,'3eme Trimestre'!$P$7),COUNTIF('4eme Trimestre'!D107:CQ107,'4eme Trimestre'!$P$7))</f>
        <v>#REF!</v>
      </c>
      <c r="N104" s="76" t="e">
        <f>SUM(COUNTIF('2eme Trimestre'!D107:CP107,'2eme Trimestre'!$T$3),COUNTIF('1er Trimestre'!#REF!,'1er Trimestre'!$T$3),COUNTIF('3eme Trimestre'!D107:CQ107,'3eme Trimestre'!$T$3),COUNTIF('4eme Trimestre'!D107:CQ107,'4eme Trimestre'!$T$3))</f>
        <v>#REF!</v>
      </c>
      <c r="P104" s="74">
        <v>45</v>
      </c>
      <c r="Q104" s="81" t="e">
        <f t="shared" si="1"/>
        <v>#REF!</v>
      </c>
    </row>
    <row r="105" spans="1:17">
      <c r="A105" s="64" t="e">
        <f>'1er Trimestre'!#REF!</f>
        <v>#REF!</v>
      </c>
      <c r="B105" s="65" t="e">
        <f>'1er Trimestre'!#REF!</f>
        <v>#REF!</v>
      </c>
      <c r="C105" s="66" t="e">
        <f>'1er Trimestre'!#REF!</f>
        <v>#REF!</v>
      </c>
      <c r="D105" s="74" t="e">
        <f>SUM(COUNTIF('2eme Trimestre'!D108:CP108,'2eme Trimestre'!$L$3),COUNTIF('1er Trimestre'!#REF!,'1er Trimestre'!$L$3),COUNTIF('3eme Trimestre'!D108:CQ108,'3eme Trimestre'!$L$3),COUNTIF('4eme Trimestre'!D108:CQ108,'4eme Trimestre'!$L$3))</f>
        <v>#REF!</v>
      </c>
      <c r="E105" s="75" t="e">
        <f>SUM(COUNTIF('1er Trimestre'!#REF!,'1er Trimestre'!$L$4),COUNTIF('2eme Trimestre'!D108:CP108,'2eme Trimestre'!$L$4),COUNTIF('3eme Trimestre'!D108:CQ108,'3eme Trimestre'!$L$4),COUNTIF('4eme Trimestre'!D108:CQ108,'4eme Trimestre'!$L$4))/2</f>
        <v>#REF!</v>
      </c>
      <c r="F105" s="71" t="e">
        <f>SUM(COUNTIF('1er Trimestre'!#REF!,'1er Trimestre'!$L$5),COUNTIF('2eme Trimestre'!D108:CP108,'2eme Trimestre'!$L$5),COUNTIF('3eme Trimestre'!D108:CQ108,'3eme Trimestre'!$L$5),COUNTIF('4eme Trimestre'!D108:CQ108,'4eme Trimestre'!$L$5))/2</f>
        <v>#REF!</v>
      </c>
      <c r="G105" s="71" t="e">
        <f>SUM(COUNTIF('2eme Trimestre'!D108:CP108,'2eme Trimestre'!$L$6),COUNTIF('1er Trimestre'!#REF!,'1er Trimestre'!$L$6),COUNTIF('3eme Trimestre'!D108:CQ108,'3eme Trimestre'!$L$6),COUNTIF('4eme Trimestre'!D108:CQ108,'4eme Trimestre'!$L$6))</f>
        <v>#REF!</v>
      </c>
      <c r="H105" s="71" t="e">
        <f>SUM(COUNTIF('2eme Trimestre'!D108:CP108,'2eme Trimestre'!$L$7),COUNTIF('1er Trimestre'!#REF!,'1er Trimestre'!$L$7),COUNTIF('3eme Trimestre'!D108:CQ108,'3eme Trimestre'!$L$7),COUNTIF('4eme Trimestre'!D108:CQ108,'4eme Trimestre'!$L$7))</f>
        <v>#REF!</v>
      </c>
      <c r="I105" s="71" t="e">
        <f>SUM(COUNTIF('2eme Trimestre'!D108:CP108,'2eme Trimestre'!$P$3),COUNTIF('1er Trimestre'!#REF!,'1er Trimestre'!$P$3),COUNTIF('3eme Trimestre'!D108:CQ108,'3eme Trimestre'!$P$3),COUNTIF('4eme Trimestre'!D108:CQ108,'4eme Trimestre'!$P$3))</f>
        <v>#REF!</v>
      </c>
      <c r="J105" s="71" t="e">
        <f>SUM(COUNTIF('2eme Trimestre'!D108:CP108,'2eme Trimestre'!$P$4),COUNTIF('1er Trimestre'!#REF!,'1er Trimestre'!$P$4),COUNTIF('3eme Trimestre'!D108:CQ108,'3eme Trimestre'!$P$4),COUNTIF('4eme Trimestre'!D108:CQ108,'4eme Trimestre'!$P$4))</f>
        <v>#REF!</v>
      </c>
      <c r="K105" s="71" t="e">
        <f>SUM(COUNTIF('2eme Trimestre'!D108:CP108,'2eme Trimestre'!$P$5),COUNTIF('1er Trimestre'!#REF!,'1er Trimestre'!$P$5),COUNTIF('3eme Trimestre'!D108:CQ108,'3eme Trimestre'!$P$5),COUNTIF('4eme Trimestre'!D108:CQ108,'4eme Trimestre'!$P$5))</f>
        <v>#REF!</v>
      </c>
      <c r="L105" s="71" t="e">
        <f>SUM(COUNTIF('2eme Trimestre'!D108:CP108,'2eme Trimestre'!$P$6),COUNTIF('1er Trimestre'!#REF!,'1er Trimestre'!$P$6),COUNTIF('3eme Trimestre'!D108:CQ108,'3eme Trimestre'!$P$6),COUNTIF('4eme Trimestre'!D108:CQ108,'4eme Trimestre'!$P$6))</f>
        <v>#REF!</v>
      </c>
      <c r="M105" s="71" t="e">
        <f>SUM(COUNTIF('2eme Trimestre'!D108:CP108,'2eme Trimestre'!$P$7),COUNTIF('1er Trimestre'!#REF!,'1er Trimestre'!$P$7),COUNTIF('3eme Trimestre'!D108:CQ108,'3eme Trimestre'!$P$7),COUNTIF('4eme Trimestre'!D108:CQ108,'4eme Trimestre'!$P$7))</f>
        <v>#REF!</v>
      </c>
      <c r="N105" s="76" t="e">
        <f>SUM(COUNTIF('2eme Trimestre'!D108:CP108,'2eme Trimestre'!$T$3),COUNTIF('1er Trimestre'!#REF!,'1er Trimestre'!$T$3),COUNTIF('3eme Trimestre'!D108:CQ108,'3eme Trimestre'!$T$3),COUNTIF('4eme Trimestre'!D108:CQ108,'4eme Trimestre'!$T$3))</f>
        <v>#REF!</v>
      </c>
      <c r="P105" s="74">
        <v>45</v>
      </c>
      <c r="Q105" s="81" t="e">
        <f t="shared" si="1"/>
        <v>#REF!</v>
      </c>
    </row>
    <row r="106" spans="1:17">
      <c r="A106" s="64" t="e">
        <f>'1er Trimestre'!#REF!</f>
        <v>#REF!</v>
      </c>
      <c r="B106" s="65" t="e">
        <f>'1er Trimestre'!#REF!</f>
        <v>#REF!</v>
      </c>
      <c r="C106" s="66" t="e">
        <f>'1er Trimestre'!#REF!</f>
        <v>#REF!</v>
      </c>
      <c r="D106" s="74" t="e">
        <f>SUM(COUNTIF('2eme Trimestre'!D109:CP109,'2eme Trimestre'!$L$3),COUNTIF('1er Trimestre'!#REF!,'1er Trimestre'!$L$3),COUNTIF('3eme Trimestre'!D109:CQ109,'3eme Trimestre'!$L$3),COUNTIF('4eme Trimestre'!D109:CQ109,'4eme Trimestre'!$L$3))</f>
        <v>#REF!</v>
      </c>
      <c r="E106" s="75" t="e">
        <f>SUM(COUNTIF('1er Trimestre'!#REF!,'1er Trimestre'!$L$4),COUNTIF('2eme Trimestre'!D109:CP109,'2eme Trimestre'!$L$4),COUNTIF('3eme Trimestre'!D109:CQ109,'3eme Trimestre'!$L$4),COUNTIF('4eme Trimestre'!D109:CQ109,'4eme Trimestre'!$L$4))/2</f>
        <v>#REF!</v>
      </c>
      <c r="F106" s="71" t="e">
        <f>SUM(COUNTIF('1er Trimestre'!#REF!,'1er Trimestre'!$L$5),COUNTIF('2eme Trimestre'!D109:CP109,'2eme Trimestre'!$L$5),COUNTIF('3eme Trimestre'!D109:CQ109,'3eme Trimestre'!$L$5),COUNTIF('4eme Trimestre'!D109:CQ109,'4eme Trimestre'!$L$5))/2</f>
        <v>#REF!</v>
      </c>
      <c r="G106" s="71" t="e">
        <f>SUM(COUNTIF('2eme Trimestre'!D109:CP109,'2eme Trimestre'!$L$6),COUNTIF('1er Trimestre'!#REF!,'1er Trimestre'!$L$6),COUNTIF('3eme Trimestre'!D109:CQ109,'3eme Trimestre'!$L$6),COUNTIF('4eme Trimestre'!D109:CQ109,'4eme Trimestre'!$L$6))</f>
        <v>#REF!</v>
      </c>
      <c r="H106" s="71" t="e">
        <f>SUM(COUNTIF('2eme Trimestre'!D109:CP109,'2eme Trimestre'!$L$7),COUNTIF('1er Trimestre'!#REF!,'1er Trimestre'!$L$7),COUNTIF('3eme Trimestre'!D109:CQ109,'3eme Trimestre'!$L$7),COUNTIF('4eme Trimestre'!D109:CQ109,'4eme Trimestre'!$L$7))</f>
        <v>#REF!</v>
      </c>
      <c r="I106" s="71" t="e">
        <f>SUM(COUNTIF('2eme Trimestre'!D109:CP109,'2eme Trimestre'!$P$3),COUNTIF('1er Trimestre'!#REF!,'1er Trimestre'!$P$3),COUNTIF('3eme Trimestre'!D109:CQ109,'3eme Trimestre'!$P$3),COUNTIF('4eme Trimestre'!D109:CQ109,'4eme Trimestre'!$P$3))</f>
        <v>#REF!</v>
      </c>
      <c r="J106" s="71" t="e">
        <f>SUM(COUNTIF('2eme Trimestre'!D109:CP109,'2eme Trimestre'!$P$4),COUNTIF('1er Trimestre'!#REF!,'1er Trimestre'!$P$4),COUNTIF('3eme Trimestre'!D109:CQ109,'3eme Trimestre'!$P$4),COUNTIF('4eme Trimestre'!D109:CQ109,'4eme Trimestre'!$P$4))</f>
        <v>#REF!</v>
      </c>
      <c r="K106" s="71" t="e">
        <f>SUM(COUNTIF('2eme Trimestre'!D109:CP109,'2eme Trimestre'!$P$5),COUNTIF('1er Trimestre'!#REF!,'1er Trimestre'!$P$5),COUNTIF('3eme Trimestre'!D109:CQ109,'3eme Trimestre'!$P$5),COUNTIF('4eme Trimestre'!D109:CQ109,'4eme Trimestre'!$P$5))</f>
        <v>#REF!</v>
      </c>
      <c r="L106" s="71" t="e">
        <f>SUM(COUNTIF('2eme Trimestre'!D109:CP109,'2eme Trimestre'!$P$6),COUNTIF('1er Trimestre'!#REF!,'1er Trimestre'!$P$6),COUNTIF('3eme Trimestre'!D109:CQ109,'3eme Trimestre'!$P$6),COUNTIF('4eme Trimestre'!D109:CQ109,'4eme Trimestre'!$P$6))</f>
        <v>#REF!</v>
      </c>
      <c r="M106" s="71" t="e">
        <f>SUM(COUNTIF('2eme Trimestre'!D109:CP109,'2eme Trimestre'!$P$7),COUNTIF('1er Trimestre'!#REF!,'1er Trimestre'!$P$7),COUNTIF('3eme Trimestre'!D109:CQ109,'3eme Trimestre'!$P$7),COUNTIF('4eme Trimestre'!D109:CQ109,'4eme Trimestre'!$P$7))</f>
        <v>#REF!</v>
      </c>
      <c r="N106" s="76" t="e">
        <f>SUM(COUNTIF('2eme Trimestre'!D109:CP109,'2eme Trimestre'!$T$3),COUNTIF('1er Trimestre'!#REF!,'1er Trimestre'!$T$3),COUNTIF('3eme Trimestre'!D109:CQ109,'3eme Trimestre'!$T$3),COUNTIF('4eme Trimestre'!D109:CQ109,'4eme Trimestre'!$T$3))</f>
        <v>#REF!</v>
      </c>
      <c r="P106" s="74">
        <v>45</v>
      </c>
      <c r="Q106" s="81" t="e">
        <f t="shared" si="1"/>
        <v>#REF!</v>
      </c>
    </row>
    <row r="107" spans="1:17">
      <c r="A107" s="64" t="e">
        <f>'1er Trimestre'!#REF!</f>
        <v>#REF!</v>
      </c>
      <c r="B107" s="65" t="e">
        <f>'1er Trimestre'!#REF!</f>
        <v>#REF!</v>
      </c>
      <c r="C107" s="66" t="e">
        <f>'1er Trimestre'!#REF!</f>
        <v>#REF!</v>
      </c>
      <c r="D107" s="74" t="e">
        <f>SUM(COUNTIF('2eme Trimestre'!D110:CP110,'2eme Trimestre'!$L$3),COUNTIF('1er Trimestre'!#REF!,'1er Trimestre'!$L$3),COUNTIF('3eme Trimestre'!D110:CQ110,'3eme Trimestre'!$L$3),COUNTIF('4eme Trimestre'!D110:CQ110,'4eme Trimestre'!$L$3))</f>
        <v>#REF!</v>
      </c>
      <c r="E107" s="75" t="e">
        <f>SUM(COUNTIF('1er Trimestre'!#REF!,'1er Trimestre'!$L$4),COUNTIF('2eme Trimestre'!D110:CP110,'2eme Trimestre'!$L$4),COUNTIF('3eme Trimestre'!D110:CQ110,'3eme Trimestre'!$L$4),COUNTIF('4eme Trimestre'!D110:CQ110,'4eme Trimestre'!$L$4))/2</f>
        <v>#REF!</v>
      </c>
      <c r="F107" s="71" t="e">
        <f>SUM(COUNTIF('1er Trimestre'!#REF!,'1er Trimestre'!$L$5),COUNTIF('2eme Trimestre'!D110:CP110,'2eme Trimestre'!$L$5),COUNTIF('3eme Trimestre'!D110:CQ110,'3eme Trimestre'!$L$5),COUNTIF('4eme Trimestre'!D110:CQ110,'4eme Trimestre'!$L$5))/2</f>
        <v>#REF!</v>
      </c>
      <c r="G107" s="71" t="e">
        <f>SUM(COUNTIF('2eme Trimestre'!D110:CP110,'2eme Trimestre'!$L$6),COUNTIF('1er Trimestre'!#REF!,'1er Trimestre'!$L$6),COUNTIF('3eme Trimestre'!D110:CQ110,'3eme Trimestre'!$L$6),COUNTIF('4eme Trimestre'!D110:CQ110,'4eme Trimestre'!$L$6))</f>
        <v>#REF!</v>
      </c>
      <c r="H107" s="71" t="e">
        <f>SUM(COUNTIF('2eme Trimestre'!D110:CP110,'2eme Trimestre'!$L$7),COUNTIF('1er Trimestre'!#REF!,'1er Trimestre'!$L$7),COUNTIF('3eme Trimestre'!D110:CQ110,'3eme Trimestre'!$L$7),COUNTIF('4eme Trimestre'!D110:CQ110,'4eme Trimestre'!$L$7))</f>
        <v>#REF!</v>
      </c>
      <c r="I107" s="71" t="e">
        <f>SUM(COUNTIF('2eme Trimestre'!D110:CP110,'2eme Trimestre'!$P$3),COUNTIF('1er Trimestre'!#REF!,'1er Trimestre'!$P$3),COUNTIF('3eme Trimestre'!D110:CQ110,'3eme Trimestre'!$P$3),COUNTIF('4eme Trimestre'!D110:CQ110,'4eme Trimestre'!$P$3))</f>
        <v>#REF!</v>
      </c>
      <c r="J107" s="71" t="e">
        <f>SUM(COUNTIF('2eme Trimestre'!D110:CP110,'2eme Trimestre'!$P$4),COUNTIF('1er Trimestre'!#REF!,'1er Trimestre'!$P$4),COUNTIF('3eme Trimestre'!D110:CQ110,'3eme Trimestre'!$P$4),COUNTIF('4eme Trimestre'!D110:CQ110,'4eme Trimestre'!$P$4))</f>
        <v>#REF!</v>
      </c>
      <c r="K107" s="71" t="e">
        <f>SUM(COUNTIF('2eme Trimestre'!D110:CP110,'2eme Trimestre'!$P$5),COUNTIF('1er Trimestre'!#REF!,'1er Trimestre'!$P$5),COUNTIF('3eme Trimestre'!D110:CQ110,'3eme Trimestre'!$P$5),COUNTIF('4eme Trimestre'!D110:CQ110,'4eme Trimestre'!$P$5))</f>
        <v>#REF!</v>
      </c>
      <c r="L107" s="71" t="e">
        <f>SUM(COUNTIF('2eme Trimestre'!D110:CP110,'2eme Trimestre'!$P$6),COUNTIF('1er Trimestre'!#REF!,'1er Trimestre'!$P$6),COUNTIF('3eme Trimestre'!D110:CQ110,'3eme Trimestre'!$P$6),COUNTIF('4eme Trimestre'!D110:CQ110,'4eme Trimestre'!$P$6))</f>
        <v>#REF!</v>
      </c>
      <c r="M107" s="71" t="e">
        <f>SUM(COUNTIF('2eme Trimestre'!D110:CP110,'2eme Trimestre'!$P$7),COUNTIF('1er Trimestre'!#REF!,'1er Trimestre'!$P$7),COUNTIF('3eme Trimestre'!D110:CQ110,'3eme Trimestre'!$P$7),COUNTIF('4eme Trimestre'!D110:CQ110,'4eme Trimestre'!$P$7))</f>
        <v>#REF!</v>
      </c>
      <c r="N107" s="76" t="e">
        <f>SUM(COUNTIF('2eme Trimestre'!D110:CP110,'2eme Trimestre'!$T$3),COUNTIF('1er Trimestre'!#REF!,'1er Trimestre'!$T$3),COUNTIF('3eme Trimestre'!D110:CQ110,'3eme Trimestre'!$T$3),COUNTIF('4eme Trimestre'!D110:CQ110,'4eme Trimestre'!$T$3))</f>
        <v>#REF!</v>
      </c>
      <c r="P107" s="74">
        <v>45</v>
      </c>
      <c r="Q107" s="81" t="e">
        <f t="shared" si="1"/>
        <v>#REF!</v>
      </c>
    </row>
    <row r="108" spans="1:17">
      <c r="A108" s="64" t="e">
        <f>'1er Trimestre'!#REF!</f>
        <v>#REF!</v>
      </c>
      <c r="B108" s="65" t="e">
        <f>'1er Trimestre'!#REF!</f>
        <v>#REF!</v>
      </c>
      <c r="C108" s="66" t="e">
        <f>'1er Trimestre'!#REF!</f>
        <v>#REF!</v>
      </c>
      <c r="D108" s="74" t="e">
        <f>SUM(COUNTIF('2eme Trimestre'!D111:CP111,'2eme Trimestre'!$L$3),COUNTIF('1er Trimestre'!#REF!,'1er Trimestre'!$L$3),COUNTIF('3eme Trimestre'!D111:CQ111,'3eme Trimestre'!$L$3),COUNTIF('4eme Trimestre'!D111:CQ111,'4eme Trimestre'!$L$3))</f>
        <v>#REF!</v>
      </c>
      <c r="E108" s="75" t="e">
        <f>SUM(COUNTIF('1er Trimestre'!#REF!,'1er Trimestre'!$L$4),COUNTIF('2eme Trimestre'!D111:CP111,'2eme Trimestre'!$L$4),COUNTIF('3eme Trimestre'!D111:CQ111,'3eme Trimestre'!$L$4),COUNTIF('4eme Trimestre'!D111:CQ111,'4eme Trimestre'!$L$4))/2</f>
        <v>#REF!</v>
      </c>
      <c r="F108" s="71" t="e">
        <f>SUM(COUNTIF('1er Trimestre'!#REF!,'1er Trimestre'!$L$5),COUNTIF('2eme Trimestre'!D111:CP111,'2eme Trimestre'!$L$5),COUNTIF('3eme Trimestre'!D111:CQ111,'3eme Trimestre'!$L$5),COUNTIF('4eme Trimestre'!D111:CQ111,'4eme Trimestre'!$L$5))/2</f>
        <v>#REF!</v>
      </c>
      <c r="G108" s="71" t="e">
        <f>SUM(COUNTIF('2eme Trimestre'!D111:CP111,'2eme Trimestre'!$L$6),COUNTIF('1er Trimestre'!#REF!,'1er Trimestre'!$L$6),COUNTIF('3eme Trimestre'!D111:CQ111,'3eme Trimestre'!$L$6),COUNTIF('4eme Trimestre'!D111:CQ111,'4eme Trimestre'!$L$6))</f>
        <v>#REF!</v>
      </c>
      <c r="H108" s="71" t="e">
        <f>SUM(COUNTIF('2eme Trimestre'!D111:CP111,'2eme Trimestre'!$L$7),COUNTIF('1er Trimestre'!#REF!,'1er Trimestre'!$L$7),COUNTIF('3eme Trimestre'!D111:CQ111,'3eme Trimestre'!$L$7),COUNTIF('4eme Trimestre'!D111:CQ111,'4eme Trimestre'!$L$7))</f>
        <v>#REF!</v>
      </c>
      <c r="I108" s="71" t="e">
        <f>SUM(COUNTIF('2eme Trimestre'!D111:CP111,'2eme Trimestre'!$P$3),COUNTIF('1er Trimestre'!#REF!,'1er Trimestre'!$P$3),COUNTIF('3eme Trimestre'!D111:CQ111,'3eme Trimestre'!$P$3),COUNTIF('4eme Trimestre'!D111:CQ111,'4eme Trimestre'!$P$3))</f>
        <v>#REF!</v>
      </c>
      <c r="J108" s="71" t="e">
        <f>SUM(COUNTIF('2eme Trimestre'!D111:CP111,'2eme Trimestre'!$P$4),COUNTIF('1er Trimestre'!#REF!,'1er Trimestre'!$P$4),COUNTIF('3eme Trimestre'!D111:CQ111,'3eme Trimestre'!$P$4),COUNTIF('4eme Trimestre'!D111:CQ111,'4eme Trimestre'!$P$4))</f>
        <v>#REF!</v>
      </c>
      <c r="K108" s="71" t="e">
        <f>SUM(COUNTIF('2eme Trimestre'!D111:CP111,'2eme Trimestre'!$P$5),COUNTIF('1er Trimestre'!#REF!,'1er Trimestre'!$P$5),COUNTIF('3eme Trimestre'!D111:CQ111,'3eme Trimestre'!$P$5),COUNTIF('4eme Trimestre'!D111:CQ111,'4eme Trimestre'!$P$5))</f>
        <v>#REF!</v>
      </c>
      <c r="L108" s="71" t="e">
        <f>SUM(COUNTIF('2eme Trimestre'!D111:CP111,'2eme Trimestre'!$P$6),COUNTIF('1er Trimestre'!#REF!,'1er Trimestre'!$P$6),COUNTIF('3eme Trimestre'!D111:CQ111,'3eme Trimestre'!$P$6),COUNTIF('4eme Trimestre'!D111:CQ111,'4eme Trimestre'!$P$6))</f>
        <v>#REF!</v>
      </c>
      <c r="M108" s="71" t="e">
        <f>SUM(COUNTIF('2eme Trimestre'!D111:CP111,'2eme Trimestre'!$P$7),COUNTIF('1er Trimestre'!#REF!,'1er Trimestre'!$P$7),COUNTIF('3eme Trimestre'!D111:CQ111,'3eme Trimestre'!$P$7),COUNTIF('4eme Trimestre'!D111:CQ111,'4eme Trimestre'!$P$7))</f>
        <v>#REF!</v>
      </c>
      <c r="N108" s="76" t="e">
        <f>SUM(COUNTIF('2eme Trimestre'!D111:CP111,'2eme Trimestre'!$T$3),COUNTIF('1er Trimestre'!#REF!,'1er Trimestre'!$T$3),COUNTIF('3eme Trimestre'!D111:CQ111,'3eme Trimestre'!$T$3),COUNTIF('4eme Trimestre'!D111:CQ111,'4eme Trimestre'!$T$3))</f>
        <v>#REF!</v>
      </c>
      <c r="P108" s="74">
        <v>45</v>
      </c>
      <c r="Q108" s="81" t="e">
        <f t="shared" si="1"/>
        <v>#REF!</v>
      </c>
    </row>
    <row r="109" spans="1:17">
      <c r="A109" s="64" t="e">
        <f>'1er Trimestre'!#REF!</f>
        <v>#REF!</v>
      </c>
      <c r="B109" s="65" t="e">
        <f>'1er Trimestre'!#REF!</f>
        <v>#REF!</v>
      </c>
      <c r="C109" s="66" t="e">
        <f>'1er Trimestre'!#REF!</f>
        <v>#REF!</v>
      </c>
      <c r="D109" s="74" t="e">
        <f>SUM(COUNTIF('2eme Trimestre'!D112:CP112,'2eme Trimestre'!$L$3),COUNTIF('1er Trimestre'!#REF!,'1er Trimestre'!$L$3),COUNTIF('3eme Trimestre'!D112:CQ112,'3eme Trimestre'!$L$3),COUNTIF('4eme Trimestre'!D112:CQ112,'4eme Trimestre'!$L$3))</f>
        <v>#REF!</v>
      </c>
      <c r="E109" s="75" t="e">
        <f>SUM(COUNTIF('1er Trimestre'!#REF!,'1er Trimestre'!$L$4),COUNTIF('2eme Trimestre'!D112:CP112,'2eme Trimestre'!$L$4),COUNTIF('3eme Trimestre'!D112:CQ112,'3eme Trimestre'!$L$4),COUNTIF('4eme Trimestre'!D112:CQ112,'4eme Trimestre'!$L$4))/2</f>
        <v>#REF!</v>
      </c>
      <c r="F109" s="71" t="e">
        <f>SUM(COUNTIF('1er Trimestre'!#REF!,'1er Trimestre'!$L$5),COUNTIF('2eme Trimestre'!D112:CP112,'2eme Trimestre'!$L$5),COUNTIF('3eme Trimestre'!D112:CQ112,'3eme Trimestre'!$L$5),COUNTIF('4eme Trimestre'!D112:CQ112,'4eme Trimestre'!$L$5))/2</f>
        <v>#REF!</v>
      </c>
      <c r="G109" s="71" t="e">
        <f>SUM(COUNTIF('2eme Trimestre'!D112:CP112,'2eme Trimestre'!$L$6),COUNTIF('1er Trimestre'!#REF!,'1er Trimestre'!$L$6),COUNTIF('3eme Trimestre'!D112:CQ112,'3eme Trimestre'!$L$6),COUNTIF('4eme Trimestre'!D112:CQ112,'4eme Trimestre'!$L$6))</f>
        <v>#REF!</v>
      </c>
      <c r="H109" s="71" t="e">
        <f>SUM(COUNTIF('2eme Trimestre'!D112:CP112,'2eme Trimestre'!$L$7),COUNTIF('1er Trimestre'!#REF!,'1er Trimestre'!$L$7),COUNTIF('3eme Trimestre'!D112:CQ112,'3eme Trimestre'!$L$7),COUNTIF('4eme Trimestre'!D112:CQ112,'4eme Trimestre'!$L$7))</f>
        <v>#REF!</v>
      </c>
      <c r="I109" s="71" t="e">
        <f>SUM(COUNTIF('2eme Trimestre'!D112:CP112,'2eme Trimestre'!$P$3),COUNTIF('1er Trimestre'!#REF!,'1er Trimestre'!$P$3),COUNTIF('3eme Trimestre'!D112:CQ112,'3eme Trimestre'!$P$3),COUNTIF('4eme Trimestre'!D112:CQ112,'4eme Trimestre'!$P$3))</f>
        <v>#REF!</v>
      </c>
      <c r="J109" s="71" t="e">
        <f>SUM(COUNTIF('2eme Trimestre'!D112:CP112,'2eme Trimestre'!$P$4),COUNTIF('1er Trimestre'!#REF!,'1er Trimestre'!$P$4),COUNTIF('3eme Trimestre'!D112:CQ112,'3eme Trimestre'!$P$4),COUNTIF('4eme Trimestre'!D112:CQ112,'4eme Trimestre'!$P$4))</f>
        <v>#REF!</v>
      </c>
      <c r="K109" s="71" t="e">
        <f>SUM(COUNTIF('2eme Trimestre'!D112:CP112,'2eme Trimestre'!$P$5),COUNTIF('1er Trimestre'!#REF!,'1er Trimestre'!$P$5),COUNTIF('3eme Trimestre'!D112:CQ112,'3eme Trimestre'!$P$5),COUNTIF('4eme Trimestre'!D112:CQ112,'4eme Trimestre'!$P$5))</f>
        <v>#REF!</v>
      </c>
      <c r="L109" s="71" t="e">
        <f>SUM(COUNTIF('2eme Trimestre'!D112:CP112,'2eme Trimestre'!$P$6),COUNTIF('1er Trimestre'!#REF!,'1er Trimestre'!$P$6),COUNTIF('3eme Trimestre'!D112:CQ112,'3eme Trimestre'!$P$6),COUNTIF('4eme Trimestre'!D112:CQ112,'4eme Trimestre'!$P$6))</f>
        <v>#REF!</v>
      </c>
      <c r="M109" s="71" t="e">
        <f>SUM(COUNTIF('2eme Trimestre'!D112:CP112,'2eme Trimestre'!$P$7),COUNTIF('1er Trimestre'!#REF!,'1er Trimestre'!$P$7),COUNTIF('3eme Trimestre'!D112:CQ112,'3eme Trimestre'!$P$7),COUNTIF('4eme Trimestre'!D112:CQ112,'4eme Trimestre'!$P$7))</f>
        <v>#REF!</v>
      </c>
      <c r="N109" s="76" t="e">
        <f>SUM(COUNTIF('2eme Trimestre'!D112:CP112,'2eme Trimestre'!$T$3),COUNTIF('1er Trimestre'!#REF!,'1er Trimestre'!$T$3),COUNTIF('3eme Trimestre'!D112:CQ112,'3eme Trimestre'!$T$3),COUNTIF('4eme Trimestre'!D112:CQ112,'4eme Trimestre'!$T$3))</f>
        <v>#REF!</v>
      </c>
      <c r="P109" s="74">
        <v>45</v>
      </c>
      <c r="Q109" s="81" t="e">
        <f t="shared" si="1"/>
        <v>#REF!</v>
      </c>
    </row>
    <row r="110" spans="1:17">
      <c r="A110" s="64" t="e">
        <f>'1er Trimestre'!#REF!</f>
        <v>#REF!</v>
      </c>
      <c r="B110" s="65" t="e">
        <f>'1er Trimestre'!#REF!</f>
        <v>#REF!</v>
      </c>
      <c r="C110" s="66" t="e">
        <f>'1er Trimestre'!#REF!</f>
        <v>#REF!</v>
      </c>
      <c r="D110" s="74" t="e">
        <f>SUM(COUNTIF('2eme Trimestre'!D113:CP113,'2eme Trimestre'!$L$3),COUNTIF('1er Trimestre'!#REF!,'1er Trimestre'!$L$3),COUNTIF('3eme Trimestre'!D113:CQ113,'3eme Trimestre'!$L$3),COUNTIF('4eme Trimestre'!D113:CQ113,'4eme Trimestre'!$L$3))</f>
        <v>#REF!</v>
      </c>
      <c r="E110" s="75" t="e">
        <f>SUM(COUNTIF('1er Trimestre'!#REF!,'1er Trimestre'!$L$4),COUNTIF('2eme Trimestre'!D113:CP113,'2eme Trimestre'!$L$4),COUNTIF('3eme Trimestre'!D113:CQ113,'3eme Trimestre'!$L$4),COUNTIF('4eme Trimestre'!D113:CQ113,'4eme Trimestre'!$L$4))/2</f>
        <v>#REF!</v>
      </c>
      <c r="F110" s="71" t="e">
        <f>SUM(COUNTIF('1er Trimestre'!#REF!,'1er Trimestre'!$L$5),COUNTIF('2eme Trimestre'!D113:CP113,'2eme Trimestre'!$L$5),COUNTIF('3eme Trimestre'!D113:CQ113,'3eme Trimestre'!$L$5),COUNTIF('4eme Trimestre'!D113:CQ113,'4eme Trimestre'!$L$5))/2</f>
        <v>#REF!</v>
      </c>
      <c r="G110" s="71" t="e">
        <f>SUM(COUNTIF('2eme Trimestre'!D113:CP113,'2eme Trimestre'!$L$6),COUNTIF('1er Trimestre'!#REF!,'1er Trimestre'!$L$6),COUNTIF('3eme Trimestre'!D113:CQ113,'3eme Trimestre'!$L$6),COUNTIF('4eme Trimestre'!D113:CQ113,'4eme Trimestre'!$L$6))</f>
        <v>#REF!</v>
      </c>
      <c r="H110" s="71" t="e">
        <f>SUM(COUNTIF('2eme Trimestre'!D113:CP113,'2eme Trimestre'!$L$7),COUNTIF('1er Trimestre'!#REF!,'1er Trimestre'!$L$7),COUNTIF('3eme Trimestre'!D113:CQ113,'3eme Trimestre'!$L$7),COUNTIF('4eme Trimestre'!D113:CQ113,'4eme Trimestre'!$L$7))</f>
        <v>#REF!</v>
      </c>
      <c r="I110" s="71" t="e">
        <f>SUM(COUNTIF('2eme Trimestre'!D113:CP113,'2eme Trimestre'!$P$3),COUNTIF('1er Trimestre'!#REF!,'1er Trimestre'!$P$3),COUNTIF('3eme Trimestre'!D113:CQ113,'3eme Trimestre'!$P$3),COUNTIF('4eme Trimestre'!D113:CQ113,'4eme Trimestre'!$P$3))</f>
        <v>#REF!</v>
      </c>
      <c r="J110" s="71" t="e">
        <f>SUM(COUNTIF('2eme Trimestre'!D113:CP113,'2eme Trimestre'!$P$4),COUNTIF('1er Trimestre'!#REF!,'1er Trimestre'!$P$4),COUNTIF('3eme Trimestre'!D113:CQ113,'3eme Trimestre'!$P$4),COUNTIF('4eme Trimestre'!D113:CQ113,'4eme Trimestre'!$P$4))</f>
        <v>#REF!</v>
      </c>
      <c r="K110" s="71" t="e">
        <f>SUM(COUNTIF('2eme Trimestre'!D113:CP113,'2eme Trimestre'!$P$5),COUNTIF('1er Trimestre'!#REF!,'1er Trimestre'!$P$5),COUNTIF('3eme Trimestre'!D113:CQ113,'3eme Trimestre'!$P$5),COUNTIF('4eme Trimestre'!D113:CQ113,'4eme Trimestre'!$P$5))</f>
        <v>#REF!</v>
      </c>
      <c r="L110" s="71" t="e">
        <f>SUM(COUNTIF('2eme Trimestre'!D113:CP113,'2eme Trimestre'!$P$6),COUNTIF('1er Trimestre'!#REF!,'1er Trimestre'!$P$6),COUNTIF('3eme Trimestre'!D113:CQ113,'3eme Trimestre'!$P$6),COUNTIF('4eme Trimestre'!D113:CQ113,'4eme Trimestre'!$P$6))</f>
        <v>#REF!</v>
      </c>
      <c r="M110" s="71" t="e">
        <f>SUM(COUNTIF('2eme Trimestre'!D113:CP113,'2eme Trimestre'!$P$7),COUNTIF('1er Trimestre'!#REF!,'1er Trimestre'!$P$7),COUNTIF('3eme Trimestre'!D113:CQ113,'3eme Trimestre'!$P$7),COUNTIF('4eme Trimestre'!D113:CQ113,'4eme Trimestre'!$P$7))</f>
        <v>#REF!</v>
      </c>
      <c r="N110" s="76" t="e">
        <f>SUM(COUNTIF('2eme Trimestre'!D113:CP113,'2eme Trimestre'!$T$3),COUNTIF('1er Trimestre'!#REF!,'1er Trimestre'!$T$3),COUNTIF('3eme Trimestre'!D113:CQ113,'3eme Trimestre'!$T$3),COUNTIF('4eme Trimestre'!D113:CQ113,'4eme Trimestre'!$T$3))</f>
        <v>#REF!</v>
      </c>
      <c r="P110" s="74">
        <v>45</v>
      </c>
      <c r="Q110" s="81" t="e">
        <f t="shared" si="1"/>
        <v>#REF!</v>
      </c>
    </row>
    <row r="111" spans="1:17">
      <c r="A111" s="64" t="e">
        <f>'1er Trimestre'!#REF!</f>
        <v>#REF!</v>
      </c>
      <c r="B111" s="65" t="e">
        <f>'1er Trimestre'!#REF!</f>
        <v>#REF!</v>
      </c>
      <c r="C111" s="66" t="e">
        <f>'1er Trimestre'!#REF!</f>
        <v>#REF!</v>
      </c>
      <c r="D111" s="74" t="e">
        <f>SUM(COUNTIF('2eme Trimestre'!D114:CP114,'2eme Trimestre'!$L$3),COUNTIF('1er Trimestre'!#REF!,'1er Trimestre'!$L$3),COUNTIF('3eme Trimestre'!D114:CQ114,'3eme Trimestre'!$L$3),COUNTIF('4eme Trimestre'!D114:CQ114,'4eme Trimestre'!$L$3))</f>
        <v>#REF!</v>
      </c>
      <c r="E111" s="75" t="e">
        <f>SUM(COUNTIF('1er Trimestre'!#REF!,'1er Trimestre'!$L$4),COUNTIF('2eme Trimestre'!D114:CP114,'2eme Trimestre'!$L$4),COUNTIF('3eme Trimestre'!D114:CQ114,'3eme Trimestre'!$L$4),COUNTIF('4eme Trimestre'!D114:CQ114,'4eme Trimestre'!$L$4))/2</f>
        <v>#REF!</v>
      </c>
      <c r="F111" s="71" t="e">
        <f>SUM(COUNTIF('1er Trimestre'!#REF!,'1er Trimestre'!$L$5),COUNTIF('2eme Trimestre'!D114:CP114,'2eme Trimestre'!$L$5),COUNTIF('3eme Trimestre'!D114:CQ114,'3eme Trimestre'!$L$5),COUNTIF('4eme Trimestre'!D114:CQ114,'4eme Trimestre'!$L$5))/2</f>
        <v>#REF!</v>
      </c>
      <c r="G111" s="71" t="e">
        <f>SUM(COUNTIF('2eme Trimestre'!D114:CP114,'2eme Trimestre'!$L$6),COUNTIF('1er Trimestre'!#REF!,'1er Trimestre'!$L$6),COUNTIF('3eme Trimestre'!D114:CQ114,'3eme Trimestre'!$L$6),COUNTIF('4eme Trimestre'!D114:CQ114,'4eme Trimestre'!$L$6))</f>
        <v>#REF!</v>
      </c>
      <c r="H111" s="71" t="e">
        <f>SUM(COUNTIF('2eme Trimestre'!D114:CP114,'2eme Trimestre'!$L$7),COUNTIF('1er Trimestre'!#REF!,'1er Trimestre'!$L$7),COUNTIF('3eme Trimestre'!D114:CQ114,'3eme Trimestre'!$L$7),COUNTIF('4eme Trimestre'!D114:CQ114,'4eme Trimestre'!$L$7))</f>
        <v>#REF!</v>
      </c>
      <c r="I111" s="71" t="e">
        <f>SUM(COUNTIF('2eme Trimestre'!D114:CP114,'2eme Trimestre'!$P$3),COUNTIF('1er Trimestre'!#REF!,'1er Trimestre'!$P$3),COUNTIF('3eme Trimestre'!D114:CQ114,'3eme Trimestre'!$P$3),COUNTIF('4eme Trimestre'!D114:CQ114,'4eme Trimestre'!$P$3))</f>
        <v>#REF!</v>
      </c>
      <c r="J111" s="71" t="e">
        <f>SUM(COUNTIF('2eme Trimestre'!D114:CP114,'2eme Trimestre'!$P$4),COUNTIF('1er Trimestre'!#REF!,'1er Trimestre'!$P$4),COUNTIF('3eme Trimestre'!D114:CQ114,'3eme Trimestre'!$P$4),COUNTIF('4eme Trimestre'!D114:CQ114,'4eme Trimestre'!$P$4))</f>
        <v>#REF!</v>
      </c>
      <c r="K111" s="71" t="e">
        <f>SUM(COUNTIF('2eme Trimestre'!D114:CP114,'2eme Trimestre'!$P$5),COUNTIF('1er Trimestre'!#REF!,'1er Trimestre'!$P$5),COUNTIF('3eme Trimestre'!D114:CQ114,'3eme Trimestre'!$P$5),COUNTIF('4eme Trimestre'!D114:CQ114,'4eme Trimestre'!$P$5))</f>
        <v>#REF!</v>
      </c>
      <c r="L111" s="71" t="e">
        <f>SUM(COUNTIF('2eme Trimestre'!D114:CP114,'2eme Trimestre'!$P$6),COUNTIF('1er Trimestre'!#REF!,'1er Trimestre'!$P$6),COUNTIF('3eme Trimestre'!D114:CQ114,'3eme Trimestre'!$P$6),COUNTIF('4eme Trimestre'!D114:CQ114,'4eme Trimestre'!$P$6))</f>
        <v>#REF!</v>
      </c>
      <c r="M111" s="71" t="e">
        <f>SUM(COUNTIF('2eme Trimestre'!D114:CP114,'2eme Trimestre'!$P$7),COUNTIF('1er Trimestre'!#REF!,'1er Trimestre'!$P$7),COUNTIF('3eme Trimestre'!D114:CQ114,'3eme Trimestre'!$P$7),COUNTIF('4eme Trimestre'!D114:CQ114,'4eme Trimestre'!$P$7))</f>
        <v>#REF!</v>
      </c>
      <c r="N111" s="76" t="e">
        <f>SUM(COUNTIF('2eme Trimestre'!D114:CP114,'2eme Trimestre'!$T$3),COUNTIF('1er Trimestre'!#REF!,'1er Trimestre'!$T$3),COUNTIF('3eme Trimestre'!D114:CQ114,'3eme Trimestre'!$T$3),COUNTIF('4eme Trimestre'!D114:CQ114,'4eme Trimestre'!$T$3))</f>
        <v>#REF!</v>
      </c>
      <c r="P111" s="74">
        <v>45</v>
      </c>
      <c r="Q111" s="81" t="e">
        <f t="shared" si="1"/>
        <v>#REF!</v>
      </c>
    </row>
    <row r="112" spans="1:17">
      <c r="A112" s="64" t="e">
        <f>'1er Trimestre'!#REF!</f>
        <v>#REF!</v>
      </c>
      <c r="B112" s="65" t="e">
        <f>'1er Trimestre'!#REF!</f>
        <v>#REF!</v>
      </c>
      <c r="C112" s="66" t="e">
        <f>'1er Trimestre'!#REF!</f>
        <v>#REF!</v>
      </c>
      <c r="D112" s="74" t="e">
        <f>SUM(COUNTIF('2eme Trimestre'!D115:CP115,'2eme Trimestre'!$L$3),COUNTIF('1er Trimestre'!#REF!,'1er Trimestre'!$L$3),COUNTIF('3eme Trimestre'!D115:CQ115,'3eme Trimestre'!$L$3),COUNTIF('4eme Trimestre'!D115:CQ115,'4eme Trimestre'!$L$3))</f>
        <v>#REF!</v>
      </c>
      <c r="E112" s="75" t="e">
        <f>SUM(COUNTIF('1er Trimestre'!#REF!,'1er Trimestre'!$L$4),COUNTIF('2eme Trimestre'!D115:CP115,'2eme Trimestre'!$L$4),COUNTIF('3eme Trimestre'!D115:CQ115,'3eme Trimestre'!$L$4),COUNTIF('4eme Trimestre'!D115:CQ115,'4eme Trimestre'!$L$4))/2</f>
        <v>#REF!</v>
      </c>
      <c r="F112" s="71" t="e">
        <f>SUM(COUNTIF('1er Trimestre'!#REF!,'1er Trimestre'!$L$5),COUNTIF('2eme Trimestre'!D115:CP115,'2eme Trimestre'!$L$5),COUNTIF('3eme Trimestre'!D115:CQ115,'3eme Trimestre'!$L$5),COUNTIF('4eme Trimestre'!D115:CQ115,'4eme Trimestre'!$L$5))/2</f>
        <v>#REF!</v>
      </c>
      <c r="G112" s="71" t="e">
        <f>SUM(COUNTIF('2eme Trimestre'!D115:CP115,'2eme Trimestre'!$L$6),COUNTIF('1er Trimestre'!#REF!,'1er Trimestre'!$L$6),COUNTIF('3eme Trimestre'!D115:CQ115,'3eme Trimestre'!$L$6),COUNTIF('4eme Trimestre'!D115:CQ115,'4eme Trimestre'!$L$6))</f>
        <v>#REF!</v>
      </c>
      <c r="H112" s="71" t="e">
        <f>SUM(COUNTIF('2eme Trimestre'!D115:CP115,'2eme Trimestre'!$L$7),COUNTIF('1er Trimestre'!#REF!,'1er Trimestre'!$L$7),COUNTIF('3eme Trimestre'!D115:CQ115,'3eme Trimestre'!$L$7),COUNTIF('4eme Trimestre'!D115:CQ115,'4eme Trimestre'!$L$7))</f>
        <v>#REF!</v>
      </c>
      <c r="I112" s="71" t="e">
        <f>SUM(COUNTIF('2eme Trimestre'!D115:CP115,'2eme Trimestre'!$P$3),COUNTIF('1er Trimestre'!#REF!,'1er Trimestre'!$P$3),COUNTIF('3eme Trimestre'!D115:CQ115,'3eme Trimestre'!$P$3),COUNTIF('4eme Trimestre'!D115:CQ115,'4eme Trimestre'!$P$3))</f>
        <v>#REF!</v>
      </c>
      <c r="J112" s="71" t="e">
        <f>SUM(COUNTIF('2eme Trimestre'!D115:CP115,'2eme Trimestre'!$P$4),COUNTIF('1er Trimestre'!#REF!,'1er Trimestre'!$P$4),COUNTIF('3eme Trimestre'!D115:CQ115,'3eme Trimestre'!$P$4),COUNTIF('4eme Trimestre'!D115:CQ115,'4eme Trimestre'!$P$4))</f>
        <v>#REF!</v>
      </c>
      <c r="K112" s="71" t="e">
        <f>SUM(COUNTIF('2eme Trimestre'!D115:CP115,'2eme Trimestre'!$P$5),COUNTIF('1er Trimestre'!#REF!,'1er Trimestre'!$P$5),COUNTIF('3eme Trimestre'!D115:CQ115,'3eme Trimestre'!$P$5),COUNTIF('4eme Trimestre'!D115:CQ115,'4eme Trimestre'!$P$5))</f>
        <v>#REF!</v>
      </c>
      <c r="L112" s="71" t="e">
        <f>SUM(COUNTIF('2eme Trimestre'!D115:CP115,'2eme Trimestre'!$P$6),COUNTIF('1er Trimestre'!#REF!,'1er Trimestre'!$P$6),COUNTIF('3eme Trimestre'!D115:CQ115,'3eme Trimestre'!$P$6),COUNTIF('4eme Trimestre'!D115:CQ115,'4eme Trimestre'!$P$6))</f>
        <v>#REF!</v>
      </c>
      <c r="M112" s="71" t="e">
        <f>SUM(COUNTIF('2eme Trimestre'!D115:CP115,'2eme Trimestre'!$P$7),COUNTIF('1er Trimestre'!#REF!,'1er Trimestre'!$P$7),COUNTIF('3eme Trimestre'!D115:CQ115,'3eme Trimestre'!$P$7),COUNTIF('4eme Trimestre'!D115:CQ115,'4eme Trimestre'!$P$7))</f>
        <v>#REF!</v>
      </c>
      <c r="N112" s="76" t="e">
        <f>SUM(COUNTIF('2eme Trimestre'!D115:CP115,'2eme Trimestre'!$T$3),COUNTIF('1er Trimestre'!#REF!,'1er Trimestre'!$T$3),COUNTIF('3eme Trimestre'!D115:CQ115,'3eme Trimestre'!$T$3),COUNTIF('4eme Trimestre'!D115:CQ115,'4eme Trimestre'!$T$3))</f>
        <v>#REF!</v>
      </c>
      <c r="P112" s="74">
        <v>45</v>
      </c>
      <c r="Q112" s="81" t="e">
        <f t="shared" si="1"/>
        <v>#REF!</v>
      </c>
    </row>
    <row r="113" spans="1:17">
      <c r="A113" s="64" t="e">
        <f>'1er Trimestre'!#REF!</f>
        <v>#REF!</v>
      </c>
      <c r="B113" s="65" t="e">
        <f>'1er Trimestre'!#REF!</f>
        <v>#REF!</v>
      </c>
      <c r="C113" s="66" t="e">
        <f>'1er Trimestre'!#REF!</f>
        <v>#REF!</v>
      </c>
      <c r="D113" s="74" t="e">
        <f>SUM(COUNTIF('2eme Trimestre'!D116:CP116,'2eme Trimestre'!$L$3),COUNTIF('1er Trimestre'!#REF!,'1er Trimestre'!$L$3),COUNTIF('3eme Trimestre'!D116:CQ116,'3eme Trimestre'!$L$3),COUNTIF('4eme Trimestre'!D116:CQ116,'4eme Trimestre'!$L$3))</f>
        <v>#REF!</v>
      </c>
      <c r="E113" s="75" t="e">
        <f>SUM(COUNTIF('1er Trimestre'!#REF!,'1er Trimestre'!$L$4),COUNTIF('2eme Trimestre'!D116:CP116,'2eme Trimestre'!$L$4),COUNTIF('3eme Trimestre'!D116:CQ116,'3eme Trimestre'!$L$4),COUNTIF('4eme Trimestre'!D116:CQ116,'4eme Trimestre'!$L$4))/2</f>
        <v>#REF!</v>
      </c>
      <c r="F113" s="71" t="e">
        <f>SUM(COUNTIF('1er Trimestre'!#REF!,'1er Trimestre'!$L$5),COUNTIF('2eme Trimestre'!D116:CP116,'2eme Trimestre'!$L$5),COUNTIF('3eme Trimestre'!D116:CQ116,'3eme Trimestre'!$L$5),COUNTIF('4eme Trimestre'!D116:CQ116,'4eme Trimestre'!$L$5))/2</f>
        <v>#REF!</v>
      </c>
      <c r="G113" s="71" t="e">
        <f>SUM(COUNTIF('2eme Trimestre'!D116:CP116,'2eme Trimestre'!$L$6),COUNTIF('1er Trimestre'!#REF!,'1er Trimestre'!$L$6),COUNTIF('3eme Trimestre'!D116:CQ116,'3eme Trimestre'!$L$6),COUNTIF('4eme Trimestre'!D116:CQ116,'4eme Trimestre'!$L$6))</f>
        <v>#REF!</v>
      </c>
      <c r="H113" s="71" t="e">
        <f>SUM(COUNTIF('2eme Trimestre'!D116:CP116,'2eme Trimestre'!$L$7),COUNTIF('1er Trimestre'!#REF!,'1er Trimestre'!$L$7),COUNTIF('3eme Trimestre'!D116:CQ116,'3eme Trimestre'!$L$7),COUNTIF('4eme Trimestre'!D116:CQ116,'4eme Trimestre'!$L$7))</f>
        <v>#REF!</v>
      </c>
      <c r="I113" s="71" t="e">
        <f>SUM(COUNTIF('2eme Trimestre'!D116:CP116,'2eme Trimestre'!$P$3),COUNTIF('1er Trimestre'!#REF!,'1er Trimestre'!$P$3),COUNTIF('3eme Trimestre'!D116:CQ116,'3eme Trimestre'!$P$3),COUNTIF('4eme Trimestre'!D116:CQ116,'4eme Trimestre'!$P$3))</f>
        <v>#REF!</v>
      </c>
      <c r="J113" s="71" t="e">
        <f>SUM(COUNTIF('2eme Trimestre'!D116:CP116,'2eme Trimestre'!$P$4),COUNTIF('1er Trimestre'!#REF!,'1er Trimestre'!$P$4),COUNTIF('3eme Trimestre'!D116:CQ116,'3eme Trimestre'!$P$4),COUNTIF('4eme Trimestre'!D116:CQ116,'4eme Trimestre'!$P$4))</f>
        <v>#REF!</v>
      </c>
      <c r="K113" s="71" t="e">
        <f>SUM(COUNTIF('2eme Trimestre'!D116:CP116,'2eme Trimestre'!$P$5),COUNTIF('1er Trimestre'!#REF!,'1er Trimestre'!$P$5),COUNTIF('3eme Trimestre'!D116:CQ116,'3eme Trimestre'!$P$5),COUNTIF('4eme Trimestre'!D116:CQ116,'4eme Trimestre'!$P$5))</f>
        <v>#REF!</v>
      </c>
      <c r="L113" s="71" t="e">
        <f>SUM(COUNTIF('2eme Trimestre'!D116:CP116,'2eme Trimestre'!$P$6),COUNTIF('1er Trimestre'!#REF!,'1er Trimestre'!$P$6),COUNTIF('3eme Trimestre'!D116:CQ116,'3eme Trimestre'!$P$6),COUNTIF('4eme Trimestre'!D116:CQ116,'4eme Trimestre'!$P$6))</f>
        <v>#REF!</v>
      </c>
      <c r="M113" s="71" t="e">
        <f>SUM(COUNTIF('2eme Trimestre'!D116:CP116,'2eme Trimestre'!$P$7),COUNTIF('1er Trimestre'!#REF!,'1er Trimestre'!$P$7),COUNTIF('3eme Trimestre'!D116:CQ116,'3eme Trimestre'!$P$7),COUNTIF('4eme Trimestre'!D116:CQ116,'4eme Trimestre'!$P$7))</f>
        <v>#REF!</v>
      </c>
      <c r="N113" s="76" t="e">
        <f>SUM(COUNTIF('2eme Trimestre'!D116:CP116,'2eme Trimestre'!$T$3),COUNTIF('1er Trimestre'!#REF!,'1er Trimestre'!$T$3),COUNTIF('3eme Trimestre'!D116:CQ116,'3eme Trimestre'!$T$3),COUNTIF('4eme Trimestre'!D116:CQ116,'4eme Trimestre'!$T$3))</f>
        <v>#REF!</v>
      </c>
      <c r="P113" s="74">
        <v>45</v>
      </c>
      <c r="Q113" s="81" t="e">
        <f t="shared" si="1"/>
        <v>#REF!</v>
      </c>
    </row>
    <row r="114" spans="1:17">
      <c r="A114" s="64" t="e">
        <f>'1er Trimestre'!#REF!</f>
        <v>#REF!</v>
      </c>
      <c r="B114" s="65" t="e">
        <f>'1er Trimestre'!#REF!</f>
        <v>#REF!</v>
      </c>
      <c r="C114" s="66" t="e">
        <f>'1er Trimestre'!#REF!</f>
        <v>#REF!</v>
      </c>
      <c r="D114" s="74" t="e">
        <f>SUM(COUNTIF('2eme Trimestre'!D117:CP117,'2eme Trimestre'!$L$3),COUNTIF('1er Trimestre'!#REF!,'1er Trimestre'!$L$3),COUNTIF('3eme Trimestre'!D117:CQ117,'3eme Trimestre'!$L$3),COUNTIF('4eme Trimestre'!D117:CQ117,'4eme Trimestre'!$L$3))</f>
        <v>#REF!</v>
      </c>
      <c r="E114" s="75" t="e">
        <f>SUM(COUNTIF('1er Trimestre'!#REF!,'1er Trimestre'!$L$4),COUNTIF('2eme Trimestre'!D117:CP117,'2eme Trimestre'!$L$4),COUNTIF('3eme Trimestre'!D117:CQ117,'3eme Trimestre'!$L$4),COUNTIF('4eme Trimestre'!D117:CQ117,'4eme Trimestre'!$L$4))/2</f>
        <v>#REF!</v>
      </c>
      <c r="F114" s="71" t="e">
        <f>SUM(COUNTIF('1er Trimestre'!#REF!,'1er Trimestre'!$L$5),COUNTIF('2eme Trimestre'!D117:CP117,'2eme Trimestre'!$L$5),COUNTIF('3eme Trimestre'!D117:CQ117,'3eme Trimestre'!$L$5),COUNTIF('4eme Trimestre'!D117:CQ117,'4eme Trimestre'!$L$5))/2</f>
        <v>#REF!</v>
      </c>
      <c r="G114" s="71" t="e">
        <f>SUM(COUNTIF('2eme Trimestre'!D117:CP117,'2eme Trimestre'!$L$6),COUNTIF('1er Trimestre'!#REF!,'1er Trimestre'!$L$6),COUNTIF('3eme Trimestre'!D117:CQ117,'3eme Trimestre'!$L$6),COUNTIF('4eme Trimestre'!D117:CQ117,'4eme Trimestre'!$L$6))</f>
        <v>#REF!</v>
      </c>
      <c r="H114" s="71" t="e">
        <f>SUM(COUNTIF('2eme Trimestre'!D117:CP117,'2eme Trimestre'!$L$7),COUNTIF('1er Trimestre'!#REF!,'1er Trimestre'!$L$7),COUNTIF('3eme Trimestre'!D117:CQ117,'3eme Trimestre'!$L$7),COUNTIF('4eme Trimestre'!D117:CQ117,'4eme Trimestre'!$L$7))</f>
        <v>#REF!</v>
      </c>
      <c r="I114" s="71" t="e">
        <f>SUM(COUNTIF('2eme Trimestre'!D117:CP117,'2eme Trimestre'!$P$3),COUNTIF('1er Trimestre'!#REF!,'1er Trimestre'!$P$3),COUNTIF('3eme Trimestre'!D117:CQ117,'3eme Trimestre'!$P$3),COUNTIF('4eme Trimestre'!D117:CQ117,'4eme Trimestre'!$P$3))</f>
        <v>#REF!</v>
      </c>
      <c r="J114" s="71" t="e">
        <f>SUM(COUNTIF('2eme Trimestre'!D117:CP117,'2eme Trimestre'!$P$4),COUNTIF('1er Trimestre'!#REF!,'1er Trimestre'!$P$4),COUNTIF('3eme Trimestre'!D117:CQ117,'3eme Trimestre'!$P$4),COUNTIF('4eme Trimestre'!D117:CQ117,'4eme Trimestre'!$P$4))</f>
        <v>#REF!</v>
      </c>
      <c r="K114" s="71" t="e">
        <f>SUM(COUNTIF('2eme Trimestre'!D117:CP117,'2eme Trimestre'!$P$5),COUNTIF('1er Trimestre'!#REF!,'1er Trimestre'!$P$5),COUNTIF('3eme Trimestre'!D117:CQ117,'3eme Trimestre'!$P$5),COUNTIF('4eme Trimestre'!D117:CQ117,'4eme Trimestre'!$P$5))</f>
        <v>#REF!</v>
      </c>
      <c r="L114" s="71" t="e">
        <f>SUM(COUNTIF('2eme Trimestre'!D117:CP117,'2eme Trimestre'!$P$6),COUNTIF('1er Trimestre'!#REF!,'1er Trimestre'!$P$6),COUNTIF('3eme Trimestre'!D117:CQ117,'3eme Trimestre'!$P$6),COUNTIF('4eme Trimestre'!D117:CQ117,'4eme Trimestre'!$P$6))</f>
        <v>#REF!</v>
      </c>
      <c r="M114" s="71" t="e">
        <f>SUM(COUNTIF('2eme Trimestre'!D117:CP117,'2eme Trimestre'!$P$7),COUNTIF('1er Trimestre'!#REF!,'1er Trimestre'!$P$7),COUNTIF('3eme Trimestre'!D117:CQ117,'3eme Trimestre'!$P$7),COUNTIF('4eme Trimestre'!D117:CQ117,'4eme Trimestre'!$P$7))</f>
        <v>#REF!</v>
      </c>
      <c r="N114" s="76" t="e">
        <f>SUM(COUNTIF('2eme Trimestre'!D117:CP117,'2eme Trimestre'!$T$3),COUNTIF('1er Trimestre'!#REF!,'1er Trimestre'!$T$3),COUNTIF('3eme Trimestre'!D117:CQ117,'3eme Trimestre'!$T$3),COUNTIF('4eme Trimestre'!D117:CQ117,'4eme Trimestre'!$T$3))</f>
        <v>#REF!</v>
      </c>
      <c r="P114" s="74">
        <v>45</v>
      </c>
      <c r="Q114" s="81" t="e">
        <f t="shared" si="1"/>
        <v>#REF!</v>
      </c>
    </row>
    <row r="115" spans="1:17">
      <c r="A115" s="64" t="e">
        <f>'1er Trimestre'!#REF!</f>
        <v>#REF!</v>
      </c>
      <c r="B115" s="65" t="e">
        <f>'1er Trimestre'!#REF!</f>
        <v>#REF!</v>
      </c>
      <c r="C115" s="66" t="e">
        <f>'1er Trimestre'!#REF!</f>
        <v>#REF!</v>
      </c>
      <c r="D115" s="74" t="e">
        <f>SUM(COUNTIF('2eme Trimestre'!D118:CP118,'2eme Trimestre'!$L$3),COUNTIF('1er Trimestre'!#REF!,'1er Trimestre'!$L$3),COUNTIF('3eme Trimestre'!D118:CQ118,'3eme Trimestre'!$L$3),COUNTIF('4eme Trimestre'!D118:CQ118,'4eme Trimestre'!$L$3))</f>
        <v>#REF!</v>
      </c>
      <c r="E115" s="75" t="e">
        <f>SUM(COUNTIF('1er Trimestre'!#REF!,'1er Trimestre'!$L$4),COUNTIF('2eme Trimestre'!D118:CP118,'2eme Trimestre'!$L$4),COUNTIF('3eme Trimestre'!D118:CQ118,'3eme Trimestre'!$L$4),COUNTIF('4eme Trimestre'!D118:CQ118,'4eme Trimestre'!$L$4))/2</f>
        <v>#REF!</v>
      </c>
      <c r="F115" s="71" t="e">
        <f>SUM(COUNTIF('1er Trimestre'!#REF!,'1er Trimestre'!$L$5),COUNTIF('2eme Trimestre'!D118:CP118,'2eme Trimestre'!$L$5),COUNTIF('3eme Trimestre'!D118:CQ118,'3eme Trimestre'!$L$5),COUNTIF('4eme Trimestre'!D118:CQ118,'4eme Trimestre'!$L$5))/2</f>
        <v>#REF!</v>
      </c>
      <c r="G115" s="71" t="e">
        <f>SUM(COUNTIF('2eme Trimestre'!D118:CP118,'2eme Trimestre'!$L$6),COUNTIF('1er Trimestre'!#REF!,'1er Trimestre'!$L$6),COUNTIF('3eme Trimestre'!D118:CQ118,'3eme Trimestre'!$L$6),COUNTIF('4eme Trimestre'!D118:CQ118,'4eme Trimestre'!$L$6))</f>
        <v>#REF!</v>
      </c>
      <c r="H115" s="71" t="e">
        <f>SUM(COUNTIF('2eme Trimestre'!D118:CP118,'2eme Trimestre'!$L$7),COUNTIF('1er Trimestre'!#REF!,'1er Trimestre'!$L$7),COUNTIF('3eme Trimestre'!D118:CQ118,'3eme Trimestre'!$L$7),COUNTIF('4eme Trimestre'!D118:CQ118,'4eme Trimestre'!$L$7))</f>
        <v>#REF!</v>
      </c>
      <c r="I115" s="71" t="e">
        <f>SUM(COUNTIF('2eme Trimestre'!D118:CP118,'2eme Trimestre'!$P$3),COUNTIF('1er Trimestre'!#REF!,'1er Trimestre'!$P$3),COUNTIF('3eme Trimestre'!D118:CQ118,'3eme Trimestre'!$P$3),COUNTIF('4eme Trimestre'!D118:CQ118,'4eme Trimestre'!$P$3))</f>
        <v>#REF!</v>
      </c>
      <c r="J115" s="71" t="e">
        <f>SUM(COUNTIF('2eme Trimestre'!D118:CP118,'2eme Trimestre'!$P$4),COUNTIF('1er Trimestre'!#REF!,'1er Trimestre'!$P$4),COUNTIF('3eme Trimestre'!D118:CQ118,'3eme Trimestre'!$P$4),COUNTIF('4eme Trimestre'!D118:CQ118,'4eme Trimestre'!$P$4))</f>
        <v>#REF!</v>
      </c>
      <c r="K115" s="71" t="e">
        <f>SUM(COUNTIF('2eme Trimestre'!D118:CP118,'2eme Trimestre'!$P$5),COUNTIF('1er Trimestre'!#REF!,'1er Trimestre'!$P$5),COUNTIF('3eme Trimestre'!D118:CQ118,'3eme Trimestre'!$P$5),COUNTIF('4eme Trimestre'!D118:CQ118,'4eme Trimestre'!$P$5))</f>
        <v>#REF!</v>
      </c>
      <c r="L115" s="71" t="e">
        <f>SUM(COUNTIF('2eme Trimestre'!D118:CP118,'2eme Trimestre'!$P$6),COUNTIF('1er Trimestre'!#REF!,'1er Trimestre'!$P$6),COUNTIF('3eme Trimestre'!D118:CQ118,'3eme Trimestre'!$P$6),COUNTIF('4eme Trimestre'!D118:CQ118,'4eme Trimestre'!$P$6))</f>
        <v>#REF!</v>
      </c>
      <c r="M115" s="71" t="e">
        <f>SUM(COUNTIF('2eme Trimestre'!D118:CP118,'2eme Trimestre'!$P$7),COUNTIF('1er Trimestre'!#REF!,'1er Trimestre'!$P$7),COUNTIF('3eme Trimestre'!D118:CQ118,'3eme Trimestre'!$P$7),COUNTIF('4eme Trimestre'!D118:CQ118,'4eme Trimestre'!$P$7))</f>
        <v>#REF!</v>
      </c>
      <c r="N115" s="76" t="e">
        <f>SUM(COUNTIF('2eme Trimestre'!D118:CP118,'2eme Trimestre'!$T$3),COUNTIF('1er Trimestre'!#REF!,'1er Trimestre'!$T$3),COUNTIF('3eme Trimestre'!D118:CQ118,'3eme Trimestre'!$T$3),COUNTIF('4eme Trimestre'!D118:CQ118,'4eme Trimestre'!$T$3))</f>
        <v>#REF!</v>
      </c>
      <c r="P115" s="74">
        <v>45</v>
      </c>
      <c r="Q115" s="81" t="e">
        <f t="shared" si="1"/>
        <v>#REF!</v>
      </c>
    </row>
    <row r="116" spans="1:17">
      <c r="A116" s="64" t="e">
        <f>'1er Trimestre'!#REF!</f>
        <v>#REF!</v>
      </c>
      <c r="B116" s="65" t="e">
        <f>'1er Trimestre'!#REF!</f>
        <v>#REF!</v>
      </c>
      <c r="C116" s="66" t="e">
        <f>'1er Trimestre'!#REF!</f>
        <v>#REF!</v>
      </c>
      <c r="D116" s="74" t="e">
        <f>SUM(COUNTIF('2eme Trimestre'!D119:CP119,'2eme Trimestre'!$L$3),COUNTIF('1er Trimestre'!#REF!,'1er Trimestre'!$L$3),COUNTIF('3eme Trimestre'!D119:CQ119,'3eme Trimestre'!$L$3),COUNTIF('4eme Trimestre'!D119:CQ119,'4eme Trimestre'!$L$3))</f>
        <v>#REF!</v>
      </c>
      <c r="E116" s="75" t="e">
        <f>SUM(COUNTIF('1er Trimestre'!#REF!,'1er Trimestre'!$L$4),COUNTIF('2eme Trimestre'!D119:CP119,'2eme Trimestre'!$L$4),COUNTIF('3eme Trimestre'!D119:CQ119,'3eme Trimestre'!$L$4),COUNTIF('4eme Trimestre'!D119:CQ119,'4eme Trimestre'!$L$4))/2</f>
        <v>#REF!</v>
      </c>
      <c r="F116" s="71" t="e">
        <f>SUM(COUNTIF('1er Trimestre'!#REF!,'1er Trimestre'!$L$5),COUNTIF('2eme Trimestre'!D119:CP119,'2eme Trimestre'!$L$5),COUNTIF('3eme Trimestre'!D119:CQ119,'3eme Trimestre'!$L$5),COUNTIF('4eme Trimestre'!D119:CQ119,'4eme Trimestre'!$L$5))/2</f>
        <v>#REF!</v>
      </c>
      <c r="G116" s="71" t="e">
        <f>SUM(COUNTIF('2eme Trimestre'!D119:CP119,'2eme Trimestre'!$L$6),COUNTIF('1er Trimestre'!#REF!,'1er Trimestre'!$L$6),COUNTIF('3eme Trimestre'!D119:CQ119,'3eme Trimestre'!$L$6),COUNTIF('4eme Trimestre'!D119:CQ119,'4eme Trimestre'!$L$6))</f>
        <v>#REF!</v>
      </c>
      <c r="H116" s="71" t="e">
        <f>SUM(COUNTIF('2eme Trimestre'!D119:CP119,'2eme Trimestre'!$L$7),COUNTIF('1er Trimestre'!#REF!,'1er Trimestre'!$L$7),COUNTIF('3eme Trimestre'!D119:CQ119,'3eme Trimestre'!$L$7),COUNTIF('4eme Trimestre'!D119:CQ119,'4eme Trimestre'!$L$7))</f>
        <v>#REF!</v>
      </c>
      <c r="I116" s="71" t="e">
        <f>SUM(COUNTIF('2eme Trimestre'!D119:CP119,'2eme Trimestre'!$P$3),COUNTIF('1er Trimestre'!#REF!,'1er Trimestre'!$P$3),COUNTIF('3eme Trimestre'!D119:CQ119,'3eme Trimestre'!$P$3),COUNTIF('4eme Trimestre'!D119:CQ119,'4eme Trimestre'!$P$3))</f>
        <v>#REF!</v>
      </c>
      <c r="J116" s="71" t="e">
        <f>SUM(COUNTIF('2eme Trimestre'!D119:CP119,'2eme Trimestre'!$P$4),COUNTIF('1er Trimestre'!#REF!,'1er Trimestre'!$P$4),COUNTIF('3eme Trimestre'!D119:CQ119,'3eme Trimestre'!$P$4),COUNTIF('4eme Trimestre'!D119:CQ119,'4eme Trimestre'!$P$4))</f>
        <v>#REF!</v>
      </c>
      <c r="K116" s="71" t="e">
        <f>SUM(COUNTIF('2eme Trimestre'!D119:CP119,'2eme Trimestre'!$P$5),COUNTIF('1er Trimestre'!#REF!,'1er Trimestre'!$P$5),COUNTIF('3eme Trimestre'!D119:CQ119,'3eme Trimestre'!$P$5),COUNTIF('4eme Trimestre'!D119:CQ119,'4eme Trimestre'!$P$5))</f>
        <v>#REF!</v>
      </c>
      <c r="L116" s="71" t="e">
        <f>SUM(COUNTIF('2eme Trimestre'!D119:CP119,'2eme Trimestre'!$P$6),COUNTIF('1er Trimestre'!#REF!,'1er Trimestre'!$P$6),COUNTIF('3eme Trimestre'!D119:CQ119,'3eme Trimestre'!$P$6),COUNTIF('4eme Trimestre'!D119:CQ119,'4eme Trimestre'!$P$6))</f>
        <v>#REF!</v>
      </c>
      <c r="M116" s="71" t="e">
        <f>SUM(COUNTIF('2eme Trimestre'!D119:CP119,'2eme Trimestre'!$P$7),COUNTIF('1er Trimestre'!#REF!,'1er Trimestre'!$P$7),COUNTIF('3eme Trimestre'!D119:CQ119,'3eme Trimestre'!$P$7),COUNTIF('4eme Trimestre'!D119:CQ119,'4eme Trimestre'!$P$7))</f>
        <v>#REF!</v>
      </c>
      <c r="N116" s="76" t="e">
        <f>SUM(COUNTIF('2eme Trimestre'!D119:CP119,'2eme Trimestre'!$T$3),COUNTIF('1er Trimestre'!#REF!,'1er Trimestre'!$T$3),COUNTIF('3eme Trimestre'!D119:CQ119,'3eme Trimestre'!$T$3),COUNTIF('4eme Trimestre'!D119:CQ119,'4eme Trimestre'!$T$3))</f>
        <v>#REF!</v>
      </c>
      <c r="P116" s="74">
        <v>45</v>
      </c>
      <c r="Q116" s="81" t="e">
        <f t="shared" si="1"/>
        <v>#REF!</v>
      </c>
    </row>
    <row r="117" spans="1:17">
      <c r="A117" s="64" t="e">
        <f>'1er Trimestre'!#REF!</f>
        <v>#REF!</v>
      </c>
      <c r="B117" s="65" t="e">
        <f>'1er Trimestre'!#REF!</f>
        <v>#REF!</v>
      </c>
      <c r="C117" s="66" t="e">
        <f>'1er Trimestre'!#REF!</f>
        <v>#REF!</v>
      </c>
      <c r="D117" s="74" t="e">
        <f>SUM(COUNTIF('2eme Trimestre'!D120:CP120,'2eme Trimestre'!$L$3),COUNTIF('1er Trimestre'!#REF!,'1er Trimestre'!$L$3),COUNTIF('3eme Trimestre'!D120:CQ120,'3eme Trimestre'!$L$3),COUNTIF('4eme Trimestre'!D120:CQ120,'4eme Trimestre'!$L$3))</f>
        <v>#REF!</v>
      </c>
      <c r="E117" s="75" t="e">
        <f>SUM(COUNTIF('1er Trimestre'!#REF!,'1er Trimestre'!$L$4),COUNTIF('2eme Trimestre'!D120:CP120,'2eme Trimestre'!$L$4),COUNTIF('3eme Trimestre'!D120:CQ120,'3eme Trimestre'!$L$4),COUNTIF('4eme Trimestre'!D120:CQ120,'4eme Trimestre'!$L$4))/2</f>
        <v>#REF!</v>
      </c>
      <c r="F117" s="71" t="e">
        <f>SUM(COUNTIF('1er Trimestre'!#REF!,'1er Trimestre'!$L$5),COUNTIF('2eme Trimestre'!D120:CP120,'2eme Trimestre'!$L$5),COUNTIF('3eme Trimestre'!D120:CQ120,'3eme Trimestre'!$L$5),COUNTIF('4eme Trimestre'!D120:CQ120,'4eme Trimestre'!$L$5))/2</f>
        <v>#REF!</v>
      </c>
      <c r="G117" s="71" t="e">
        <f>SUM(COUNTIF('2eme Trimestre'!D120:CP120,'2eme Trimestre'!$L$6),COUNTIF('1er Trimestre'!#REF!,'1er Trimestre'!$L$6),COUNTIF('3eme Trimestre'!D120:CQ120,'3eme Trimestre'!$L$6),COUNTIF('4eme Trimestre'!D120:CQ120,'4eme Trimestre'!$L$6))</f>
        <v>#REF!</v>
      </c>
      <c r="H117" s="71" t="e">
        <f>SUM(COUNTIF('2eme Trimestre'!D120:CP120,'2eme Trimestre'!$L$7),COUNTIF('1er Trimestre'!#REF!,'1er Trimestre'!$L$7),COUNTIF('3eme Trimestre'!D120:CQ120,'3eme Trimestre'!$L$7),COUNTIF('4eme Trimestre'!D120:CQ120,'4eme Trimestre'!$L$7))</f>
        <v>#REF!</v>
      </c>
      <c r="I117" s="71" t="e">
        <f>SUM(COUNTIF('2eme Trimestre'!D120:CP120,'2eme Trimestre'!$P$3),COUNTIF('1er Trimestre'!#REF!,'1er Trimestre'!$P$3),COUNTIF('3eme Trimestre'!D120:CQ120,'3eme Trimestre'!$P$3),COUNTIF('4eme Trimestre'!D120:CQ120,'4eme Trimestre'!$P$3))</f>
        <v>#REF!</v>
      </c>
      <c r="J117" s="71" t="e">
        <f>SUM(COUNTIF('2eme Trimestre'!D120:CP120,'2eme Trimestre'!$P$4),COUNTIF('1er Trimestre'!#REF!,'1er Trimestre'!$P$4),COUNTIF('3eme Trimestre'!D120:CQ120,'3eme Trimestre'!$P$4),COUNTIF('4eme Trimestre'!D120:CQ120,'4eme Trimestre'!$P$4))</f>
        <v>#REF!</v>
      </c>
      <c r="K117" s="71" t="e">
        <f>SUM(COUNTIF('2eme Trimestre'!D120:CP120,'2eme Trimestre'!$P$5),COUNTIF('1er Trimestre'!#REF!,'1er Trimestre'!$P$5),COUNTIF('3eme Trimestre'!D120:CQ120,'3eme Trimestre'!$P$5),COUNTIF('4eme Trimestre'!D120:CQ120,'4eme Trimestre'!$P$5))</f>
        <v>#REF!</v>
      </c>
      <c r="L117" s="71" t="e">
        <f>SUM(COUNTIF('2eme Trimestre'!D120:CP120,'2eme Trimestre'!$P$6),COUNTIF('1er Trimestre'!#REF!,'1er Trimestre'!$P$6),COUNTIF('3eme Trimestre'!D120:CQ120,'3eme Trimestre'!$P$6),COUNTIF('4eme Trimestre'!D120:CQ120,'4eme Trimestre'!$P$6))</f>
        <v>#REF!</v>
      </c>
      <c r="M117" s="71" t="e">
        <f>SUM(COUNTIF('2eme Trimestre'!D120:CP120,'2eme Trimestre'!$P$7),COUNTIF('1er Trimestre'!#REF!,'1er Trimestre'!$P$7),COUNTIF('3eme Trimestre'!D120:CQ120,'3eme Trimestre'!$P$7),COUNTIF('4eme Trimestre'!D120:CQ120,'4eme Trimestre'!$P$7))</f>
        <v>#REF!</v>
      </c>
      <c r="N117" s="76" t="e">
        <f>SUM(COUNTIF('2eme Trimestre'!D120:CP120,'2eme Trimestre'!$T$3),COUNTIF('1er Trimestre'!#REF!,'1er Trimestre'!$T$3),COUNTIF('3eme Trimestre'!D120:CQ120,'3eme Trimestre'!$T$3),COUNTIF('4eme Trimestre'!D120:CQ120,'4eme Trimestre'!$T$3))</f>
        <v>#REF!</v>
      </c>
      <c r="P117" s="74">
        <v>45</v>
      </c>
      <c r="Q117" s="81" t="e">
        <f t="shared" si="1"/>
        <v>#REF!</v>
      </c>
    </row>
    <row r="118" spans="1:17">
      <c r="A118" s="64" t="e">
        <f>'1er Trimestre'!#REF!</f>
        <v>#REF!</v>
      </c>
      <c r="B118" s="65" t="e">
        <f>'1er Trimestre'!#REF!</f>
        <v>#REF!</v>
      </c>
      <c r="C118" s="66" t="e">
        <f>'1er Trimestre'!#REF!</f>
        <v>#REF!</v>
      </c>
      <c r="D118" s="74" t="e">
        <f>SUM(COUNTIF('2eme Trimestre'!D121:CP121,'2eme Trimestre'!$L$3),COUNTIF('1er Trimestre'!#REF!,'1er Trimestre'!$L$3),COUNTIF('3eme Trimestre'!D121:CQ121,'3eme Trimestre'!$L$3),COUNTIF('4eme Trimestre'!D121:CQ121,'4eme Trimestre'!$L$3))</f>
        <v>#REF!</v>
      </c>
      <c r="E118" s="75" t="e">
        <f>SUM(COUNTIF('1er Trimestre'!#REF!,'1er Trimestre'!$L$4),COUNTIF('2eme Trimestre'!D121:CP121,'2eme Trimestre'!$L$4),COUNTIF('3eme Trimestre'!D121:CQ121,'3eme Trimestre'!$L$4),COUNTIF('4eme Trimestre'!D121:CQ121,'4eme Trimestre'!$L$4))/2</f>
        <v>#REF!</v>
      </c>
      <c r="F118" s="71" t="e">
        <f>SUM(COUNTIF('1er Trimestre'!#REF!,'1er Trimestre'!$L$5),COUNTIF('2eme Trimestre'!D121:CP121,'2eme Trimestre'!$L$5),COUNTIF('3eme Trimestre'!D121:CQ121,'3eme Trimestre'!$L$5),COUNTIF('4eme Trimestre'!D121:CQ121,'4eme Trimestre'!$L$5))/2</f>
        <v>#REF!</v>
      </c>
      <c r="G118" s="71" t="e">
        <f>SUM(COUNTIF('2eme Trimestre'!D121:CP121,'2eme Trimestre'!$L$6),COUNTIF('1er Trimestre'!#REF!,'1er Trimestre'!$L$6),COUNTIF('3eme Trimestre'!D121:CQ121,'3eme Trimestre'!$L$6),COUNTIF('4eme Trimestre'!D121:CQ121,'4eme Trimestre'!$L$6))</f>
        <v>#REF!</v>
      </c>
      <c r="H118" s="71" t="e">
        <f>SUM(COUNTIF('2eme Trimestre'!D121:CP121,'2eme Trimestre'!$L$7),COUNTIF('1er Trimestre'!#REF!,'1er Trimestre'!$L$7),COUNTIF('3eme Trimestre'!D121:CQ121,'3eme Trimestre'!$L$7),COUNTIF('4eme Trimestre'!D121:CQ121,'4eme Trimestre'!$L$7))</f>
        <v>#REF!</v>
      </c>
      <c r="I118" s="71" t="e">
        <f>SUM(COUNTIF('2eme Trimestre'!D121:CP121,'2eme Trimestre'!$P$3),COUNTIF('1er Trimestre'!#REF!,'1er Trimestre'!$P$3),COUNTIF('3eme Trimestre'!D121:CQ121,'3eme Trimestre'!$P$3),COUNTIF('4eme Trimestre'!D121:CQ121,'4eme Trimestre'!$P$3))</f>
        <v>#REF!</v>
      </c>
      <c r="J118" s="71" t="e">
        <f>SUM(COUNTIF('2eme Trimestre'!D121:CP121,'2eme Trimestre'!$P$4),COUNTIF('1er Trimestre'!#REF!,'1er Trimestre'!$P$4),COUNTIF('3eme Trimestre'!D121:CQ121,'3eme Trimestre'!$P$4),COUNTIF('4eme Trimestre'!D121:CQ121,'4eme Trimestre'!$P$4))</f>
        <v>#REF!</v>
      </c>
      <c r="K118" s="71" t="e">
        <f>SUM(COUNTIF('2eme Trimestre'!D121:CP121,'2eme Trimestre'!$P$5),COUNTIF('1er Trimestre'!#REF!,'1er Trimestre'!$P$5),COUNTIF('3eme Trimestre'!D121:CQ121,'3eme Trimestre'!$P$5),COUNTIF('4eme Trimestre'!D121:CQ121,'4eme Trimestre'!$P$5))</f>
        <v>#REF!</v>
      </c>
      <c r="L118" s="71" t="e">
        <f>SUM(COUNTIF('2eme Trimestre'!D121:CP121,'2eme Trimestre'!$P$6),COUNTIF('1er Trimestre'!#REF!,'1er Trimestre'!$P$6),COUNTIF('3eme Trimestre'!D121:CQ121,'3eme Trimestre'!$P$6),COUNTIF('4eme Trimestre'!D121:CQ121,'4eme Trimestre'!$P$6))</f>
        <v>#REF!</v>
      </c>
      <c r="M118" s="71" t="e">
        <f>SUM(COUNTIF('2eme Trimestre'!D121:CP121,'2eme Trimestre'!$P$7),COUNTIF('1er Trimestre'!#REF!,'1er Trimestre'!$P$7),COUNTIF('3eme Trimestre'!D121:CQ121,'3eme Trimestre'!$P$7),COUNTIF('4eme Trimestre'!D121:CQ121,'4eme Trimestre'!$P$7))</f>
        <v>#REF!</v>
      </c>
      <c r="N118" s="76" t="e">
        <f>SUM(COUNTIF('2eme Trimestre'!D121:CP121,'2eme Trimestre'!$T$3),COUNTIF('1er Trimestre'!#REF!,'1er Trimestre'!$T$3),COUNTIF('3eme Trimestre'!D121:CQ121,'3eme Trimestre'!$T$3),COUNTIF('4eme Trimestre'!D121:CQ121,'4eme Trimestre'!$T$3))</f>
        <v>#REF!</v>
      </c>
      <c r="P118" s="74">
        <v>45</v>
      </c>
      <c r="Q118" s="81" t="e">
        <f t="shared" si="1"/>
        <v>#REF!</v>
      </c>
    </row>
    <row r="119" spans="1:17">
      <c r="A119" s="64" t="e">
        <f>'1er Trimestre'!#REF!</f>
        <v>#REF!</v>
      </c>
      <c r="B119" s="65" t="e">
        <f>'1er Trimestre'!#REF!</f>
        <v>#REF!</v>
      </c>
      <c r="C119" s="66" t="e">
        <f>'1er Trimestre'!#REF!</f>
        <v>#REF!</v>
      </c>
      <c r="D119" s="74" t="e">
        <f>SUM(COUNTIF('2eme Trimestre'!D122:CP122,'2eme Trimestre'!$L$3),COUNTIF('1er Trimestre'!#REF!,'1er Trimestre'!$L$3),COUNTIF('3eme Trimestre'!D122:CQ122,'3eme Trimestre'!$L$3),COUNTIF('4eme Trimestre'!D122:CQ122,'4eme Trimestre'!$L$3))</f>
        <v>#REF!</v>
      </c>
      <c r="E119" s="75" t="e">
        <f>SUM(COUNTIF('1er Trimestre'!#REF!,'1er Trimestre'!$L$4),COUNTIF('2eme Trimestre'!D122:CP122,'2eme Trimestre'!$L$4),COUNTIF('3eme Trimestre'!D122:CQ122,'3eme Trimestre'!$L$4),COUNTIF('4eme Trimestre'!D122:CQ122,'4eme Trimestre'!$L$4))/2</f>
        <v>#REF!</v>
      </c>
      <c r="F119" s="71" t="e">
        <f>SUM(COUNTIF('1er Trimestre'!#REF!,'1er Trimestre'!$L$5),COUNTIF('2eme Trimestre'!D122:CP122,'2eme Trimestre'!$L$5),COUNTIF('3eme Trimestre'!D122:CQ122,'3eme Trimestre'!$L$5),COUNTIF('4eme Trimestre'!D122:CQ122,'4eme Trimestre'!$L$5))/2</f>
        <v>#REF!</v>
      </c>
      <c r="G119" s="71" t="e">
        <f>SUM(COUNTIF('2eme Trimestre'!D122:CP122,'2eme Trimestre'!$L$6),COUNTIF('1er Trimestre'!#REF!,'1er Trimestre'!$L$6),COUNTIF('3eme Trimestre'!D122:CQ122,'3eme Trimestre'!$L$6),COUNTIF('4eme Trimestre'!D122:CQ122,'4eme Trimestre'!$L$6))</f>
        <v>#REF!</v>
      </c>
      <c r="H119" s="71" t="e">
        <f>SUM(COUNTIF('2eme Trimestre'!D122:CP122,'2eme Trimestre'!$L$7),COUNTIF('1er Trimestre'!#REF!,'1er Trimestre'!$L$7),COUNTIF('3eme Trimestre'!D122:CQ122,'3eme Trimestre'!$L$7),COUNTIF('4eme Trimestre'!D122:CQ122,'4eme Trimestre'!$L$7))</f>
        <v>#REF!</v>
      </c>
      <c r="I119" s="71" t="e">
        <f>SUM(COUNTIF('2eme Trimestre'!D122:CP122,'2eme Trimestre'!$P$3),COUNTIF('1er Trimestre'!#REF!,'1er Trimestre'!$P$3),COUNTIF('3eme Trimestre'!D122:CQ122,'3eme Trimestre'!$P$3),COUNTIF('4eme Trimestre'!D122:CQ122,'4eme Trimestre'!$P$3))</f>
        <v>#REF!</v>
      </c>
      <c r="J119" s="71" t="e">
        <f>SUM(COUNTIF('2eme Trimestre'!D122:CP122,'2eme Trimestre'!$P$4),COUNTIF('1er Trimestre'!#REF!,'1er Trimestre'!$P$4),COUNTIF('3eme Trimestre'!D122:CQ122,'3eme Trimestre'!$P$4),COUNTIF('4eme Trimestre'!D122:CQ122,'4eme Trimestre'!$P$4))</f>
        <v>#REF!</v>
      </c>
      <c r="K119" s="71" t="e">
        <f>SUM(COUNTIF('2eme Trimestre'!D122:CP122,'2eme Trimestre'!$P$5),COUNTIF('1er Trimestre'!#REF!,'1er Trimestre'!$P$5),COUNTIF('3eme Trimestre'!D122:CQ122,'3eme Trimestre'!$P$5),COUNTIF('4eme Trimestre'!D122:CQ122,'4eme Trimestre'!$P$5))</f>
        <v>#REF!</v>
      </c>
      <c r="L119" s="71" t="e">
        <f>SUM(COUNTIF('2eme Trimestre'!D122:CP122,'2eme Trimestre'!$P$6),COUNTIF('1er Trimestre'!#REF!,'1er Trimestre'!$P$6),COUNTIF('3eme Trimestre'!D122:CQ122,'3eme Trimestre'!$P$6),COUNTIF('4eme Trimestre'!D122:CQ122,'4eme Trimestre'!$P$6))</f>
        <v>#REF!</v>
      </c>
      <c r="M119" s="71" t="e">
        <f>SUM(COUNTIF('2eme Trimestre'!D122:CP122,'2eme Trimestre'!$P$7),COUNTIF('1er Trimestre'!#REF!,'1er Trimestre'!$P$7),COUNTIF('3eme Trimestre'!D122:CQ122,'3eme Trimestre'!$P$7),COUNTIF('4eme Trimestre'!D122:CQ122,'4eme Trimestre'!$P$7))</f>
        <v>#REF!</v>
      </c>
      <c r="N119" s="76" t="e">
        <f>SUM(COUNTIF('2eme Trimestre'!D122:CP122,'2eme Trimestre'!$T$3),COUNTIF('1er Trimestre'!#REF!,'1er Trimestre'!$T$3),COUNTIF('3eme Trimestre'!D122:CQ122,'3eme Trimestre'!$T$3),COUNTIF('4eme Trimestre'!D122:CQ122,'4eme Trimestre'!$T$3))</f>
        <v>#REF!</v>
      </c>
      <c r="P119" s="74">
        <v>45</v>
      </c>
      <c r="Q119" s="81" t="e">
        <f t="shared" si="1"/>
        <v>#REF!</v>
      </c>
    </row>
    <row r="120" spans="1:17">
      <c r="A120" s="64" t="e">
        <f>'1er Trimestre'!#REF!</f>
        <v>#REF!</v>
      </c>
      <c r="B120" s="65" t="e">
        <f>'1er Trimestre'!#REF!</f>
        <v>#REF!</v>
      </c>
      <c r="C120" s="66" t="e">
        <f>'1er Trimestre'!#REF!</f>
        <v>#REF!</v>
      </c>
      <c r="D120" s="74" t="e">
        <f>SUM(COUNTIF('2eme Trimestre'!D123:CP123,'2eme Trimestre'!$L$3),COUNTIF('1er Trimestre'!#REF!,'1er Trimestre'!$L$3),COUNTIF('3eme Trimestre'!D123:CQ123,'3eme Trimestre'!$L$3),COUNTIF('4eme Trimestre'!D123:CQ123,'4eme Trimestre'!$L$3))</f>
        <v>#REF!</v>
      </c>
      <c r="E120" s="75" t="e">
        <f>SUM(COUNTIF('1er Trimestre'!#REF!,'1er Trimestre'!$L$4),COUNTIF('2eme Trimestre'!D123:CP123,'2eme Trimestre'!$L$4),COUNTIF('3eme Trimestre'!D123:CQ123,'3eme Trimestre'!$L$4),COUNTIF('4eme Trimestre'!D123:CQ123,'4eme Trimestre'!$L$4))/2</f>
        <v>#REF!</v>
      </c>
      <c r="F120" s="71" t="e">
        <f>SUM(COUNTIF('1er Trimestre'!#REF!,'1er Trimestre'!$L$5),COUNTIF('2eme Trimestre'!D123:CP123,'2eme Trimestre'!$L$5),COUNTIF('3eme Trimestre'!D123:CQ123,'3eme Trimestre'!$L$5),COUNTIF('4eme Trimestre'!D123:CQ123,'4eme Trimestre'!$L$5))/2</f>
        <v>#REF!</v>
      </c>
      <c r="G120" s="71" t="e">
        <f>SUM(COUNTIF('2eme Trimestre'!D123:CP123,'2eme Trimestre'!$L$6),COUNTIF('1er Trimestre'!#REF!,'1er Trimestre'!$L$6),COUNTIF('3eme Trimestre'!D123:CQ123,'3eme Trimestre'!$L$6),COUNTIF('4eme Trimestre'!D123:CQ123,'4eme Trimestre'!$L$6))</f>
        <v>#REF!</v>
      </c>
      <c r="H120" s="71" t="e">
        <f>SUM(COUNTIF('2eme Trimestre'!D123:CP123,'2eme Trimestre'!$L$7),COUNTIF('1er Trimestre'!#REF!,'1er Trimestre'!$L$7),COUNTIF('3eme Trimestre'!D123:CQ123,'3eme Trimestre'!$L$7),COUNTIF('4eme Trimestre'!D123:CQ123,'4eme Trimestre'!$L$7))</f>
        <v>#REF!</v>
      </c>
      <c r="I120" s="71" t="e">
        <f>SUM(COUNTIF('2eme Trimestre'!D123:CP123,'2eme Trimestre'!$P$3),COUNTIF('1er Trimestre'!#REF!,'1er Trimestre'!$P$3),COUNTIF('3eme Trimestre'!D123:CQ123,'3eme Trimestre'!$P$3),COUNTIF('4eme Trimestre'!D123:CQ123,'4eme Trimestre'!$P$3))</f>
        <v>#REF!</v>
      </c>
      <c r="J120" s="71" t="e">
        <f>SUM(COUNTIF('2eme Trimestre'!D123:CP123,'2eme Trimestre'!$P$4),COUNTIF('1er Trimestre'!#REF!,'1er Trimestre'!$P$4),COUNTIF('3eme Trimestre'!D123:CQ123,'3eme Trimestre'!$P$4),COUNTIF('4eme Trimestre'!D123:CQ123,'4eme Trimestre'!$P$4))</f>
        <v>#REF!</v>
      </c>
      <c r="K120" s="71" t="e">
        <f>SUM(COUNTIF('2eme Trimestre'!D123:CP123,'2eme Trimestre'!$P$5),COUNTIF('1er Trimestre'!#REF!,'1er Trimestre'!$P$5),COUNTIF('3eme Trimestre'!D123:CQ123,'3eme Trimestre'!$P$5),COUNTIF('4eme Trimestre'!D123:CQ123,'4eme Trimestre'!$P$5))</f>
        <v>#REF!</v>
      </c>
      <c r="L120" s="71" t="e">
        <f>SUM(COUNTIF('2eme Trimestre'!D123:CP123,'2eme Trimestre'!$P$6),COUNTIF('1er Trimestre'!#REF!,'1er Trimestre'!$P$6),COUNTIF('3eme Trimestre'!D123:CQ123,'3eme Trimestre'!$P$6),COUNTIF('4eme Trimestre'!D123:CQ123,'4eme Trimestre'!$P$6))</f>
        <v>#REF!</v>
      </c>
      <c r="M120" s="71" t="e">
        <f>SUM(COUNTIF('2eme Trimestre'!D123:CP123,'2eme Trimestre'!$P$7),COUNTIF('1er Trimestre'!#REF!,'1er Trimestre'!$P$7),COUNTIF('3eme Trimestre'!D123:CQ123,'3eme Trimestre'!$P$7),COUNTIF('4eme Trimestre'!D123:CQ123,'4eme Trimestre'!$P$7))</f>
        <v>#REF!</v>
      </c>
      <c r="N120" s="76" t="e">
        <f>SUM(COUNTIF('2eme Trimestre'!D123:CP123,'2eme Trimestre'!$T$3),COUNTIF('1er Trimestre'!#REF!,'1er Trimestre'!$T$3),COUNTIF('3eme Trimestre'!D123:CQ123,'3eme Trimestre'!$T$3),COUNTIF('4eme Trimestre'!D123:CQ123,'4eme Trimestre'!$T$3))</f>
        <v>#REF!</v>
      </c>
      <c r="P120" s="74">
        <v>45</v>
      </c>
      <c r="Q120" s="81" t="e">
        <f t="shared" si="1"/>
        <v>#REF!</v>
      </c>
    </row>
    <row r="121" spans="1:17">
      <c r="A121" s="64" t="e">
        <f>'1er Trimestre'!#REF!</f>
        <v>#REF!</v>
      </c>
      <c r="B121" s="65" t="e">
        <f>'1er Trimestre'!#REF!</f>
        <v>#REF!</v>
      </c>
      <c r="C121" s="66" t="e">
        <f>'1er Trimestre'!#REF!</f>
        <v>#REF!</v>
      </c>
      <c r="D121" s="74" t="e">
        <f>SUM(COUNTIF('2eme Trimestre'!D124:CP124,'2eme Trimestre'!$L$3),COUNTIF('1er Trimestre'!#REF!,'1er Trimestre'!$L$3),COUNTIF('3eme Trimestre'!D124:CQ124,'3eme Trimestre'!$L$3),COUNTIF('4eme Trimestre'!D124:CQ124,'4eme Trimestre'!$L$3))</f>
        <v>#REF!</v>
      </c>
      <c r="E121" s="75" t="e">
        <f>SUM(COUNTIF('1er Trimestre'!#REF!,'1er Trimestre'!$L$4),COUNTIF('2eme Trimestre'!D124:CP124,'2eme Trimestre'!$L$4),COUNTIF('3eme Trimestre'!D124:CQ124,'3eme Trimestre'!$L$4),COUNTIF('4eme Trimestre'!D124:CQ124,'4eme Trimestre'!$L$4))/2</f>
        <v>#REF!</v>
      </c>
      <c r="F121" s="71" t="e">
        <f>SUM(COUNTIF('1er Trimestre'!#REF!,'1er Trimestre'!$L$5),COUNTIF('2eme Trimestre'!D124:CP124,'2eme Trimestre'!$L$5),COUNTIF('3eme Trimestre'!D124:CQ124,'3eme Trimestre'!$L$5),COUNTIF('4eme Trimestre'!D124:CQ124,'4eme Trimestre'!$L$5))/2</f>
        <v>#REF!</v>
      </c>
      <c r="G121" s="71" t="e">
        <f>SUM(COUNTIF('2eme Trimestre'!D124:CP124,'2eme Trimestre'!$L$6),COUNTIF('1er Trimestre'!#REF!,'1er Trimestre'!$L$6),COUNTIF('3eme Trimestre'!D124:CQ124,'3eme Trimestre'!$L$6),COUNTIF('4eme Trimestre'!D124:CQ124,'4eme Trimestre'!$L$6))</f>
        <v>#REF!</v>
      </c>
      <c r="H121" s="71" t="e">
        <f>SUM(COUNTIF('2eme Trimestre'!D124:CP124,'2eme Trimestre'!$L$7),COUNTIF('1er Trimestre'!#REF!,'1er Trimestre'!$L$7),COUNTIF('3eme Trimestre'!D124:CQ124,'3eme Trimestre'!$L$7),COUNTIF('4eme Trimestre'!D124:CQ124,'4eme Trimestre'!$L$7))</f>
        <v>#REF!</v>
      </c>
      <c r="I121" s="71" t="e">
        <f>SUM(COUNTIF('2eme Trimestre'!D124:CP124,'2eme Trimestre'!$P$3),COUNTIF('1er Trimestre'!#REF!,'1er Trimestre'!$P$3),COUNTIF('3eme Trimestre'!D124:CQ124,'3eme Trimestre'!$P$3),COUNTIF('4eme Trimestre'!D124:CQ124,'4eme Trimestre'!$P$3))</f>
        <v>#REF!</v>
      </c>
      <c r="J121" s="71" t="e">
        <f>SUM(COUNTIF('2eme Trimestre'!D124:CP124,'2eme Trimestre'!$P$4),COUNTIF('1er Trimestre'!#REF!,'1er Trimestre'!$P$4),COUNTIF('3eme Trimestre'!D124:CQ124,'3eme Trimestre'!$P$4),COUNTIF('4eme Trimestre'!D124:CQ124,'4eme Trimestre'!$P$4))</f>
        <v>#REF!</v>
      </c>
      <c r="K121" s="71" t="e">
        <f>SUM(COUNTIF('2eme Trimestre'!D124:CP124,'2eme Trimestre'!$P$5),COUNTIF('1er Trimestre'!#REF!,'1er Trimestre'!$P$5),COUNTIF('3eme Trimestre'!D124:CQ124,'3eme Trimestre'!$P$5),COUNTIF('4eme Trimestre'!D124:CQ124,'4eme Trimestre'!$P$5))</f>
        <v>#REF!</v>
      </c>
      <c r="L121" s="71" t="e">
        <f>SUM(COUNTIF('2eme Trimestre'!D124:CP124,'2eme Trimestre'!$P$6),COUNTIF('1er Trimestre'!#REF!,'1er Trimestre'!$P$6),COUNTIF('3eme Trimestre'!D124:CQ124,'3eme Trimestre'!$P$6),COUNTIF('4eme Trimestre'!D124:CQ124,'4eme Trimestre'!$P$6))</f>
        <v>#REF!</v>
      </c>
      <c r="M121" s="71" t="e">
        <f>SUM(COUNTIF('2eme Trimestre'!D124:CP124,'2eme Trimestre'!$P$7),COUNTIF('1er Trimestre'!#REF!,'1er Trimestre'!$P$7),COUNTIF('3eme Trimestre'!D124:CQ124,'3eme Trimestre'!$P$7),COUNTIF('4eme Trimestre'!D124:CQ124,'4eme Trimestre'!$P$7))</f>
        <v>#REF!</v>
      </c>
      <c r="N121" s="76" t="e">
        <f>SUM(COUNTIF('2eme Trimestre'!D124:CP124,'2eme Trimestre'!$T$3),COUNTIF('1er Trimestre'!#REF!,'1er Trimestre'!$T$3),COUNTIF('3eme Trimestre'!D124:CQ124,'3eme Trimestre'!$T$3),COUNTIF('4eme Trimestre'!D124:CQ124,'4eme Trimestre'!$T$3))</f>
        <v>#REF!</v>
      </c>
      <c r="P121" s="74">
        <v>45</v>
      </c>
      <c r="Q121" s="81" t="e">
        <f t="shared" si="1"/>
        <v>#REF!</v>
      </c>
    </row>
    <row r="122" spans="1:17">
      <c r="A122" s="64" t="e">
        <f>'1er Trimestre'!#REF!</f>
        <v>#REF!</v>
      </c>
      <c r="B122" s="65" t="e">
        <f>'1er Trimestre'!#REF!</f>
        <v>#REF!</v>
      </c>
      <c r="C122" s="66" t="e">
        <f>'1er Trimestre'!#REF!</f>
        <v>#REF!</v>
      </c>
      <c r="D122" s="74" t="e">
        <f>SUM(COUNTIF('2eme Trimestre'!D125:CP125,'2eme Trimestre'!$L$3),COUNTIF('1er Trimestre'!#REF!,'1er Trimestre'!$L$3),COUNTIF('3eme Trimestre'!D125:CQ125,'3eme Trimestre'!$L$3),COUNTIF('4eme Trimestre'!D125:CQ125,'4eme Trimestre'!$L$3))</f>
        <v>#REF!</v>
      </c>
      <c r="E122" s="75" t="e">
        <f>SUM(COUNTIF('1er Trimestre'!#REF!,'1er Trimestre'!$L$4),COUNTIF('2eme Trimestre'!D125:CP125,'2eme Trimestre'!$L$4),COUNTIF('3eme Trimestre'!D125:CQ125,'3eme Trimestre'!$L$4),COUNTIF('4eme Trimestre'!D125:CQ125,'4eme Trimestre'!$L$4))/2</f>
        <v>#REF!</v>
      </c>
      <c r="F122" s="71" t="e">
        <f>SUM(COUNTIF('1er Trimestre'!#REF!,'1er Trimestre'!$L$5),COUNTIF('2eme Trimestre'!D125:CP125,'2eme Trimestre'!$L$5),COUNTIF('3eme Trimestre'!D125:CQ125,'3eme Trimestre'!$L$5),COUNTIF('4eme Trimestre'!D125:CQ125,'4eme Trimestre'!$L$5))/2</f>
        <v>#REF!</v>
      </c>
      <c r="G122" s="71" t="e">
        <f>SUM(COUNTIF('2eme Trimestre'!D125:CP125,'2eme Trimestre'!$L$6),COUNTIF('1er Trimestre'!#REF!,'1er Trimestre'!$L$6),COUNTIF('3eme Trimestre'!D125:CQ125,'3eme Trimestre'!$L$6),COUNTIF('4eme Trimestre'!D125:CQ125,'4eme Trimestre'!$L$6))</f>
        <v>#REF!</v>
      </c>
      <c r="H122" s="71" t="e">
        <f>SUM(COUNTIF('2eme Trimestre'!D125:CP125,'2eme Trimestre'!$L$7),COUNTIF('1er Trimestre'!#REF!,'1er Trimestre'!$L$7),COUNTIF('3eme Trimestre'!D125:CQ125,'3eme Trimestre'!$L$7),COUNTIF('4eme Trimestre'!D125:CQ125,'4eme Trimestre'!$L$7))</f>
        <v>#REF!</v>
      </c>
      <c r="I122" s="71" t="e">
        <f>SUM(COUNTIF('2eme Trimestre'!D125:CP125,'2eme Trimestre'!$P$3),COUNTIF('1er Trimestre'!#REF!,'1er Trimestre'!$P$3),COUNTIF('3eme Trimestre'!D125:CQ125,'3eme Trimestre'!$P$3),COUNTIF('4eme Trimestre'!D125:CQ125,'4eme Trimestre'!$P$3))</f>
        <v>#REF!</v>
      </c>
      <c r="J122" s="71" t="e">
        <f>SUM(COUNTIF('2eme Trimestre'!D125:CP125,'2eme Trimestre'!$P$4),COUNTIF('1er Trimestre'!#REF!,'1er Trimestre'!$P$4),COUNTIF('3eme Trimestre'!D125:CQ125,'3eme Trimestre'!$P$4),COUNTIF('4eme Trimestre'!D125:CQ125,'4eme Trimestre'!$P$4))</f>
        <v>#REF!</v>
      </c>
      <c r="K122" s="71" t="e">
        <f>SUM(COUNTIF('2eme Trimestre'!D125:CP125,'2eme Trimestre'!$P$5),COUNTIF('1er Trimestre'!#REF!,'1er Trimestre'!$P$5),COUNTIF('3eme Trimestre'!D125:CQ125,'3eme Trimestre'!$P$5),COUNTIF('4eme Trimestre'!D125:CQ125,'4eme Trimestre'!$P$5))</f>
        <v>#REF!</v>
      </c>
      <c r="L122" s="71" t="e">
        <f>SUM(COUNTIF('2eme Trimestre'!D125:CP125,'2eme Trimestre'!$P$6),COUNTIF('1er Trimestre'!#REF!,'1er Trimestre'!$P$6),COUNTIF('3eme Trimestre'!D125:CQ125,'3eme Trimestre'!$P$6),COUNTIF('4eme Trimestre'!D125:CQ125,'4eme Trimestre'!$P$6))</f>
        <v>#REF!</v>
      </c>
      <c r="M122" s="71" t="e">
        <f>SUM(COUNTIF('2eme Trimestre'!D125:CP125,'2eme Trimestre'!$P$7),COUNTIF('1er Trimestre'!#REF!,'1er Trimestre'!$P$7),COUNTIF('3eme Trimestre'!D125:CQ125,'3eme Trimestre'!$P$7),COUNTIF('4eme Trimestre'!D125:CQ125,'4eme Trimestre'!$P$7))</f>
        <v>#REF!</v>
      </c>
      <c r="N122" s="76" t="e">
        <f>SUM(COUNTIF('2eme Trimestre'!D125:CP125,'2eme Trimestre'!$T$3),COUNTIF('1er Trimestre'!#REF!,'1er Trimestre'!$T$3),COUNTIF('3eme Trimestre'!D125:CQ125,'3eme Trimestre'!$T$3),COUNTIF('4eme Trimestre'!D125:CQ125,'4eme Trimestre'!$T$3))</f>
        <v>#REF!</v>
      </c>
      <c r="P122" s="74">
        <v>45</v>
      </c>
      <c r="Q122" s="81" t="e">
        <f t="shared" si="1"/>
        <v>#REF!</v>
      </c>
    </row>
    <row r="123" spans="1:17">
      <c r="A123" s="64" t="e">
        <f>'1er Trimestre'!#REF!</f>
        <v>#REF!</v>
      </c>
      <c r="B123" s="65" t="e">
        <f>'1er Trimestre'!#REF!</f>
        <v>#REF!</v>
      </c>
      <c r="C123" s="66" t="e">
        <f>'1er Trimestre'!#REF!</f>
        <v>#REF!</v>
      </c>
      <c r="D123" s="74" t="e">
        <f>SUM(COUNTIF('2eme Trimestre'!D126:CP126,'2eme Trimestre'!$L$3),COUNTIF('1er Trimestre'!#REF!,'1er Trimestre'!$L$3),COUNTIF('3eme Trimestre'!D126:CQ126,'3eme Trimestre'!$L$3),COUNTIF('4eme Trimestre'!D126:CQ126,'4eme Trimestre'!$L$3))</f>
        <v>#REF!</v>
      </c>
      <c r="E123" s="75" t="e">
        <f>SUM(COUNTIF('1er Trimestre'!#REF!,'1er Trimestre'!$L$4),COUNTIF('2eme Trimestre'!D126:CP126,'2eme Trimestre'!$L$4),COUNTIF('3eme Trimestre'!D126:CQ126,'3eme Trimestre'!$L$4),COUNTIF('4eme Trimestre'!D126:CQ126,'4eme Trimestre'!$L$4))/2</f>
        <v>#REF!</v>
      </c>
      <c r="F123" s="71" t="e">
        <f>SUM(COUNTIF('1er Trimestre'!#REF!,'1er Trimestre'!$L$5),COUNTIF('2eme Trimestre'!D126:CP126,'2eme Trimestre'!$L$5),COUNTIF('3eme Trimestre'!D126:CQ126,'3eme Trimestre'!$L$5),COUNTIF('4eme Trimestre'!D126:CQ126,'4eme Trimestre'!$L$5))/2</f>
        <v>#REF!</v>
      </c>
      <c r="G123" s="71" t="e">
        <f>SUM(COUNTIF('2eme Trimestre'!D126:CP126,'2eme Trimestre'!$L$6),COUNTIF('1er Trimestre'!#REF!,'1er Trimestre'!$L$6),COUNTIF('3eme Trimestre'!D126:CQ126,'3eme Trimestre'!$L$6),COUNTIF('4eme Trimestre'!D126:CQ126,'4eme Trimestre'!$L$6))</f>
        <v>#REF!</v>
      </c>
      <c r="H123" s="71" t="e">
        <f>SUM(COUNTIF('2eme Trimestre'!D126:CP126,'2eme Trimestre'!$L$7),COUNTIF('1er Trimestre'!#REF!,'1er Trimestre'!$L$7),COUNTIF('3eme Trimestre'!D126:CQ126,'3eme Trimestre'!$L$7),COUNTIF('4eme Trimestre'!D126:CQ126,'4eme Trimestre'!$L$7))</f>
        <v>#REF!</v>
      </c>
      <c r="I123" s="71" t="e">
        <f>SUM(COUNTIF('2eme Trimestre'!D126:CP126,'2eme Trimestre'!$P$3),COUNTIF('1er Trimestre'!#REF!,'1er Trimestre'!$P$3),COUNTIF('3eme Trimestre'!D126:CQ126,'3eme Trimestre'!$P$3),COUNTIF('4eme Trimestre'!D126:CQ126,'4eme Trimestre'!$P$3))</f>
        <v>#REF!</v>
      </c>
      <c r="J123" s="71" t="e">
        <f>SUM(COUNTIF('2eme Trimestre'!D126:CP126,'2eme Trimestre'!$P$4),COUNTIF('1er Trimestre'!#REF!,'1er Trimestre'!$P$4),COUNTIF('3eme Trimestre'!D126:CQ126,'3eme Trimestre'!$P$4),COUNTIF('4eme Trimestre'!D126:CQ126,'4eme Trimestre'!$P$4))</f>
        <v>#REF!</v>
      </c>
      <c r="K123" s="71" t="e">
        <f>SUM(COUNTIF('2eme Trimestre'!D126:CP126,'2eme Trimestre'!$P$5),COUNTIF('1er Trimestre'!#REF!,'1er Trimestre'!$P$5),COUNTIF('3eme Trimestre'!D126:CQ126,'3eme Trimestre'!$P$5),COUNTIF('4eme Trimestre'!D126:CQ126,'4eme Trimestre'!$P$5))</f>
        <v>#REF!</v>
      </c>
      <c r="L123" s="71" t="e">
        <f>SUM(COUNTIF('2eme Trimestre'!D126:CP126,'2eme Trimestre'!$P$6),COUNTIF('1er Trimestre'!#REF!,'1er Trimestre'!$P$6),COUNTIF('3eme Trimestre'!D126:CQ126,'3eme Trimestre'!$P$6),COUNTIF('4eme Trimestre'!D126:CQ126,'4eme Trimestre'!$P$6))</f>
        <v>#REF!</v>
      </c>
      <c r="M123" s="71" t="e">
        <f>SUM(COUNTIF('2eme Trimestre'!D126:CP126,'2eme Trimestre'!$P$7),COUNTIF('1er Trimestre'!#REF!,'1er Trimestre'!$P$7),COUNTIF('3eme Trimestre'!D126:CQ126,'3eme Trimestre'!$P$7),COUNTIF('4eme Trimestre'!D126:CQ126,'4eme Trimestre'!$P$7))</f>
        <v>#REF!</v>
      </c>
      <c r="N123" s="76" t="e">
        <f>SUM(COUNTIF('2eme Trimestre'!D126:CP126,'2eme Trimestre'!$T$3),COUNTIF('1er Trimestre'!#REF!,'1er Trimestre'!$T$3),COUNTIF('3eme Trimestre'!D126:CQ126,'3eme Trimestre'!$T$3),COUNTIF('4eme Trimestre'!D126:CQ126,'4eme Trimestre'!$T$3))</f>
        <v>#REF!</v>
      </c>
      <c r="P123" s="74">
        <v>45</v>
      </c>
      <c r="Q123" s="81" t="e">
        <f t="shared" si="1"/>
        <v>#REF!</v>
      </c>
    </row>
    <row r="124" spans="1:17">
      <c r="A124" s="64" t="e">
        <f>'1er Trimestre'!#REF!</f>
        <v>#REF!</v>
      </c>
      <c r="B124" s="65" t="e">
        <f>'1er Trimestre'!#REF!</f>
        <v>#REF!</v>
      </c>
      <c r="C124" s="66" t="e">
        <f>'1er Trimestre'!#REF!</f>
        <v>#REF!</v>
      </c>
      <c r="D124" s="74" t="e">
        <f>SUM(COUNTIF('2eme Trimestre'!D127:CP127,'2eme Trimestre'!$L$3),COUNTIF('1er Trimestre'!#REF!,'1er Trimestre'!$L$3),COUNTIF('3eme Trimestre'!D127:CQ127,'3eme Trimestre'!$L$3),COUNTIF('4eme Trimestre'!D127:CQ127,'4eme Trimestre'!$L$3))</f>
        <v>#REF!</v>
      </c>
      <c r="E124" s="75" t="e">
        <f>SUM(COUNTIF('1er Trimestre'!#REF!,'1er Trimestre'!$L$4),COUNTIF('2eme Trimestre'!D127:CP127,'2eme Trimestre'!$L$4),COUNTIF('3eme Trimestre'!D127:CQ127,'3eme Trimestre'!$L$4),COUNTIF('4eme Trimestre'!D127:CQ127,'4eme Trimestre'!$L$4))/2</f>
        <v>#REF!</v>
      </c>
      <c r="F124" s="71" t="e">
        <f>SUM(COUNTIF('1er Trimestre'!#REF!,'1er Trimestre'!$L$5),COUNTIF('2eme Trimestre'!D127:CP127,'2eme Trimestre'!$L$5),COUNTIF('3eme Trimestre'!D127:CQ127,'3eme Trimestre'!$L$5),COUNTIF('4eme Trimestre'!D127:CQ127,'4eme Trimestre'!$L$5))/2</f>
        <v>#REF!</v>
      </c>
      <c r="G124" s="71" t="e">
        <f>SUM(COUNTIF('2eme Trimestre'!D127:CP127,'2eme Trimestre'!$L$6),COUNTIF('1er Trimestre'!#REF!,'1er Trimestre'!$L$6),COUNTIF('3eme Trimestre'!D127:CQ127,'3eme Trimestre'!$L$6),COUNTIF('4eme Trimestre'!D127:CQ127,'4eme Trimestre'!$L$6))</f>
        <v>#REF!</v>
      </c>
      <c r="H124" s="71" t="e">
        <f>SUM(COUNTIF('2eme Trimestre'!D127:CP127,'2eme Trimestre'!$L$7),COUNTIF('1er Trimestre'!#REF!,'1er Trimestre'!$L$7),COUNTIF('3eme Trimestre'!D127:CQ127,'3eme Trimestre'!$L$7),COUNTIF('4eme Trimestre'!D127:CQ127,'4eme Trimestre'!$L$7))</f>
        <v>#REF!</v>
      </c>
      <c r="I124" s="71" t="e">
        <f>SUM(COUNTIF('2eme Trimestre'!D127:CP127,'2eme Trimestre'!$P$3),COUNTIF('1er Trimestre'!#REF!,'1er Trimestre'!$P$3),COUNTIF('3eme Trimestre'!D127:CQ127,'3eme Trimestre'!$P$3),COUNTIF('4eme Trimestre'!D127:CQ127,'4eme Trimestre'!$P$3))</f>
        <v>#REF!</v>
      </c>
      <c r="J124" s="71" t="e">
        <f>SUM(COUNTIF('2eme Trimestre'!D127:CP127,'2eme Trimestre'!$P$4),COUNTIF('1er Trimestre'!#REF!,'1er Trimestre'!$P$4),COUNTIF('3eme Trimestre'!D127:CQ127,'3eme Trimestre'!$P$4),COUNTIF('4eme Trimestre'!D127:CQ127,'4eme Trimestre'!$P$4))</f>
        <v>#REF!</v>
      </c>
      <c r="K124" s="71" t="e">
        <f>SUM(COUNTIF('2eme Trimestre'!D127:CP127,'2eme Trimestre'!$P$5),COUNTIF('1er Trimestre'!#REF!,'1er Trimestre'!$P$5),COUNTIF('3eme Trimestre'!D127:CQ127,'3eme Trimestre'!$P$5),COUNTIF('4eme Trimestre'!D127:CQ127,'4eme Trimestre'!$P$5))</f>
        <v>#REF!</v>
      </c>
      <c r="L124" s="71" t="e">
        <f>SUM(COUNTIF('2eme Trimestre'!D127:CP127,'2eme Trimestre'!$P$6),COUNTIF('1er Trimestre'!#REF!,'1er Trimestre'!$P$6),COUNTIF('3eme Trimestre'!D127:CQ127,'3eme Trimestre'!$P$6),COUNTIF('4eme Trimestre'!D127:CQ127,'4eme Trimestre'!$P$6))</f>
        <v>#REF!</v>
      </c>
      <c r="M124" s="71" t="e">
        <f>SUM(COUNTIF('2eme Trimestre'!D127:CP127,'2eme Trimestre'!$P$7),COUNTIF('1er Trimestre'!#REF!,'1er Trimestre'!$P$7),COUNTIF('3eme Trimestre'!D127:CQ127,'3eme Trimestre'!$P$7),COUNTIF('4eme Trimestre'!D127:CQ127,'4eme Trimestre'!$P$7))</f>
        <v>#REF!</v>
      </c>
      <c r="N124" s="76" t="e">
        <f>SUM(COUNTIF('2eme Trimestre'!D127:CP127,'2eme Trimestre'!$T$3),COUNTIF('1er Trimestre'!#REF!,'1er Trimestre'!$T$3),COUNTIF('3eme Trimestre'!D127:CQ127,'3eme Trimestre'!$T$3),COUNTIF('4eme Trimestre'!D127:CQ127,'4eme Trimestre'!$T$3))</f>
        <v>#REF!</v>
      </c>
      <c r="P124" s="74">
        <v>45</v>
      </c>
      <c r="Q124" s="81" t="e">
        <f t="shared" si="1"/>
        <v>#REF!</v>
      </c>
    </row>
    <row r="125" spans="1:17">
      <c r="A125" s="64" t="e">
        <f>'1er Trimestre'!#REF!</f>
        <v>#REF!</v>
      </c>
      <c r="B125" s="65" t="e">
        <f>'1er Trimestre'!#REF!</f>
        <v>#REF!</v>
      </c>
      <c r="C125" s="66" t="e">
        <f>'1er Trimestre'!#REF!</f>
        <v>#REF!</v>
      </c>
      <c r="D125" s="74" t="e">
        <f>SUM(COUNTIF('2eme Trimestre'!D128:CP128,'2eme Trimestre'!$L$3),COUNTIF('1er Trimestre'!#REF!,'1er Trimestre'!$L$3),COUNTIF('3eme Trimestre'!D128:CQ128,'3eme Trimestre'!$L$3),COUNTIF('4eme Trimestre'!D128:CQ128,'4eme Trimestre'!$L$3))</f>
        <v>#REF!</v>
      </c>
      <c r="E125" s="75" t="e">
        <f>SUM(COUNTIF('1er Trimestre'!#REF!,'1er Trimestre'!$L$4),COUNTIF('2eme Trimestre'!D128:CP128,'2eme Trimestre'!$L$4),COUNTIF('3eme Trimestre'!D128:CQ128,'3eme Trimestre'!$L$4),COUNTIF('4eme Trimestre'!D128:CQ128,'4eme Trimestre'!$L$4))/2</f>
        <v>#REF!</v>
      </c>
      <c r="F125" s="71" t="e">
        <f>SUM(COUNTIF('1er Trimestre'!#REF!,'1er Trimestre'!$L$5),COUNTIF('2eme Trimestre'!D128:CP128,'2eme Trimestre'!$L$5),COUNTIF('3eme Trimestre'!D128:CQ128,'3eme Trimestre'!$L$5),COUNTIF('4eme Trimestre'!D128:CQ128,'4eme Trimestre'!$L$5))/2</f>
        <v>#REF!</v>
      </c>
      <c r="G125" s="71" t="e">
        <f>SUM(COUNTIF('2eme Trimestre'!D128:CP128,'2eme Trimestre'!$L$6),COUNTIF('1er Trimestre'!#REF!,'1er Trimestre'!$L$6),COUNTIF('3eme Trimestre'!D128:CQ128,'3eme Trimestre'!$L$6),COUNTIF('4eme Trimestre'!D128:CQ128,'4eme Trimestre'!$L$6))</f>
        <v>#REF!</v>
      </c>
      <c r="H125" s="71" t="e">
        <f>SUM(COUNTIF('2eme Trimestre'!D128:CP128,'2eme Trimestre'!$L$7),COUNTIF('1er Trimestre'!#REF!,'1er Trimestre'!$L$7),COUNTIF('3eme Trimestre'!D128:CQ128,'3eme Trimestre'!$L$7),COUNTIF('4eme Trimestre'!D128:CQ128,'4eme Trimestre'!$L$7))</f>
        <v>#REF!</v>
      </c>
      <c r="I125" s="71" t="e">
        <f>SUM(COUNTIF('2eme Trimestre'!D128:CP128,'2eme Trimestre'!$P$3),COUNTIF('1er Trimestre'!#REF!,'1er Trimestre'!$P$3),COUNTIF('3eme Trimestre'!D128:CQ128,'3eme Trimestre'!$P$3),COUNTIF('4eme Trimestre'!D128:CQ128,'4eme Trimestre'!$P$3))</f>
        <v>#REF!</v>
      </c>
      <c r="J125" s="71" t="e">
        <f>SUM(COUNTIF('2eme Trimestre'!D128:CP128,'2eme Trimestre'!$P$4),COUNTIF('1er Trimestre'!#REF!,'1er Trimestre'!$P$4),COUNTIF('3eme Trimestre'!D128:CQ128,'3eme Trimestre'!$P$4),COUNTIF('4eme Trimestre'!D128:CQ128,'4eme Trimestre'!$P$4))</f>
        <v>#REF!</v>
      </c>
      <c r="K125" s="71" t="e">
        <f>SUM(COUNTIF('2eme Trimestre'!D128:CP128,'2eme Trimestre'!$P$5),COUNTIF('1er Trimestre'!#REF!,'1er Trimestre'!$P$5),COUNTIF('3eme Trimestre'!D128:CQ128,'3eme Trimestre'!$P$5),COUNTIF('4eme Trimestre'!D128:CQ128,'4eme Trimestre'!$P$5))</f>
        <v>#REF!</v>
      </c>
      <c r="L125" s="71" t="e">
        <f>SUM(COUNTIF('2eme Trimestre'!D128:CP128,'2eme Trimestre'!$P$6),COUNTIF('1er Trimestre'!#REF!,'1er Trimestre'!$P$6),COUNTIF('3eme Trimestre'!D128:CQ128,'3eme Trimestre'!$P$6),COUNTIF('4eme Trimestre'!D128:CQ128,'4eme Trimestre'!$P$6))</f>
        <v>#REF!</v>
      </c>
      <c r="M125" s="71" t="e">
        <f>SUM(COUNTIF('2eme Trimestre'!D128:CP128,'2eme Trimestre'!$P$7),COUNTIF('1er Trimestre'!#REF!,'1er Trimestre'!$P$7),COUNTIF('3eme Trimestre'!D128:CQ128,'3eme Trimestre'!$P$7),COUNTIF('4eme Trimestre'!D128:CQ128,'4eme Trimestre'!$P$7))</f>
        <v>#REF!</v>
      </c>
      <c r="N125" s="76" t="e">
        <f>SUM(COUNTIF('2eme Trimestre'!D128:CP128,'2eme Trimestre'!$T$3),COUNTIF('1er Trimestre'!#REF!,'1er Trimestre'!$T$3),COUNTIF('3eme Trimestre'!D128:CQ128,'3eme Trimestre'!$T$3),COUNTIF('4eme Trimestre'!D128:CQ128,'4eme Trimestre'!$T$3))</f>
        <v>#REF!</v>
      </c>
      <c r="P125" s="74">
        <v>45</v>
      </c>
      <c r="Q125" s="81" t="e">
        <f t="shared" si="1"/>
        <v>#REF!</v>
      </c>
    </row>
    <row r="126" spans="1:17">
      <c r="A126" s="64" t="e">
        <f>'1er Trimestre'!#REF!</f>
        <v>#REF!</v>
      </c>
      <c r="B126" s="65" t="e">
        <f>'1er Trimestre'!#REF!</f>
        <v>#REF!</v>
      </c>
      <c r="C126" s="66" t="e">
        <f>'1er Trimestre'!#REF!</f>
        <v>#REF!</v>
      </c>
      <c r="D126" s="74" t="e">
        <f>SUM(COUNTIF('2eme Trimestre'!D129:CP129,'2eme Trimestre'!$L$3),COUNTIF('1er Trimestre'!#REF!,'1er Trimestre'!$L$3),COUNTIF('3eme Trimestre'!D129:CQ129,'3eme Trimestre'!$L$3),COUNTIF('4eme Trimestre'!D129:CQ129,'4eme Trimestre'!$L$3))</f>
        <v>#REF!</v>
      </c>
      <c r="E126" s="75" t="e">
        <f>SUM(COUNTIF('1er Trimestre'!#REF!,'1er Trimestre'!$L$4),COUNTIF('2eme Trimestre'!D129:CP129,'2eme Trimestre'!$L$4),COUNTIF('3eme Trimestre'!D129:CQ129,'3eme Trimestre'!$L$4),COUNTIF('4eme Trimestre'!D129:CQ129,'4eme Trimestre'!$L$4))/2</f>
        <v>#REF!</v>
      </c>
      <c r="F126" s="71" t="e">
        <f>SUM(COUNTIF('1er Trimestre'!#REF!,'1er Trimestre'!$L$5),COUNTIF('2eme Trimestre'!D129:CP129,'2eme Trimestre'!$L$5),COUNTIF('3eme Trimestre'!D129:CQ129,'3eme Trimestre'!$L$5),COUNTIF('4eme Trimestre'!D129:CQ129,'4eme Trimestre'!$L$5))/2</f>
        <v>#REF!</v>
      </c>
      <c r="G126" s="71" t="e">
        <f>SUM(COUNTIF('2eme Trimestre'!D129:CP129,'2eme Trimestre'!$L$6),COUNTIF('1er Trimestre'!#REF!,'1er Trimestre'!$L$6),COUNTIF('3eme Trimestre'!D129:CQ129,'3eme Trimestre'!$L$6),COUNTIF('4eme Trimestre'!D129:CQ129,'4eme Trimestre'!$L$6))</f>
        <v>#REF!</v>
      </c>
      <c r="H126" s="71" t="e">
        <f>SUM(COUNTIF('2eme Trimestre'!D129:CP129,'2eme Trimestre'!$L$7),COUNTIF('1er Trimestre'!#REF!,'1er Trimestre'!$L$7),COUNTIF('3eme Trimestre'!D129:CQ129,'3eme Trimestre'!$L$7),COUNTIF('4eme Trimestre'!D129:CQ129,'4eme Trimestre'!$L$7))</f>
        <v>#REF!</v>
      </c>
      <c r="I126" s="71" t="e">
        <f>SUM(COUNTIF('2eme Trimestre'!D129:CP129,'2eme Trimestre'!$P$3),COUNTIF('1er Trimestre'!#REF!,'1er Trimestre'!$P$3),COUNTIF('3eme Trimestre'!D129:CQ129,'3eme Trimestre'!$P$3),COUNTIF('4eme Trimestre'!D129:CQ129,'4eme Trimestre'!$P$3))</f>
        <v>#REF!</v>
      </c>
      <c r="J126" s="71" t="e">
        <f>SUM(COUNTIF('2eme Trimestre'!D129:CP129,'2eme Trimestre'!$P$4),COUNTIF('1er Trimestre'!#REF!,'1er Trimestre'!$P$4),COUNTIF('3eme Trimestre'!D129:CQ129,'3eme Trimestre'!$P$4),COUNTIF('4eme Trimestre'!D129:CQ129,'4eme Trimestre'!$P$4))</f>
        <v>#REF!</v>
      </c>
      <c r="K126" s="71" t="e">
        <f>SUM(COUNTIF('2eme Trimestre'!D129:CP129,'2eme Trimestre'!$P$5),COUNTIF('1er Trimestre'!#REF!,'1er Trimestre'!$P$5),COUNTIF('3eme Trimestre'!D129:CQ129,'3eme Trimestre'!$P$5),COUNTIF('4eme Trimestre'!D129:CQ129,'4eme Trimestre'!$P$5))</f>
        <v>#REF!</v>
      </c>
      <c r="L126" s="71" t="e">
        <f>SUM(COUNTIF('2eme Trimestre'!D129:CP129,'2eme Trimestre'!$P$6),COUNTIF('1er Trimestre'!#REF!,'1er Trimestre'!$P$6),COUNTIF('3eme Trimestre'!D129:CQ129,'3eme Trimestre'!$P$6),COUNTIF('4eme Trimestre'!D129:CQ129,'4eme Trimestre'!$P$6))</f>
        <v>#REF!</v>
      </c>
      <c r="M126" s="71" t="e">
        <f>SUM(COUNTIF('2eme Trimestre'!D129:CP129,'2eme Trimestre'!$P$7),COUNTIF('1er Trimestre'!#REF!,'1er Trimestre'!$P$7),COUNTIF('3eme Trimestre'!D129:CQ129,'3eme Trimestre'!$P$7),COUNTIF('4eme Trimestre'!D129:CQ129,'4eme Trimestre'!$P$7))</f>
        <v>#REF!</v>
      </c>
      <c r="N126" s="76" t="e">
        <f>SUM(COUNTIF('2eme Trimestre'!D129:CP129,'2eme Trimestre'!$T$3),COUNTIF('1er Trimestre'!#REF!,'1er Trimestre'!$T$3),COUNTIF('3eme Trimestre'!D129:CQ129,'3eme Trimestre'!$T$3),COUNTIF('4eme Trimestre'!D129:CQ129,'4eme Trimestre'!$T$3))</f>
        <v>#REF!</v>
      </c>
      <c r="P126" s="74">
        <v>45</v>
      </c>
      <c r="Q126" s="81" t="e">
        <f t="shared" si="1"/>
        <v>#REF!</v>
      </c>
    </row>
    <row r="127" spans="1:17">
      <c r="A127" s="64" t="e">
        <f>'1er Trimestre'!#REF!</f>
        <v>#REF!</v>
      </c>
      <c r="B127" s="65" t="e">
        <f>'1er Trimestre'!#REF!</f>
        <v>#REF!</v>
      </c>
      <c r="C127" s="66" t="e">
        <f>'1er Trimestre'!#REF!</f>
        <v>#REF!</v>
      </c>
      <c r="D127" s="74" t="e">
        <f>SUM(COUNTIF('2eme Trimestre'!D130:CP130,'2eme Trimestre'!$L$3),COUNTIF('1er Trimestre'!#REF!,'1er Trimestre'!$L$3),COUNTIF('3eme Trimestre'!D130:CQ130,'3eme Trimestre'!$L$3),COUNTIF('4eme Trimestre'!D130:CQ130,'4eme Trimestre'!$L$3))</f>
        <v>#REF!</v>
      </c>
      <c r="E127" s="75" t="e">
        <f>SUM(COUNTIF('1er Trimestre'!#REF!,'1er Trimestre'!$L$4),COUNTIF('2eme Trimestre'!D130:CP130,'2eme Trimestre'!$L$4),COUNTIF('3eme Trimestre'!D130:CQ130,'3eme Trimestre'!$L$4),COUNTIF('4eme Trimestre'!D130:CQ130,'4eme Trimestre'!$L$4))/2</f>
        <v>#REF!</v>
      </c>
      <c r="F127" s="71" t="e">
        <f>SUM(COUNTIF('1er Trimestre'!#REF!,'1er Trimestre'!$L$5),COUNTIF('2eme Trimestre'!D130:CP130,'2eme Trimestre'!$L$5),COUNTIF('3eme Trimestre'!D130:CQ130,'3eme Trimestre'!$L$5),COUNTIF('4eme Trimestre'!D130:CQ130,'4eme Trimestre'!$L$5))/2</f>
        <v>#REF!</v>
      </c>
      <c r="G127" s="71" t="e">
        <f>SUM(COUNTIF('2eme Trimestre'!D130:CP130,'2eme Trimestre'!$L$6),COUNTIF('1er Trimestre'!#REF!,'1er Trimestre'!$L$6),COUNTIF('3eme Trimestre'!D130:CQ130,'3eme Trimestre'!$L$6),COUNTIF('4eme Trimestre'!D130:CQ130,'4eme Trimestre'!$L$6))</f>
        <v>#REF!</v>
      </c>
      <c r="H127" s="71" t="e">
        <f>SUM(COUNTIF('2eme Trimestre'!D130:CP130,'2eme Trimestre'!$L$7),COUNTIF('1er Trimestre'!#REF!,'1er Trimestre'!$L$7),COUNTIF('3eme Trimestre'!D130:CQ130,'3eme Trimestre'!$L$7),COUNTIF('4eme Trimestre'!D130:CQ130,'4eme Trimestre'!$L$7))</f>
        <v>#REF!</v>
      </c>
      <c r="I127" s="71" t="e">
        <f>SUM(COUNTIF('2eme Trimestre'!D130:CP130,'2eme Trimestre'!$P$3),COUNTIF('1er Trimestre'!#REF!,'1er Trimestre'!$P$3),COUNTIF('3eme Trimestre'!D130:CQ130,'3eme Trimestre'!$P$3),COUNTIF('4eme Trimestre'!D130:CQ130,'4eme Trimestre'!$P$3))</f>
        <v>#REF!</v>
      </c>
      <c r="J127" s="71" t="e">
        <f>SUM(COUNTIF('2eme Trimestre'!D130:CP130,'2eme Trimestre'!$P$4),COUNTIF('1er Trimestre'!#REF!,'1er Trimestre'!$P$4),COUNTIF('3eme Trimestre'!D130:CQ130,'3eme Trimestre'!$P$4),COUNTIF('4eme Trimestre'!D130:CQ130,'4eme Trimestre'!$P$4))</f>
        <v>#REF!</v>
      </c>
      <c r="K127" s="71" t="e">
        <f>SUM(COUNTIF('2eme Trimestre'!D130:CP130,'2eme Trimestre'!$P$5),COUNTIF('1er Trimestre'!#REF!,'1er Trimestre'!$P$5),COUNTIF('3eme Trimestre'!D130:CQ130,'3eme Trimestre'!$P$5),COUNTIF('4eme Trimestre'!D130:CQ130,'4eme Trimestre'!$P$5))</f>
        <v>#REF!</v>
      </c>
      <c r="L127" s="71" t="e">
        <f>SUM(COUNTIF('2eme Trimestre'!D130:CP130,'2eme Trimestre'!$P$6),COUNTIF('1er Trimestre'!#REF!,'1er Trimestre'!$P$6),COUNTIF('3eme Trimestre'!D130:CQ130,'3eme Trimestre'!$P$6),COUNTIF('4eme Trimestre'!D130:CQ130,'4eme Trimestre'!$P$6))</f>
        <v>#REF!</v>
      </c>
      <c r="M127" s="71" t="e">
        <f>SUM(COUNTIF('2eme Trimestre'!D130:CP130,'2eme Trimestre'!$P$7),COUNTIF('1er Trimestre'!#REF!,'1er Trimestre'!$P$7),COUNTIF('3eme Trimestre'!D130:CQ130,'3eme Trimestre'!$P$7),COUNTIF('4eme Trimestre'!D130:CQ130,'4eme Trimestre'!$P$7))</f>
        <v>#REF!</v>
      </c>
      <c r="N127" s="76" t="e">
        <f>SUM(COUNTIF('2eme Trimestre'!D130:CP130,'2eme Trimestre'!$T$3),COUNTIF('1er Trimestre'!#REF!,'1er Trimestre'!$T$3),COUNTIF('3eme Trimestre'!D130:CQ130,'3eme Trimestre'!$T$3),COUNTIF('4eme Trimestre'!D130:CQ130,'4eme Trimestre'!$T$3))</f>
        <v>#REF!</v>
      </c>
      <c r="P127" s="74">
        <v>45</v>
      </c>
      <c r="Q127" s="81" t="e">
        <f t="shared" si="1"/>
        <v>#REF!</v>
      </c>
    </row>
    <row r="128" spans="1:17">
      <c r="A128" s="64" t="e">
        <f>'1er Trimestre'!#REF!</f>
        <v>#REF!</v>
      </c>
      <c r="B128" s="65" t="e">
        <f>'1er Trimestre'!#REF!</f>
        <v>#REF!</v>
      </c>
      <c r="C128" s="66" t="e">
        <f>'1er Trimestre'!#REF!</f>
        <v>#REF!</v>
      </c>
      <c r="D128" s="74" t="e">
        <f>SUM(COUNTIF('2eme Trimestre'!D131:CP131,'2eme Trimestre'!$L$3),COUNTIF('1er Trimestre'!#REF!,'1er Trimestre'!$L$3),COUNTIF('3eme Trimestre'!D131:CQ131,'3eme Trimestre'!$L$3),COUNTIF('4eme Trimestre'!D131:CQ131,'4eme Trimestre'!$L$3))</f>
        <v>#REF!</v>
      </c>
      <c r="E128" s="75" t="e">
        <f>SUM(COUNTIF('1er Trimestre'!#REF!,'1er Trimestre'!$L$4),COUNTIF('2eme Trimestre'!D131:CP131,'2eme Trimestre'!$L$4),COUNTIF('3eme Trimestre'!D131:CQ131,'3eme Trimestre'!$L$4),COUNTIF('4eme Trimestre'!D131:CQ131,'4eme Trimestre'!$L$4))/2</f>
        <v>#REF!</v>
      </c>
      <c r="F128" s="71" t="e">
        <f>SUM(COUNTIF('1er Trimestre'!#REF!,'1er Trimestre'!$L$5),COUNTIF('2eme Trimestre'!D131:CP131,'2eme Trimestre'!$L$5),COUNTIF('3eme Trimestre'!D131:CQ131,'3eme Trimestre'!$L$5),COUNTIF('4eme Trimestre'!D131:CQ131,'4eme Trimestre'!$L$5))/2</f>
        <v>#REF!</v>
      </c>
      <c r="G128" s="71" t="e">
        <f>SUM(COUNTIF('2eme Trimestre'!D131:CP131,'2eme Trimestre'!$L$6),COUNTIF('1er Trimestre'!#REF!,'1er Trimestre'!$L$6),COUNTIF('3eme Trimestre'!D131:CQ131,'3eme Trimestre'!$L$6),COUNTIF('4eme Trimestre'!D131:CQ131,'4eme Trimestre'!$L$6))</f>
        <v>#REF!</v>
      </c>
      <c r="H128" s="71" t="e">
        <f>SUM(COUNTIF('2eme Trimestre'!D131:CP131,'2eme Trimestre'!$L$7),COUNTIF('1er Trimestre'!#REF!,'1er Trimestre'!$L$7),COUNTIF('3eme Trimestre'!D131:CQ131,'3eme Trimestre'!$L$7),COUNTIF('4eme Trimestre'!D131:CQ131,'4eme Trimestre'!$L$7))</f>
        <v>#REF!</v>
      </c>
      <c r="I128" s="71" t="e">
        <f>SUM(COUNTIF('2eme Trimestre'!D131:CP131,'2eme Trimestre'!$P$3),COUNTIF('1er Trimestre'!#REF!,'1er Trimestre'!$P$3),COUNTIF('3eme Trimestre'!D131:CQ131,'3eme Trimestre'!$P$3),COUNTIF('4eme Trimestre'!D131:CQ131,'4eme Trimestre'!$P$3))</f>
        <v>#REF!</v>
      </c>
      <c r="J128" s="71" t="e">
        <f>SUM(COUNTIF('2eme Trimestre'!D131:CP131,'2eme Trimestre'!$P$4),COUNTIF('1er Trimestre'!#REF!,'1er Trimestre'!$P$4),COUNTIF('3eme Trimestre'!D131:CQ131,'3eme Trimestre'!$P$4),COUNTIF('4eme Trimestre'!D131:CQ131,'4eme Trimestre'!$P$4))</f>
        <v>#REF!</v>
      </c>
      <c r="K128" s="71" t="e">
        <f>SUM(COUNTIF('2eme Trimestre'!D131:CP131,'2eme Trimestre'!$P$5),COUNTIF('1er Trimestre'!#REF!,'1er Trimestre'!$P$5),COUNTIF('3eme Trimestre'!D131:CQ131,'3eme Trimestre'!$P$5),COUNTIF('4eme Trimestre'!D131:CQ131,'4eme Trimestre'!$P$5))</f>
        <v>#REF!</v>
      </c>
      <c r="L128" s="71" t="e">
        <f>SUM(COUNTIF('2eme Trimestre'!D131:CP131,'2eme Trimestre'!$P$6),COUNTIF('1er Trimestre'!#REF!,'1er Trimestre'!$P$6),COUNTIF('3eme Trimestre'!D131:CQ131,'3eme Trimestre'!$P$6),COUNTIF('4eme Trimestre'!D131:CQ131,'4eme Trimestre'!$P$6))</f>
        <v>#REF!</v>
      </c>
      <c r="M128" s="71" t="e">
        <f>SUM(COUNTIF('2eme Trimestre'!D131:CP131,'2eme Trimestre'!$P$7),COUNTIF('1er Trimestre'!#REF!,'1er Trimestre'!$P$7),COUNTIF('3eme Trimestre'!D131:CQ131,'3eme Trimestre'!$P$7),COUNTIF('4eme Trimestre'!D131:CQ131,'4eme Trimestre'!$P$7))</f>
        <v>#REF!</v>
      </c>
      <c r="N128" s="76" t="e">
        <f>SUM(COUNTIF('2eme Trimestre'!D131:CP131,'2eme Trimestre'!$T$3),COUNTIF('1er Trimestre'!#REF!,'1er Trimestre'!$T$3),COUNTIF('3eme Trimestre'!D131:CQ131,'3eme Trimestre'!$T$3),COUNTIF('4eme Trimestre'!D131:CQ131,'4eme Trimestre'!$T$3))</f>
        <v>#REF!</v>
      </c>
      <c r="P128" s="74">
        <v>45</v>
      </c>
      <c r="Q128" s="81" t="e">
        <f t="shared" si="1"/>
        <v>#REF!</v>
      </c>
    </row>
    <row r="129" spans="1:17">
      <c r="A129" s="64" t="e">
        <f>'1er Trimestre'!#REF!</f>
        <v>#REF!</v>
      </c>
      <c r="B129" s="65" t="e">
        <f>'1er Trimestre'!#REF!</f>
        <v>#REF!</v>
      </c>
      <c r="C129" s="66" t="e">
        <f>'1er Trimestre'!#REF!</f>
        <v>#REF!</v>
      </c>
      <c r="D129" s="74" t="e">
        <f>SUM(COUNTIF('2eme Trimestre'!D132:CP132,'2eme Trimestre'!$L$3),COUNTIF('1er Trimestre'!#REF!,'1er Trimestre'!$L$3),COUNTIF('3eme Trimestre'!D132:CQ132,'3eme Trimestre'!$L$3),COUNTIF('4eme Trimestre'!D132:CQ132,'4eme Trimestre'!$L$3))</f>
        <v>#REF!</v>
      </c>
      <c r="E129" s="75" t="e">
        <f>SUM(COUNTIF('1er Trimestre'!#REF!,'1er Trimestre'!$L$4),COUNTIF('2eme Trimestre'!D132:CP132,'2eme Trimestre'!$L$4),COUNTIF('3eme Trimestre'!D132:CQ132,'3eme Trimestre'!$L$4),COUNTIF('4eme Trimestre'!D132:CQ132,'4eme Trimestre'!$L$4))/2</f>
        <v>#REF!</v>
      </c>
      <c r="F129" s="71" t="e">
        <f>SUM(COUNTIF('1er Trimestre'!#REF!,'1er Trimestre'!$L$5),COUNTIF('2eme Trimestre'!D132:CP132,'2eme Trimestre'!$L$5),COUNTIF('3eme Trimestre'!D132:CQ132,'3eme Trimestre'!$L$5),COUNTIF('4eme Trimestre'!D132:CQ132,'4eme Trimestre'!$L$5))/2</f>
        <v>#REF!</v>
      </c>
      <c r="G129" s="71" t="e">
        <f>SUM(COUNTIF('2eme Trimestre'!D132:CP132,'2eme Trimestre'!$L$6),COUNTIF('1er Trimestre'!#REF!,'1er Trimestre'!$L$6),COUNTIF('3eme Trimestre'!D132:CQ132,'3eme Trimestre'!$L$6),COUNTIF('4eme Trimestre'!D132:CQ132,'4eme Trimestre'!$L$6))</f>
        <v>#REF!</v>
      </c>
      <c r="H129" s="71" t="e">
        <f>SUM(COUNTIF('2eme Trimestre'!D132:CP132,'2eme Trimestre'!$L$7),COUNTIF('1er Trimestre'!#REF!,'1er Trimestre'!$L$7),COUNTIF('3eme Trimestre'!D132:CQ132,'3eme Trimestre'!$L$7),COUNTIF('4eme Trimestre'!D132:CQ132,'4eme Trimestre'!$L$7))</f>
        <v>#REF!</v>
      </c>
      <c r="I129" s="71" t="e">
        <f>SUM(COUNTIF('2eme Trimestre'!D132:CP132,'2eme Trimestre'!$P$3),COUNTIF('1er Trimestre'!#REF!,'1er Trimestre'!$P$3),COUNTIF('3eme Trimestre'!D132:CQ132,'3eme Trimestre'!$P$3),COUNTIF('4eme Trimestre'!D132:CQ132,'4eme Trimestre'!$P$3))</f>
        <v>#REF!</v>
      </c>
      <c r="J129" s="71" t="e">
        <f>SUM(COUNTIF('2eme Trimestre'!D132:CP132,'2eme Trimestre'!$P$4),COUNTIF('1er Trimestre'!#REF!,'1er Trimestre'!$P$4),COUNTIF('3eme Trimestre'!D132:CQ132,'3eme Trimestre'!$P$4),COUNTIF('4eme Trimestre'!D132:CQ132,'4eme Trimestre'!$P$4))</f>
        <v>#REF!</v>
      </c>
      <c r="K129" s="71" t="e">
        <f>SUM(COUNTIF('2eme Trimestre'!D132:CP132,'2eme Trimestre'!$P$5),COUNTIF('1er Trimestre'!#REF!,'1er Trimestre'!$P$5),COUNTIF('3eme Trimestre'!D132:CQ132,'3eme Trimestre'!$P$5),COUNTIF('4eme Trimestre'!D132:CQ132,'4eme Trimestre'!$P$5))</f>
        <v>#REF!</v>
      </c>
      <c r="L129" s="71" t="e">
        <f>SUM(COUNTIF('2eme Trimestre'!D132:CP132,'2eme Trimestre'!$P$6),COUNTIF('1er Trimestre'!#REF!,'1er Trimestre'!$P$6),COUNTIF('3eme Trimestre'!D132:CQ132,'3eme Trimestre'!$P$6),COUNTIF('4eme Trimestre'!D132:CQ132,'4eme Trimestre'!$P$6))</f>
        <v>#REF!</v>
      </c>
      <c r="M129" s="71" t="e">
        <f>SUM(COUNTIF('2eme Trimestre'!D132:CP132,'2eme Trimestre'!$P$7),COUNTIF('1er Trimestre'!#REF!,'1er Trimestre'!$P$7),COUNTIF('3eme Trimestre'!D132:CQ132,'3eme Trimestre'!$P$7),COUNTIF('4eme Trimestre'!D132:CQ132,'4eme Trimestre'!$P$7))</f>
        <v>#REF!</v>
      </c>
      <c r="N129" s="76" t="e">
        <f>SUM(COUNTIF('2eme Trimestre'!D132:CP132,'2eme Trimestre'!$T$3),COUNTIF('1er Trimestre'!#REF!,'1er Trimestre'!$T$3),COUNTIF('3eme Trimestre'!D132:CQ132,'3eme Trimestre'!$T$3),COUNTIF('4eme Trimestre'!D132:CQ132,'4eme Trimestre'!$T$3))</f>
        <v>#REF!</v>
      </c>
      <c r="P129" s="74">
        <v>45</v>
      </c>
      <c r="Q129" s="81" t="e">
        <f t="shared" si="1"/>
        <v>#REF!</v>
      </c>
    </row>
    <row r="130" spans="1:17">
      <c r="A130" s="64" t="e">
        <f>'1er Trimestre'!#REF!</f>
        <v>#REF!</v>
      </c>
      <c r="B130" s="65" t="e">
        <f>'1er Trimestre'!#REF!</f>
        <v>#REF!</v>
      </c>
      <c r="C130" s="66" t="e">
        <f>'1er Trimestre'!#REF!</f>
        <v>#REF!</v>
      </c>
      <c r="D130" s="74" t="e">
        <f>SUM(COUNTIF('2eme Trimestre'!D133:CP133,'2eme Trimestre'!$L$3),COUNTIF('1er Trimestre'!#REF!,'1er Trimestre'!$L$3),COUNTIF('3eme Trimestre'!D133:CQ133,'3eme Trimestre'!$L$3),COUNTIF('4eme Trimestre'!D133:CQ133,'4eme Trimestre'!$L$3))</f>
        <v>#REF!</v>
      </c>
      <c r="E130" s="75" t="e">
        <f>SUM(COUNTIF('1er Trimestre'!#REF!,'1er Trimestre'!$L$4),COUNTIF('2eme Trimestre'!D133:CP133,'2eme Trimestre'!$L$4),COUNTIF('3eme Trimestre'!D133:CQ133,'3eme Trimestre'!$L$4),COUNTIF('4eme Trimestre'!D133:CQ133,'4eme Trimestre'!$L$4))/2</f>
        <v>#REF!</v>
      </c>
      <c r="F130" s="71" t="e">
        <f>SUM(COUNTIF('1er Trimestre'!#REF!,'1er Trimestre'!$L$5),COUNTIF('2eme Trimestre'!D133:CP133,'2eme Trimestre'!$L$5),COUNTIF('3eme Trimestre'!D133:CQ133,'3eme Trimestre'!$L$5),COUNTIF('4eme Trimestre'!D133:CQ133,'4eme Trimestre'!$L$5))/2</f>
        <v>#REF!</v>
      </c>
      <c r="G130" s="71" t="e">
        <f>SUM(COUNTIF('2eme Trimestre'!D133:CP133,'2eme Trimestre'!$L$6),COUNTIF('1er Trimestre'!#REF!,'1er Trimestre'!$L$6),COUNTIF('3eme Trimestre'!D133:CQ133,'3eme Trimestre'!$L$6),COUNTIF('4eme Trimestre'!D133:CQ133,'4eme Trimestre'!$L$6))</f>
        <v>#REF!</v>
      </c>
      <c r="H130" s="71" t="e">
        <f>SUM(COUNTIF('2eme Trimestre'!D133:CP133,'2eme Trimestre'!$L$7),COUNTIF('1er Trimestre'!#REF!,'1er Trimestre'!$L$7),COUNTIF('3eme Trimestre'!D133:CQ133,'3eme Trimestre'!$L$7),COUNTIF('4eme Trimestre'!D133:CQ133,'4eme Trimestre'!$L$7))</f>
        <v>#REF!</v>
      </c>
      <c r="I130" s="71" t="e">
        <f>SUM(COUNTIF('2eme Trimestre'!D133:CP133,'2eme Trimestre'!$P$3),COUNTIF('1er Trimestre'!#REF!,'1er Trimestre'!$P$3),COUNTIF('3eme Trimestre'!D133:CQ133,'3eme Trimestre'!$P$3),COUNTIF('4eme Trimestre'!D133:CQ133,'4eme Trimestre'!$P$3))</f>
        <v>#REF!</v>
      </c>
      <c r="J130" s="71" t="e">
        <f>SUM(COUNTIF('2eme Trimestre'!D133:CP133,'2eme Trimestre'!$P$4),COUNTIF('1er Trimestre'!#REF!,'1er Trimestre'!$P$4),COUNTIF('3eme Trimestre'!D133:CQ133,'3eme Trimestre'!$P$4),COUNTIF('4eme Trimestre'!D133:CQ133,'4eme Trimestre'!$P$4))</f>
        <v>#REF!</v>
      </c>
      <c r="K130" s="71" t="e">
        <f>SUM(COUNTIF('2eme Trimestre'!D133:CP133,'2eme Trimestre'!$P$5),COUNTIF('1er Trimestre'!#REF!,'1er Trimestre'!$P$5),COUNTIF('3eme Trimestre'!D133:CQ133,'3eme Trimestre'!$P$5),COUNTIF('4eme Trimestre'!D133:CQ133,'4eme Trimestre'!$P$5))</f>
        <v>#REF!</v>
      </c>
      <c r="L130" s="71" t="e">
        <f>SUM(COUNTIF('2eme Trimestre'!D133:CP133,'2eme Trimestre'!$P$6),COUNTIF('1er Trimestre'!#REF!,'1er Trimestre'!$P$6),COUNTIF('3eme Trimestre'!D133:CQ133,'3eme Trimestre'!$P$6),COUNTIF('4eme Trimestre'!D133:CQ133,'4eme Trimestre'!$P$6))</f>
        <v>#REF!</v>
      </c>
      <c r="M130" s="71" t="e">
        <f>SUM(COUNTIF('2eme Trimestre'!D133:CP133,'2eme Trimestre'!$P$7),COUNTIF('1er Trimestre'!#REF!,'1er Trimestre'!$P$7),COUNTIF('3eme Trimestre'!D133:CQ133,'3eme Trimestre'!$P$7),COUNTIF('4eme Trimestre'!D133:CQ133,'4eme Trimestre'!$P$7))</f>
        <v>#REF!</v>
      </c>
      <c r="N130" s="76" t="e">
        <f>SUM(COUNTIF('2eme Trimestre'!D133:CP133,'2eme Trimestre'!$T$3),COUNTIF('1er Trimestre'!#REF!,'1er Trimestre'!$T$3),COUNTIF('3eme Trimestre'!D133:CQ133,'3eme Trimestre'!$T$3),COUNTIF('4eme Trimestre'!D133:CQ133,'4eme Trimestre'!$T$3))</f>
        <v>#REF!</v>
      </c>
      <c r="P130" s="74">
        <v>45</v>
      </c>
      <c r="Q130" s="81" t="e">
        <f t="shared" si="1"/>
        <v>#REF!</v>
      </c>
    </row>
    <row r="131" spans="1:17">
      <c r="A131" s="64" t="e">
        <f>'1er Trimestre'!#REF!</f>
        <v>#REF!</v>
      </c>
      <c r="B131" s="65" t="e">
        <f>'1er Trimestre'!#REF!</f>
        <v>#REF!</v>
      </c>
      <c r="C131" s="66" t="e">
        <f>'1er Trimestre'!#REF!</f>
        <v>#REF!</v>
      </c>
      <c r="D131" s="74" t="e">
        <f>SUM(COUNTIF('2eme Trimestre'!D134:CP134,'2eme Trimestre'!$L$3),COUNTIF('1er Trimestre'!#REF!,'1er Trimestre'!$L$3),COUNTIF('3eme Trimestre'!D134:CQ134,'3eme Trimestre'!$L$3),COUNTIF('4eme Trimestre'!D134:CQ134,'4eme Trimestre'!$L$3))</f>
        <v>#REF!</v>
      </c>
      <c r="E131" s="75" t="e">
        <f>SUM(COUNTIF('1er Trimestre'!#REF!,'1er Trimestre'!$L$4),COUNTIF('2eme Trimestre'!D134:CP134,'2eme Trimestre'!$L$4),COUNTIF('3eme Trimestre'!D134:CQ134,'3eme Trimestre'!$L$4),COUNTIF('4eme Trimestre'!D134:CQ134,'4eme Trimestre'!$L$4))/2</f>
        <v>#REF!</v>
      </c>
      <c r="F131" s="71" t="e">
        <f>SUM(COUNTIF('1er Trimestre'!#REF!,'1er Trimestre'!$L$5),COUNTIF('2eme Trimestre'!D134:CP134,'2eme Trimestre'!$L$5),COUNTIF('3eme Trimestre'!D134:CQ134,'3eme Trimestre'!$L$5),COUNTIF('4eme Trimestre'!D134:CQ134,'4eme Trimestre'!$L$5))/2</f>
        <v>#REF!</v>
      </c>
      <c r="G131" s="71" t="e">
        <f>SUM(COUNTIF('2eme Trimestre'!D134:CP134,'2eme Trimestre'!$L$6),COUNTIF('1er Trimestre'!#REF!,'1er Trimestre'!$L$6),COUNTIF('3eme Trimestre'!D134:CQ134,'3eme Trimestre'!$L$6),COUNTIF('4eme Trimestre'!D134:CQ134,'4eme Trimestre'!$L$6))</f>
        <v>#REF!</v>
      </c>
      <c r="H131" s="71" t="e">
        <f>SUM(COUNTIF('2eme Trimestre'!D134:CP134,'2eme Trimestre'!$L$7),COUNTIF('1er Trimestre'!#REF!,'1er Trimestre'!$L$7),COUNTIF('3eme Trimestre'!D134:CQ134,'3eme Trimestre'!$L$7),COUNTIF('4eme Trimestre'!D134:CQ134,'4eme Trimestre'!$L$7))</f>
        <v>#REF!</v>
      </c>
      <c r="I131" s="71" t="e">
        <f>SUM(COUNTIF('2eme Trimestre'!D134:CP134,'2eme Trimestre'!$P$3),COUNTIF('1er Trimestre'!#REF!,'1er Trimestre'!$P$3),COUNTIF('3eme Trimestre'!D134:CQ134,'3eme Trimestre'!$P$3),COUNTIF('4eme Trimestre'!D134:CQ134,'4eme Trimestre'!$P$3))</f>
        <v>#REF!</v>
      </c>
      <c r="J131" s="71" t="e">
        <f>SUM(COUNTIF('2eme Trimestre'!D134:CP134,'2eme Trimestre'!$P$4),COUNTIF('1er Trimestre'!#REF!,'1er Trimestre'!$P$4),COUNTIF('3eme Trimestre'!D134:CQ134,'3eme Trimestre'!$P$4),COUNTIF('4eme Trimestre'!D134:CQ134,'4eme Trimestre'!$P$4))</f>
        <v>#REF!</v>
      </c>
      <c r="K131" s="71" t="e">
        <f>SUM(COUNTIF('2eme Trimestre'!D134:CP134,'2eme Trimestre'!$P$5),COUNTIF('1er Trimestre'!#REF!,'1er Trimestre'!$P$5),COUNTIF('3eme Trimestre'!D134:CQ134,'3eme Trimestre'!$P$5),COUNTIF('4eme Trimestre'!D134:CQ134,'4eme Trimestre'!$P$5))</f>
        <v>#REF!</v>
      </c>
      <c r="L131" s="71" t="e">
        <f>SUM(COUNTIF('2eme Trimestre'!D134:CP134,'2eme Trimestre'!$P$6),COUNTIF('1er Trimestre'!#REF!,'1er Trimestre'!$P$6),COUNTIF('3eme Trimestre'!D134:CQ134,'3eme Trimestre'!$P$6),COUNTIF('4eme Trimestre'!D134:CQ134,'4eme Trimestre'!$P$6))</f>
        <v>#REF!</v>
      </c>
      <c r="M131" s="71" t="e">
        <f>SUM(COUNTIF('2eme Trimestre'!D134:CP134,'2eme Trimestre'!$P$7),COUNTIF('1er Trimestre'!#REF!,'1er Trimestre'!$P$7),COUNTIF('3eme Trimestre'!D134:CQ134,'3eme Trimestre'!$P$7),COUNTIF('4eme Trimestre'!D134:CQ134,'4eme Trimestre'!$P$7))</f>
        <v>#REF!</v>
      </c>
      <c r="N131" s="76" t="e">
        <f>SUM(COUNTIF('2eme Trimestre'!D134:CP134,'2eme Trimestre'!$T$3),COUNTIF('1er Trimestre'!#REF!,'1er Trimestre'!$T$3),COUNTIF('3eme Trimestre'!D134:CQ134,'3eme Trimestre'!$T$3),COUNTIF('4eme Trimestre'!D134:CQ134,'4eme Trimestre'!$T$3))</f>
        <v>#REF!</v>
      </c>
      <c r="P131" s="74">
        <v>45</v>
      </c>
      <c r="Q131" s="81" t="e">
        <f t="shared" si="1"/>
        <v>#REF!</v>
      </c>
    </row>
    <row r="132" spans="1:17">
      <c r="A132" s="64" t="e">
        <f>'1er Trimestre'!#REF!</f>
        <v>#REF!</v>
      </c>
      <c r="B132" s="65" t="e">
        <f>'1er Trimestre'!#REF!</f>
        <v>#REF!</v>
      </c>
      <c r="C132" s="66" t="e">
        <f>'1er Trimestre'!#REF!</f>
        <v>#REF!</v>
      </c>
      <c r="D132" s="74" t="e">
        <f>SUM(COUNTIF('2eme Trimestre'!D135:CP135,'2eme Trimestre'!$L$3),COUNTIF('1er Trimestre'!#REF!,'1er Trimestre'!$L$3),COUNTIF('3eme Trimestre'!D135:CQ135,'3eme Trimestre'!$L$3),COUNTIF('4eme Trimestre'!D135:CQ135,'4eme Trimestre'!$L$3))</f>
        <v>#REF!</v>
      </c>
      <c r="E132" s="75" t="e">
        <f>SUM(COUNTIF('1er Trimestre'!#REF!,'1er Trimestre'!$L$4),COUNTIF('2eme Trimestre'!D135:CP135,'2eme Trimestre'!$L$4),COUNTIF('3eme Trimestre'!D135:CQ135,'3eme Trimestre'!$L$4),COUNTIF('4eme Trimestre'!D135:CQ135,'4eme Trimestre'!$L$4))/2</f>
        <v>#REF!</v>
      </c>
      <c r="F132" s="71" t="e">
        <f>SUM(COUNTIF('1er Trimestre'!#REF!,'1er Trimestre'!$L$5),COUNTIF('2eme Trimestre'!D135:CP135,'2eme Trimestre'!$L$5),COUNTIF('3eme Trimestre'!D135:CQ135,'3eme Trimestre'!$L$5),COUNTIF('4eme Trimestre'!D135:CQ135,'4eme Trimestre'!$L$5))/2</f>
        <v>#REF!</v>
      </c>
      <c r="G132" s="71" t="e">
        <f>SUM(COUNTIF('2eme Trimestre'!D135:CP135,'2eme Trimestre'!$L$6),COUNTIF('1er Trimestre'!#REF!,'1er Trimestre'!$L$6),COUNTIF('3eme Trimestre'!D135:CQ135,'3eme Trimestre'!$L$6),COUNTIF('4eme Trimestre'!D135:CQ135,'4eme Trimestre'!$L$6))</f>
        <v>#REF!</v>
      </c>
      <c r="H132" s="71" t="e">
        <f>SUM(COUNTIF('2eme Trimestre'!D135:CP135,'2eme Trimestre'!$L$7),COUNTIF('1er Trimestre'!#REF!,'1er Trimestre'!$L$7),COUNTIF('3eme Trimestre'!D135:CQ135,'3eme Trimestre'!$L$7),COUNTIF('4eme Trimestre'!D135:CQ135,'4eme Trimestre'!$L$7))</f>
        <v>#REF!</v>
      </c>
      <c r="I132" s="71" t="e">
        <f>SUM(COUNTIF('2eme Trimestre'!D135:CP135,'2eme Trimestre'!$P$3),COUNTIF('1er Trimestre'!#REF!,'1er Trimestre'!$P$3),COUNTIF('3eme Trimestre'!D135:CQ135,'3eme Trimestre'!$P$3),COUNTIF('4eme Trimestre'!D135:CQ135,'4eme Trimestre'!$P$3))</f>
        <v>#REF!</v>
      </c>
      <c r="J132" s="71" t="e">
        <f>SUM(COUNTIF('2eme Trimestre'!D135:CP135,'2eme Trimestre'!$P$4),COUNTIF('1er Trimestre'!#REF!,'1er Trimestre'!$P$4),COUNTIF('3eme Trimestre'!D135:CQ135,'3eme Trimestre'!$P$4),COUNTIF('4eme Trimestre'!D135:CQ135,'4eme Trimestre'!$P$4))</f>
        <v>#REF!</v>
      </c>
      <c r="K132" s="71" t="e">
        <f>SUM(COUNTIF('2eme Trimestre'!D135:CP135,'2eme Trimestre'!$P$5),COUNTIF('1er Trimestre'!#REF!,'1er Trimestre'!$P$5),COUNTIF('3eme Trimestre'!D135:CQ135,'3eme Trimestre'!$P$5),COUNTIF('4eme Trimestre'!D135:CQ135,'4eme Trimestre'!$P$5))</f>
        <v>#REF!</v>
      </c>
      <c r="L132" s="71" t="e">
        <f>SUM(COUNTIF('2eme Trimestre'!D135:CP135,'2eme Trimestre'!$P$6),COUNTIF('1er Trimestre'!#REF!,'1er Trimestre'!$P$6),COUNTIF('3eme Trimestre'!D135:CQ135,'3eme Trimestre'!$P$6),COUNTIF('4eme Trimestre'!D135:CQ135,'4eme Trimestre'!$P$6))</f>
        <v>#REF!</v>
      </c>
      <c r="M132" s="71" t="e">
        <f>SUM(COUNTIF('2eme Trimestre'!D135:CP135,'2eme Trimestre'!$P$7),COUNTIF('1er Trimestre'!#REF!,'1er Trimestre'!$P$7),COUNTIF('3eme Trimestre'!D135:CQ135,'3eme Trimestre'!$P$7),COUNTIF('4eme Trimestre'!D135:CQ135,'4eme Trimestre'!$P$7))</f>
        <v>#REF!</v>
      </c>
      <c r="N132" s="76" t="e">
        <f>SUM(COUNTIF('2eme Trimestre'!D135:CP135,'2eme Trimestre'!$T$3),COUNTIF('1er Trimestre'!#REF!,'1er Trimestre'!$T$3),COUNTIF('3eme Trimestre'!D135:CQ135,'3eme Trimestre'!$T$3),COUNTIF('4eme Trimestre'!D135:CQ135,'4eme Trimestre'!$T$3))</f>
        <v>#REF!</v>
      </c>
      <c r="P132" s="74">
        <v>45</v>
      </c>
      <c r="Q132" s="81" t="e">
        <f t="shared" si="1"/>
        <v>#REF!</v>
      </c>
    </row>
    <row r="133" spans="1:17">
      <c r="A133" s="64" t="e">
        <f>'1er Trimestre'!#REF!</f>
        <v>#REF!</v>
      </c>
      <c r="B133" s="65" t="e">
        <f>'1er Trimestre'!#REF!</f>
        <v>#REF!</v>
      </c>
      <c r="C133" s="66" t="e">
        <f>'1er Trimestre'!#REF!</f>
        <v>#REF!</v>
      </c>
      <c r="D133" s="74" t="e">
        <f>SUM(COUNTIF('2eme Trimestre'!D136:CP136,'2eme Trimestre'!$L$3),COUNTIF('1er Trimestre'!#REF!,'1er Trimestre'!$L$3),COUNTIF('3eme Trimestre'!D136:CQ136,'3eme Trimestre'!$L$3),COUNTIF('4eme Trimestre'!D136:CQ136,'4eme Trimestre'!$L$3))</f>
        <v>#REF!</v>
      </c>
      <c r="E133" s="75" t="e">
        <f>SUM(COUNTIF('1er Trimestre'!#REF!,'1er Trimestre'!$L$4),COUNTIF('2eme Trimestre'!D136:CP136,'2eme Trimestre'!$L$4),COUNTIF('3eme Trimestre'!D136:CQ136,'3eme Trimestre'!$L$4),COUNTIF('4eme Trimestre'!D136:CQ136,'4eme Trimestre'!$L$4))/2</f>
        <v>#REF!</v>
      </c>
      <c r="F133" s="71" t="e">
        <f>SUM(COUNTIF('1er Trimestre'!#REF!,'1er Trimestre'!$L$5),COUNTIF('2eme Trimestre'!D136:CP136,'2eme Trimestre'!$L$5),COUNTIF('3eme Trimestre'!D136:CQ136,'3eme Trimestre'!$L$5),COUNTIF('4eme Trimestre'!D136:CQ136,'4eme Trimestre'!$L$5))/2</f>
        <v>#REF!</v>
      </c>
      <c r="G133" s="71" t="e">
        <f>SUM(COUNTIF('2eme Trimestre'!D136:CP136,'2eme Trimestre'!$L$6),COUNTIF('1er Trimestre'!#REF!,'1er Trimestre'!$L$6),COUNTIF('3eme Trimestre'!D136:CQ136,'3eme Trimestre'!$L$6),COUNTIF('4eme Trimestre'!D136:CQ136,'4eme Trimestre'!$L$6))</f>
        <v>#REF!</v>
      </c>
      <c r="H133" s="71" t="e">
        <f>SUM(COUNTIF('2eme Trimestre'!D136:CP136,'2eme Trimestre'!$L$7),COUNTIF('1er Trimestre'!#REF!,'1er Trimestre'!$L$7),COUNTIF('3eme Trimestre'!D136:CQ136,'3eme Trimestre'!$L$7),COUNTIF('4eme Trimestre'!D136:CQ136,'4eme Trimestre'!$L$7))</f>
        <v>#REF!</v>
      </c>
      <c r="I133" s="71" t="e">
        <f>SUM(COUNTIF('2eme Trimestre'!D136:CP136,'2eme Trimestre'!$P$3),COUNTIF('1er Trimestre'!#REF!,'1er Trimestre'!$P$3),COUNTIF('3eme Trimestre'!D136:CQ136,'3eme Trimestre'!$P$3),COUNTIF('4eme Trimestre'!D136:CQ136,'4eme Trimestre'!$P$3))</f>
        <v>#REF!</v>
      </c>
      <c r="J133" s="71" t="e">
        <f>SUM(COUNTIF('2eme Trimestre'!D136:CP136,'2eme Trimestre'!$P$4),COUNTIF('1er Trimestre'!#REF!,'1er Trimestre'!$P$4),COUNTIF('3eme Trimestre'!D136:CQ136,'3eme Trimestre'!$P$4),COUNTIF('4eme Trimestre'!D136:CQ136,'4eme Trimestre'!$P$4))</f>
        <v>#REF!</v>
      </c>
      <c r="K133" s="71" t="e">
        <f>SUM(COUNTIF('2eme Trimestre'!D136:CP136,'2eme Trimestre'!$P$5),COUNTIF('1er Trimestre'!#REF!,'1er Trimestre'!$P$5),COUNTIF('3eme Trimestre'!D136:CQ136,'3eme Trimestre'!$P$5),COUNTIF('4eme Trimestre'!D136:CQ136,'4eme Trimestre'!$P$5))</f>
        <v>#REF!</v>
      </c>
      <c r="L133" s="71" t="e">
        <f>SUM(COUNTIF('2eme Trimestre'!D136:CP136,'2eme Trimestre'!$P$6),COUNTIF('1er Trimestre'!#REF!,'1er Trimestre'!$P$6),COUNTIF('3eme Trimestre'!D136:CQ136,'3eme Trimestre'!$P$6),COUNTIF('4eme Trimestre'!D136:CQ136,'4eme Trimestre'!$P$6))</f>
        <v>#REF!</v>
      </c>
      <c r="M133" s="71" t="e">
        <f>SUM(COUNTIF('2eme Trimestre'!D136:CP136,'2eme Trimestre'!$P$7),COUNTIF('1er Trimestre'!#REF!,'1er Trimestre'!$P$7),COUNTIF('3eme Trimestre'!D136:CQ136,'3eme Trimestre'!$P$7),COUNTIF('4eme Trimestre'!D136:CQ136,'4eme Trimestre'!$P$7))</f>
        <v>#REF!</v>
      </c>
      <c r="N133" s="76" t="e">
        <f>SUM(COUNTIF('2eme Trimestre'!D136:CP136,'2eme Trimestre'!$T$3),COUNTIF('1er Trimestre'!#REF!,'1er Trimestre'!$T$3),COUNTIF('3eme Trimestre'!D136:CQ136,'3eme Trimestre'!$T$3),COUNTIF('4eme Trimestre'!D136:CQ136,'4eme Trimestre'!$T$3))</f>
        <v>#REF!</v>
      </c>
      <c r="P133" s="74">
        <v>45</v>
      </c>
      <c r="Q133" s="81" t="e">
        <f t="shared" si="1"/>
        <v>#REF!</v>
      </c>
    </row>
    <row r="134" spans="1:17">
      <c r="A134" s="64" t="e">
        <f>'1er Trimestre'!#REF!</f>
        <v>#REF!</v>
      </c>
      <c r="B134" s="65" t="e">
        <f>'1er Trimestre'!#REF!</f>
        <v>#REF!</v>
      </c>
      <c r="C134" s="66" t="e">
        <f>'1er Trimestre'!#REF!</f>
        <v>#REF!</v>
      </c>
      <c r="D134" s="74" t="e">
        <f>SUM(COUNTIF('2eme Trimestre'!D137:CP137,'2eme Trimestre'!$L$3),COUNTIF('1er Trimestre'!#REF!,'1er Trimestre'!$L$3),COUNTIF('3eme Trimestre'!D137:CQ137,'3eme Trimestre'!$L$3),COUNTIF('4eme Trimestre'!D137:CQ137,'4eme Trimestre'!$L$3))</f>
        <v>#REF!</v>
      </c>
      <c r="E134" s="75" t="e">
        <f>SUM(COUNTIF('1er Trimestre'!#REF!,'1er Trimestre'!$L$4),COUNTIF('2eme Trimestre'!D137:CP137,'2eme Trimestre'!$L$4),COUNTIF('3eme Trimestre'!D137:CQ137,'3eme Trimestre'!$L$4),COUNTIF('4eme Trimestre'!D137:CQ137,'4eme Trimestre'!$L$4))/2</f>
        <v>#REF!</v>
      </c>
      <c r="F134" s="71" t="e">
        <f>SUM(COUNTIF('1er Trimestre'!#REF!,'1er Trimestre'!$L$5),COUNTIF('2eme Trimestre'!D137:CP137,'2eme Trimestre'!$L$5),COUNTIF('3eme Trimestre'!D137:CQ137,'3eme Trimestre'!$L$5),COUNTIF('4eme Trimestre'!D137:CQ137,'4eme Trimestre'!$L$5))/2</f>
        <v>#REF!</v>
      </c>
      <c r="G134" s="71" t="e">
        <f>SUM(COUNTIF('2eme Trimestre'!D137:CP137,'2eme Trimestre'!$L$6),COUNTIF('1er Trimestre'!#REF!,'1er Trimestre'!$L$6),COUNTIF('3eme Trimestre'!D137:CQ137,'3eme Trimestre'!$L$6),COUNTIF('4eme Trimestre'!D137:CQ137,'4eme Trimestre'!$L$6))</f>
        <v>#REF!</v>
      </c>
      <c r="H134" s="71" t="e">
        <f>SUM(COUNTIF('2eme Trimestre'!D137:CP137,'2eme Trimestre'!$L$7),COUNTIF('1er Trimestre'!#REF!,'1er Trimestre'!$L$7),COUNTIF('3eme Trimestre'!D137:CQ137,'3eme Trimestre'!$L$7),COUNTIF('4eme Trimestre'!D137:CQ137,'4eme Trimestre'!$L$7))</f>
        <v>#REF!</v>
      </c>
      <c r="I134" s="71" t="e">
        <f>SUM(COUNTIF('2eme Trimestre'!D137:CP137,'2eme Trimestre'!$P$3),COUNTIF('1er Trimestre'!#REF!,'1er Trimestre'!$P$3),COUNTIF('3eme Trimestre'!D137:CQ137,'3eme Trimestre'!$P$3),COUNTIF('4eme Trimestre'!D137:CQ137,'4eme Trimestre'!$P$3))</f>
        <v>#REF!</v>
      </c>
      <c r="J134" s="71" t="e">
        <f>SUM(COUNTIF('2eme Trimestre'!D137:CP137,'2eme Trimestre'!$P$4),COUNTIF('1er Trimestre'!#REF!,'1er Trimestre'!$P$4),COUNTIF('3eme Trimestre'!D137:CQ137,'3eme Trimestre'!$P$4),COUNTIF('4eme Trimestre'!D137:CQ137,'4eme Trimestre'!$P$4))</f>
        <v>#REF!</v>
      </c>
      <c r="K134" s="71" t="e">
        <f>SUM(COUNTIF('2eme Trimestre'!D137:CP137,'2eme Trimestre'!$P$5),COUNTIF('1er Trimestre'!#REF!,'1er Trimestre'!$P$5),COUNTIF('3eme Trimestre'!D137:CQ137,'3eme Trimestre'!$P$5),COUNTIF('4eme Trimestre'!D137:CQ137,'4eme Trimestre'!$P$5))</f>
        <v>#REF!</v>
      </c>
      <c r="L134" s="71" t="e">
        <f>SUM(COUNTIF('2eme Trimestre'!D137:CP137,'2eme Trimestre'!$P$6),COUNTIF('1er Trimestre'!#REF!,'1er Trimestre'!$P$6),COUNTIF('3eme Trimestre'!D137:CQ137,'3eme Trimestre'!$P$6),COUNTIF('4eme Trimestre'!D137:CQ137,'4eme Trimestre'!$P$6))</f>
        <v>#REF!</v>
      </c>
      <c r="M134" s="71" t="e">
        <f>SUM(COUNTIF('2eme Trimestre'!D137:CP137,'2eme Trimestre'!$P$7),COUNTIF('1er Trimestre'!#REF!,'1er Trimestre'!$P$7),COUNTIF('3eme Trimestre'!D137:CQ137,'3eme Trimestre'!$P$7),COUNTIF('4eme Trimestre'!D137:CQ137,'4eme Trimestre'!$P$7))</f>
        <v>#REF!</v>
      </c>
      <c r="N134" s="76" t="e">
        <f>SUM(COUNTIF('2eme Trimestre'!D137:CP137,'2eme Trimestre'!$T$3),COUNTIF('1er Trimestre'!#REF!,'1er Trimestre'!$T$3),COUNTIF('3eme Trimestre'!D137:CQ137,'3eme Trimestre'!$T$3),COUNTIF('4eme Trimestre'!D137:CQ137,'4eme Trimestre'!$T$3))</f>
        <v>#REF!</v>
      </c>
      <c r="P134" s="74">
        <v>45</v>
      </c>
      <c r="Q134" s="81" t="e">
        <f t="shared" si="1"/>
        <v>#REF!</v>
      </c>
    </row>
    <row r="135" spans="1:17">
      <c r="A135" s="64" t="e">
        <f>'1er Trimestre'!#REF!</f>
        <v>#REF!</v>
      </c>
      <c r="B135" s="65" t="e">
        <f>'1er Trimestre'!#REF!</f>
        <v>#REF!</v>
      </c>
      <c r="C135" s="66" t="e">
        <f>'1er Trimestre'!#REF!</f>
        <v>#REF!</v>
      </c>
      <c r="D135" s="74" t="e">
        <f>SUM(COUNTIF('2eme Trimestre'!D138:CP138,'2eme Trimestre'!$L$3),COUNTIF('1er Trimestre'!#REF!,'1er Trimestre'!$L$3),COUNTIF('3eme Trimestre'!D138:CQ138,'3eme Trimestre'!$L$3),COUNTIF('4eme Trimestre'!D138:CQ138,'4eme Trimestre'!$L$3))</f>
        <v>#REF!</v>
      </c>
      <c r="E135" s="75" t="e">
        <f>SUM(COUNTIF('1er Trimestre'!#REF!,'1er Trimestre'!$L$4),COUNTIF('2eme Trimestre'!D138:CP138,'2eme Trimestre'!$L$4),COUNTIF('3eme Trimestre'!D138:CQ138,'3eme Trimestre'!$L$4),COUNTIF('4eme Trimestre'!D138:CQ138,'4eme Trimestre'!$L$4))/2</f>
        <v>#REF!</v>
      </c>
      <c r="F135" s="71" t="e">
        <f>SUM(COUNTIF('1er Trimestre'!#REF!,'1er Trimestre'!$L$5),COUNTIF('2eme Trimestre'!D138:CP138,'2eme Trimestre'!$L$5),COUNTIF('3eme Trimestre'!D138:CQ138,'3eme Trimestre'!$L$5),COUNTIF('4eme Trimestre'!D138:CQ138,'4eme Trimestre'!$L$5))/2</f>
        <v>#REF!</v>
      </c>
      <c r="G135" s="71" t="e">
        <f>SUM(COUNTIF('2eme Trimestre'!D138:CP138,'2eme Trimestre'!$L$6),COUNTIF('1er Trimestre'!#REF!,'1er Trimestre'!$L$6),COUNTIF('3eme Trimestre'!D138:CQ138,'3eme Trimestre'!$L$6),COUNTIF('4eme Trimestre'!D138:CQ138,'4eme Trimestre'!$L$6))</f>
        <v>#REF!</v>
      </c>
      <c r="H135" s="71" t="e">
        <f>SUM(COUNTIF('2eme Trimestre'!D138:CP138,'2eme Trimestre'!$L$7),COUNTIF('1er Trimestre'!#REF!,'1er Trimestre'!$L$7),COUNTIF('3eme Trimestre'!D138:CQ138,'3eme Trimestre'!$L$7),COUNTIF('4eme Trimestre'!D138:CQ138,'4eme Trimestre'!$L$7))</f>
        <v>#REF!</v>
      </c>
      <c r="I135" s="71" t="e">
        <f>SUM(COUNTIF('2eme Trimestre'!D138:CP138,'2eme Trimestre'!$P$3),COUNTIF('1er Trimestre'!#REF!,'1er Trimestre'!$P$3),COUNTIF('3eme Trimestre'!D138:CQ138,'3eme Trimestre'!$P$3),COUNTIF('4eme Trimestre'!D138:CQ138,'4eme Trimestre'!$P$3))</f>
        <v>#REF!</v>
      </c>
      <c r="J135" s="71" t="e">
        <f>SUM(COUNTIF('2eme Trimestre'!D138:CP138,'2eme Trimestre'!$P$4),COUNTIF('1er Trimestre'!#REF!,'1er Trimestre'!$P$4),COUNTIF('3eme Trimestre'!D138:CQ138,'3eme Trimestre'!$P$4),COUNTIF('4eme Trimestre'!D138:CQ138,'4eme Trimestre'!$P$4))</f>
        <v>#REF!</v>
      </c>
      <c r="K135" s="71" t="e">
        <f>SUM(COUNTIF('2eme Trimestre'!D138:CP138,'2eme Trimestre'!$P$5),COUNTIF('1er Trimestre'!#REF!,'1er Trimestre'!$P$5),COUNTIF('3eme Trimestre'!D138:CQ138,'3eme Trimestre'!$P$5),COUNTIF('4eme Trimestre'!D138:CQ138,'4eme Trimestre'!$P$5))</f>
        <v>#REF!</v>
      </c>
      <c r="L135" s="71" t="e">
        <f>SUM(COUNTIF('2eme Trimestre'!D138:CP138,'2eme Trimestre'!$P$6),COUNTIF('1er Trimestre'!#REF!,'1er Trimestre'!$P$6),COUNTIF('3eme Trimestre'!D138:CQ138,'3eme Trimestre'!$P$6),COUNTIF('4eme Trimestre'!D138:CQ138,'4eme Trimestre'!$P$6))</f>
        <v>#REF!</v>
      </c>
      <c r="M135" s="71" t="e">
        <f>SUM(COUNTIF('2eme Trimestre'!D138:CP138,'2eme Trimestre'!$P$7),COUNTIF('1er Trimestre'!#REF!,'1er Trimestre'!$P$7),COUNTIF('3eme Trimestre'!D138:CQ138,'3eme Trimestre'!$P$7),COUNTIF('4eme Trimestre'!D138:CQ138,'4eme Trimestre'!$P$7))</f>
        <v>#REF!</v>
      </c>
      <c r="N135" s="76" t="e">
        <f>SUM(COUNTIF('2eme Trimestre'!D138:CP138,'2eme Trimestre'!$T$3),COUNTIF('1er Trimestre'!#REF!,'1er Trimestre'!$T$3),COUNTIF('3eme Trimestre'!D138:CQ138,'3eme Trimestre'!$T$3),COUNTIF('4eme Trimestre'!D138:CQ138,'4eme Trimestre'!$T$3))</f>
        <v>#REF!</v>
      </c>
      <c r="P135" s="74">
        <v>45</v>
      </c>
      <c r="Q135" s="81" t="e">
        <f t="shared" si="1"/>
        <v>#REF!</v>
      </c>
    </row>
    <row r="136" spans="1:17" ht="15.75" thickBot="1">
      <c r="A136" s="67" t="e">
        <f>'1er Trimestre'!#REF!</f>
        <v>#REF!</v>
      </c>
      <c r="B136" s="68" t="e">
        <f>'1er Trimestre'!#REF!</f>
        <v>#REF!</v>
      </c>
      <c r="C136" s="69" t="e">
        <f>'1er Trimestre'!#REF!</f>
        <v>#REF!</v>
      </c>
      <c r="D136" s="77" t="e">
        <f>SUM(COUNTIF('2eme Trimestre'!D139:CP139,'2eme Trimestre'!$L$3),COUNTIF('1er Trimestre'!#REF!,'1er Trimestre'!$L$3),COUNTIF('3eme Trimestre'!D139:CQ139,'3eme Trimestre'!$L$3),COUNTIF('4eme Trimestre'!D139:CQ139,'4eme Trimestre'!$L$3))</f>
        <v>#REF!</v>
      </c>
      <c r="E136" s="78" t="e">
        <f>SUM(COUNTIF('1er Trimestre'!#REF!,'1er Trimestre'!$L$4),COUNTIF('2eme Trimestre'!D139:CP139,'2eme Trimestre'!$L$4),COUNTIF('3eme Trimestre'!D139:CQ139,'3eme Trimestre'!$L$4),COUNTIF('4eme Trimestre'!D139:CQ139,'4eme Trimestre'!$L$4))/2</f>
        <v>#REF!</v>
      </c>
      <c r="F136" s="79" t="e">
        <f>SUM(COUNTIF('1er Trimestre'!#REF!,'1er Trimestre'!$L$5),COUNTIF('2eme Trimestre'!D139:CP139,'2eme Trimestre'!$L$5),COUNTIF('3eme Trimestre'!D139:CQ139,'3eme Trimestre'!$L$5),COUNTIF('4eme Trimestre'!D139:CQ139,'4eme Trimestre'!$L$5))/2</f>
        <v>#REF!</v>
      </c>
      <c r="G136" s="79" t="e">
        <f>SUM(COUNTIF('2eme Trimestre'!D139:CP139,'2eme Trimestre'!$L$6),COUNTIF('1er Trimestre'!#REF!,'1er Trimestre'!$L$6),COUNTIF('3eme Trimestre'!D139:CQ139,'3eme Trimestre'!$L$6),COUNTIF('4eme Trimestre'!D139:CQ139,'4eme Trimestre'!$L$6))</f>
        <v>#REF!</v>
      </c>
      <c r="H136" s="79" t="e">
        <f>SUM(COUNTIF('2eme Trimestre'!D139:CP139,'2eme Trimestre'!$L$7),COUNTIF('1er Trimestre'!#REF!,'1er Trimestre'!$L$7),COUNTIF('3eme Trimestre'!D139:CQ139,'3eme Trimestre'!$L$7),COUNTIF('4eme Trimestre'!D139:CQ139,'4eme Trimestre'!$L$7))</f>
        <v>#REF!</v>
      </c>
      <c r="I136" s="79" t="e">
        <f>SUM(COUNTIF('2eme Trimestre'!D139:CP139,'2eme Trimestre'!$P$3),COUNTIF('1er Trimestre'!#REF!,'1er Trimestre'!$P$3),COUNTIF('3eme Trimestre'!D139:CQ139,'3eme Trimestre'!$P$3),COUNTIF('4eme Trimestre'!D139:CQ139,'4eme Trimestre'!$P$3))</f>
        <v>#REF!</v>
      </c>
      <c r="J136" s="79" t="e">
        <f>SUM(COUNTIF('2eme Trimestre'!D139:CP139,'2eme Trimestre'!$P$4),COUNTIF('1er Trimestre'!#REF!,'1er Trimestre'!$P$4),COUNTIF('3eme Trimestre'!D139:CQ139,'3eme Trimestre'!$P$4),COUNTIF('4eme Trimestre'!D139:CQ139,'4eme Trimestre'!$P$4))</f>
        <v>#REF!</v>
      </c>
      <c r="K136" s="79" t="e">
        <f>SUM(COUNTIF('2eme Trimestre'!D139:CP139,'2eme Trimestre'!$P$5),COUNTIF('1er Trimestre'!#REF!,'1er Trimestre'!$P$5),COUNTIF('3eme Trimestre'!D139:CQ139,'3eme Trimestre'!$P$5),COUNTIF('4eme Trimestre'!D139:CQ139,'4eme Trimestre'!$P$5))</f>
        <v>#REF!</v>
      </c>
      <c r="L136" s="79" t="e">
        <f>SUM(COUNTIF('2eme Trimestre'!D139:CP139,'2eme Trimestre'!$P$6),COUNTIF('1er Trimestre'!#REF!,'1er Trimestre'!$P$6),COUNTIF('3eme Trimestre'!D139:CQ139,'3eme Trimestre'!$P$6),COUNTIF('4eme Trimestre'!D139:CQ139,'4eme Trimestre'!$P$6))</f>
        <v>#REF!</v>
      </c>
      <c r="M136" s="79" t="e">
        <f>SUM(COUNTIF('2eme Trimestre'!D139:CP139,'2eme Trimestre'!$P$7),COUNTIF('1er Trimestre'!#REF!,'1er Trimestre'!$P$7),COUNTIF('3eme Trimestre'!D139:CQ139,'3eme Trimestre'!$P$7),COUNTIF('4eme Trimestre'!D139:CQ139,'4eme Trimestre'!$P$7))</f>
        <v>#REF!</v>
      </c>
      <c r="N136" s="80" t="e">
        <f>SUM(COUNTIF('2eme Trimestre'!D139:CP139,'2eme Trimestre'!$T$3),COUNTIF('1er Trimestre'!#REF!,'1er Trimestre'!$T$3),COUNTIF('3eme Trimestre'!D139:CQ139,'3eme Trimestre'!$T$3),COUNTIF('4eme Trimestre'!D139:CQ139,'4eme Trimestre'!$T$3))</f>
        <v>#REF!</v>
      </c>
      <c r="P136" s="77">
        <v>45</v>
      </c>
      <c r="Q136" s="82" t="e">
        <f t="shared" si="1"/>
        <v>#REF!</v>
      </c>
    </row>
    <row r="137" spans="1:17" ht="15.75" thickTop="1"/>
  </sheetData>
  <sheetProtection selectLockedCells="1"/>
  <autoFilter ref="A8:B136"/>
  <mergeCells count="1">
    <mergeCell ref="D7:N7"/>
  </mergeCells>
  <conditionalFormatting sqref="Q9:Q136">
    <cfRule type="cellIs" dxfId="6" priority="4" operator="lessThanOrEqual">
      <formula>0</formula>
    </cfRule>
    <cfRule type="cellIs" dxfId="5" priority="2" operator="between">
      <formula>6</formula>
      <formula>44</formula>
    </cfRule>
    <cfRule type="cellIs" dxfId="4" priority="1" operator="between">
      <formula>1</formula>
      <formula>5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3:F19"/>
  <sheetViews>
    <sheetView workbookViewId="0">
      <selection activeCell="E26" sqref="E26"/>
    </sheetView>
  </sheetViews>
  <sheetFormatPr baseColWidth="10" defaultRowHeight="15"/>
  <cols>
    <col min="1" max="16384" width="11.42578125" style="5"/>
  </cols>
  <sheetData>
    <row r="3" spans="1:6" ht="15.75" thickBot="1"/>
    <row r="4" spans="1:6" s="6" customFormat="1" ht="15.75" thickBot="1">
      <c r="A4" s="129" t="s">
        <v>2</v>
      </c>
      <c r="B4" s="130"/>
      <c r="C4" s="131"/>
      <c r="D4" s="138" t="s">
        <v>3</v>
      </c>
      <c r="E4" s="139"/>
      <c r="F4" s="140"/>
    </row>
    <row r="5" spans="1:6" s="6" customFormat="1">
      <c r="A5" s="132"/>
      <c r="B5" s="133"/>
      <c r="C5" s="134"/>
      <c r="D5" s="141">
        <f>'1er Trimestre'!E1</f>
        <v>2016</v>
      </c>
      <c r="E5" s="142"/>
      <c r="F5" s="143"/>
    </row>
    <row r="6" spans="1:6" s="6" customFormat="1" ht="15.75" thickBot="1">
      <c r="A6" s="135"/>
      <c r="B6" s="136"/>
      <c r="C6" s="137"/>
      <c r="D6" s="144"/>
      <c r="E6" s="145"/>
      <c r="F6" s="146"/>
    </row>
    <row r="7" spans="1:6">
      <c r="A7" s="147" t="s">
        <v>4</v>
      </c>
      <c r="B7" s="148"/>
      <c r="C7" s="149"/>
      <c r="D7" s="150">
        <f>DATE(D5,1,1)</f>
        <v>42370</v>
      </c>
      <c r="E7" s="151"/>
      <c r="F7" s="152"/>
    </row>
    <row r="8" spans="1:6">
      <c r="A8" s="123" t="s">
        <v>5</v>
      </c>
      <c r="B8" s="124"/>
      <c r="C8" s="125"/>
      <c r="D8" s="126">
        <f>ROUND(DATE(D5,4,MOD(234-11*MOD(D5,19),30))/7,0)*7-6</f>
        <v>42456</v>
      </c>
      <c r="E8" s="127"/>
      <c r="F8" s="128"/>
    </row>
    <row r="9" spans="1:6">
      <c r="A9" s="123" t="s">
        <v>6</v>
      </c>
      <c r="B9" s="124"/>
      <c r="C9" s="125"/>
      <c r="D9" s="126">
        <f>D8+1</f>
        <v>42457</v>
      </c>
      <c r="E9" s="127"/>
      <c r="F9" s="128"/>
    </row>
    <row r="10" spans="1:6">
      <c r="A10" s="123" t="s">
        <v>7</v>
      </c>
      <c r="B10" s="124"/>
      <c r="C10" s="125"/>
      <c r="D10" s="126">
        <f>DATE(D5,5,1)</f>
        <v>42491</v>
      </c>
      <c r="E10" s="127"/>
      <c r="F10" s="128"/>
    </row>
    <row r="11" spans="1:6">
      <c r="A11" s="123" t="s">
        <v>8</v>
      </c>
      <c r="B11" s="124"/>
      <c r="C11" s="125"/>
      <c r="D11" s="126">
        <f>DATE(D5,5,8)</f>
        <v>42498</v>
      </c>
      <c r="E11" s="127"/>
      <c r="F11" s="128"/>
    </row>
    <row r="12" spans="1:6">
      <c r="A12" s="123" t="s">
        <v>9</v>
      </c>
      <c r="B12" s="124"/>
      <c r="C12" s="125"/>
      <c r="D12" s="126">
        <f>D8+39</f>
        <v>42495</v>
      </c>
      <c r="E12" s="127"/>
      <c r="F12" s="128"/>
    </row>
    <row r="13" spans="1:6">
      <c r="A13" s="123" t="s">
        <v>10</v>
      </c>
      <c r="B13" s="124"/>
      <c r="C13" s="125"/>
      <c r="D13" s="126">
        <f>D8+49</f>
        <v>42505</v>
      </c>
      <c r="E13" s="127"/>
      <c r="F13" s="128"/>
    </row>
    <row r="14" spans="1:6">
      <c r="A14" s="123" t="s">
        <v>11</v>
      </c>
      <c r="B14" s="124"/>
      <c r="C14" s="125"/>
      <c r="D14" s="126">
        <f>D13+1</f>
        <v>42506</v>
      </c>
      <c r="E14" s="127"/>
      <c r="F14" s="128"/>
    </row>
    <row r="15" spans="1:6">
      <c r="A15" s="123" t="s">
        <v>12</v>
      </c>
      <c r="B15" s="124"/>
      <c r="C15" s="125"/>
      <c r="D15" s="126">
        <f>DATE(D5,7,14)</f>
        <v>42565</v>
      </c>
      <c r="E15" s="127"/>
      <c r="F15" s="128"/>
    </row>
    <row r="16" spans="1:6">
      <c r="A16" s="123" t="s">
        <v>13</v>
      </c>
      <c r="B16" s="124"/>
      <c r="C16" s="125"/>
      <c r="D16" s="126">
        <f>DATE(D5,8,15)</f>
        <v>42597</v>
      </c>
      <c r="E16" s="127"/>
      <c r="F16" s="128"/>
    </row>
    <row r="17" spans="1:6">
      <c r="A17" s="123" t="s">
        <v>14</v>
      </c>
      <c r="B17" s="124"/>
      <c r="C17" s="125"/>
      <c r="D17" s="126">
        <f>DATE(D5,11,1)</f>
        <v>42675</v>
      </c>
      <c r="E17" s="127"/>
      <c r="F17" s="128"/>
    </row>
    <row r="18" spans="1:6">
      <c r="A18" s="123" t="s">
        <v>15</v>
      </c>
      <c r="B18" s="124"/>
      <c r="C18" s="125"/>
      <c r="D18" s="126">
        <f>DATE(D5,11,11)</f>
        <v>42685</v>
      </c>
      <c r="E18" s="127"/>
      <c r="F18" s="128"/>
    </row>
    <row r="19" spans="1:6" ht="15.75" thickBot="1">
      <c r="A19" s="153" t="s">
        <v>16</v>
      </c>
      <c r="B19" s="154"/>
      <c r="C19" s="155"/>
      <c r="D19" s="156">
        <f>DATE(D5,12,25)</f>
        <v>42729</v>
      </c>
      <c r="E19" s="157"/>
      <c r="F19" s="158"/>
    </row>
  </sheetData>
  <sheetProtection sheet="1" objects="1" scenarios="1" selectLockedCells="1"/>
  <mergeCells count="29">
    <mergeCell ref="A18:C18"/>
    <mergeCell ref="D18:F18"/>
    <mergeCell ref="A19:C19"/>
    <mergeCell ref="D19:F19"/>
    <mergeCell ref="A15:C15"/>
    <mergeCell ref="D15:F15"/>
    <mergeCell ref="A16:C16"/>
    <mergeCell ref="D16:F16"/>
    <mergeCell ref="A17:C17"/>
    <mergeCell ref="D17:F17"/>
    <mergeCell ref="A12:C12"/>
    <mergeCell ref="D12:F12"/>
    <mergeCell ref="A13:C13"/>
    <mergeCell ref="D13:F13"/>
    <mergeCell ref="A14:C14"/>
    <mergeCell ref="D14:F14"/>
    <mergeCell ref="A9:C9"/>
    <mergeCell ref="D9:F9"/>
    <mergeCell ref="A10:C10"/>
    <mergeCell ref="D10:F10"/>
    <mergeCell ref="A11:C11"/>
    <mergeCell ref="D11:F11"/>
    <mergeCell ref="A8:C8"/>
    <mergeCell ref="D8:F8"/>
    <mergeCell ref="A4:C6"/>
    <mergeCell ref="D4:F4"/>
    <mergeCell ref="D5:F6"/>
    <mergeCell ref="A7:C7"/>
    <mergeCell ref="D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1er Trimestre</vt:lpstr>
      <vt:lpstr>2eme Trimestre</vt:lpstr>
      <vt:lpstr>3eme Trimestre</vt:lpstr>
      <vt:lpstr>4eme Trimestre</vt:lpstr>
      <vt:lpstr>Tableau récapitulatif</vt:lpstr>
      <vt:lpstr>Jours feriés</vt:lpstr>
      <vt:lpstr>Joursferies</vt:lpstr>
      <vt:lpstr>Refannee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cp:lastPrinted>2016-11-14T08:36:26Z</cp:lastPrinted>
  <dcterms:created xsi:type="dcterms:W3CDTF">2016-11-12T21:04:41Z</dcterms:created>
  <dcterms:modified xsi:type="dcterms:W3CDTF">2016-11-21T08:36:34Z</dcterms:modified>
</cp:coreProperties>
</file>