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5480" windowHeight="11595"/>
  </bookViews>
  <sheets>
    <sheet name="Responsable" sheetId="4" r:id="rId1"/>
    <sheet name="Communes" sheetId="5" r:id="rId2"/>
  </sheets>
  <functionGroups builtInGroupCount="17"/>
  <externalReferences>
    <externalReference r:id="rId3"/>
  </externalReferences>
  <definedNames>
    <definedName name="Locations">#REF!</definedName>
    <definedName name="_xlnm.Print_Area" localSheetId="0">Responsable!$A$1:$I$61</definedName>
  </definedNames>
  <calcPr calcId="145621"/>
</workbook>
</file>

<file path=xl/calcChain.xml><?xml version="1.0" encoding="utf-8"?>
<calcChain xmlns="http://schemas.openxmlformats.org/spreadsheetml/2006/main">
  <c r="E3" i="4" l="1"/>
  <c r="B3" i="5"/>
  <c r="C83" i="5"/>
  <c r="C87" i="5"/>
  <c r="C91" i="5"/>
  <c r="C84" i="5"/>
  <c r="C88" i="5"/>
  <c r="C92" i="5"/>
  <c r="C85" i="5"/>
  <c r="C89" i="5"/>
  <c r="C93" i="5"/>
  <c r="C86" i="5"/>
  <c r="C90" i="5"/>
  <c r="C94" i="5"/>
  <c r="C81" i="5"/>
  <c r="C82" i="5"/>
  <c r="C74" i="5"/>
  <c r="C78" i="5"/>
  <c r="C75" i="5"/>
  <c r="C79" i="5"/>
  <c r="C76" i="5"/>
  <c r="C80" i="5"/>
  <c r="C77" i="5"/>
  <c r="C68" i="5"/>
  <c r="C72" i="5"/>
  <c r="C69" i="5"/>
  <c r="C73" i="5"/>
  <c r="C70" i="5"/>
  <c r="C71" i="5"/>
  <c r="C62" i="5"/>
  <c r="C66" i="5"/>
  <c r="C63" i="5"/>
  <c r="C67" i="5"/>
  <c r="C64" i="5"/>
  <c r="C65" i="5"/>
  <c r="C56" i="5"/>
  <c r="C60" i="5"/>
  <c r="C57" i="5"/>
  <c r="C61" i="5"/>
  <c r="C58" i="5"/>
  <c r="C59" i="5"/>
  <c r="C52" i="5"/>
  <c r="C53" i="5"/>
  <c r="C54" i="5"/>
  <c r="C55" i="5"/>
  <c r="C48" i="5"/>
  <c r="C49" i="5"/>
  <c r="C50" i="5"/>
  <c r="C51" i="5"/>
  <c r="C44" i="5"/>
  <c r="C45" i="5"/>
  <c r="C46" i="5"/>
  <c r="C47" i="5"/>
  <c r="C38" i="5"/>
  <c r="C42" i="5"/>
  <c r="C39" i="5"/>
  <c r="C43" i="5"/>
  <c r="C40" i="5"/>
  <c r="C41" i="5"/>
  <c r="C33" i="5"/>
  <c r="C37" i="5"/>
  <c r="C34" i="5"/>
  <c r="C35" i="5"/>
  <c r="C36" i="5"/>
  <c r="C26" i="5"/>
  <c r="C30" i="5"/>
  <c r="C27" i="5"/>
  <c r="C31" i="5"/>
  <c r="C28" i="5"/>
  <c r="C32" i="5"/>
  <c r="C29" i="5"/>
  <c r="C24" i="5"/>
  <c r="C25" i="5"/>
  <c r="C18" i="5"/>
  <c r="C22" i="5"/>
  <c r="C19" i="5"/>
  <c r="C23" i="5"/>
  <c r="C20" i="5"/>
  <c r="C17" i="5"/>
  <c r="C21" i="5"/>
  <c r="C15" i="5"/>
  <c r="C16" i="5"/>
  <c r="C4" i="5"/>
  <c r="C8" i="5"/>
  <c r="C12" i="5"/>
  <c r="C5" i="5"/>
  <c r="C9" i="5"/>
  <c r="C13" i="5"/>
  <c r="C6" i="5"/>
  <c r="C10" i="5"/>
  <c r="C14" i="5"/>
  <c r="C7" i="5"/>
  <c r="C11" i="5"/>
  <c r="C3" i="5"/>
  <c r="E4" i="4" l="1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C3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4" i="4"/>
  <c r="G4" i="4"/>
  <c r="G3" i="4"/>
  <c r="F6" i="4"/>
  <c r="F10" i="4"/>
  <c r="F14" i="4"/>
  <c r="F18" i="4"/>
  <c r="F3" i="4"/>
  <c r="F11" i="4"/>
  <c r="F19" i="4"/>
  <c r="F8" i="4"/>
  <c r="F12" i="4"/>
  <c r="F20" i="4"/>
  <c r="F7" i="4"/>
  <c r="F15" i="4"/>
  <c r="F16" i="4"/>
  <c r="F9" i="4"/>
  <c r="F13" i="4"/>
  <c r="F17" i="4"/>
  <c r="F5" i="4"/>
  <c r="F4" i="4"/>
  <c r="F56" i="4"/>
  <c r="F60" i="4"/>
  <c r="F57" i="4"/>
  <c r="F61" i="4"/>
  <c r="F58" i="4"/>
  <c r="F59" i="4"/>
  <c r="F53" i="4"/>
  <c r="F54" i="4"/>
  <c r="F55" i="4"/>
  <c r="F50" i="4"/>
  <c r="F51" i="4"/>
  <c r="F52" i="4"/>
  <c r="F46" i="4"/>
  <c r="F47" i="4"/>
  <c r="F48" i="4"/>
  <c r="F49" i="4"/>
  <c r="F43" i="4"/>
  <c r="F44" i="4"/>
  <c r="F45" i="4"/>
  <c r="F42" i="4"/>
  <c r="F39" i="4"/>
  <c r="F40" i="4"/>
  <c r="F41" i="4"/>
  <c r="F34" i="4"/>
  <c r="F38" i="4"/>
  <c r="F35" i="4"/>
  <c r="F36" i="4"/>
  <c r="F37" i="4"/>
  <c r="F33" i="4"/>
  <c r="F26" i="4"/>
  <c r="F30" i="4"/>
  <c r="F27" i="4"/>
  <c r="F31" i="4"/>
  <c r="F28" i="4"/>
  <c r="F32" i="4"/>
  <c r="F29" i="4"/>
  <c r="F24" i="4"/>
  <c r="F22" i="4"/>
  <c r="F21" i="4"/>
  <c r="F23" i="4"/>
  <c r="F25" i="4"/>
</calcChain>
</file>

<file path=xl/connections.xml><?xml version="1.0" encoding="utf-8"?>
<connections xmlns="http://schemas.openxmlformats.org/spreadsheetml/2006/main">
  <connection id="1" name="Connection" type="4" refreshedVersion="0" background="1">
    <webPr url="http://whatismyip.org" htmlTables="1" htmlFormat="all"/>
  </connection>
  <connection id="2" name="Connection1" type="4" refreshedVersion="0" background="1">
    <webPr url="http://whatismyip.org" htmlTables="1" htmlFormat="all"/>
  </connection>
  <connection id="3" name="Connection10" type="4" refreshedVersion="0" background="1">
    <webPr url="http://www.ip2location.net" htmlTables="1" htmlFormat="all"/>
  </connection>
  <connection id="4" name="Connection11" type="4" refreshedVersion="0" background="1">
    <webPr url="http://www.ip2location.net" htmlTables="1" htmlFormat="all"/>
  </connection>
  <connection id="5" name="Connection12" type="4" refreshedVersion="0" background="1">
    <webPr url="http://www.ip2location.net" htmlTables="1" htmlFormat="all"/>
  </connection>
  <connection id="6" name="Connection13" type="4" refreshedVersion="0" background="1">
    <webPr url="http://www.ip2location.net" htmlTables="1" htmlFormat="all"/>
  </connection>
  <connection id="7" name="Connection14" type="4" refreshedVersion="0" background="1">
    <webPr url="http://www.ip2location.net" htmlTables="1" htmlFormat="all"/>
  </connection>
  <connection id="8" name="Connection15" type="4" refreshedVersion="0" background="1">
    <webPr url="http://www.ip2location.net" htmlTables="1" htmlFormat="all"/>
  </connection>
  <connection id="9" name="Connection16" type="4" refreshedVersion="0" background="1">
    <webPr url="http://www.ip2location.net" htmlTables="1" htmlFormat="all"/>
  </connection>
  <connection id="10" name="Connection17" type="4" refreshedVersion="0" background="1">
    <webPr url="http://www.ip2location.net" htmlTables="1" htmlFormat="all"/>
  </connection>
  <connection id="11" name="Connection18" type="4" refreshedVersion="0" background="1">
    <webPr url="http://www.ip2location.net" htmlTables="1" htmlFormat="all"/>
  </connection>
  <connection id="12" name="Connection19" type="4" refreshedVersion="0" background="1">
    <webPr url="http://www.ip2location.net" htmlTables="1" htmlFormat="all"/>
  </connection>
  <connection id="13" name="Connection2" type="4" refreshedVersion="0" background="1">
    <webPr url="http://www.ip2location.net" htmlTables="1" htmlFormat="all"/>
  </connection>
  <connection id="14" name="Connection20" type="4" refreshedVersion="0" background="1">
    <webPr url="http://www.ip2location.net" htmlTables="1" htmlFormat="all"/>
  </connection>
  <connection id="15" name="Connection21" type="4" refreshedVersion="0" background="1">
    <webPr url="http://www.ip2location.net" htmlTables="1" htmlFormat="all"/>
  </connection>
  <connection id="16" name="Connection3" type="4" refreshedVersion="0" background="1">
    <webPr url="http://www.ip2location.net" htmlTables="1" htmlFormat="all"/>
  </connection>
  <connection id="17" name="Connection4" type="4" refreshedVersion="0" background="1">
    <webPr url="http://www.iplocation.net" htmlTables="1" htmlFormat="all"/>
  </connection>
  <connection id="18" name="Connection5" type="4" refreshedVersion="0" background="1">
    <webPr url="http://www.iplocation.net" htmlTables="1" htmlFormat="all"/>
  </connection>
  <connection id="19" name="Connection6" type="4" refreshedVersion="0" background="1">
    <webPr url="http://www.iplocation.net" htmlTables="1" htmlFormat="all"/>
  </connection>
  <connection id="20" name="Connection7" type="4" refreshedVersion="0" background="1">
    <webPr url="http://www.ip2location.net" htmlTables="1" htmlFormat="all"/>
  </connection>
  <connection id="21" name="Connection8" type="4" refreshedVersion="0" background="1">
    <webPr url="http://www.iplocation.net" htmlTables="1" htmlFormat="all"/>
  </connection>
  <connection id="22" name="Connection9" type="4" refreshedVersion="0" background="1">
    <webPr url="http://www.iplocation.net" htmlTables="1" htmlFormat="all"/>
  </connection>
</connections>
</file>

<file path=xl/sharedStrings.xml><?xml version="1.0" encoding="utf-8"?>
<sst xmlns="http://schemas.openxmlformats.org/spreadsheetml/2006/main" count="102" uniqueCount="102">
  <si>
    <t>LIEU DEPART</t>
  </si>
  <si>
    <t>LIEU ARRIVEE</t>
  </si>
  <si>
    <t>DATE</t>
  </si>
  <si>
    <t>INDEMNITES KILOMETRIQUES</t>
  </si>
  <si>
    <t>KMS</t>
  </si>
  <si>
    <t>PRIX CARBURANT</t>
  </si>
  <si>
    <t>MONTANT</t>
  </si>
  <si>
    <t>CODE</t>
  </si>
  <si>
    <t>COMMUNE</t>
  </si>
  <si>
    <t>-</t>
  </si>
  <si>
    <t>AIZENAY</t>
  </si>
  <si>
    <t>AUBIGNY</t>
  </si>
  <si>
    <t>BEAUFOU</t>
  </si>
  <si>
    <t>BESSAY</t>
  </si>
  <si>
    <t>BOISSIERE DES LANDES</t>
  </si>
  <si>
    <t>BOURGENAY</t>
  </si>
  <si>
    <t>BOURNEZEAU</t>
  </si>
  <si>
    <t>CHAIZE LE VICOMTE</t>
  </si>
  <si>
    <t>CHALLANS</t>
  </si>
  <si>
    <t>CHAMPAGNE LES MARAIS</t>
  </si>
  <si>
    <t>CHAPELLE ACHARD</t>
  </si>
  <si>
    <t>CHÂTEAU D'OLONNE</t>
  </si>
  <si>
    <t>CHÂTEAU GUIBERT</t>
  </si>
  <si>
    <t>COEX</t>
  </si>
  <si>
    <t xml:space="preserve">COMMEQUIERS </t>
  </si>
  <si>
    <t>COPECHAGNIERE</t>
  </si>
  <si>
    <t>FOUGERE</t>
  </si>
  <si>
    <t>GROSBREUIL</t>
  </si>
  <si>
    <t>HERBERGEMENT</t>
  </si>
  <si>
    <t>ILE D'OLONNE</t>
  </si>
  <si>
    <t>JARD SUR MER</t>
  </si>
  <si>
    <t>LAIROUX</t>
  </si>
  <si>
    <t>LANDERONDE</t>
  </si>
  <si>
    <t>LANDEVIEILLE</t>
  </si>
  <si>
    <t>LUCON</t>
  </si>
  <si>
    <t>MAINBORGERE</t>
  </si>
  <si>
    <t>MONTAIGU</t>
  </si>
  <si>
    <t>MOTHE ACHARD</t>
  </si>
  <si>
    <t>NANTES</t>
  </si>
  <si>
    <t>NESMY</t>
  </si>
  <si>
    <t>NESMY / LE CHAILLOT</t>
  </si>
  <si>
    <t>PEAULT</t>
  </si>
  <si>
    <t>POIROUX</t>
  </si>
  <si>
    <t xml:space="preserve">ROCHE SUR YON </t>
  </si>
  <si>
    <t>ROCHE SUR YON NORD</t>
  </si>
  <si>
    <t>ROCHE SUR YON SUD</t>
  </si>
  <si>
    <t>SALIGNY</t>
  </si>
  <si>
    <t>ST AVAUGOURD</t>
  </si>
  <si>
    <t>ST BENOIT SUR MER</t>
  </si>
  <si>
    <t>ST DENIS LA CHEVASSE</t>
  </si>
  <si>
    <t>ST GEORGES DE POINTINDOUX</t>
  </si>
  <si>
    <t>ST HILAIRE DE RIEZ</t>
  </si>
  <si>
    <t>ST HILAIRE LA FORET</t>
  </si>
  <si>
    <t>ST MARTIN DES NOYERS</t>
  </si>
  <si>
    <t>ST MATHURIN</t>
  </si>
  <si>
    <t>ST MICHEL EN L'HERM</t>
  </si>
  <si>
    <t>ST SULPICE LE VERDON</t>
  </si>
  <si>
    <t>ST VINCENT S/GRAON</t>
  </si>
  <si>
    <t>ST VINCENT S/JARD</t>
  </si>
  <si>
    <t>STE CECILE</t>
  </si>
  <si>
    <t>STE FLAIVE</t>
  </si>
  <si>
    <t>STE FLORENCE</t>
  </si>
  <si>
    <t>STE HERMINE</t>
  </si>
  <si>
    <t>TABLIER</t>
  </si>
  <si>
    <t>THORIGNY</t>
  </si>
  <si>
    <t>VAIRE</t>
  </si>
  <si>
    <t>VENANSAULT</t>
  </si>
  <si>
    <t>ANGLES 85</t>
  </si>
  <si>
    <t>AVRILLE 85</t>
  </si>
  <si>
    <t>BEAULIEU SOUS LA ROCHE</t>
  </si>
  <si>
    <t>BELLEVILLE SUR VIE</t>
  </si>
  <si>
    <t>LE BERNARD</t>
  </si>
  <si>
    <t>CHAILLE SOUS LES ORMEAUX</t>
  </si>
  <si>
    <t>CHAMP SAINT PERE</t>
  </si>
  <si>
    <t>CHÂTEAU FROMAGE 85</t>
  </si>
  <si>
    <t>CHAUME 85100</t>
  </si>
  <si>
    <t>CHAURAY 79</t>
  </si>
  <si>
    <t>CLOUZEAUX 85</t>
  </si>
  <si>
    <t>DOMPIERRE SUR YON</t>
  </si>
  <si>
    <t>LES ESSARTS</t>
  </si>
  <si>
    <t>LA FERRIERE</t>
  </si>
  <si>
    <t>LA GARNACHE</t>
  </si>
  <si>
    <t>LA GENETOUZE</t>
  </si>
  <si>
    <t>GIROUARD 85150</t>
  </si>
  <si>
    <t>LE GIVRE 85</t>
  </si>
  <si>
    <t>LES HERBIERS</t>
  </si>
  <si>
    <t>LONGEVILLE SUR MER</t>
  </si>
  <si>
    <t>LES LUCS SUR BOULOGNE</t>
  </si>
  <si>
    <t>MAREUIL SUR LAY</t>
  </si>
  <si>
    <t>MARTINET 85</t>
  </si>
  <si>
    <t>MOUILLERON LE CAPTIF</t>
  </si>
  <si>
    <t>MOUTIERS LES MAUFAITS</t>
  </si>
  <si>
    <t>NIEUL LE DOLENT</t>
  </si>
  <si>
    <t>NIEUL ZA DU VIVIER</t>
  </si>
  <si>
    <t>OLONNE SUR MER</t>
  </si>
  <si>
    <t>POIRE SUR VIE</t>
  </si>
  <si>
    <t>LES SABLES D'OLONNE</t>
  </si>
  <si>
    <t>ST FLORENT DES BOIS</t>
  </si>
  <si>
    <t>ST GILLES CROIX DE VIE</t>
  </si>
  <si>
    <t>TALMONT SAINT HILAIRE</t>
  </si>
  <si>
    <t>STE FOY 85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</si>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</sst>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-;\-* #,##0.00_-;_-* &quot;-&quot;??_-;_-@_-"/>
    <numFmt numFmtId="165" formatCode="_-* #,##0_-;\-* #,##0_-;_-* &quot;-&quot;??_-;_-@_-"/>
    <numFmt numFmtId="171" formatCode="[$-F400]h:mm:ss\ AM/P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4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1" xfId="0" applyBorder="1"/>
    <xf numFmtId="0" fontId="0" fillId="0" borderId="7" xfId="0" applyBorder="1"/>
    <xf numFmtId="0" fontId="3" fillId="3" borderId="5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3" fillId="3" borderId="18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/>
    </xf>
    <xf numFmtId="0" fontId="5" fillId="3" borderId="13" xfId="2" applyFont="1" applyFill="1" applyBorder="1" applyAlignment="1">
      <alignment horizontal="center" vertical="center"/>
    </xf>
    <xf numFmtId="0" fontId="5" fillId="4" borderId="15" xfId="2" applyFont="1" applyFill="1" applyBorder="1" applyAlignment="1">
      <alignment horizontal="center" vertical="center"/>
    </xf>
    <xf numFmtId="0" fontId="5" fillId="4" borderId="16" xfId="2" applyFont="1" applyFill="1" applyBorder="1" applyAlignment="1">
      <alignment horizontal="center" vertical="center"/>
    </xf>
    <xf numFmtId="0" fontId="5" fillId="4" borderId="17" xfId="2" applyFont="1" applyFill="1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0" fillId="0" borderId="9" xfId="0" applyBorder="1"/>
    <xf numFmtId="0" fontId="0" fillId="0" borderId="10" xfId="0" applyBorder="1"/>
    <xf numFmtId="2" fontId="0" fillId="0" borderId="0" xfId="0" applyNumberFormat="1"/>
    <xf numFmtId="164" fontId="0" fillId="0" borderId="16" xfId="1" applyNumberFormat="1" applyFont="1" applyBorder="1"/>
    <xf numFmtId="164" fontId="0" fillId="0" borderId="17" xfId="1" applyNumberFormat="1" applyFont="1" applyBorder="1"/>
    <xf numFmtId="0" fontId="6" fillId="4" borderId="11" xfId="2" applyFont="1" applyFill="1" applyBorder="1" applyAlignment="1">
      <alignment horizontal="left" vertical="center"/>
    </xf>
    <xf numFmtId="165" fontId="6" fillId="4" borderId="24" xfId="2" applyNumberFormat="1" applyFont="1" applyFill="1" applyBorder="1" applyAlignment="1">
      <alignment horizontal="left" vertical="center"/>
    </xf>
    <xf numFmtId="165" fontId="6" fillId="4" borderId="16" xfId="2" applyNumberFormat="1" applyFont="1" applyFill="1" applyBorder="1" applyAlignment="1">
      <alignment horizontal="left" vertical="center"/>
    </xf>
    <xf numFmtId="165" fontId="6" fillId="4" borderId="21" xfId="2" applyNumberFormat="1" applyFont="1" applyFill="1" applyBorder="1" applyAlignment="1">
      <alignment horizontal="left" vertical="center"/>
    </xf>
    <xf numFmtId="0" fontId="6" fillId="4" borderId="16" xfId="2" applyFont="1" applyFill="1" applyBorder="1" applyAlignment="1">
      <alignment horizontal="left" vertical="center"/>
    </xf>
    <xf numFmtId="0" fontId="6" fillId="4" borderId="17" xfId="2" applyFont="1" applyFill="1" applyBorder="1" applyAlignment="1">
      <alignment horizontal="left" vertical="center"/>
    </xf>
    <xf numFmtId="164" fontId="0" fillId="0" borderId="16" xfId="1" applyNumberFormat="1" applyFont="1" applyBorder="1" applyAlignment="1">
      <alignment vertical="center"/>
    </xf>
    <xf numFmtId="171" fontId="0" fillId="0" borderId="9" xfId="0" applyNumberFormat="1" applyBorder="1"/>
    <xf numFmtId="164" fontId="0" fillId="0" borderId="9" xfId="1" applyNumberFormat="1" applyFont="1" applyBorder="1" applyAlignment="1">
      <alignment vertical="center"/>
    </xf>
    <xf numFmtId="164" fontId="0" fillId="0" borderId="9" xfId="1" applyNumberFormat="1" applyFont="1" applyBorder="1"/>
    <xf numFmtId="164" fontId="0" fillId="0" borderId="10" xfId="1" applyNumberFormat="1" applyFont="1" applyBorder="1"/>
    <xf numFmtId="164" fontId="0" fillId="0" borderId="12" xfId="1" applyNumberFormat="1" applyFont="1" applyBorder="1" applyAlignment="1">
      <alignment vertic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Ava0iy1vCy_calculer_le_temps_et_la_distance_entre_2_villes_gmaps_v1_01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_LATLNG"/>
      <sheetName val="G_DISTANCE"/>
      <sheetName val="WebBrowser"/>
      <sheetName val="Feuil1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I61"/>
  <sheetViews>
    <sheetView showGridLines="0" tabSelected="1" view="pageBreakPreview" zoomScaleNormal="70" zoomScaleSheetLayoutView="100" workbookViewId="0">
      <selection activeCell="D6" sqref="D6"/>
    </sheetView>
  </sheetViews>
  <sheetFormatPr baseColWidth="10" defaultColWidth="9.140625" defaultRowHeight="15" x14ac:dyDescent="0.25"/>
  <cols>
    <col min="2" max="2" width="3.28515625" bestFit="1" customWidth="1"/>
    <col min="3" max="3" width="17.42578125" customWidth="1"/>
    <col min="4" max="4" width="3.28515625" bestFit="1" customWidth="1"/>
    <col min="5" max="5" width="19.140625" bestFit="1" customWidth="1"/>
    <col min="6" max="6" width="13.7109375" bestFit="1" customWidth="1"/>
    <col min="7" max="7" width="13.7109375" customWidth="1"/>
    <col min="8" max="8" width="18.140625" bestFit="1" customWidth="1"/>
    <col min="9" max="9" width="11.28515625" bestFit="1" customWidth="1"/>
  </cols>
  <sheetData>
    <row r="1" spans="1:9" ht="36.75" customHeight="1" thickBot="1" x14ac:dyDescent="0.3">
      <c r="A1" s="15" t="s">
        <v>3</v>
      </c>
      <c r="B1" s="16"/>
      <c r="C1" s="16"/>
      <c r="D1" s="16"/>
      <c r="E1" s="16"/>
      <c r="F1" s="16"/>
      <c r="G1" s="16"/>
      <c r="H1" s="16"/>
      <c r="I1" s="16"/>
    </row>
    <row r="2" spans="1:9" ht="16.5" thickBot="1" x14ac:dyDescent="0.3">
      <c r="A2" s="7" t="s">
        <v>2</v>
      </c>
      <c r="B2" s="8" t="s">
        <v>0</v>
      </c>
      <c r="C2" s="9"/>
      <c r="D2" s="8" t="s">
        <v>1</v>
      </c>
      <c r="E2" s="9"/>
      <c r="F2" s="14" t="s">
        <v>4</v>
      </c>
      <c r="G2" s="17" t="s">
        <v>101</v>
      </c>
      <c r="H2" s="17" t="s">
        <v>5</v>
      </c>
      <c r="I2" s="17" t="s">
        <v>6</v>
      </c>
    </row>
    <row r="3" spans="1:9" x14ac:dyDescent="0.25">
      <c r="A3" s="4"/>
      <c r="B3" s="3">
        <v>4</v>
      </c>
      <c r="C3" s="22" t="str">
        <f>INDEX(Communes!B:B,MATCH(B3,Communes!A:A,0))</f>
        <v>AUBIGNY</v>
      </c>
      <c r="D3" s="3">
        <v>26</v>
      </c>
      <c r="E3" s="22" t="str">
        <f>INDEX(Communes!B:B,MATCH(D3,Communes!A:A,0))</f>
        <v>COEX</v>
      </c>
      <c r="F3" s="35">
        <f t="shared" ref="F3:F20" si="0">G_DISTANCE(C3,E3)</f>
        <v>36.270000000000003</v>
      </c>
      <c r="G3" s="40">
        <f>G_DURATION(C3,E3)</f>
        <v>2.0369999999999999</v>
      </c>
      <c r="H3" s="36"/>
      <c r="I3" s="11"/>
    </row>
    <row r="4" spans="1:9" x14ac:dyDescent="0.25">
      <c r="A4" s="5"/>
      <c r="B4" s="1">
        <v>10</v>
      </c>
      <c r="C4" s="10" t="str">
        <f>INDEX(Communes!B:B,MATCH(B4,Communes!A:A,0))</f>
        <v>BESSAY</v>
      </c>
      <c r="D4" s="1">
        <v>15</v>
      </c>
      <c r="E4" s="10" t="str">
        <f>INDEX(Communes!B:B,MATCH(D4,Communes!A:A,0))</f>
        <v>CHAIZE LE VICOMTE</v>
      </c>
      <c r="F4" s="35">
        <f t="shared" si="0"/>
        <v>22.542000000000002</v>
      </c>
      <c r="G4" s="40">
        <f>G_DURATION(C4,E4)</f>
        <v>1.1519999999999999</v>
      </c>
      <c r="H4" s="36"/>
      <c r="I4" s="12"/>
    </row>
    <row r="5" spans="1:9" x14ac:dyDescent="0.25">
      <c r="A5" s="5"/>
      <c r="B5" s="1">
        <v>25</v>
      </c>
      <c r="C5" s="10" t="str">
        <f>INDEX(Communes!B:B,MATCH(B5,Communes!A:A,0))</f>
        <v>CLOUZEAUX 85</v>
      </c>
      <c r="D5" s="1">
        <v>33</v>
      </c>
      <c r="E5" s="10" t="str">
        <f>INDEX(Communes!B:B,MATCH(D5,Communes!A:A,0))</f>
        <v>LA GARNACHE</v>
      </c>
      <c r="F5" s="35">
        <f t="shared" si="0"/>
        <v>43.436</v>
      </c>
      <c r="G5" s="37"/>
      <c r="H5" s="24"/>
      <c r="I5" s="12"/>
    </row>
    <row r="6" spans="1:9" x14ac:dyDescent="0.25">
      <c r="A6" s="5"/>
      <c r="B6" s="1"/>
      <c r="C6" s="10" t="str">
        <f>INDEX(Communes!B:B,MATCH(B6,Communes!A:A,0))</f>
        <v>-</v>
      </c>
      <c r="D6" s="1"/>
      <c r="E6" s="10" t="str">
        <f>INDEX(Communes!B:B,MATCH(D6,Communes!A:A,0))</f>
        <v>-</v>
      </c>
      <c r="F6" s="35" t="str">
        <f t="shared" si="0"/>
        <v>NOT_FOUND</v>
      </c>
      <c r="G6" s="37"/>
      <c r="H6" s="24"/>
      <c r="I6" s="12"/>
    </row>
    <row r="7" spans="1:9" x14ac:dyDescent="0.25">
      <c r="A7" s="5"/>
      <c r="B7" s="1"/>
      <c r="C7" s="10" t="str">
        <f>INDEX(Communes!B:B,MATCH(B7,Communes!A:A,0))</f>
        <v>-</v>
      </c>
      <c r="D7" s="1"/>
      <c r="E7" s="10" t="str">
        <f>INDEX(Communes!B:B,MATCH(D7,Communes!A:A,0))</f>
        <v>-</v>
      </c>
      <c r="F7" s="35" t="str">
        <f t="shared" si="0"/>
        <v>NOT_FOUND</v>
      </c>
      <c r="G7" s="37"/>
      <c r="H7" s="24"/>
      <c r="I7" s="12"/>
    </row>
    <row r="8" spans="1:9" x14ac:dyDescent="0.25">
      <c r="A8" s="5"/>
      <c r="B8" s="1"/>
      <c r="C8" s="10" t="str">
        <f>INDEX(Communes!B:B,MATCH(B8,Communes!A:A,0))</f>
        <v>-</v>
      </c>
      <c r="D8" s="1"/>
      <c r="E8" s="10" t="str">
        <f>INDEX(Communes!B:B,MATCH(D8,Communes!A:A,0))</f>
        <v>-</v>
      </c>
      <c r="F8" s="35" t="str">
        <f t="shared" si="0"/>
        <v>NOT_FOUND</v>
      </c>
      <c r="G8" s="37"/>
      <c r="H8" s="24"/>
      <c r="I8" s="12"/>
    </row>
    <row r="9" spans="1:9" x14ac:dyDescent="0.25">
      <c r="A9" s="5"/>
      <c r="B9" s="1"/>
      <c r="C9" s="10" t="str">
        <f>INDEX(Communes!B:B,MATCH(B9,Communes!A:A,0))</f>
        <v>-</v>
      </c>
      <c r="D9" s="1"/>
      <c r="E9" s="10" t="str">
        <f>INDEX(Communes!B:B,MATCH(D9,Communes!A:A,0))</f>
        <v>-</v>
      </c>
      <c r="F9" s="35" t="str">
        <f t="shared" si="0"/>
        <v>OVER_QUERY_LIMIT</v>
      </c>
      <c r="G9" s="37"/>
      <c r="H9" s="24"/>
      <c r="I9" s="12"/>
    </row>
    <row r="10" spans="1:9" x14ac:dyDescent="0.25">
      <c r="A10" s="5"/>
      <c r="B10" s="1"/>
      <c r="C10" s="10" t="str">
        <f>INDEX(Communes!B:B,MATCH(B10,Communes!A:A,0))</f>
        <v>-</v>
      </c>
      <c r="D10" s="1"/>
      <c r="E10" s="10" t="str">
        <f>INDEX(Communes!B:B,MATCH(D10,Communes!A:A,0))</f>
        <v>-</v>
      </c>
      <c r="F10" s="35" t="str">
        <f t="shared" si="0"/>
        <v>NOT_FOUND</v>
      </c>
      <c r="G10" s="37"/>
      <c r="H10" s="24"/>
      <c r="I10" s="12"/>
    </row>
    <row r="11" spans="1:9" x14ac:dyDescent="0.25">
      <c r="A11" s="5"/>
      <c r="B11" s="1"/>
      <c r="C11" s="10" t="str">
        <f>INDEX(Communes!B:B,MATCH(B11,Communes!A:A,0))</f>
        <v>-</v>
      </c>
      <c r="D11" s="1"/>
      <c r="E11" s="10" t="str">
        <f>INDEX(Communes!B:B,MATCH(D11,Communes!A:A,0))</f>
        <v>-</v>
      </c>
      <c r="F11" s="35" t="str">
        <f t="shared" si="0"/>
        <v>NOT_FOUND</v>
      </c>
      <c r="G11" s="37"/>
      <c r="H11" s="24"/>
      <c r="I11" s="12"/>
    </row>
    <row r="12" spans="1:9" x14ac:dyDescent="0.25">
      <c r="A12" s="5"/>
      <c r="B12" s="1"/>
      <c r="C12" s="10" t="str">
        <f>INDEX(Communes!B:B,MATCH(B12,Communes!A:A,0))</f>
        <v>-</v>
      </c>
      <c r="D12" s="1"/>
      <c r="E12" s="10" t="str">
        <f>INDEX(Communes!B:B,MATCH(D12,Communes!A:A,0))</f>
        <v>-</v>
      </c>
      <c r="F12" s="35" t="str">
        <f t="shared" si="0"/>
        <v>NOT_FOUND</v>
      </c>
      <c r="G12" s="37"/>
      <c r="H12" s="24"/>
      <c r="I12" s="12"/>
    </row>
    <row r="13" spans="1:9" x14ac:dyDescent="0.25">
      <c r="A13" s="5"/>
      <c r="B13" s="1"/>
      <c r="C13" s="10" t="str">
        <f>INDEX(Communes!B:B,MATCH(B13,Communes!A:A,0))</f>
        <v>-</v>
      </c>
      <c r="D13" s="1"/>
      <c r="E13" s="10" t="str">
        <f>INDEX(Communes!B:B,MATCH(D13,Communes!A:A,0))</f>
        <v>-</v>
      </c>
      <c r="F13" s="35" t="str">
        <f t="shared" si="0"/>
        <v>OVER_QUERY_LIMIT</v>
      </c>
      <c r="G13" s="37"/>
      <c r="H13" s="24"/>
      <c r="I13" s="12"/>
    </row>
    <row r="14" spans="1:9" x14ac:dyDescent="0.25">
      <c r="A14" s="5"/>
      <c r="B14" s="1"/>
      <c r="C14" s="10" t="str">
        <f>INDEX(Communes!B:B,MATCH(B14,Communes!A:A,0))</f>
        <v>-</v>
      </c>
      <c r="D14" s="1"/>
      <c r="E14" s="10" t="str">
        <f>INDEX(Communes!B:B,MATCH(D14,Communes!A:A,0))</f>
        <v>-</v>
      </c>
      <c r="F14" s="35" t="str">
        <f t="shared" si="0"/>
        <v>NOT_FOUND</v>
      </c>
      <c r="G14" s="37"/>
      <c r="H14" s="24"/>
      <c r="I14" s="12"/>
    </row>
    <row r="15" spans="1:9" x14ac:dyDescent="0.25">
      <c r="A15" s="5"/>
      <c r="B15" s="1"/>
      <c r="C15" s="10" t="str">
        <f>INDEX(Communes!B:B,MATCH(B15,Communes!A:A,0))</f>
        <v>-</v>
      </c>
      <c r="D15" s="1"/>
      <c r="E15" s="10" t="str">
        <f>INDEX(Communes!B:B,MATCH(D15,Communes!A:A,0))</f>
        <v>-</v>
      </c>
      <c r="F15" s="35" t="str">
        <f t="shared" si="0"/>
        <v>OVER_QUERY_LIMIT</v>
      </c>
      <c r="G15" s="37"/>
      <c r="H15" s="24"/>
      <c r="I15" s="12"/>
    </row>
    <row r="16" spans="1:9" x14ac:dyDescent="0.25">
      <c r="A16" s="5"/>
      <c r="B16" s="1"/>
      <c r="C16" s="10" t="str">
        <f>INDEX(Communes!B:B,MATCH(B16,Communes!A:A,0))</f>
        <v>-</v>
      </c>
      <c r="D16" s="1"/>
      <c r="E16" s="10" t="str">
        <f>INDEX(Communes!B:B,MATCH(D16,Communes!A:A,0))</f>
        <v>-</v>
      </c>
      <c r="F16" s="35" t="str">
        <f t="shared" si="0"/>
        <v>OVER_QUERY_LIMIT</v>
      </c>
      <c r="G16" s="37"/>
      <c r="H16" s="24"/>
      <c r="I16" s="12"/>
    </row>
    <row r="17" spans="1:9" x14ac:dyDescent="0.25">
      <c r="A17" s="5"/>
      <c r="B17" s="1"/>
      <c r="C17" s="10" t="str">
        <f>INDEX(Communes!B:B,MATCH(B17,Communes!A:A,0))</f>
        <v>-</v>
      </c>
      <c r="D17" s="1"/>
      <c r="E17" s="10" t="str">
        <f>INDEX(Communes!B:B,MATCH(D17,Communes!A:A,0))</f>
        <v>-</v>
      </c>
      <c r="F17" s="35" t="str">
        <f t="shared" si="0"/>
        <v>OVER_QUERY_LIMIT</v>
      </c>
      <c r="G17" s="37"/>
      <c r="H17" s="24"/>
      <c r="I17" s="12"/>
    </row>
    <row r="18" spans="1:9" x14ac:dyDescent="0.25">
      <c r="A18" s="5"/>
      <c r="B18" s="1"/>
      <c r="C18" s="10" t="str">
        <f>INDEX(Communes!B:B,MATCH(B18,Communes!A:A,0))</f>
        <v>-</v>
      </c>
      <c r="D18" s="1"/>
      <c r="E18" s="10" t="str">
        <f>INDEX(Communes!B:B,MATCH(D18,Communes!A:A,0))</f>
        <v>-</v>
      </c>
      <c r="F18" s="35" t="str">
        <f t="shared" si="0"/>
        <v>NOT_FOUND</v>
      </c>
      <c r="G18" s="37"/>
      <c r="H18" s="24"/>
      <c r="I18" s="12"/>
    </row>
    <row r="19" spans="1:9" x14ac:dyDescent="0.25">
      <c r="A19" s="5"/>
      <c r="B19" s="1"/>
      <c r="C19" s="10" t="str">
        <f>INDEX(Communes!B:B,MATCH(B19,Communes!A:A,0))</f>
        <v>-</v>
      </c>
      <c r="D19" s="1"/>
      <c r="E19" s="10" t="str">
        <f>INDEX(Communes!B:B,MATCH(D19,Communes!A:A,0))</f>
        <v>-</v>
      </c>
      <c r="F19" s="35" t="str">
        <f t="shared" si="0"/>
        <v>NOT_FOUND</v>
      </c>
      <c r="G19" s="37"/>
      <c r="H19" s="24"/>
      <c r="I19" s="12"/>
    </row>
    <row r="20" spans="1:9" x14ac:dyDescent="0.25">
      <c r="A20" s="5"/>
      <c r="B20" s="1"/>
      <c r="C20" s="10" t="str">
        <f>INDEX(Communes!B:B,MATCH(B20,Communes!A:A,0))</f>
        <v>-</v>
      </c>
      <c r="D20" s="1"/>
      <c r="E20" s="10" t="str">
        <f>INDEX(Communes!B:B,MATCH(D20,Communes!A:A,0))</f>
        <v>-</v>
      </c>
      <c r="F20" s="35" t="str">
        <f t="shared" si="0"/>
        <v>NOT_FOUND</v>
      </c>
      <c r="G20" s="37"/>
      <c r="H20" s="24"/>
      <c r="I20" s="12"/>
    </row>
    <row r="21" spans="1:9" x14ac:dyDescent="0.25">
      <c r="A21" s="5"/>
      <c r="B21" s="1"/>
      <c r="C21" s="10" t="str">
        <f>INDEX(Communes!B:B,MATCH(B21,Communes!A:A,0))</f>
        <v>-</v>
      </c>
      <c r="D21" s="1"/>
      <c r="E21" s="10" t="str">
        <f>INDEX(Communes!B:B,MATCH(D21,Communes!A:A,0))</f>
        <v>-</v>
      </c>
      <c r="F21" s="27" t="str">
        <f t="shared" ref="F21:F61" si="1">G_DISTANCE(C21,E21)</f>
        <v>OVER_QUERY_LIMIT</v>
      </c>
      <c r="G21" s="38"/>
      <c r="H21" s="24"/>
      <c r="I21" s="12"/>
    </row>
    <row r="22" spans="1:9" x14ac:dyDescent="0.25">
      <c r="A22" s="5"/>
      <c r="B22" s="1"/>
      <c r="C22" s="10" t="str">
        <f>INDEX(Communes!B:B,MATCH(B22,Communes!A:A,0))</f>
        <v>-</v>
      </c>
      <c r="D22" s="1"/>
      <c r="E22" s="10" t="str">
        <f>INDEX(Communes!B:B,MATCH(D22,Communes!A:A,0))</f>
        <v>-</v>
      </c>
      <c r="F22" s="27" t="str">
        <f t="shared" si="1"/>
        <v>OVER_QUERY_LIMIT</v>
      </c>
      <c r="G22" s="38"/>
      <c r="H22" s="24"/>
      <c r="I22" s="12"/>
    </row>
    <row r="23" spans="1:9" x14ac:dyDescent="0.25">
      <c r="A23" s="5"/>
      <c r="B23" s="1"/>
      <c r="C23" s="10" t="str">
        <f>INDEX(Communes!B:B,MATCH(B23,Communes!A:A,0))</f>
        <v>-</v>
      </c>
      <c r="D23" s="1"/>
      <c r="E23" s="10" t="str">
        <f>INDEX(Communes!B:B,MATCH(D23,Communes!A:A,0))</f>
        <v>-</v>
      </c>
      <c r="F23" s="27" t="str">
        <f t="shared" si="1"/>
        <v>OVER_QUERY_LIMIT</v>
      </c>
      <c r="G23" s="38"/>
      <c r="H23" s="24"/>
      <c r="I23" s="12"/>
    </row>
    <row r="24" spans="1:9" x14ac:dyDescent="0.25">
      <c r="A24" s="5"/>
      <c r="B24" s="1"/>
      <c r="C24" s="10" t="str">
        <f>INDEX(Communes!B:B,MATCH(B24,Communes!A:A,0))</f>
        <v>-</v>
      </c>
      <c r="D24" s="1"/>
      <c r="E24" s="10" t="str">
        <f>INDEX(Communes!B:B,MATCH(D24,Communes!A:A,0))</f>
        <v>-</v>
      </c>
      <c r="F24" s="27" t="str">
        <f t="shared" si="1"/>
        <v>OVER_QUERY_LIMIT</v>
      </c>
      <c r="G24" s="38"/>
      <c r="H24" s="24"/>
      <c r="I24" s="12"/>
    </row>
    <row r="25" spans="1:9" x14ac:dyDescent="0.25">
      <c r="A25" s="5"/>
      <c r="B25" s="1"/>
      <c r="C25" s="10" t="str">
        <f>INDEX(Communes!B:B,MATCH(B25,Communes!A:A,0))</f>
        <v>-</v>
      </c>
      <c r="D25" s="1"/>
      <c r="E25" s="10" t="str">
        <f>INDEX(Communes!B:B,MATCH(D25,Communes!A:A,0))</f>
        <v>-</v>
      </c>
      <c r="F25" s="27" t="str">
        <f t="shared" si="1"/>
        <v>OVER_QUERY_LIMIT</v>
      </c>
      <c r="G25" s="38"/>
      <c r="H25" s="24"/>
      <c r="I25" s="12"/>
    </row>
    <row r="26" spans="1:9" x14ac:dyDescent="0.25">
      <c r="A26" s="5"/>
      <c r="B26" s="1"/>
      <c r="C26" s="10" t="str">
        <f>INDEX(Communes!B:B,MATCH(B26,Communes!A:A,0))</f>
        <v>-</v>
      </c>
      <c r="D26" s="1"/>
      <c r="E26" s="10" t="str">
        <f>INDEX(Communes!B:B,MATCH(D26,Communes!A:A,0))</f>
        <v>-</v>
      </c>
      <c r="F26" s="27" t="str">
        <f t="shared" si="1"/>
        <v>OVER_QUERY_LIMIT</v>
      </c>
      <c r="G26" s="38"/>
      <c r="H26" s="24"/>
      <c r="I26" s="12"/>
    </row>
    <row r="27" spans="1:9" x14ac:dyDescent="0.25">
      <c r="A27" s="5"/>
      <c r="B27" s="1"/>
      <c r="C27" s="10" t="str">
        <f>INDEX(Communes!B:B,MATCH(B27,Communes!A:A,0))</f>
        <v>-</v>
      </c>
      <c r="D27" s="1"/>
      <c r="E27" s="10" t="str">
        <f>INDEX(Communes!B:B,MATCH(D27,Communes!A:A,0))</f>
        <v>-</v>
      </c>
      <c r="F27" s="27" t="str">
        <f t="shared" si="1"/>
        <v>OVER_QUERY_LIMIT</v>
      </c>
      <c r="G27" s="38"/>
      <c r="H27" s="24"/>
      <c r="I27" s="12"/>
    </row>
    <row r="28" spans="1:9" x14ac:dyDescent="0.25">
      <c r="A28" s="5"/>
      <c r="B28" s="1"/>
      <c r="C28" s="10" t="str">
        <f>INDEX(Communes!B:B,MATCH(B28,Communes!A:A,0))</f>
        <v>-</v>
      </c>
      <c r="D28" s="1"/>
      <c r="E28" s="10" t="str">
        <f>INDEX(Communes!B:B,MATCH(D28,Communes!A:A,0))</f>
        <v>-</v>
      </c>
      <c r="F28" s="27" t="str">
        <f t="shared" si="1"/>
        <v>OVER_QUERY_LIMIT</v>
      </c>
      <c r="G28" s="38"/>
      <c r="H28" s="24"/>
      <c r="I28" s="12"/>
    </row>
    <row r="29" spans="1:9" x14ac:dyDescent="0.25">
      <c r="A29" s="5"/>
      <c r="B29" s="1"/>
      <c r="C29" s="10" t="str">
        <f>INDEX(Communes!B:B,MATCH(B29,Communes!A:A,0))</f>
        <v>-</v>
      </c>
      <c r="D29" s="1"/>
      <c r="E29" s="10" t="str">
        <f>INDEX(Communes!B:B,MATCH(D29,Communes!A:A,0))</f>
        <v>-</v>
      </c>
      <c r="F29" s="27" t="str">
        <f t="shared" si="1"/>
        <v>OVER_QUERY_LIMIT</v>
      </c>
      <c r="G29" s="38"/>
      <c r="H29" s="24"/>
      <c r="I29" s="12"/>
    </row>
    <row r="30" spans="1:9" x14ac:dyDescent="0.25">
      <c r="A30" s="5"/>
      <c r="B30" s="1"/>
      <c r="C30" s="10" t="str">
        <f>INDEX(Communes!B:B,MATCH(B30,Communes!A:A,0))</f>
        <v>-</v>
      </c>
      <c r="D30" s="1"/>
      <c r="E30" s="10" t="str">
        <f>INDEX(Communes!B:B,MATCH(D30,Communes!A:A,0))</f>
        <v>-</v>
      </c>
      <c r="F30" s="27" t="str">
        <f t="shared" si="1"/>
        <v>OVER_QUERY_LIMIT</v>
      </c>
      <c r="G30" s="38"/>
      <c r="H30" s="24"/>
      <c r="I30" s="12"/>
    </row>
    <row r="31" spans="1:9" x14ac:dyDescent="0.25">
      <c r="A31" s="5"/>
      <c r="B31" s="1"/>
      <c r="C31" s="10" t="str">
        <f>INDEX(Communes!B:B,MATCH(B31,Communes!A:A,0))</f>
        <v>-</v>
      </c>
      <c r="D31" s="1"/>
      <c r="E31" s="10" t="str">
        <f>INDEX(Communes!B:B,MATCH(D31,Communes!A:A,0))</f>
        <v>-</v>
      </c>
      <c r="F31" s="27" t="str">
        <f t="shared" si="1"/>
        <v>OVER_QUERY_LIMIT</v>
      </c>
      <c r="G31" s="38"/>
      <c r="H31" s="24"/>
      <c r="I31" s="12"/>
    </row>
    <row r="32" spans="1:9" x14ac:dyDescent="0.25">
      <c r="A32" s="5"/>
      <c r="B32" s="1"/>
      <c r="C32" s="10" t="str">
        <f>INDEX(Communes!B:B,MATCH(B32,Communes!A:A,0))</f>
        <v>-</v>
      </c>
      <c r="D32" s="1"/>
      <c r="E32" s="10" t="str">
        <f>INDEX(Communes!B:B,MATCH(D32,Communes!A:A,0))</f>
        <v>-</v>
      </c>
      <c r="F32" s="27" t="str">
        <f t="shared" si="1"/>
        <v>OVER_QUERY_LIMIT</v>
      </c>
      <c r="G32" s="38"/>
      <c r="H32" s="24"/>
      <c r="I32" s="12"/>
    </row>
    <row r="33" spans="1:9" x14ac:dyDescent="0.25">
      <c r="A33" s="5"/>
      <c r="B33" s="1"/>
      <c r="C33" s="10" t="str">
        <f>INDEX(Communes!B:B,MATCH(B33,Communes!A:A,0))</f>
        <v>-</v>
      </c>
      <c r="D33" s="1"/>
      <c r="E33" s="10" t="str">
        <f>INDEX(Communes!B:B,MATCH(D33,Communes!A:A,0))</f>
        <v>-</v>
      </c>
      <c r="F33" s="27" t="str">
        <f t="shared" si="1"/>
        <v>OVER_QUERY_LIMIT</v>
      </c>
      <c r="G33" s="38"/>
      <c r="H33" s="24"/>
      <c r="I33" s="12"/>
    </row>
    <row r="34" spans="1:9" x14ac:dyDescent="0.25">
      <c r="A34" s="5"/>
      <c r="B34" s="1"/>
      <c r="C34" s="10" t="str">
        <f>INDEX(Communes!B:B,MATCH(B34,Communes!A:A,0))</f>
        <v>-</v>
      </c>
      <c r="D34" s="1"/>
      <c r="E34" s="10" t="str">
        <f>INDEX(Communes!B:B,MATCH(D34,Communes!A:A,0))</f>
        <v>-</v>
      </c>
      <c r="F34" s="27" t="str">
        <f t="shared" si="1"/>
        <v>NOT_FOUND</v>
      </c>
      <c r="G34" s="38"/>
      <c r="H34" s="24"/>
      <c r="I34" s="12"/>
    </row>
    <row r="35" spans="1:9" x14ac:dyDescent="0.25">
      <c r="A35" s="5"/>
      <c r="B35" s="1"/>
      <c r="C35" s="10" t="str">
        <f>INDEX(Communes!B:B,MATCH(B35,Communes!A:A,0))</f>
        <v>-</v>
      </c>
      <c r="D35" s="1"/>
      <c r="E35" s="10" t="str">
        <f>INDEX(Communes!B:B,MATCH(D35,Communes!A:A,0))</f>
        <v>-</v>
      </c>
      <c r="F35" s="27" t="str">
        <f t="shared" si="1"/>
        <v>OVER_QUERY_LIMIT</v>
      </c>
      <c r="G35" s="38"/>
      <c r="H35" s="24"/>
      <c r="I35" s="12"/>
    </row>
    <row r="36" spans="1:9" x14ac:dyDescent="0.25">
      <c r="A36" s="5"/>
      <c r="B36" s="1"/>
      <c r="C36" s="10" t="str">
        <f>INDEX(Communes!B:B,MATCH(B36,Communes!A:A,0))</f>
        <v>-</v>
      </c>
      <c r="D36" s="1"/>
      <c r="E36" s="10" t="str">
        <f>INDEX(Communes!B:B,MATCH(D36,Communes!A:A,0))</f>
        <v>-</v>
      </c>
      <c r="F36" s="27" t="str">
        <f t="shared" si="1"/>
        <v>OVER_QUERY_LIMIT</v>
      </c>
      <c r="G36" s="38"/>
      <c r="H36" s="24"/>
      <c r="I36" s="12"/>
    </row>
    <row r="37" spans="1:9" x14ac:dyDescent="0.25">
      <c r="A37" s="5"/>
      <c r="B37" s="1"/>
      <c r="C37" s="10" t="str">
        <f>INDEX(Communes!B:B,MATCH(B37,Communes!A:A,0))</f>
        <v>-</v>
      </c>
      <c r="D37" s="1"/>
      <c r="E37" s="10" t="str">
        <f>INDEX(Communes!B:B,MATCH(D37,Communes!A:A,0))</f>
        <v>-</v>
      </c>
      <c r="F37" s="27" t="str">
        <f t="shared" si="1"/>
        <v>OVER_QUERY_LIMIT</v>
      </c>
      <c r="G37" s="38"/>
      <c r="H37" s="24"/>
      <c r="I37" s="12"/>
    </row>
    <row r="38" spans="1:9" x14ac:dyDescent="0.25">
      <c r="A38" s="5"/>
      <c r="B38" s="1"/>
      <c r="C38" s="10" t="str">
        <f>INDEX(Communes!B:B,MATCH(B38,Communes!A:A,0))</f>
        <v>-</v>
      </c>
      <c r="D38" s="1"/>
      <c r="E38" s="10" t="str">
        <f>INDEX(Communes!B:B,MATCH(D38,Communes!A:A,0))</f>
        <v>-</v>
      </c>
      <c r="F38" s="27" t="str">
        <f t="shared" si="1"/>
        <v>OVER_QUERY_LIMIT</v>
      </c>
      <c r="G38" s="38"/>
      <c r="H38" s="24"/>
      <c r="I38" s="12"/>
    </row>
    <row r="39" spans="1:9" x14ac:dyDescent="0.25">
      <c r="A39" s="5"/>
      <c r="B39" s="1"/>
      <c r="C39" s="10" t="str">
        <f>INDEX(Communes!B:B,MATCH(B39,Communes!A:A,0))</f>
        <v>-</v>
      </c>
      <c r="D39" s="1"/>
      <c r="E39" s="10" t="str">
        <f>INDEX(Communes!B:B,MATCH(D39,Communes!A:A,0))</f>
        <v>-</v>
      </c>
      <c r="F39" s="27" t="str">
        <f t="shared" si="1"/>
        <v>NOT_FOUND</v>
      </c>
      <c r="G39" s="38"/>
      <c r="H39" s="24"/>
      <c r="I39" s="12"/>
    </row>
    <row r="40" spans="1:9" x14ac:dyDescent="0.25">
      <c r="A40" s="5"/>
      <c r="B40" s="1"/>
      <c r="C40" s="10" t="str">
        <f>INDEX(Communes!B:B,MATCH(B40,Communes!A:A,0))</f>
        <v>-</v>
      </c>
      <c r="D40" s="1"/>
      <c r="E40" s="10" t="str">
        <f>INDEX(Communes!B:B,MATCH(D40,Communes!A:A,0))</f>
        <v>-</v>
      </c>
      <c r="F40" s="27" t="str">
        <f t="shared" si="1"/>
        <v>OVER_QUERY_LIMIT</v>
      </c>
      <c r="G40" s="38"/>
      <c r="H40" s="24"/>
      <c r="I40" s="12"/>
    </row>
    <row r="41" spans="1:9" x14ac:dyDescent="0.25">
      <c r="A41" s="5"/>
      <c r="B41" s="1"/>
      <c r="C41" s="10" t="str">
        <f>INDEX(Communes!B:B,MATCH(B41,Communes!A:A,0))</f>
        <v>-</v>
      </c>
      <c r="D41" s="1"/>
      <c r="E41" s="10" t="str">
        <f>INDEX(Communes!B:B,MATCH(D41,Communes!A:A,0))</f>
        <v>-</v>
      </c>
      <c r="F41" s="27" t="str">
        <f t="shared" si="1"/>
        <v>OVER_QUERY_LIMIT</v>
      </c>
      <c r="G41" s="38"/>
      <c r="H41" s="24"/>
      <c r="I41" s="12"/>
    </row>
    <row r="42" spans="1:9" x14ac:dyDescent="0.25">
      <c r="A42" s="5"/>
      <c r="B42" s="1"/>
      <c r="C42" s="10" t="str">
        <f>INDEX(Communes!B:B,MATCH(B42,Communes!A:A,0))</f>
        <v>-</v>
      </c>
      <c r="D42" s="1"/>
      <c r="E42" s="10" t="str">
        <f>INDEX(Communes!B:B,MATCH(D42,Communes!A:A,0))</f>
        <v>-</v>
      </c>
      <c r="F42" s="27" t="str">
        <f t="shared" si="1"/>
        <v>NOT_FOUND</v>
      </c>
      <c r="G42" s="38"/>
      <c r="H42" s="24"/>
      <c r="I42" s="12"/>
    </row>
    <row r="43" spans="1:9" x14ac:dyDescent="0.25">
      <c r="A43" s="5"/>
      <c r="B43" s="1"/>
      <c r="C43" s="10" t="str">
        <f>INDEX(Communes!B:B,MATCH(B43,Communes!A:A,0))</f>
        <v>-</v>
      </c>
      <c r="D43" s="1"/>
      <c r="E43" s="10" t="str">
        <f>INDEX(Communes!B:B,MATCH(D43,Communes!A:A,0))</f>
        <v>-</v>
      </c>
      <c r="F43" s="27" t="str">
        <f t="shared" si="1"/>
        <v>NOT_FOUND</v>
      </c>
      <c r="G43" s="38"/>
      <c r="H43" s="24"/>
      <c r="I43" s="12"/>
    </row>
    <row r="44" spans="1:9" x14ac:dyDescent="0.25">
      <c r="A44" s="5"/>
      <c r="B44" s="1"/>
      <c r="C44" s="10" t="str">
        <f>INDEX(Communes!B:B,MATCH(B44,Communes!A:A,0))</f>
        <v>-</v>
      </c>
      <c r="D44" s="1"/>
      <c r="E44" s="10" t="str">
        <f>INDEX(Communes!B:B,MATCH(D44,Communes!A:A,0))</f>
        <v>-</v>
      </c>
      <c r="F44" s="27" t="str">
        <f t="shared" si="1"/>
        <v>NOT_FOUND</v>
      </c>
      <c r="G44" s="38"/>
      <c r="H44" s="24"/>
      <c r="I44" s="12"/>
    </row>
    <row r="45" spans="1:9" x14ac:dyDescent="0.25">
      <c r="A45" s="5"/>
      <c r="B45" s="1"/>
      <c r="C45" s="10" t="str">
        <f>INDEX(Communes!B:B,MATCH(B45,Communes!A:A,0))</f>
        <v>-</v>
      </c>
      <c r="D45" s="1"/>
      <c r="E45" s="10" t="str">
        <f>INDEX(Communes!B:B,MATCH(D45,Communes!A:A,0))</f>
        <v>-</v>
      </c>
      <c r="F45" s="27" t="str">
        <f t="shared" si="1"/>
        <v>NOT_FOUND</v>
      </c>
      <c r="G45" s="38"/>
      <c r="H45" s="24"/>
      <c r="I45" s="12"/>
    </row>
    <row r="46" spans="1:9" x14ac:dyDescent="0.25">
      <c r="A46" s="5"/>
      <c r="B46" s="1"/>
      <c r="C46" s="10" t="str">
        <f>INDEX(Communes!B:B,MATCH(B46,Communes!A:A,0))</f>
        <v>-</v>
      </c>
      <c r="D46" s="1"/>
      <c r="E46" s="10" t="str">
        <f>INDEX(Communes!B:B,MATCH(D46,Communes!A:A,0))</f>
        <v>-</v>
      </c>
      <c r="F46" s="27" t="str">
        <f t="shared" si="1"/>
        <v>NOT_FOUND</v>
      </c>
      <c r="G46" s="38"/>
      <c r="H46" s="24"/>
      <c r="I46" s="12"/>
    </row>
    <row r="47" spans="1:9" x14ac:dyDescent="0.25">
      <c r="A47" s="5"/>
      <c r="B47" s="1"/>
      <c r="C47" s="10" t="str">
        <f>INDEX(Communes!B:B,MATCH(B47,Communes!A:A,0))</f>
        <v>-</v>
      </c>
      <c r="D47" s="1"/>
      <c r="E47" s="10" t="str">
        <f>INDEX(Communes!B:B,MATCH(D47,Communes!A:A,0))</f>
        <v>-</v>
      </c>
      <c r="F47" s="27" t="str">
        <f t="shared" si="1"/>
        <v>NOT_FOUND</v>
      </c>
      <c r="G47" s="38"/>
      <c r="H47" s="24"/>
      <c r="I47" s="12"/>
    </row>
    <row r="48" spans="1:9" x14ac:dyDescent="0.25">
      <c r="A48" s="5"/>
      <c r="B48" s="1"/>
      <c r="C48" s="10" t="str">
        <f>INDEX(Communes!B:B,MATCH(B48,Communes!A:A,0))</f>
        <v>-</v>
      </c>
      <c r="D48" s="1"/>
      <c r="E48" s="10" t="str">
        <f>INDEX(Communes!B:B,MATCH(D48,Communes!A:A,0))</f>
        <v>-</v>
      </c>
      <c r="F48" s="27" t="str">
        <f t="shared" si="1"/>
        <v>NOT_FOUND</v>
      </c>
      <c r="G48" s="38"/>
      <c r="H48" s="24"/>
      <c r="I48" s="12"/>
    </row>
    <row r="49" spans="1:9" x14ac:dyDescent="0.25">
      <c r="A49" s="5"/>
      <c r="B49" s="1"/>
      <c r="C49" s="10" t="str">
        <f>INDEX(Communes!B:B,MATCH(B49,Communes!A:A,0))</f>
        <v>-</v>
      </c>
      <c r="D49" s="1"/>
      <c r="E49" s="10" t="str">
        <f>INDEX(Communes!B:B,MATCH(D49,Communes!A:A,0))</f>
        <v>-</v>
      </c>
      <c r="F49" s="27" t="str">
        <f t="shared" si="1"/>
        <v>NOT_FOUND</v>
      </c>
      <c r="G49" s="38"/>
      <c r="H49" s="24"/>
      <c r="I49" s="12"/>
    </row>
    <row r="50" spans="1:9" x14ac:dyDescent="0.25">
      <c r="A50" s="5"/>
      <c r="B50" s="1"/>
      <c r="C50" s="10" t="str">
        <f>INDEX(Communes!B:B,MATCH(B50,Communes!A:A,0))</f>
        <v>-</v>
      </c>
      <c r="D50" s="1"/>
      <c r="E50" s="10" t="str">
        <f>INDEX(Communes!B:B,MATCH(D50,Communes!A:A,0))</f>
        <v>-</v>
      </c>
      <c r="F50" s="27" t="str">
        <f t="shared" si="1"/>
        <v>OVER_QUERY_LIMIT</v>
      </c>
      <c r="G50" s="38"/>
      <c r="H50" s="24"/>
      <c r="I50" s="12"/>
    </row>
    <row r="51" spans="1:9" x14ac:dyDescent="0.25">
      <c r="A51" s="5"/>
      <c r="B51" s="1"/>
      <c r="C51" s="10" t="str">
        <f>INDEX(Communes!B:B,MATCH(B51,Communes!A:A,0))</f>
        <v>-</v>
      </c>
      <c r="D51" s="1"/>
      <c r="E51" s="10" t="str">
        <f>INDEX(Communes!B:B,MATCH(D51,Communes!A:A,0))</f>
        <v>-</v>
      </c>
      <c r="F51" s="27" t="str">
        <f t="shared" si="1"/>
        <v>OVER_QUERY_LIMIT</v>
      </c>
      <c r="G51" s="38"/>
      <c r="H51" s="24"/>
      <c r="I51" s="12"/>
    </row>
    <row r="52" spans="1:9" x14ac:dyDescent="0.25">
      <c r="A52" s="5"/>
      <c r="B52" s="1"/>
      <c r="C52" s="10" t="str">
        <f>INDEX(Communes!B:B,MATCH(B52,Communes!A:A,0))</f>
        <v>-</v>
      </c>
      <c r="D52" s="1"/>
      <c r="E52" s="10" t="str">
        <f>INDEX(Communes!B:B,MATCH(D52,Communes!A:A,0))</f>
        <v>-</v>
      </c>
      <c r="F52" s="27" t="str">
        <f t="shared" si="1"/>
        <v>NOT_FOUND</v>
      </c>
      <c r="G52" s="38"/>
      <c r="H52" s="24"/>
      <c r="I52" s="12"/>
    </row>
    <row r="53" spans="1:9" x14ac:dyDescent="0.25">
      <c r="A53" s="5"/>
      <c r="B53" s="1"/>
      <c r="C53" s="10" t="str">
        <f>INDEX(Communes!B:B,MATCH(B53,Communes!A:A,0))</f>
        <v>-</v>
      </c>
      <c r="D53" s="1"/>
      <c r="E53" s="10" t="str">
        <f>INDEX(Communes!B:B,MATCH(D53,Communes!A:A,0))</f>
        <v>-</v>
      </c>
      <c r="F53" s="27" t="str">
        <f t="shared" si="1"/>
        <v>OVER_QUERY_LIMIT</v>
      </c>
      <c r="G53" s="38"/>
      <c r="H53" s="24"/>
      <c r="I53" s="12"/>
    </row>
    <row r="54" spans="1:9" x14ac:dyDescent="0.25">
      <c r="A54" s="5"/>
      <c r="B54" s="1"/>
      <c r="C54" s="10" t="str">
        <f>INDEX(Communes!B:B,MATCH(B54,Communes!A:A,0))</f>
        <v>-</v>
      </c>
      <c r="D54" s="1"/>
      <c r="E54" s="10" t="str">
        <f>INDEX(Communes!B:B,MATCH(D54,Communes!A:A,0))</f>
        <v>-</v>
      </c>
      <c r="F54" s="27" t="str">
        <f t="shared" si="1"/>
        <v>OVER_QUERY_LIMIT</v>
      </c>
      <c r="G54" s="38"/>
      <c r="H54" s="24"/>
      <c r="I54" s="12"/>
    </row>
    <row r="55" spans="1:9" x14ac:dyDescent="0.25">
      <c r="A55" s="5"/>
      <c r="B55" s="1"/>
      <c r="C55" s="10" t="str">
        <f>INDEX(Communes!B:B,MATCH(B55,Communes!A:A,0))</f>
        <v>-</v>
      </c>
      <c r="D55" s="1"/>
      <c r="E55" s="10" t="str">
        <f>INDEX(Communes!B:B,MATCH(D55,Communes!A:A,0))</f>
        <v>-</v>
      </c>
      <c r="F55" s="27" t="str">
        <f t="shared" si="1"/>
        <v>OVER_QUERY_LIMIT</v>
      </c>
      <c r="G55" s="38"/>
      <c r="H55" s="24"/>
      <c r="I55" s="12"/>
    </row>
    <row r="56" spans="1:9" x14ac:dyDescent="0.25">
      <c r="A56" s="5"/>
      <c r="B56" s="1"/>
      <c r="C56" s="10" t="str">
        <f>INDEX(Communes!B:B,MATCH(B56,Communes!A:A,0))</f>
        <v>-</v>
      </c>
      <c r="D56" s="1"/>
      <c r="E56" s="10" t="str">
        <f>INDEX(Communes!B:B,MATCH(D56,Communes!A:A,0))</f>
        <v>-</v>
      </c>
      <c r="F56" s="27" t="str">
        <f t="shared" si="1"/>
        <v>NOT_FOUND</v>
      </c>
      <c r="G56" s="38"/>
      <c r="H56" s="24"/>
      <c r="I56" s="12"/>
    </row>
    <row r="57" spans="1:9" x14ac:dyDescent="0.25">
      <c r="A57" s="5"/>
      <c r="B57" s="1"/>
      <c r="C57" s="10" t="str">
        <f>INDEX(Communes!B:B,MATCH(B57,Communes!A:A,0))</f>
        <v>-</v>
      </c>
      <c r="D57" s="1"/>
      <c r="E57" s="10" t="str">
        <f>INDEX(Communes!B:B,MATCH(D57,Communes!A:A,0))</f>
        <v>-</v>
      </c>
      <c r="F57" s="27" t="str">
        <f t="shared" si="1"/>
        <v>OVER_QUERY_LIMIT</v>
      </c>
      <c r="G57" s="38"/>
      <c r="H57" s="24"/>
      <c r="I57" s="12"/>
    </row>
    <row r="58" spans="1:9" x14ac:dyDescent="0.25">
      <c r="A58" s="5"/>
      <c r="B58" s="1"/>
      <c r="C58" s="10" t="str">
        <f>INDEX(Communes!B:B,MATCH(B58,Communes!A:A,0))</f>
        <v>-</v>
      </c>
      <c r="D58" s="1"/>
      <c r="E58" s="10" t="str">
        <f>INDEX(Communes!B:B,MATCH(D58,Communes!A:A,0))</f>
        <v>-</v>
      </c>
      <c r="F58" s="27" t="str">
        <f t="shared" si="1"/>
        <v>OVER_QUERY_LIMIT</v>
      </c>
      <c r="G58" s="38"/>
      <c r="H58" s="24"/>
      <c r="I58" s="12"/>
    </row>
    <row r="59" spans="1:9" x14ac:dyDescent="0.25">
      <c r="A59" s="5"/>
      <c r="B59" s="1"/>
      <c r="C59" s="10" t="str">
        <f>INDEX(Communes!B:B,MATCH(B59,Communes!A:A,0))</f>
        <v>-</v>
      </c>
      <c r="D59" s="1"/>
      <c r="E59" s="10" t="str">
        <f>INDEX(Communes!B:B,MATCH(D59,Communes!A:A,0))</f>
        <v>-</v>
      </c>
      <c r="F59" s="27" t="str">
        <f t="shared" si="1"/>
        <v>OVER_QUERY_LIMIT</v>
      </c>
      <c r="G59" s="38"/>
      <c r="H59" s="24"/>
      <c r="I59" s="12"/>
    </row>
    <row r="60" spans="1:9" x14ac:dyDescent="0.25">
      <c r="A60" s="5"/>
      <c r="B60" s="1"/>
      <c r="C60" s="10" t="str">
        <f>INDEX(Communes!B:B,MATCH(B60,Communes!A:A,0))</f>
        <v>-</v>
      </c>
      <c r="D60" s="1"/>
      <c r="E60" s="10" t="str">
        <f>INDEX(Communes!B:B,MATCH(D60,Communes!A:A,0))</f>
        <v>-</v>
      </c>
      <c r="F60" s="27" t="str">
        <f t="shared" si="1"/>
        <v>OVER_QUERY_LIMIT</v>
      </c>
      <c r="G60" s="38"/>
      <c r="H60" s="24"/>
      <c r="I60" s="12"/>
    </row>
    <row r="61" spans="1:9" ht="15.75" thickBot="1" x14ac:dyDescent="0.3">
      <c r="A61" s="6"/>
      <c r="B61" s="2"/>
      <c r="C61" s="23" t="str">
        <f>INDEX(Communes!B:B,MATCH(B61,Communes!A:A,0))</f>
        <v>-</v>
      </c>
      <c r="D61" s="2"/>
      <c r="E61" s="23" t="str">
        <f>INDEX(Communes!B:B,MATCH(D61,Communes!A:A,0))</f>
        <v>-</v>
      </c>
      <c r="F61" s="28" t="str">
        <f t="shared" si="1"/>
        <v>NOT_FOUND</v>
      </c>
      <c r="G61" s="39"/>
      <c r="H61" s="25"/>
      <c r="I61" s="13"/>
    </row>
  </sheetData>
  <mergeCells count="3">
    <mergeCell ref="B2:C2"/>
    <mergeCell ref="D2:E2"/>
    <mergeCell ref="A1:I1"/>
  </mergeCells>
  <pageMargins left="0.7" right="0.7" top="0.75" bottom="0.75" header="0.3" footer="0.3"/>
  <pageSetup paperSize="9" scale="7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1" zoomScale="50" zoomScaleNormal="50" workbookViewId="0">
      <selection activeCell="F12" sqref="F12"/>
    </sheetView>
  </sheetViews>
  <sheetFormatPr baseColWidth="10" defaultRowHeight="15" x14ac:dyDescent="0.25"/>
  <cols>
    <col min="1" max="1" width="5.28515625" bestFit="1" customWidth="1"/>
    <col min="2" max="2" width="25.85546875" bestFit="1" customWidth="1"/>
    <col min="3" max="3" width="7.28515625" bestFit="1" customWidth="1"/>
  </cols>
  <sheetData>
    <row r="1" spans="1:3" ht="15.75" thickBot="1" x14ac:dyDescent="0.3">
      <c r="A1" s="18" t="s">
        <v>7</v>
      </c>
      <c r="B1" s="18" t="s">
        <v>8</v>
      </c>
    </row>
    <row r="2" spans="1:3" x14ac:dyDescent="0.25">
      <c r="A2" s="19">
        <v>0</v>
      </c>
      <c r="B2" s="29" t="s">
        <v>9</v>
      </c>
    </row>
    <row r="3" spans="1:3" x14ac:dyDescent="0.25">
      <c r="A3" s="19">
        <v>1</v>
      </c>
      <c r="B3" s="30" t="str">
        <f>[1]!Table2[[#Headers],[AIGUILLON SUR VIE]]</f>
        <v>AIGUILLON SUR VIE</v>
      </c>
      <c r="C3" s="26">
        <f>G_DISTANCE(B$61,B3)</f>
        <v>31.67</v>
      </c>
    </row>
    <row r="4" spans="1:3" x14ac:dyDescent="0.25">
      <c r="A4" s="20">
        <v>2</v>
      </c>
      <c r="B4" s="31" t="s">
        <v>10</v>
      </c>
      <c r="C4" s="26">
        <f t="shared" ref="C4:C68" si="0">G_DISTANCE(B$61,B4)</f>
        <v>24.975000000000001</v>
      </c>
    </row>
    <row r="5" spans="1:3" x14ac:dyDescent="0.25">
      <c r="A5" s="20">
        <v>3</v>
      </c>
      <c r="B5" s="31" t="s">
        <v>67</v>
      </c>
      <c r="C5" s="26">
        <f t="shared" si="0"/>
        <v>24.937999999999999</v>
      </c>
    </row>
    <row r="6" spans="1:3" x14ac:dyDescent="0.25">
      <c r="A6" s="20">
        <v>4</v>
      </c>
      <c r="B6" s="31" t="s">
        <v>11</v>
      </c>
      <c r="C6" s="26">
        <f t="shared" si="0"/>
        <v>5.85</v>
      </c>
    </row>
    <row r="7" spans="1:3" x14ac:dyDescent="0.25">
      <c r="A7" s="20">
        <v>5</v>
      </c>
      <c r="B7" s="31" t="s">
        <v>68</v>
      </c>
      <c r="C7" s="26">
        <f t="shared" si="0"/>
        <v>14.46</v>
      </c>
    </row>
    <row r="8" spans="1:3" x14ac:dyDescent="0.25">
      <c r="A8" s="20">
        <v>6</v>
      </c>
      <c r="B8" s="31" t="s">
        <v>12</v>
      </c>
      <c r="C8" s="26">
        <f t="shared" si="0"/>
        <v>39.512999999999998</v>
      </c>
    </row>
    <row r="9" spans="1:3" x14ac:dyDescent="0.25">
      <c r="A9" s="20">
        <v>7</v>
      </c>
      <c r="B9" s="31" t="s">
        <v>69</v>
      </c>
      <c r="C9" s="26">
        <f t="shared" si="0"/>
        <v>17.661000000000001</v>
      </c>
    </row>
    <row r="10" spans="1:3" x14ac:dyDescent="0.25">
      <c r="A10" s="20">
        <v>8</v>
      </c>
      <c r="B10" s="31" t="s">
        <v>70</v>
      </c>
      <c r="C10" s="26">
        <f t="shared" si="0"/>
        <v>28.588999999999999</v>
      </c>
    </row>
    <row r="11" spans="1:3" x14ac:dyDescent="0.25">
      <c r="A11" s="20">
        <v>9</v>
      </c>
      <c r="B11" s="31" t="s">
        <v>71</v>
      </c>
      <c r="C11" s="26">
        <f t="shared" si="0"/>
        <v>20.329000000000001</v>
      </c>
    </row>
    <row r="12" spans="1:3" x14ac:dyDescent="0.25">
      <c r="A12" s="20">
        <v>10</v>
      </c>
      <c r="B12" s="31" t="s">
        <v>13</v>
      </c>
      <c r="C12" s="26">
        <f t="shared" si="0"/>
        <v>30.907</v>
      </c>
    </row>
    <row r="13" spans="1:3" x14ac:dyDescent="0.25">
      <c r="A13" s="20">
        <v>11</v>
      </c>
      <c r="B13" s="31" t="s">
        <v>14</v>
      </c>
      <c r="C13" s="26">
        <f t="shared" si="0"/>
        <v>4.4240000000000004</v>
      </c>
    </row>
    <row r="14" spans="1:3" x14ac:dyDescent="0.25">
      <c r="A14" s="20">
        <v>12</v>
      </c>
      <c r="B14" s="31" t="s">
        <v>15</v>
      </c>
      <c r="C14" s="26">
        <f t="shared" si="0"/>
        <v>21.033000000000001</v>
      </c>
    </row>
    <row r="15" spans="1:3" x14ac:dyDescent="0.25">
      <c r="A15" s="20">
        <v>13</v>
      </c>
      <c r="B15" s="31" t="s">
        <v>16</v>
      </c>
      <c r="C15" s="26">
        <f t="shared" si="0"/>
        <v>35.347000000000001</v>
      </c>
    </row>
    <row r="16" spans="1:3" x14ac:dyDescent="0.25">
      <c r="A16" s="20">
        <v>14</v>
      </c>
      <c r="B16" s="31" t="s">
        <v>72</v>
      </c>
      <c r="C16" s="26">
        <f t="shared" si="0"/>
        <v>13.345000000000001</v>
      </c>
    </row>
    <row r="17" spans="1:3" x14ac:dyDescent="0.25">
      <c r="A17" s="20">
        <v>15</v>
      </c>
      <c r="B17" s="31" t="s">
        <v>17</v>
      </c>
      <c r="C17" s="26">
        <f t="shared" si="0"/>
        <v>25.265000000000001</v>
      </c>
    </row>
    <row r="18" spans="1:3" x14ac:dyDescent="0.25">
      <c r="A18" s="20">
        <v>16</v>
      </c>
      <c r="B18" s="31" t="s">
        <v>18</v>
      </c>
      <c r="C18" s="26">
        <f t="shared" si="0"/>
        <v>50.262</v>
      </c>
    </row>
    <row r="19" spans="1:3" x14ac:dyDescent="0.25">
      <c r="A19" s="20">
        <v>17</v>
      </c>
      <c r="B19" s="31" t="s">
        <v>73</v>
      </c>
      <c r="C19" s="26">
        <f t="shared" si="0"/>
        <v>16.228000000000002</v>
      </c>
    </row>
    <row r="20" spans="1:3" x14ac:dyDescent="0.25">
      <c r="A20" s="20">
        <v>18</v>
      </c>
      <c r="B20" s="31" t="s">
        <v>19</v>
      </c>
      <c r="C20" s="26">
        <f t="shared" si="0"/>
        <v>43.692</v>
      </c>
    </row>
    <row r="21" spans="1:3" x14ac:dyDescent="0.25">
      <c r="A21" s="20">
        <v>19</v>
      </c>
      <c r="B21" s="31" t="s">
        <v>20</v>
      </c>
      <c r="C21" s="26">
        <f t="shared" si="0"/>
        <v>15.548999999999999</v>
      </c>
    </row>
    <row r="22" spans="1:3" x14ac:dyDescent="0.25">
      <c r="A22" s="20">
        <v>20</v>
      </c>
      <c r="B22" s="31" t="s">
        <v>21</v>
      </c>
      <c r="C22" s="26">
        <f t="shared" si="0"/>
        <v>19.817</v>
      </c>
    </row>
    <row r="23" spans="1:3" x14ac:dyDescent="0.25">
      <c r="A23" s="20">
        <v>21</v>
      </c>
      <c r="B23" s="31" t="s">
        <v>22</v>
      </c>
      <c r="C23" s="26">
        <f t="shared" si="0"/>
        <v>26.053999999999998</v>
      </c>
    </row>
    <row r="24" spans="1:3" x14ac:dyDescent="0.25">
      <c r="A24" s="20">
        <v>22</v>
      </c>
      <c r="B24" s="31" t="s">
        <v>74</v>
      </c>
      <c r="C24" s="26">
        <f t="shared" si="0"/>
        <v>23.382999999999999</v>
      </c>
    </row>
    <row r="25" spans="1:3" x14ac:dyDescent="0.25">
      <c r="A25" s="20">
        <v>23</v>
      </c>
      <c r="B25" s="31" t="s">
        <v>75</v>
      </c>
      <c r="C25" s="26">
        <f t="shared" si="0"/>
        <v>27.582000000000001</v>
      </c>
    </row>
    <row r="26" spans="1:3" x14ac:dyDescent="0.25">
      <c r="A26" s="20">
        <v>24</v>
      </c>
      <c r="B26" s="31" t="s">
        <v>76</v>
      </c>
      <c r="C26" s="26">
        <f t="shared" si="0"/>
        <v>120.288</v>
      </c>
    </row>
    <row r="27" spans="1:3" x14ac:dyDescent="0.25">
      <c r="A27" s="20">
        <v>25</v>
      </c>
      <c r="B27" s="31" t="s">
        <v>77</v>
      </c>
      <c r="C27" s="26">
        <f t="shared" si="0"/>
        <v>7.44</v>
      </c>
    </row>
    <row r="28" spans="1:3" x14ac:dyDescent="0.25">
      <c r="A28" s="20">
        <v>26</v>
      </c>
      <c r="B28" s="31" t="s">
        <v>23</v>
      </c>
      <c r="C28" s="26">
        <f t="shared" si="0"/>
        <v>29.067</v>
      </c>
    </row>
    <row r="29" spans="1:3" x14ac:dyDescent="0.25">
      <c r="A29" s="20">
        <v>27</v>
      </c>
      <c r="B29" s="31" t="s">
        <v>24</v>
      </c>
      <c r="C29" s="26">
        <f t="shared" si="0"/>
        <v>39.584000000000003</v>
      </c>
    </row>
    <row r="30" spans="1:3" x14ac:dyDescent="0.25">
      <c r="A30" s="20">
        <v>28</v>
      </c>
      <c r="B30" s="31" t="s">
        <v>25</v>
      </c>
      <c r="C30" s="26">
        <f t="shared" si="0"/>
        <v>39.479999999999997</v>
      </c>
    </row>
    <row r="31" spans="1:3" x14ac:dyDescent="0.25">
      <c r="A31" s="20">
        <v>29</v>
      </c>
      <c r="B31" s="31" t="s">
        <v>78</v>
      </c>
      <c r="C31" s="26">
        <f t="shared" si="0"/>
        <v>25.178999999999998</v>
      </c>
    </row>
    <row r="32" spans="1:3" x14ac:dyDescent="0.25">
      <c r="A32" s="20">
        <v>30</v>
      </c>
      <c r="B32" s="31" t="s">
        <v>79</v>
      </c>
      <c r="C32" s="26">
        <f t="shared" si="0"/>
        <v>44.823999999999998</v>
      </c>
    </row>
    <row r="33" spans="1:3" x14ac:dyDescent="0.25">
      <c r="A33" s="20">
        <v>31</v>
      </c>
      <c r="B33" s="32" t="s">
        <v>80</v>
      </c>
      <c r="C33" s="26">
        <f t="shared" si="0"/>
        <v>30.065999999999999</v>
      </c>
    </row>
    <row r="34" spans="1:3" x14ac:dyDescent="0.25">
      <c r="A34" s="20">
        <v>32</v>
      </c>
      <c r="B34" s="31" t="s">
        <v>26</v>
      </c>
      <c r="C34" s="26">
        <f t="shared" si="0"/>
        <v>30.905999999999999</v>
      </c>
    </row>
    <row r="35" spans="1:3" x14ac:dyDescent="0.25">
      <c r="A35" s="20">
        <v>33</v>
      </c>
      <c r="B35" s="30" t="s">
        <v>81</v>
      </c>
      <c r="C35" s="26">
        <f t="shared" si="0"/>
        <v>50.616</v>
      </c>
    </row>
    <row r="36" spans="1:3" x14ac:dyDescent="0.25">
      <c r="A36" s="20">
        <v>34</v>
      </c>
      <c r="B36" s="31" t="s">
        <v>82</v>
      </c>
      <c r="C36" s="26">
        <f t="shared" si="0"/>
        <v>19.366</v>
      </c>
    </row>
    <row r="37" spans="1:3" x14ac:dyDescent="0.25">
      <c r="A37" s="20">
        <v>35</v>
      </c>
      <c r="B37" s="31" t="s">
        <v>83</v>
      </c>
      <c r="C37" s="26">
        <f t="shared" si="0"/>
        <v>9.0749999999999993</v>
      </c>
    </row>
    <row r="38" spans="1:3" x14ac:dyDescent="0.25">
      <c r="A38" s="20">
        <v>36</v>
      </c>
      <c r="B38" s="31" t="s">
        <v>84</v>
      </c>
      <c r="C38" s="26">
        <f t="shared" si="0"/>
        <v>20.059000000000001</v>
      </c>
    </row>
    <row r="39" spans="1:3" x14ac:dyDescent="0.25">
      <c r="A39" s="20">
        <v>37</v>
      </c>
      <c r="B39" s="31" t="s">
        <v>27</v>
      </c>
      <c r="C39" s="26">
        <f t="shared" si="0"/>
        <v>9.1560000000000006</v>
      </c>
    </row>
    <row r="40" spans="1:3" x14ac:dyDescent="0.25">
      <c r="A40" s="20">
        <v>38</v>
      </c>
      <c r="B40" s="31" t="s">
        <v>28</v>
      </c>
      <c r="C40" s="26">
        <f t="shared" si="0"/>
        <v>43.895000000000003</v>
      </c>
    </row>
    <row r="41" spans="1:3" x14ac:dyDescent="0.25">
      <c r="A41" s="20">
        <v>39</v>
      </c>
      <c r="B41" s="31" t="s">
        <v>85</v>
      </c>
      <c r="C41" s="26">
        <f t="shared" si="0"/>
        <v>60.494999999999997</v>
      </c>
    </row>
    <row r="42" spans="1:3" x14ac:dyDescent="0.25">
      <c r="A42" s="20">
        <v>40</v>
      </c>
      <c r="B42" s="31" t="s">
        <v>29</v>
      </c>
      <c r="C42" s="26">
        <f t="shared" si="0"/>
        <v>22.579000000000001</v>
      </c>
    </row>
    <row r="43" spans="1:3" x14ac:dyDescent="0.25">
      <c r="A43" s="20">
        <v>41</v>
      </c>
      <c r="B43" s="31" t="s">
        <v>30</v>
      </c>
      <c r="C43" s="26">
        <f t="shared" si="0"/>
        <v>22.652999999999999</v>
      </c>
    </row>
    <row r="44" spans="1:3" x14ac:dyDescent="0.25">
      <c r="A44" s="20">
        <v>42</v>
      </c>
      <c r="B44" s="31" t="s">
        <v>31</v>
      </c>
      <c r="C44" s="26">
        <f t="shared" si="0"/>
        <v>29.170999999999999</v>
      </c>
    </row>
    <row r="45" spans="1:3" x14ac:dyDescent="0.25">
      <c r="A45" s="20">
        <v>43</v>
      </c>
      <c r="B45" s="31" t="s">
        <v>32</v>
      </c>
      <c r="C45" s="26">
        <f t="shared" si="0"/>
        <v>13.547000000000001</v>
      </c>
    </row>
    <row r="46" spans="1:3" x14ac:dyDescent="0.25">
      <c r="A46" s="20">
        <v>44</v>
      </c>
      <c r="B46" s="31" t="s">
        <v>33</v>
      </c>
      <c r="C46" s="26">
        <f t="shared" si="0"/>
        <v>29.52</v>
      </c>
    </row>
    <row r="47" spans="1:3" x14ac:dyDescent="0.25">
      <c r="A47" s="20">
        <v>45</v>
      </c>
      <c r="B47" s="31" t="s">
        <v>86</v>
      </c>
      <c r="C47" s="26">
        <f t="shared" si="0"/>
        <v>20.574000000000002</v>
      </c>
    </row>
    <row r="48" spans="1:3" x14ac:dyDescent="0.25">
      <c r="A48" s="20">
        <v>46</v>
      </c>
      <c r="B48" s="31" t="s">
        <v>34</v>
      </c>
      <c r="C48" s="26">
        <f t="shared" si="0"/>
        <v>34.843000000000004</v>
      </c>
    </row>
    <row r="49" spans="1:3" x14ac:dyDescent="0.25">
      <c r="A49" s="20">
        <v>47</v>
      </c>
      <c r="B49" s="31" t="s">
        <v>87</v>
      </c>
      <c r="C49" s="26">
        <f t="shared" si="0"/>
        <v>38.64</v>
      </c>
    </row>
    <row r="50" spans="1:3" x14ac:dyDescent="0.25">
      <c r="A50" s="20">
        <v>48</v>
      </c>
      <c r="B50" s="31" t="s">
        <v>35</v>
      </c>
      <c r="C50" s="26">
        <f t="shared" si="0"/>
        <v>44.762</v>
      </c>
    </row>
    <row r="51" spans="1:3" x14ac:dyDescent="0.25">
      <c r="A51" s="20">
        <v>49</v>
      </c>
      <c r="B51" s="31" t="s">
        <v>88</v>
      </c>
      <c r="C51" s="26">
        <f t="shared" si="0"/>
        <v>25.257999999999999</v>
      </c>
    </row>
    <row r="52" spans="1:3" x14ac:dyDescent="0.25">
      <c r="A52" s="20">
        <v>50</v>
      </c>
      <c r="B52" s="31" t="s">
        <v>89</v>
      </c>
      <c r="C52" s="26">
        <f t="shared" si="0"/>
        <v>19.574999999999999</v>
      </c>
    </row>
    <row r="53" spans="1:3" x14ac:dyDescent="0.25">
      <c r="A53" s="20">
        <v>51</v>
      </c>
      <c r="B53" s="31" t="s">
        <v>36</v>
      </c>
      <c r="C53" s="26">
        <f t="shared" si="0"/>
        <v>54.448999999999998</v>
      </c>
    </row>
    <row r="54" spans="1:3" x14ac:dyDescent="0.25">
      <c r="A54" s="20">
        <v>52</v>
      </c>
      <c r="B54" s="31" t="s">
        <v>37</v>
      </c>
      <c r="C54" s="26">
        <f t="shared" si="0"/>
        <v>16.084</v>
      </c>
    </row>
    <row r="55" spans="1:3" x14ac:dyDescent="0.25">
      <c r="A55" s="20">
        <v>53</v>
      </c>
      <c r="B55" s="31" t="s">
        <v>90</v>
      </c>
      <c r="C55" s="26">
        <f t="shared" si="0"/>
        <v>20.652000000000001</v>
      </c>
    </row>
    <row r="56" spans="1:3" x14ac:dyDescent="0.25">
      <c r="A56" s="20">
        <v>54</v>
      </c>
      <c r="B56" s="31" t="s">
        <v>91</v>
      </c>
      <c r="C56" s="26">
        <f t="shared" si="0"/>
        <v>13.895</v>
      </c>
    </row>
    <row r="57" spans="1:3" x14ac:dyDescent="0.25">
      <c r="A57" s="20">
        <v>55</v>
      </c>
      <c r="B57" s="31" t="s">
        <v>38</v>
      </c>
      <c r="C57" s="26">
        <f t="shared" si="0"/>
        <v>84.558999999999997</v>
      </c>
    </row>
    <row r="58" spans="1:3" x14ac:dyDescent="0.25">
      <c r="A58" s="20">
        <v>56</v>
      </c>
      <c r="B58" s="31" t="s">
        <v>39</v>
      </c>
      <c r="C58" s="26">
        <f t="shared" si="0"/>
        <v>9.7840000000000007</v>
      </c>
    </row>
    <row r="59" spans="1:3" x14ac:dyDescent="0.25">
      <c r="A59" s="20">
        <v>57</v>
      </c>
      <c r="B59" s="31" t="s">
        <v>40</v>
      </c>
      <c r="C59" s="26">
        <f t="shared" si="0"/>
        <v>7.5590000000000002</v>
      </c>
    </row>
    <row r="60" spans="1:3" x14ac:dyDescent="0.25">
      <c r="A60" s="20">
        <v>58</v>
      </c>
      <c r="B60" s="31" t="s">
        <v>92</v>
      </c>
      <c r="C60" s="26">
        <f t="shared" si="0"/>
        <v>0.73799999999999999</v>
      </c>
    </row>
    <row r="61" spans="1:3" x14ac:dyDescent="0.25">
      <c r="A61" s="20">
        <v>59</v>
      </c>
      <c r="B61" s="31" t="s">
        <v>93</v>
      </c>
      <c r="C61" s="26">
        <f t="shared" si="0"/>
        <v>0</v>
      </c>
    </row>
    <row r="62" spans="1:3" x14ac:dyDescent="0.25">
      <c r="A62" s="20">
        <v>60</v>
      </c>
      <c r="B62" s="31" t="s">
        <v>94</v>
      </c>
      <c r="C62" s="26">
        <f t="shared" si="0"/>
        <v>23.567</v>
      </c>
    </row>
    <row r="63" spans="1:3" x14ac:dyDescent="0.25">
      <c r="A63" s="20">
        <v>61</v>
      </c>
      <c r="B63" s="31" t="s">
        <v>41</v>
      </c>
      <c r="C63" s="26">
        <f t="shared" si="0"/>
        <v>27.170999999999999</v>
      </c>
    </row>
    <row r="64" spans="1:3" x14ac:dyDescent="0.25">
      <c r="A64" s="20">
        <v>62</v>
      </c>
      <c r="B64" s="31" t="s">
        <v>95</v>
      </c>
      <c r="C64" s="26">
        <f t="shared" si="0"/>
        <v>24.279</v>
      </c>
    </row>
    <row r="65" spans="1:3" x14ac:dyDescent="0.25">
      <c r="A65" s="20">
        <v>63</v>
      </c>
      <c r="B65" s="31" t="s">
        <v>42</v>
      </c>
      <c r="C65" s="26">
        <f t="shared" si="0"/>
        <v>9.1039999999999992</v>
      </c>
    </row>
    <row r="66" spans="1:3" x14ac:dyDescent="0.25">
      <c r="A66" s="20">
        <v>64</v>
      </c>
      <c r="B66" s="31" t="s">
        <v>43</v>
      </c>
      <c r="C66" s="26">
        <f t="shared" si="0"/>
        <v>15.348000000000001</v>
      </c>
    </row>
    <row r="67" spans="1:3" x14ac:dyDescent="0.25">
      <c r="A67" s="20">
        <v>65</v>
      </c>
      <c r="B67" s="31" t="s">
        <v>44</v>
      </c>
      <c r="C67" s="26">
        <f t="shared" si="0"/>
        <v>12.667</v>
      </c>
    </row>
    <row r="68" spans="1:3" x14ac:dyDescent="0.25">
      <c r="A68" s="20">
        <v>66</v>
      </c>
      <c r="B68" s="31" t="s">
        <v>45</v>
      </c>
      <c r="C68" s="26">
        <f t="shared" si="0"/>
        <v>11.868</v>
      </c>
    </row>
    <row r="69" spans="1:3" x14ac:dyDescent="0.25">
      <c r="A69" s="20">
        <v>67</v>
      </c>
      <c r="B69" s="31" t="s">
        <v>96</v>
      </c>
      <c r="C69" s="26">
        <f t="shared" ref="C69:C94" si="1">G_DISTANCE(B$61,B69)</f>
        <v>27.071999999999999</v>
      </c>
    </row>
    <row r="70" spans="1:3" x14ac:dyDescent="0.25">
      <c r="A70" s="20">
        <v>68</v>
      </c>
      <c r="B70" s="31" t="s">
        <v>46</v>
      </c>
      <c r="C70" s="26">
        <f t="shared" si="1"/>
        <v>32.56</v>
      </c>
    </row>
    <row r="71" spans="1:3" x14ac:dyDescent="0.25">
      <c r="A71" s="20">
        <v>69</v>
      </c>
      <c r="B71" s="31" t="s">
        <v>47</v>
      </c>
      <c r="C71" s="26">
        <f t="shared" si="1"/>
        <v>13.08</v>
      </c>
    </row>
    <row r="72" spans="1:3" x14ac:dyDescent="0.25">
      <c r="A72" s="20">
        <v>70</v>
      </c>
      <c r="B72" s="31" t="s">
        <v>48</v>
      </c>
      <c r="C72" s="26">
        <f t="shared" si="1"/>
        <v>26.489000000000001</v>
      </c>
    </row>
    <row r="73" spans="1:3" x14ac:dyDescent="0.25">
      <c r="A73" s="20">
        <v>71</v>
      </c>
      <c r="B73" s="31" t="s">
        <v>49</v>
      </c>
      <c r="C73" s="26">
        <f t="shared" si="1"/>
        <v>36.042999999999999</v>
      </c>
    </row>
    <row r="74" spans="1:3" x14ac:dyDescent="0.25">
      <c r="A74" s="20">
        <v>72</v>
      </c>
      <c r="B74" s="31" t="s">
        <v>97</v>
      </c>
      <c r="C74" s="26">
        <f t="shared" si="1"/>
        <v>18.128</v>
      </c>
    </row>
    <row r="75" spans="1:3" x14ac:dyDescent="0.25">
      <c r="A75" s="20">
        <v>73</v>
      </c>
      <c r="B75" s="31" t="s">
        <v>50</v>
      </c>
      <c r="C75" s="26">
        <f t="shared" si="1"/>
        <v>13.141999999999999</v>
      </c>
    </row>
    <row r="76" spans="1:3" x14ac:dyDescent="0.25">
      <c r="A76" s="20">
        <v>74</v>
      </c>
      <c r="B76" s="31" t="s">
        <v>98</v>
      </c>
      <c r="C76" s="26">
        <f t="shared" si="1"/>
        <v>42.442999999999998</v>
      </c>
    </row>
    <row r="77" spans="1:3" x14ac:dyDescent="0.25">
      <c r="A77" s="20">
        <v>75</v>
      </c>
      <c r="B77" s="33" t="s">
        <v>51</v>
      </c>
      <c r="C77" s="26">
        <f t="shared" si="1"/>
        <v>43.951999999999998</v>
      </c>
    </row>
    <row r="78" spans="1:3" x14ac:dyDescent="0.25">
      <c r="A78" s="20">
        <v>76</v>
      </c>
      <c r="B78" s="33" t="s">
        <v>52</v>
      </c>
      <c r="C78" s="26">
        <f t="shared" si="1"/>
        <v>16.108000000000001</v>
      </c>
    </row>
    <row r="79" spans="1:3" x14ac:dyDescent="0.25">
      <c r="A79" s="20">
        <v>77</v>
      </c>
      <c r="B79" s="33" t="s">
        <v>53</v>
      </c>
      <c r="C79" s="26">
        <f t="shared" si="1"/>
        <v>37.07</v>
      </c>
    </row>
    <row r="80" spans="1:3" x14ac:dyDescent="0.25">
      <c r="A80" s="20">
        <v>78</v>
      </c>
      <c r="B80" s="33" t="s">
        <v>54</v>
      </c>
      <c r="C80" s="26">
        <f t="shared" si="1"/>
        <v>20.677</v>
      </c>
    </row>
    <row r="81" spans="1:3" x14ac:dyDescent="0.25">
      <c r="A81" s="20">
        <v>79</v>
      </c>
      <c r="B81" s="33" t="s">
        <v>55</v>
      </c>
      <c r="C81" s="26">
        <f t="shared" si="1"/>
        <v>40.052</v>
      </c>
    </row>
    <row r="82" spans="1:3" x14ac:dyDescent="0.25">
      <c r="A82" s="20">
        <v>80</v>
      </c>
      <c r="B82" s="33" t="s">
        <v>56</v>
      </c>
      <c r="C82" s="26">
        <f t="shared" si="1"/>
        <v>43.134999999999998</v>
      </c>
    </row>
    <row r="83" spans="1:3" x14ac:dyDescent="0.25">
      <c r="A83" s="20">
        <v>81</v>
      </c>
      <c r="B83" s="33" t="s">
        <v>57</v>
      </c>
      <c r="C83" s="26">
        <f t="shared" si="1"/>
        <v>12.454000000000001</v>
      </c>
    </row>
    <row r="84" spans="1:3" x14ac:dyDescent="0.25">
      <c r="A84" s="20">
        <v>82</v>
      </c>
      <c r="B84" s="33" t="s">
        <v>58</v>
      </c>
      <c r="C84" s="26">
        <f t="shared" si="1"/>
        <v>20.469000000000001</v>
      </c>
    </row>
    <row r="85" spans="1:3" x14ac:dyDescent="0.25">
      <c r="A85" s="20">
        <v>83</v>
      </c>
      <c r="B85" s="33" t="s">
        <v>59</v>
      </c>
      <c r="C85" s="26">
        <f t="shared" si="1"/>
        <v>52.106999999999999</v>
      </c>
    </row>
    <row r="86" spans="1:3" x14ac:dyDescent="0.25">
      <c r="A86" s="20">
        <v>84</v>
      </c>
      <c r="B86" s="33" t="s">
        <v>60</v>
      </c>
      <c r="C86" s="26">
        <f t="shared" si="1"/>
        <v>7.8810000000000002</v>
      </c>
    </row>
    <row r="87" spans="1:3" x14ac:dyDescent="0.25">
      <c r="A87" s="20">
        <v>85</v>
      </c>
      <c r="B87" s="33" t="s">
        <v>61</v>
      </c>
      <c r="C87" s="26">
        <f t="shared" si="1"/>
        <v>44.677</v>
      </c>
    </row>
    <row r="88" spans="1:3" x14ac:dyDescent="0.25">
      <c r="A88" s="20">
        <v>86</v>
      </c>
      <c r="B88" s="33" t="s">
        <v>100</v>
      </c>
      <c r="C88" s="26">
        <f t="shared" si="1"/>
        <v>14.868</v>
      </c>
    </row>
    <row r="89" spans="1:3" x14ac:dyDescent="0.25">
      <c r="A89" s="20">
        <v>87</v>
      </c>
      <c r="B89" s="33" t="s">
        <v>62</v>
      </c>
      <c r="C89" s="26">
        <f t="shared" si="1"/>
        <v>47.798999999999999</v>
      </c>
    </row>
    <row r="90" spans="1:3" x14ac:dyDescent="0.25">
      <c r="A90" s="20">
        <v>88</v>
      </c>
      <c r="B90" s="33" t="s">
        <v>63</v>
      </c>
      <c r="C90" s="26">
        <f t="shared" si="1"/>
        <v>15.834</v>
      </c>
    </row>
    <row r="91" spans="1:3" x14ac:dyDescent="0.25">
      <c r="A91" s="20">
        <v>89</v>
      </c>
      <c r="B91" s="33" t="s">
        <v>99</v>
      </c>
      <c r="C91" s="26">
        <f t="shared" si="1"/>
        <v>14.992000000000001</v>
      </c>
    </row>
    <row r="92" spans="1:3" x14ac:dyDescent="0.25">
      <c r="A92" s="20">
        <v>90</v>
      </c>
      <c r="B92" s="33" t="s">
        <v>64</v>
      </c>
      <c r="C92" s="26">
        <f t="shared" si="1"/>
        <v>24.585999999999999</v>
      </c>
    </row>
    <row r="93" spans="1:3" x14ac:dyDescent="0.25">
      <c r="A93" s="20">
        <v>91</v>
      </c>
      <c r="B93" s="33" t="s">
        <v>65</v>
      </c>
      <c r="C93" s="26">
        <f t="shared" si="1"/>
        <v>24.446999999999999</v>
      </c>
    </row>
    <row r="94" spans="1:3" x14ac:dyDescent="0.25">
      <c r="A94" s="20">
        <v>92</v>
      </c>
      <c r="B94" s="33" t="s">
        <v>66</v>
      </c>
      <c r="C94" s="26">
        <f t="shared" si="1"/>
        <v>14.157999999999999</v>
      </c>
    </row>
    <row r="95" spans="1:3" x14ac:dyDescent="0.25">
      <c r="A95" s="20">
        <v>93</v>
      </c>
      <c r="B95" s="33"/>
    </row>
    <row r="96" spans="1:3" x14ac:dyDescent="0.25">
      <c r="A96" s="20">
        <v>94</v>
      </c>
      <c r="B96" s="33"/>
    </row>
    <row r="97" spans="1:2" ht="15.75" thickBot="1" x14ac:dyDescent="0.3">
      <c r="A97" s="21">
        <v>95</v>
      </c>
      <c r="B97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Responsable</vt:lpstr>
      <vt:lpstr>Communes</vt:lpstr>
      <vt:lpstr>Responsable!Zone_d_impression</vt:lpstr>
    </vt:vector>
  </TitlesOfParts>
  <Company>Aedas UK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Jamie Bull</dc:creator>
  <cp:lastModifiedBy>Compta1</cp:lastModifiedBy>
  <cp:lastPrinted>2017-01-11T10:54:47Z</cp:lastPrinted>
  <dcterms:created xsi:type="dcterms:W3CDTF">2012-03-13T19:24:43Z</dcterms:created>
  <dcterms:modified xsi:type="dcterms:W3CDTF">2017-01-11T14:31:45Z</dcterms:modified>
</cp:coreProperties>
</file>