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LTANT\Desktop\"/>
    </mc:Choice>
  </mc:AlternateContent>
  <bookViews>
    <workbookView xWindow="0" yWindow="0" windowWidth="28800" windowHeight="12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M7" i="1" s="1"/>
  <c r="Q7" i="1"/>
  <c r="Q8" i="1" s="1"/>
  <c r="J7" i="1"/>
  <c r="N7" i="1" l="1"/>
  <c r="N8" i="1" s="1"/>
  <c r="P7" i="1"/>
  <c r="P8" i="1" s="1"/>
  <c r="R7" i="1"/>
  <c r="R8" i="1" s="1"/>
  <c r="M8" i="1"/>
  <c r="O7" i="1"/>
  <c r="O8" i="1" s="1"/>
</calcChain>
</file>

<file path=xl/sharedStrings.xml><?xml version="1.0" encoding="utf-8"?>
<sst xmlns="http://schemas.openxmlformats.org/spreadsheetml/2006/main" count="1" uniqueCount="1">
  <si>
    <t>&gt; = 1914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</si>
</sst>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0\ _F_-;\-* #,##0.000\ _F_-;_-* &quot;-&quot;???\ _F_-;_-@_-"/>
    <numFmt numFmtId="166" formatCode="00"/>
    <numFmt numFmtId="167" formatCode="00000"/>
    <numFmt numFmtId="168" formatCode="0000000"/>
    <numFmt numFmtId="169" formatCode="_-* #,##0\ [$€-40C]_-;\-* #,##0\ [$€-40C]_-;_-* &quot;-&quot;??\ [$€-40C]_-;_-@_-"/>
    <numFmt numFmtId="170" formatCode="_-* #,##0\ &quot;€&quot;_-;\-* #,##0\ &quot;€&quot;_-;_-* &quot;-&quot;??\ &quot;€&quot;_-;_-@_-"/>
    <numFmt numFmtId="171" formatCode="#,##0\ &quot;€&quot;"/>
  </numFmts>
  <fonts count="13">
    <font>
      <sz val="11"/>
      <color theme="1"/>
      <name val="Arial"/>
      <family val="2"/>
    </font>
    <font>
      <sz val="10"/>
      <name val="Geneva"/>
    </font>
    <font>
      <sz val="10"/>
      <name val="Century Gothic"/>
      <family val="2"/>
    </font>
    <font>
      <sz val="10"/>
      <name val="Arial"/>
      <family val="2"/>
    </font>
    <font>
      <sz val="12"/>
      <name val="Century Gothic"/>
      <family val="2"/>
    </font>
    <font>
      <i/>
      <sz val="12"/>
      <name val="Century Gothic"/>
      <family val="2"/>
    </font>
    <font>
      <b/>
      <i/>
      <sz val="14"/>
      <name val="Century Gothic"/>
      <family val="2"/>
    </font>
    <font>
      <b/>
      <sz val="12"/>
      <name val="Century Gothic"/>
      <family val="2"/>
    </font>
    <font>
      <b/>
      <sz val="10"/>
      <name val="Century Gothic"/>
      <family val="2"/>
    </font>
    <font>
      <i/>
      <sz val="10"/>
      <name val="Century Gothic"/>
      <family val="2"/>
    </font>
    <font>
      <b/>
      <sz val="10"/>
      <name val="Arial"/>
      <family val="2"/>
    </font>
    <font>
      <sz val="11"/>
      <name val="Century Gothic"/>
      <family val="2"/>
    </font>
    <font>
      <b/>
      <sz val="1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93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vertical="center"/>
    </xf>
    <xf numFmtId="0" fontId="4" fillId="0" borderId="1" xfId="2" applyFont="1" applyFill="1" applyBorder="1" applyAlignment="1">
      <alignment vertical="center"/>
    </xf>
    <xf numFmtId="0" fontId="5" fillId="0" borderId="1" xfId="2" applyFont="1" applyFill="1" applyBorder="1" applyAlignment="1">
      <alignment horizontal="right" vertical="center"/>
    </xf>
    <xf numFmtId="0" fontId="6" fillId="2" borderId="2" xfId="2" applyFont="1" applyFill="1" applyBorder="1" applyAlignment="1">
      <alignment vertical="center"/>
    </xf>
    <xf numFmtId="0" fontId="2" fillId="2" borderId="0" xfId="2" applyFont="1" applyFill="1" applyBorder="1" applyAlignment="1">
      <alignment vertical="center"/>
    </xf>
    <xf numFmtId="0" fontId="2" fillId="2" borderId="3" xfId="2" applyFont="1" applyFill="1" applyBorder="1" applyAlignment="1">
      <alignment vertical="center"/>
    </xf>
    <xf numFmtId="0" fontId="7" fillId="2" borderId="4" xfId="2" applyFont="1" applyFill="1" applyBorder="1" applyAlignment="1">
      <alignment vertical="center"/>
    </xf>
    <xf numFmtId="0" fontId="7" fillId="2" borderId="3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vertical="center"/>
    </xf>
    <xf numFmtId="0" fontId="8" fillId="2" borderId="5" xfId="2" applyFont="1" applyFill="1" applyBorder="1" applyAlignment="1">
      <alignment vertical="center"/>
    </xf>
    <xf numFmtId="0" fontId="7" fillId="2" borderId="5" xfId="2" applyFont="1" applyFill="1" applyBorder="1" applyAlignment="1">
      <alignment vertical="center"/>
    </xf>
    <xf numFmtId="0" fontId="2" fillId="2" borderId="5" xfId="2" applyFont="1" applyFill="1" applyBorder="1" applyAlignment="1">
      <alignment vertical="center"/>
    </xf>
    <xf numFmtId="0" fontId="4" fillId="2" borderId="6" xfId="2" applyFont="1" applyFill="1" applyBorder="1" applyAlignment="1">
      <alignment vertical="center"/>
    </xf>
    <xf numFmtId="0" fontId="4" fillId="0" borderId="7" xfId="2" applyFont="1" applyFill="1" applyBorder="1" applyAlignment="1">
      <alignment vertical="center"/>
    </xf>
    <xf numFmtId="0" fontId="2" fillId="0" borderId="8" xfId="2" applyFont="1" applyFill="1" applyBorder="1" applyAlignment="1">
      <alignment vertical="center"/>
    </xf>
    <xf numFmtId="0" fontId="2" fillId="0" borderId="7" xfId="2" applyFont="1" applyFill="1" applyBorder="1" applyAlignment="1">
      <alignment vertical="center"/>
    </xf>
    <xf numFmtId="0" fontId="8" fillId="0" borderId="7" xfId="2" applyFont="1" applyFill="1" applyBorder="1" applyAlignment="1">
      <alignment vertical="center"/>
    </xf>
    <xf numFmtId="43" fontId="8" fillId="2" borderId="7" xfId="3" applyNumberFormat="1" applyFont="1" applyFill="1" applyBorder="1" applyAlignment="1">
      <alignment horizontal="center" vertical="center" wrapText="1"/>
    </xf>
    <xf numFmtId="0" fontId="8" fillId="0" borderId="9" xfId="2" applyFont="1" applyFill="1" applyBorder="1" applyAlignment="1">
      <alignment horizontal="center" vertical="center"/>
    </xf>
    <xf numFmtId="0" fontId="8" fillId="0" borderId="10" xfId="2" applyFont="1" applyFill="1" applyBorder="1" applyAlignment="1">
      <alignment horizontal="center" vertical="center"/>
    </xf>
    <xf numFmtId="0" fontId="8" fillId="0" borderId="11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vertical="center"/>
    </xf>
    <xf numFmtId="0" fontId="2" fillId="0" borderId="0" xfId="2" applyFont="1" applyFill="1" applyBorder="1" applyAlignment="1">
      <alignment vertical="center"/>
    </xf>
    <xf numFmtId="0" fontId="8" fillId="0" borderId="2" xfId="2" applyFont="1" applyFill="1" applyBorder="1" applyAlignment="1">
      <alignment horizontal="left" vertical="center"/>
    </xf>
    <xf numFmtId="0" fontId="2" fillId="0" borderId="2" xfId="2" applyFont="1" applyFill="1" applyBorder="1" applyAlignment="1">
      <alignment horizontal="left" vertical="center"/>
    </xf>
    <xf numFmtId="12" fontId="8" fillId="2" borderId="2" xfId="3" quotePrefix="1" applyNumberFormat="1" applyFont="1" applyFill="1" applyBorder="1" applyAlignment="1">
      <alignment horizontal="center" vertical="center"/>
    </xf>
    <xf numFmtId="0" fontId="8" fillId="0" borderId="12" xfId="2" applyFont="1" applyFill="1" applyBorder="1" applyAlignment="1">
      <alignment horizontal="center" vertical="center"/>
    </xf>
    <xf numFmtId="0" fontId="8" fillId="0" borderId="13" xfId="2" applyFont="1" applyFill="1" applyBorder="1" applyAlignment="1">
      <alignment horizontal="center" vertical="center"/>
    </xf>
    <xf numFmtId="0" fontId="8" fillId="0" borderId="14" xfId="2" applyFont="1" applyFill="1" applyBorder="1" applyAlignment="1">
      <alignment horizontal="center" vertical="center"/>
    </xf>
    <xf numFmtId="0" fontId="4" fillId="0" borderId="15" xfId="2" applyFont="1" applyFill="1" applyBorder="1" applyAlignment="1">
      <alignment horizontal="left" vertical="center"/>
    </xf>
    <xf numFmtId="0" fontId="2" fillId="0" borderId="16" xfId="2" applyFont="1" applyFill="1" applyBorder="1" applyAlignment="1">
      <alignment horizontal="left" vertical="center"/>
    </xf>
    <xf numFmtId="0" fontId="2" fillId="0" borderId="17" xfId="2" applyFont="1" applyFill="1" applyBorder="1" applyAlignment="1">
      <alignment horizontal="center" vertical="center"/>
    </xf>
    <xf numFmtId="0" fontId="2" fillId="0" borderId="16" xfId="2" applyFont="1" applyFill="1" applyBorder="1" applyAlignment="1">
      <alignment horizontal="center" vertical="center"/>
    </xf>
    <xf numFmtId="0" fontId="2" fillId="0" borderId="18" xfId="2" applyFont="1" applyFill="1" applyBorder="1" applyAlignment="1">
      <alignment horizontal="center" vertical="center"/>
    </xf>
    <xf numFmtId="0" fontId="2" fillId="0" borderId="19" xfId="2" applyFont="1" applyFill="1" applyBorder="1" applyAlignment="1">
      <alignment horizontal="center" vertical="center"/>
    </xf>
    <xf numFmtId="0" fontId="2" fillId="0" borderId="20" xfId="2" applyFont="1" applyFill="1" applyBorder="1" applyAlignment="1">
      <alignment horizontal="center" vertical="center"/>
    </xf>
    <xf numFmtId="0" fontId="2" fillId="2" borderId="15" xfId="2" applyFont="1" applyFill="1" applyBorder="1" applyAlignment="1">
      <alignment horizontal="center" vertical="center"/>
    </xf>
    <xf numFmtId="43" fontId="8" fillId="2" borderId="20" xfId="3" applyNumberFormat="1" applyFont="1" applyFill="1" applyBorder="1" applyAlignment="1">
      <alignment vertical="center"/>
    </xf>
    <xf numFmtId="165" fontId="5" fillId="0" borderId="21" xfId="0" applyNumberFormat="1" applyFont="1" applyFill="1" applyBorder="1" applyAlignment="1">
      <alignment horizontal="center" vertical="center"/>
    </xf>
    <xf numFmtId="165" fontId="5" fillId="0" borderId="22" xfId="0" applyNumberFormat="1" applyFont="1" applyFill="1" applyBorder="1" applyAlignment="1">
      <alignment horizontal="center" vertical="center"/>
    </xf>
    <xf numFmtId="165" fontId="5" fillId="0" borderId="23" xfId="0" applyNumberFormat="1" applyFont="1" applyFill="1" applyBorder="1" applyAlignment="1">
      <alignment horizontal="center" vertical="center"/>
    </xf>
    <xf numFmtId="0" fontId="4" fillId="0" borderId="24" xfId="1" applyFont="1" applyFill="1" applyBorder="1" applyAlignment="1" applyProtection="1">
      <alignment horizontal="left" vertical="center"/>
      <protection locked="0"/>
    </xf>
    <xf numFmtId="166" fontId="2" fillId="0" borderId="25" xfId="1" applyNumberFormat="1" applyFont="1" applyFill="1" applyBorder="1" applyAlignment="1" applyProtection="1">
      <alignment horizontal="center" vertical="center"/>
      <protection locked="0"/>
    </xf>
    <xf numFmtId="166" fontId="2" fillId="0" borderId="26" xfId="1" applyNumberFormat="1" applyFont="1" applyFill="1" applyBorder="1" applyAlignment="1" applyProtection="1">
      <alignment horizontal="center" vertical="center"/>
      <protection locked="0"/>
    </xf>
    <xf numFmtId="167" fontId="2" fillId="0" borderId="25" xfId="1" applyNumberFormat="1" applyFont="1" applyFill="1" applyBorder="1" applyAlignment="1" applyProtection="1">
      <alignment horizontal="center" vertical="center"/>
      <protection locked="0"/>
    </xf>
    <xf numFmtId="168" fontId="2" fillId="0" borderId="27" xfId="1" applyNumberFormat="1" applyFont="1" applyFill="1" applyBorder="1" applyAlignment="1" applyProtection="1">
      <alignment horizontal="center" vertical="center"/>
      <protection locked="0"/>
    </xf>
    <xf numFmtId="0" fontId="2" fillId="0" borderId="27" xfId="1" applyFont="1" applyFill="1" applyBorder="1" applyAlignment="1" applyProtection="1">
      <alignment horizontal="center" vertical="center"/>
      <protection locked="0"/>
    </xf>
    <xf numFmtId="0" fontId="2" fillId="0" borderId="28" xfId="1" applyFont="1" applyFill="1" applyBorder="1" applyAlignment="1" applyProtection="1">
      <alignment horizontal="center" vertical="center"/>
      <protection locked="0"/>
    </xf>
    <xf numFmtId="1" fontId="2" fillId="0" borderId="29" xfId="4" applyNumberFormat="1" applyFont="1" applyFill="1" applyBorder="1" applyAlignment="1" applyProtection="1">
      <alignment horizontal="center" vertical="center"/>
      <protection locked="0"/>
    </xf>
    <xf numFmtId="169" fontId="2" fillId="0" borderId="30" xfId="1" applyNumberFormat="1" applyFont="1" applyFill="1" applyBorder="1" applyAlignment="1" applyProtection="1">
      <alignment vertical="center"/>
      <protection locked="0"/>
    </xf>
    <xf numFmtId="170" fontId="2" fillId="0" borderId="31" xfId="1" applyNumberFormat="1" applyFont="1" applyFill="1" applyBorder="1" applyAlignment="1" applyProtection="1">
      <alignment horizontal="right" vertical="center"/>
      <protection locked="0"/>
    </xf>
    <xf numFmtId="171" fontId="2" fillId="2" borderId="30" xfId="1" applyNumberFormat="1" applyFont="1" applyFill="1" applyBorder="1" applyAlignment="1" applyProtection="1">
      <alignment horizontal="center" vertical="center"/>
      <protection locked="0"/>
    </xf>
    <xf numFmtId="170" fontId="2" fillId="0" borderId="32" xfId="5" applyNumberFormat="1" applyFont="1" applyFill="1" applyBorder="1" applyAlignment="1" applyProtection="1">
      <alignment vertical="center"/>
      <protection locked="0"/>
    </xf>
    <xf numFmtId="0" fontId="4" fillId="0" borderId="33" xfId="2" applyFont="1" applyFill="1" applyBorder="1" applyAlignment="1">
      <alignment vertical="center"/>
    </xf>
    <xf numFmtId="0" fontId="2" fillId="0" borderId="1" xfId="2" applyFont="1" applyFill="1" applyBorder="1" applyAlignment="1">
      <alignment vertical="center"/>
    </xf>
    <xf numFmtId="0" fontId="8" fillId="0" borderId="1" xfId="2" applyFont="1" applyFill="1" applyBorder="1" applyAlignment="1">
      <alignment horizontal="right" vertical="center"/>
    </xf>
    <xf numFmtId="169" fontId="8" fillId="0" borderId="1" xfId="1" applyNumberFormat="1" applyFont="1" applyFill="1" applyBorder="1" applyAlignment="1" applyProtection="1">
      <alignment vertical="center"/>
      <protection locked="0"/>
    </xf>
    <xf numFmtId="169" fontId="8" fillId="0" borderId="1" xfId="1" applyNumberFormat="1" applyFont="1" applyFill="1" applyBorder="1" applyAlignment="1" applyProtection="1">
      <alignment horizontal="center" vertical="center"/>
      <protection locked="0"/>
    </xf>
    <xf numFmtId="170" fontId="8" fillId="0" borderId="34" xfId="5" applyNumberFormat="1" applyFont="1" applyFill="1" applyBorder="1" applyAlignment="1">
      <alignment vertical="center"/>
    </xf>
    <xf numFmtId="170" fontId="8" fillId="0" borderId="35" xfId="5" applyNumberFormat="1" applyFont="1" applyFill="1" applyBorder="1" applyAlignment="1">
      <alignment vertical="center"/>
    </xf>
    <xf numFmtId="0" fontId="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7" fillId="0" borderId="0" xfId="2" applyFont="1" applyFill="1" applyBorder="1" applyAlignment="1">
      <alignment horizontal="right" vertical="center"/>
    </xf>
    <xf numFmtId="0" fontId="2" fillId="0" borderId="0" xfId="1" applyFont="1" applyFill="1" applyBorder="1" applyAlignment="1" applyProtection="1">
      <alignment vertical="center"/>
      <protection locked="0"/>
    </xf>
    <xf numFmtId="0" fontId="2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horizontal="right" vertical="center"/>
    </xf>
    <xf numFmtId="0" fontId="10" fillId="2" borderId="36" xfId="0" applyFont="1" applyFill="1" applyBorder="1" applyAlignment="1">
      <alignment horizontal="center" vertical="center" wrapText="1"/>
    </xf>
    <xf numFmtId="0" fontId="10" fillId="0" borderId="36" xfId="0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11" fillId="0" borderId="5" xfId="1" applyFont="1" applyBorder="1" applyAlignment="1">
      <alignment vertical="center"/>
    </xf>
    <xf numFmtId="0" fontId="11" fillId="0" borderId="6" xfId="1" applyFont="1" applyBorder="1" applyAlignment="1">
      <alignment vertical="center"/>
    </xf>
    <xf numFmtId="0" fontId="3" fillId="0" borderId="36" xfId="0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11" fillId="0" borderId="37" xfId="1" applyFont="1" applyBorder="1" applyAlignment="1">
      <alignment horizontal="center" vertical="center"/>
    </xf>
    <xf numFmtId="0" fontId="11" fillId="0" borderId="20" xfId="1" applyFont="1" applyBorder="1" applyAlignment="1">
      <alignment horizontal="left" vertical="center"/>
    </xf>
    <xf numFmtId="0" fontId="11" fillId="0" borderId="38" xfId="1" applyFont="1" applyBorder="1" applyAlignment="1">
      <alignment horizontal="center" vertical="center"/>
    </xf>
    <xf numFmtId="0" fontId="11" fillId="0" borderId="38" xfId="1" applyFont="1" applyBorder="1" applyAlignment="1">
      <alignment vertical="center"/>
    </xf>
    <xf numFmtId="0" fontId="11" fillId="0" borderId="39" xfId="1" applyFont="1" applyBorder="1" applyAlignment="1">
      <alignment vertical="center"/>
    </xf>
    <xf numFmtId="0" fontId="11" fillId="0" borderId="40" xfId="1" applyFont="1" applyBorder="1" applyAlignment="1">
      <alignment horizontal="center" vertical="center"/>
    </xf>
    <xf numFmtId="0" fontId="12" fillId="0" borderId="41" xfId="1" applyFont="1" applyBorder="1" applyAlignment="1">
      <alignment horizontal="center" vertical="center"/>
    </xf>
    <xf numFmtId="0" fontId="11" fillId="0" borderId="43" xfId="1" applyFont="1" applyBorder="1" applyAlignment="1">
      <alignment horizontal="right" vertical="center"/>
    </xf>
    <xf numFmtId="0" fontId="11" fillId="0" borderId="43" xfId="1" applyFont="1" applyBorder="1" applyAlignment="1">
      <alignment vertical="center"/>
    </xf>
    <xf numFmtId="0" fontId="0" fillId="2" borderId="0" xfId="0" applyFill="1" applyBorder="1" applyAlignment="1">
      <alignment vertical="top" wrapText="1"/>
    </xf>
    <xf numFmtId="0" fontId="0" fillId="2" borderId="0" xfId="0" applyFill="1" applyBorder="1"/>
    <xf numFmtId="0" fontId="8" fillId="2" borderId="36" xfId="1" applyFont="1" applyFill="1" applyBorder="1" applyAlignment="1">
      <alignment horizontal="center" vertical="center"/>
    </xf>
    <xf numFmtId="0" fontId="11" fillId="2" borderId="43" xfId="1" applyFont="1" applyFill="1" applyBorder="1" applyAlignment="1">
      <alignment horizontal="right" vertical="center"/>
    </xf>
    <xf numFmtId="0" fontId="11" fillId="0" borderId="40" xfId="1" applyFont="1" applyBorder="1" applyAlignment="1">
      <alignment horizontal="right" vertical="center"/>
    </xf>
    <xf numFmtId="0" fontId="2" fillId="0" borderId="0" xfId="1" applyFont="1" applyBorder="1" applyAlignment="1">
      <alignment vertical="center"/>
    </xf>
    <xf numFmtId="0" fontId="11" fillId="2" borderId="42" xfId="1" applyFont="1" applyFill="1" applyBorder="1" applyAlignment="1">
      <alignment vertical="center"/>
    </xf>
  </cellXfs>
  <cellStyles count="6">
    <cellStyle name="Euro 2" xfId="5"/>
    <cellStyle name="Milliers 2" xfId="3"/>
    <cellStyle name="Milliers 4" xfId="4"/>
    <cellStyle name="Normal" xfId="0" builtinId="0"/>
    <cellStyle name="Normal 2" xfId="2"/>
    <cellStyle name="Normal_Etude TF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workbookViewId="0">
      <selection activeCell="J7" sqref="J7"/>
    </sheetView>
  </sheetViews>
  <sheetFormatPr baseColWidth="10" defaultRowHeight="14.25"/>
  <sheetData>
    <row r="1" spans="1:18" ht="15" thickBot="1">
      <c r="A1" s="1"/>
      <c r="B1" s="1"/>
      <c r="C1" s="1"/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ht="18" thickBot="1">
      <c r="A2" s="3"/>
      <c r="B2" s="3"/>
      <c r="C2" s="4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ht="18.75" thickBot="1">
      <c r="A3" s="5"/>
      <c r="B3" s="6"/>
      <c r="C3" s="6"/>
      <c r="D3" s="6"/>
      <c r="E3" s="6"/>
      <c r="F3" s="6"/>
      <c r="G3" s="6"/>
      <c r="H3" s="7"/>
      <c r="I3" s="7"/>
      <c r="J3" s="7"/>
      <c r="K3" s="8"/>
      <c r="L3" s="9"/>
      <c r="M3" s="10"/>
      <c r="N3" s="11"/>
      <c r="O3" s="12"/>
      <c r="P3" s="13"/>
      <c r="Q3" s="13"/>
      <c r="R3" s="14"/>
    </row>
    <row r="4" spans="1:18" ht="17.25">
      <c r="A4" s="15"/>
      <c r="B4" s="16"/>
      <c r="C4" s="16"/>
      <c r="D4" s="16"/>
      <c r="E4" s="16"/>
      <c r="F4" s="16"/>
      <c r="G4" s="16"/>
      <c r="H4" s="17"/>
      <c r="I4" s="17"/>
      <c r="J4" s="17"/>
      <c r="K4" s="18"/>
      <c r="L4" s="19"/>
      <c r="M4" s="20"/>
      <c r="N4" s="20"/>
      <c r="O4" s="20"/>
      <c r="P4" s="20"/>
      <c r="Q4" s="21"/>
      <c r="R4" s="22"/>
    </row>
    <row r="5" spans="1:18" ht="15">
      <c r="A5" s="23"/>
      <c r="B5" s="24"/>
      <c r="C5" s="24"/>
      <c r="D5" s="24"/>
      <c r="E5" s="24"/>
      <c r="F5" s="24"/>
      <c r="G5" s="24"/>
      <c r="H5" s="25"/>
      <c r="I5" s="25"/>
      <c r="J5" s="25"/>
      <c r="K5" s="26"/>
      <c r="L5" s="27"/>
      <c r="M5" s="28">
        <v>2012</v>
      </c>
      <c r="N5" s="28">
        <v>2013</v>
      </c>
      <c r="O5" s="28">
        <v>2014</v>
      </c>
      <c r="P5" s="28">
        <v>2015</v>
      </c>
      <c r="Q5" s="29">
        <v>2016</v>
      </c>
      <c r="R5" s="30">
        <v>2017</v>
      </c>
    </row>
    <row r="6" spans="1:18" ht="18" thickBot="1">
      <c r="A6" s="31"/>
      <c r="B6" s="32"/>
      <c r="C6" s="33"/>
      <c r="D6" s="34"/>
      <c r="E6" s="35"/>
      <c r="F6" s="35"/>
      <c r="G6" s="36"/>
      <c r="H6" s="37"/>
      <c r="I6" s="37"/>
      <c r="J6" s="37"/>
      <c r="K6" s="38"/>
      <c r="L6" s="39"/>
      <c r="M6" s="40"/>
      <c r="N6" s="40"/>
      <c r="O6" s="40"/>
      <c r="P6" s="40"/>
      <c r="Q6" s="41"/>
      <c r="R6" s="42"/>
    </row>
    <row r="7" spans="1:18" ht="18" thickBot="1">
      <c r="A7" s="43"/>
      <c r="B7" s="44"/>
      <c r="C7" s="45"/>
      <c r="D7" s="46"/>
      <c r="E7" s="47"/>
      <c r="F7" s="48"/>
      <c r="G7" s="49"/>
      <c r="H7" s="50">
        <v>1952</v>
      </c>
      <c r="I7" s="51">
        <v>2540000</v>
      </c>
      <c r="J7" s="51">
        <f>IFERROR(IF(AND(H7&lt;1959),I7*VLOOKUP(H7,A15:B60,2),(I7)),IF(AND(H7&gt;=1959,H7&lt;=1969),I7,I7))</f>
        <v>990600</v>
      </c>
      <c r="K7" s="52">
        <f>J7*8%</f>
        <v>79248</v>
      </c>
      <c r="L7" s="53"/>
      <c r="M7" s="54" t="e">
        <f>IF(H7&lt;1978,K7*(VLOOKUP(H7,L17:R56,2,TRUE)))</f>
        <v>#N/A</v>
      </c>
      <c r="N7" s="54" t="e">
        <f>K7*(VLOOKUP(H7,L17:R56,3,TRUE))</f>
        <v>#N/A</v>
      </c>
      <c r="O7" s="54" t="e">
        <f>K7*(VLOOKUP(H7,L17:R56,4,TRUE))</f>
        <v>#N/A</v>
      </c>
      <c r="P7" s="54" t="e">
        <f>K7*(VLOOKUP(H7,L17:R56,5,TRUE))</f>
        <v>#N/A</v>
      </c>
      <c r="Q7" s="54" t="e">
        <f>K7*(VLOOKUP(H7,L17:R56,6,TRUE))</f>
        <v>#N/A</v>
      </c>
      <c r="R7" s="54" t="e">
        <f>K7*(VLOOKUP(H7,L17:R56,7,TRUE))</f>
        <v>#N/A</v>
      </c>
    </row>
    <row r="8" spans="1:18" ht="18" thickBot="1">
      <c r="A8" s="55"/>
      <c r="B8" s="56"/>
      <c r="C8" s="56"/>
      <c r="D8" s="56"/>
      <c r="E8" s="56"/>
      <c r="F8" s="56"/>
      <c r="G8" s="57"/>
      <c r="H8" s="57"/>
      <c r="I8" s="57"/>
      <c r="J8" s="57"/>
      <c r="K8" s="58"/>
      <c r="L8" s="59"/>
      <c r="M8" s="60" t="e">
        <f>SUM(M7:M7)</f>
        <v>#N/A</v>
      </c>
      <c r="N8" s="60" t="e">
        <f>SUM(N7:N7)</f>
        <v>#N/A</v>
      </c>
      <c r="O8" s="60" t="e">
        <f>SUM(O7:O7)</f>
        <v>#N/A</v>
      </c>
      <c r="P8" s="60" t="e">
        <f>SUM(P7:P7)</f>
        <v>#N/A</v>
      </c>
      <c r="Q8" s="61" t="e">
        <f>SUM(Q7:Q7)</f>
        <v>#N/A</v>
      </c>
      <c r="R8" s="61" t="e">
        <f>SUM(R7:R7)</f>
        <v>#N/A</v>
      </c>
    </row>
    <row r="9" spans="1:18" ht="17.25">
      <c r="A9" s="62"/>
      <c r="B9" s="63"/>
      <c r="C9" s="63"/>
      <c r="D9" s="63"/>
      <c r="E9" s="63"/>
      <c r="F9" s="63"/>
      <c r="G9" s="64"/>
      <c r="H9" s="63"/>
      <c r="I9" s="63"/>
      <c r="J9" s="63"/>
      <c r="K9" s="63"/>
      <c r="L9" s="63"/>
      <c r="M9" s="65"/>
      <c r="N9" s="65"/>
      <c r="O9" s="65"/>
      <c r="P9" s="65"/>
      <c r="Q9" s="65"/>
      <c r="R9" s="65"/>
    </row>
    <row r="10" spans="1:18">
      <c r="A10" s="1"/>
      <c r="B10" s="1"/>
      <c r="C10" s="1"/>
      <c r="D10" s="1"/>
      <c r="E10" s="1"/>
      <c r="F10" s="1"/>
      <c r="G10" s="1"/>
      <c r="H10" s="2"/>
      <c r="I10" s="2"/>
      <c r="J10" s="2"/>
      <c r="K10" s="2"/>
      <c r="L10" s="66"/>
      <c r="M10" s="67"/>
      <c r="N10" s="67"/>
      <c r="O10" s="67"/>
      <c r="P10" s="67"/>
      <c r="Q10" s="67"/>
      <c r="R10" s="67"/>
    </row>
    <row r="11" spans="1:18">
      <c r="A11" s="1"/>
      <c r="B11" s="1"/>
      <c r="C11" s="1"/>
      <c r="D11" s="1"/>
      <c r="E11" s="1"/>
      <c r="F11" s="1"/>
      <c r="G11" s="1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>
      <c r="A12" s="1"/>
      <c r="B12" s="1"/>
      <c r="C12" s="1"/>
      <c r="D12" s="1"/>
      <c r="E12" s="1"/>
      <c r="F12" s="1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ht="15" thickBot="1">
      <c r="A13" s="1"/>
      <c r="B13" s="1"/>
      <c r="C13" s="1"/>
      <c r="D13" s="1"/>
      <c r="E13" s="1"/>
      <c r="F13" s="1"/>
      <c r="G13" s="1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ht="17.25" thickBot="1">
      <c r="A14" s="68"/>
      <c r="B14" s="69"/>
      <c r="C14" s="70"/>
      <c r="D14" s="70"/>
      <c r="E14" s="70"/>
      <c r="F14" s="70"/>
      <c r="G14" s="70"/>
      <c r="H14" s="70"/>
      <c r="I14" s="2"/>
      <c r="J14" s="2"/>
      <c r="K14" s="2"/>
      <c r="L14" s="2"/>
      <c r="M14" s="71"/>
      <c r="N14" s="72"/>
      <c r="O14" s="72"/>
      <c r="P14" s="73"/>
      <c r="Q14" s="73"/>
      <c r="R14" s="74"/>
    </row>
    <row r="15" spans="1:18" ht="17.25" thickBot="1">
      <c r="A15" s="68" t="s">
        <v>0</v>
      </c>
      <c r="B15" s="75">
        <v>0.1</v>
      </c>
      <c r="C15" s="70"/>
      <c r="D15" s="76"/>
      <c r="E15" s="70"/>
      <c r="F15" s="76"/>
      <c r="G15" s="70"/>
      <c r="H15" s="76"/>
      <c r="I15" s="2"/>
      <c r="J15" s="2"/>
      <c r="K15" s="2"/>
      <c r="L15" s="77"/>
      <c r="M15" s="78"/>
      <c r="N15" s="79"/>
      <c r="O15" s="79"/>
      <c r="P15" s="80"/>
      <c r="Q15" s="80"/>
      <c r="R15" s="81"/>
    </row>
    <row r="16" spans="1:18" ht="17.25" thickBot="1">
      <c r="A16" s="68">
        <v>1915</v>
      </c>
      <c r="B16" s="75">
        <v>0.2</v>
      </c>
      <c r="C16" s="70"/>
      <c r="D16" s="76"/>
      <c r="E16" s="70"/>
      <c r="F16" s="76"/>
      <c r="G16" s="70"/>
      <c r="H16" s="76"/>
      <c r="I16" s="2"/>
      <c r="J16" s="2"/>
      <c r="K16" s="2"/>
      <c r="L16" s="82"/>
      <c r="M16" s="83">
        <v>2012</v>
      </c>
      <c r="N16" s="83">
        <v>2013</v>
      </c>
      <c r="O16" s="83">
        <v>2014</v>
      </c>
      <c r="P16" s="83">
        <v>2015</v>
      </c>
      <c r="Q16" s="83">
        <v>2016</v>
      </c>
      <c r="R16" s="83">
        <v>2017</v>
      </c>
    </row>
    <row r="17" spans="1:18" ht="16.5">
      <c r="A17" s="68">
        <v>1916</v>
      </c>
      <c r="B17" s="75">
        <v>0.3</v>
      </c>
      <c r="C17" s="70"/>
      <c r="D17" s="76"/>
      <c r="E17" s="70"/>
      <c r="F17" s="76"/>
      <c r="G17" s="70"/>
      <c r="H17" s="76"/>
      <c r="I17" s="2"/>
      <c r="J17" s="2"/>
      <c r="K17" s="2"/>
      <c r="L17" s="92">
        <v>1978</v>
      </c>
      <c r="M17" s="84">
        <v>1</v>
      </c>
      <c r="N17" s="84">
        <v>1</v>
      </c>
      <c r="O17" s="84">
        <v>1</v>
      </c>
      <c r="P17" s="84">
        <v>1</v>
      </c>
      <c r="Q17" s="84">
        <v>1</v>
      </c>
      <c r="R17" s="84">
        <v>1</v>
      </c>
    </row>
    <row r="18" spans="1:18" ht="16.5">
      <c r="A18" s="68">
        <v>1917</v>
      </c>
      <c r="B18" s="75">
        <v>0.4</v>
      </c>
      <c r="C18" s="70"/>
      <c r="D18" s="76"/>
      <c r="E18" s="70"/>
      <c r="F18" s="76"/>
      <c r="G18" s="70"/>
      <c r="H18" s="76"/>
      <c r="I18" s="2"/>
      <c r="J18" s="2"/>
      <c r="K18" s="2"/>
      <c r="L18" s="85">
        <v>1979</v>
      </c>
      <c r="M18" s="84">
        <v>2</v>
      </c>
      <c r="N18" s="84">
        <v>2</v>
      </c>
      <c r="O18" s="84">
        <v>2</v>
      </c>
      <c r="P18" s="84">
        <v>2</v>
      </c>
      <c r="Q18" s="84">
        <v>2</v>
      </c>
      <c r="R18" s="84">
        <v>2</v>
      </c>
    </row>
    <row r="19" spans="1:18" ht="16.5">
      <c r="A19" s="68">
        <v>1918</v>
      </c>
      <c r="B19" s="75">
        <v>0.5</v>
      </c>
      <c r="C19" s="70"/>
      <c r="D19" s="76"/>
      <c r="E19" s="70"/>
      <c r="F19" s="76"/>
      <c r="G19" s="70"/>
      <c r="H19" s="76"/>
      <c r="I19" s="2"/>
      <c r="J19" s="2"/>
      <c r="K19" s="2"/>
      <c r="L19" s="85">
        <v>1980</v>
      </c>
      <c r="M19" s="84">
        <v>3</v>
      </c>
      <c r="N19" s="84">
        <v>3</v>
      </c>
      <c r="O19" s="84">
        <v>3</v>
      </c>
      <c r="P19" s="84">
        <v>3</v>
      </c>
      <c r="Q19" s="84">
        <v>3</v>
      </c>
      <c r="R19" s="84">
        <v>3</v>
      </c>
    </row>
    <row r="20" spans="1:18" ht="16.5">
      <c r="A20" s="68">
        <v>1919</v>
      </c>
      <c r="B20" s="75">
        <v>0.6</v>
      </c>
      <c r="C20" s="70"/>
      <c r="D20" s="76"/>
      <c r="E20" s="70"/>
      <c r="F20" s="76"/>
      <c r="G20" s="70"/>
      <c r="H20" s="76"/>
      <c r="I20" s="2"/>
      <c r="J20" s="2"/>
      <c r="K20" s="2"/>
      <c r="L20" s="85">
        <v>1981</v>
      </c>
      <c r="M20" s="84">
        <v>4</v>
      </c>
      <c r="N20" s="84">
        <v>4</v>
      </c>
      <c r="O20" s="84">
        <v>4</v>
      </c>
      <c r="P20" s="84">
        <v>4</v>
      </c>
      <c r="Q20" s="84">
        <v>4</v>
      </c>
      <c r="R20" s="84">
        <v>4</v>
      </c>
    </row>
    <row r="21" spans="1:18" ht="16.5">
      <c r="A21" s="68">
        <v>1920</v>
      </c>
      <c r="B21" s="75">
        <v>0.7</v>
      </c>
      <c r="C21" s="70"/>
      <c r="D21" s="76"/>
      <c r="E21" s="70"/>
      <c r="F21" s="76"/>
      <c r="G21" s="70"/>
      <c r="H21" s="76"/>
      <c r="I21" s="2"/>
      <c r="J21" s="2"/>
      <c r="K21" s="2"/>
      <c r="L21" s="85">
        <v>1982</v>
      </c>
      <c r="M21" s="84">
        <v>5</v>
      </c>
      <c r="N21" s="84">
        <v>5</v>
      </c>
      <c r="O21" s="84">
        <v>5</v>
      </c>
      <c r="P21" s="84">
        <v>5</v>
      </c>
      <c r="Q21" s="84">
        <v>5</v>
      </c>
      <c r="R21" s="84">
        <v>5</v>
      </c>
    </row>
    <row r="22" spans="1:18" ht="16.5">
      <c r="A22" s="68">
        <v>1921</v>
      </c>
      <c r="B22" s="75">
        <v>0.8</v>
      </c>
      <c r="C22" s="70"/>
      <c r="D22" s="76"/>
      <c r="E22" s="70"/>
      <c r="F22" s="76"/>
      <c r="G22" s="70"/>
      <c r="H22" s="76"/>
      <c r="I22" s="2"/>
      <c r="J22" s="2"/>
      <c r="K22" s="2"/>
      <c r="L22" s="85">
        <v>1983</v>
      </c>
      <c r="M22" s="84">
        <v>6</v>
      </c>
      <c r="N22" s="84">
        <v>6</v>
      </c>
      <c r="O22" s="84">
        <v>6</v>
      </c>
      <c r="P22" s="84">
        <v>6</v>
      </c>
      <c r="Q22" s="84">
        <v>6</v>
      </c>
      <c r="R22" s="84">
        <v>6</v>
      </c>
    </row>
    <row r="23" spans="1:18" ht="16.5">
      <c r="A23" s="68">
        <v>1922</v>
      </c>
      <c r="B23" s="75">
        <v>0.9</v>
      </c>
      <c r="C23" s="70"/>
      <c r="D23" s="76"/>
      <c r="E23" s="70"/>
      <c r="F23" s="76"/>
      <c r="G23" s="70"/>
      <c r="H23" s="76"/>
      <c r="I23" s="2"/>
      <c r="J23" s="2"/>
      <c r="K23" s="2"/>
      <c r="L23" s="85">
        <v>1984</v>
      </c>
      <c r="M23" s="84">
        <v>7</v>
      </c>
      <c r="N23" s="84">
        <v>7</v>
      </c>
      <c r="O23" s="84">
        <v>7</v>
      </c>
      <c r="P23" s="84">
        <v>7</v>
      </c>
      <c r="Q23" s="84">
        <v>7</v>
      </c>
      <c r="R23" s="84">
        <v>7</v>
      </c>
    </row>
    <row r="24" spans="1:18" ht="16.5">
      <c r="A24" s="68">
        <v>1923</v>
      </c>
      <c r="B24" s="75">
        <v>0.1</v>
      </c>
      <c r="C24" s="70"/>
      <c r="D24" s="76"/>
      <c r="E24" s="70"/>
      <c r="F24" s="76"/>
      <c r="G24" s="70"/>
      <c r="H24" s="76"/>
      <c r="I24" s="2"/>
      <c r="J24" s="2"/>
      <c r="K24" s="2"/>
      <c r="L24" s="85">
        <v>1985</v>
      </c>
      <c r="M24" s="84">
        <v>8</v>
      </c>
      <c r="N24" s="84">
        <v>8</v>
      </c>
      <c r="O24" s="84">
        <v>8</v>
      </c>
      <c r="P24" s="84">
        <v>8</v>
      </c>
      <c r="Q24" s="84">
        <v>8</v>
      </c>
      <c r="R24" s="84">
        <v>8</v>
      </c>
    </row>
    <row r="25" spans="1:18" ht="16.5">
      <c r="A25" s="68">
        <v>1924</v>
      </c>
      <c r="B25" s="75">
        <v>0.11</v>
      </c>
      <c r="C25" s="70"/>
      <c r="D25" s="76"/>
      <c r="E25" s="70"/>
      <c r="F25" s="76"/>
      <c r="G25" s="86"/>
      <c r="H25" s="86"/>
      <c r="I25" s="2"/>
      <c r="J25" s="2"/>
      <c r="K25" s="2"/>
      <c r="L25" s="85">
        <v>1986</v>
      </c>
      <c r="M25" s="84">
        <v>9</v>
      </c>
      <c r="N25" s="84">
        <v>9</v>
      </c>
      <c r="O25" s="84">
        <v>9</v>
      </c>
      <c r="P25" s="84">
        <v>9</v>
      </c>
      <c r="Q25" s="84">
        <v>9</v>
      </c>
      <c r="R25" s="84">
        <v>9</v>
      </c>
    </row>
    <row r="26" spans="1:18" ht="16.5">
      <c r="A26" s="68">
        <v>1925</v>
      </c>
      <c r="B26" s="75">
        <v>0.12</v>
      </c>
      <c r="C26" s="70"/>
      <c r="D26" s="76"/>
      <c r="E26" s="70"/>
      <c r="F26" s="76"/>
      <c r="G26" s="87"/>
      <c r="H26" s="87"/>
      <c r="I26" s="2"/>
      <c r="J26" s="2"/>
      <c r="K26" s="2"/>
      <c r="L26" s="85">
        <v>1987</v>
      </c>
      <c r="M26" s="84">
        <v>10</v>
      </c>
      <c r="N26" s="84">
        <v>10</v>
      </c>
      <c r="O26" s="84">
        <v>10</v>
      </c>
      <c r="P26" s="84">
        <v>10</v>
      </c>
      <c r="Q26" s="84">
        <v>10</v>
      </c>
      <c r="R26" s="84">
        <v>10</v>
      </c>
    </row>
    <row r="27" spans="1:18" ht="16.5">
      <c r="A27" s="68">
        <v>1926</v>
      </c>
      <c r="B27" s="75">
        <v>0.13</v>
      </c>
      <c r="C27" s="1"/>
      <c r="D27" s="1"/>
      <c r="E27" s="1"/>
      <c r="F27" s="1"/>
      <c r="G27" s="1"/>
      <c r="H27" s="2"/>
      <c r="I27" s="2"/>
      <c r="J27" s="2"/>
      <c r="K27" s="2"/>
      <c r="L27" s="85">
        <v>1988</v>
      </c>
      <c r="M27" s="84">
        <v>11</v>
      </c>
      <c r="N27" s="84">
        <v>11</v>
      </c>
      <c r="O27" s="84">
        <v>11</v>
      </c>
      <c r="P27" s="84">
        <v>11</v>
      </c>
      <c r="Q27" s="84">
        <v>11</v>
      </c>
      <c r="R27" s="84">
        <v>11</v>
      </c>
    </row>
    <row r="28" spans="1:18" ht="16.5">
      <c r="A28" s="68">
        <v>1927</v>
      </c>
      <c r="B28" s="75">
        <v>0.14000000000000001</v>
      </c>
      <c r="C28" s="1"/>
      <c r="D28" s="1"/>
      <c r="E28" s="1"/>
      <c r="F28" s="1"/>
      <c r="G28" s="1"/>
      <c r="H28" s="2"/>
      <c r="I28" s="2"/>
      <c r="J28" s="2"/>
      <c r="K28" s="2"/>
      <c r="L28" s="85">
        <v>1989</v>
      </c>
      <c r="M28" s="84">
        <v>12</v>
      </c>
      <c r="N28" s="84">
        <v>12</v>
      </c>
      <c r="O28" s="84">
        <v>12</v>
      </c>
      <c r="P28" s="84">
        <v>12</v>
      </c>
      <c r="Q28" s="84">
        <v>12</v>
      </c>
      <c r="R28" s="84">
        <v>12</v>
      </c>
    </row>
    <row r="29" spans="1:18" ht="16.5">
      <c r="A29" s="68">
        <v>1928</v>
      </c>
      <c r="B29" s="75">
        <v>0.15</v>
      </c>
      <c r="C29" s="1"/>
      <c r="D29" s="1"/>
      <c r="E29" s="1"/>
      <c r="F29" s="1"/>
      <c r="G29" s="1"/>
      <c r="H29" s="2"/>
      <c r="I29" s="2"/>
      <c r="J29" s="2"/>
      <c r="K29" s="2"/>
      <c r="L29" s="85">
        <v>1990</v>
      </c>
      <c r="M29" s="84">
        <v>13</v>
      </c>
      <c r="N29" s="84">
        <v>13</v>
      </c>
      <c r="O29" s="84">
        <v>13</v>
      </c>
      <c r="P29" s="84">
        <v>13</v>
      </c>
      <c r="Q29" s="84">
        <v>13</v>
      </c>
      <c r="R29" s="84">
        <v>13</v>
      </c>
    </row>
    <row r="30" spans="1:18" ht="16.5">
      <c r="A30" s="68">
        <v>1929</v>
      </c>
      <c r="B30" s="75">
        <v>0.16</v>
      </c>
      <c r="C30" s="1"/>
      <c r="D30" s="1"/>
      <c r="E30" s="1"/>
      <c r="F30" s="1"/>
      <c r="G30" s="1"/>
      <c r="H30" s="2"/>
      <c r="I30" s="2"/>
      <c r="J30" s="2"/>
      <c r="K30" s="2"/>
      <c r="L30" s="85">
        <v>1991</v>
      </c>
      <c r="M30" s="84">
        <v>14</v>
      </c>
      <c r="N30" s="84">
        <v>14</v>
      </c>
      <c r="O30" s="84">
        <v>14</v>
      </c>
      <c r="P30" s="84">
        <v>14</v>
      </c>
      <c r="Q30" s="84">
        <v>14</v>
      </c>
      <c r="R30" s="84">
        <v>14</v>
      </c>
    </row>
    <row r="31" spans="1:18" ht="16.5">
      <c r="A31" s="68">
        <v>1930</v>
      </c>
      <c r="B31" s="75">
        <v>0.17</v>
      </c>
      <c r="C31" s="1"/>
      <c r="D31" s="1"/>
      <c r="E31" s="1"/>
      <c r="F31" s="1"/>
      <c r="G31" s="1"/>
      <c r="H31" s="2"/>
      <c r="I31" s="2"/>
      <c r="J31" s="2"/>
      <c r="K31" s="2"/>
      <c r="L31" s="85">
        <v>1992</v>
      </c>
      <c r="M31" s="84">
        <v>15</v>
      </c>
      <c r="N31" s="84">
        <v>15</v>
      </c>
      <c r="O31" s="84">
        <v>15</v>
      </c>
      <c r="P31" s="84">
        <v>15</v>
      </c>
      <c r="Q31" s="84">
        <v>15</v>
      </c>
      <c r="R31" s="84">
        <v>15</v>
      </c>
    </row>
    <row r="32" spans="1:18" ht="16.5">
      <c r="A32" s="68">
        <v>1931</v>
      </c>
      <c r="B32" s="75">
        <v>0.18</v>
      </c>
      <c r="C32" s="1"/>
      <c r="D32" s="1"/>
      <c r="E32" s="1"/>
      <c r="F32" s="1"/>
      <c r="G32" s="1"/>
      <c r="H32" s="2"/>
      <c r="I32" s="2"/>
      <c r="J32" s="2"/>
      <c r="K32" s="2"/>
      <c r="L32" s="85">
        <v>1993</v>
      </c>
      <c r="M32" s="84">
        <v>16</v>
      </c>
      <c r="N32" s="84">
        <v>16</v>
      </c>
      <c r="O32" s="84">
        <v>16</v>
      </c>
      <c r="P32" s="84">
        <v>16</v>
      </c>
      <c r="Q32" s="84">
        <v>16</v>
      </c>
      <c r="R32" s="84">
        <v>16</v>
      </c>
    </row>
    <row r="33" spans="1:18" ht="16.5">
      <c r="A33" s="68">
        <v>1932</v>
      </c>
      <c r="B33" s="75">
        <v>0.19</v>
      </c>
      <c r="C33" s="1"/>
      <c r="D33" s="1"/>
      <c r="E33" s="1"/>
      <c r="F33" s="1"/>
      <c r="G33" s="1"/>
      <c r="H33" s="2"/>
      <c r="I33" s="2"/>
      <c r="J33" s="2"/>
      <c r="K33" s="2"/>
      <c r="L33" s="85">
        <v>1994</v>
      </c>
      <c r="M33" s="84">
        <v>17</v>
      </c>
      <c r="N33" s="84">
        <v>17</v>
      </c>
      <c r="O33" s="84">
        <v>17</v>
      </c>
      <c r="P33" s="84">
        <v>17</v>
      </c>
      <c r="Q33" s="84">
        <v>17</v>
      </c>
      <c r="R33" s="84">
        <v>17</v>
      </c>
    </row>
    <row r="34" spans="1:18" ht="16.5">
      <c r="A34" s="68">
        <v>1933</v>
      </c>
      <c r="B34" s="75">
        <v>0.2</v>
      </c>
      <c r="C34" s="1"/>
      <c r="D34" s="1"/>
      <c r="E34" s="1"/>
      <c r="F34" s="1"/>
      <c r="G34" s="1"/>
      <c r="H34" s="2"/>
      <c r="I34" s="2"/>
      <c r="J34" s="2"/>
      <c r="K34" s="2"/>
      <c r="L34" s="85">
        <v>1995</v>
      </c>
      <c r="M34" s="84">
        <v>18</v>
      </c>
      <c r="N34" s="84">
        <v>18</v>
      </c>
      <c r="O34" s="84">
        <v>18</v>
      </c>
      <c r="P34" s="84">
        <v>18</v>
      </c>
      <c r="Q34" s="84">
        <v>18</v>
      </c>
      <c r="R34" s="84">
        <v>18</v>
      </c>
    </row>
    <row r="35" spans="1:18" ht="16.5">
      <c r="A35" s="68">
        <v>1934</v>
      </c>
      <c r="B35" s="75">
        <v>0.21</v>
      </c>
      <c r="C35" s="1"/>
      <c r="D35" s="1"/>
      <c r="E35" s="1"/>
      <c r="F35" s="1"/>
      <c r="G35" s="1"/>
      <c r="H35" s="2"/>
      <c r="I35" s="2"/>
      <c r="J35" s="2"/>
      <c r="K35" s="2"/>
      <c r="L35" s="85">
        <v>1996</v>
      </c>
      <c r="M35" s="84">
        <v>19</v>
      </c>
      <c r="N35" s="84">
        <v>19</v>
      </c>
      <c r="O35" s="84">
        <v>19</v>
      </c>
      <c r="P35" s="84">
        <v>19</v>
      </c>
      <c r="Q35" s="84">
        <v>19</v>
      </c>
      <c r="R35" s="84">
        <v>19</v>
      </c>
    </row>
    <row r="36" spans="1:18" ht="16.5">
      <c r="A36" s="68">
        <v>1935</v>
      </c>
      <c r="B36" s="75">
        <v>0.22</v>
      </c>
      <c r="C36" s="1"/>
      <c r="D36" s="1"/>
      <c r="E36" s="1"/>
      <c r="F36" s="1"/>
      <c r="G36" s="1"/>
      <c r="H36" s="2"/>
      <c r="I36" s="2"/>
      <c r="J36" s="2"/>
      <c r="K36" s="2"/>
      <c r="L36" s="85">
        <v>1997</v>
      </c>
      <c r="M36" s="84">
        <v>20</v>
      </c>
      <c r="N36" s="84">
        <v>20</v>
      </c>
      <c r="O36" s="84">
        <v>20</v>
      </c>
      <c r="P36" s="84">
        <v>20</v>
      </c>
      <c r="Q36" s="84">
        <v>20</v>
      </c>
      <c r="R36" s="84">
        <v>20</v>
      </c>
    </row>
    <row r="37" spans="1:18" ht="16.5">
      <c r="A37" s="68">
        <v>1936</v>
      </c>
      <c r="B37" s="75">
        <v>0.23</v>
      </c>
      <c r="C37" s="1"/>
      <c r="D37" s="1"/>
      <c r="E37" s="1"/>
      <c r="F37" s="1"/>
      <c r="G37" s="1"/>
      <c r="H37" s="2"/>
      <c r="I37" s="2"/>
      <c r="J37" s="2"/>
      <c r="K37" s="2"/>
      <c r="L37" s="85">
        <v>1998</v>
      </c>
      <c r="M37" s="84">
        <v>21</v>
      </c>
      <c r="N37" s="84">
        <v>21</v>
      </c>
      <c r="O37" s="84">
        <v>21</v>
      </c>
      <c r="P37" s="84">
        <v>21</v>
      </c>
      <c r="Q37" s="84">
        <v>21</v>
      </c>
      <c r="R37" s="84">
        <v>21</v>
      </c>
    </row>
    <row r="38" spans="1:18" ht="16.5">
      <c r="A38" s="68">
        <v>1937</v>
      </c>
      <c r="B38" s="75">
        <v>0.24</v>
      </c>
      <c r="C38" s="1"/>
      <c r="D38" s="1"/>
      <c r="E38" s="1"/>
      <c r="F38" s="1"/>
      <c r="G38" s="1"/>
      <c r="H38" s="2"/>
      <c r="I38" s="2"/>
      <c r="J38" s="2"/>
      <c r="K38" s="2"/>
      <c r="L38" s="85">
        <v>1999</v>
      </c>
      <c r="M38" s="84">
        <v>22</v>
      </c>
      <c r="N38" s="84">
        <v>22</v>
      </c>
      <c r="O38" s="84">
        <v>22</v>
      </c>
      <c r="P38" s="84">
        <v>22</v>
      </c>
      <c r="Q38" s="84">
        <v>22</v>
      </c>
      <c r="R38" s="84">
        <v>22</v>
      </c>
    </row>
    <row r="39" spans="1:18" ht="16.5">
      <c r="A39" s="68">
        <v>1938</v>
      </c>
      <c r="B39" s="75">
        <v>0.25</v>
      </c>
      <c r="C39" s="1"/>
      <c r="D39" s="1"/>
      <c r="E39" s="1"/>
      <c r="F39" s="1"/>
      <c r="G39" s="1"/>
      <c r="H39" s="2"/>
      <c r="I39" s="2"/>
      <c r="J39" s="2"/>
      <c r="K39" s="2"/>
      <c r="L39" s="85">
        <v>2000</v>
      </c>
      <c r="M39" s="84">
        <v>23</v>
      </c>
      <c r="N39" s="84">
        <v>23</v>
      </c>
      <c r="O39" s="84">
        <v>23</v>
      </c>
      <c r="P39" s="84">
        <v>23</v>
      </c>
      <c r="Q39" s="84">
        <v>23</v>
      </c>
      <c r="R39" s="84">
        <v>23</v>
      </c>
    </row>
    <row r="40" spans="1:18" ht="16.5">
      <c r="A40" s="88">
        <v>1939</v>
      </c>
      <c r="B40" s="75">
        <v>0.26</v>
      </c>
      <c r="C40" s="1"/>
      <c r="D40" s="1"/>
      <c r="E40" s="1"/>
      <c r="F40" s="1"/>
      <c r="G40" s="1"/>
      <c r="H40" s="2"/>
      <c r="I40" s="2"/>
      <c r="J40" s="2"/>
      <c r="K40" s="2"/>
      <c r="L40" s="85">
        <v>2001</v>
      </c>
      <c r="M40" s="84">
        <v>24</v>
      </c>
      <c r="N40" s="84">
        <v>24</v>
      </c>
      <c r="O40" s="84">
        <v>24</v>
      </c>
      <c r="P40" s="84">
        <v>24</v>
      </c>
      <c r="Q40" s="84">
        <v>24</v>
      </c>
      <c r="R40" s="84">
        <v>24</v>
      </c>
    </row>
    <row r="41" spans="1:18" ht="16.5">
      <c r="A41" s="88">
        <v>1940</v>
      </c>
      <c r="B41" s="75">
        <v>0.27</v>
      </c>
      <c r="C41" s="1"/>
      <c r="D41" s="1"/>
      <c r="E41" s="1"/>
      <c r="F41" s="1"/>
      <c r="G41" s="1"/>
      <c r="H41" s="2"/>
      <c r="I41" s="2"/>
      <c r="J41" s="2"/>
      <c r="K41" s="2"/>
      <c r="L41" s="85">
        <v>2002</v>
      </c>
      <c r="M41" s="84">
        <v>25</v>
      </c>
      <c r="N41" s="84">
        <v>25</v>
      </c>
      <c r="O41" s="84">
        <v>25</v>
      </c>
      <c r="P41" s="84">
        <v>25</v>
      </c>
      <c r="Q41" s="84">
        <v>25</v>
      </c>
      <c r="R41" s="84">
        <v>25</v>
      </c>
    </row>
    <row r="42" spans="1:18" ht="16.5">
      <c r="A42" s="88">
        <v>1941</v>
      </c>
      <c r="B42" s="75">
        <v>0.28000000000000003</v>
      </c>
      <c r="C42" s="1"/>
      <c r="D42" s="1"/>
      <c r="E42" s="1"/>
      <c r="F42" s="1"/>
      <c r="G42" s="1"/>
      <c r="H42" s="2"/>
      <c r="I42" s="2"/>
      <c r="J42" s="2"/>
      <c r="K42" s="2"/>
      <c r="L42" s="85">
        <v>2003</v>
      </c>
      <c r="M42" s="84">
        <v>26</v>
      </c>
      <c r="N42" s="84">
        <v>26</v>
      </c>
      <c r="O42" s="84">
        <v>26</v>
      </c>
      <c r="P42" s="84">
        <v>26</v>
      </c>
      <c r="Q42" s="84">
        <v>26</v>
      </c>
      <c r="R42" s="84">
        <v>26</v>
      </c>
    </row>
    <row r="43" spans="1:18" ht="16.5">
      <c r="A43" s="88">
        <v>1942</v>
      </c>
      <c r="B43" s="75">
        <v>0.28999999999999998</v>
      </c>
      <c r="C43" s="1"/>
      <c r="D43" s="1"/>
      <c r="E43" s="1"/>
      <c r="F43" s="1"/>
      <c r="G43" s="1"/>
      <c r="H43" s="2"/>
      <c r="I43" s="2"/>
      <c r="J43" s="2"/>
      <c r="K43" s="2"/>
      <c r="L43" s="85">
        <v>2004</v>
      </c>
      <c r="M43" s="84">
        <v>27</v>
      </c>
      <c r="N43" s="84">
        <v>27</v>
      </c>
      <c r="O43" s="84">
        <v>27</v>
      </c>
      <c r="P43" s="84">
        <v>27</v>
      </c>
      <c r="Q43" s="84">
        <v>27</v>
      </c>
      <c r="R43" s="84">
        <v>27</v>
      </c>
    </row>
    <row r="44" spans="1:18" ht="16.5">
      <c r="A44" s="88">
        <v>1943</v>
      </c>
      <c r="B44" s="75">
        <v>0.3</v>
      </c>
      <c r="C44" s="1"/>
      <c r="D44" s="1"/>
      <c r="E44" s="1"/>
      <c r="F44" s="1"/>
      <c r="G44" s="1"/>
      <c r="H44" s="2"/>
      <c r="I44" s="2"/>
      <c r="J44" s="2"/>
      <c r="K44" s="2"/>
      <c r="L44" s="85">
        <v>2005</v>
      </c>
      <c r="M44" s="84">
        <v>28</v>
      </c>
      <c r="N44" s="84">
        <v>28</v>
      </c>
      <c r="O44" s="84">
        <v>28</v>
      </c>
      <c r="P44" s="84">
        <v>28</v>
      </c>
      <c r="Q44" s="84">
        <v>28</v>
      </c>
      <c r="R44" s="84">
        <v>28</v>
      </c>
    </row>
    <row r="45" spans="1:18" ht="16.5">
      <c r="A45" s="88">
        <v>1944</v>
      </c>
      <c r="B45" s="75">
        <v>0.31</v>
      </c>
      <c r="C45" s="1"/>
      <c r="D45" s="1"/>
      <c r="E45" s="1"/>
      <c r="F45" s="1"/>
      <c r="G45" s="1"/>
      <c r="H45" s="2"/>
      <c r="I45" s="2"/>
      <c r="J45" s="2"/>
      <c r="K45" s="2"/>
      <c r="L45" s="85">
        <v>2006</v>
      </c>
      <c r="M45" s="84">
        <v>29</v>
      </c>
      <c r="N45" s="84">
        <v>29</v>
      </c>
      <c r="O45" s="84">
        <v>29</v>
      </c>
      <c r="P45" s="84">
        <v>29</v>
      </c>
      <c r="Q45" s="84">
        <v>29</v>
      </c>
      <c r="R45" s="84">
        <v>29</v>
      </c>
    </row>
    <row r="46" spans="1:18" ht="16.5">
      <c r="A46" s="88">
        <v>1945</v>
      </c>
      <c r="B46" s="75">
        <v>0.32</v>
      </c>
      <c r="C46" s="1"/>
      <c r="D46" s="1"/>
      <c r="E46" s="1"/>
      <c r="F46" s="1"/>
      <c r="G46" s="1"/>
      <c r="H46" s="2"/>
      <c r="I46" s="2"/>
      <c r="J46" s="2"/>
      <c r="K46" s="2"/>
      <c r="L46" s="85">
        <v>2007</v>
      </c>
      <c r="M46" s="84">
        <v>30</v>
      </c>
      <c r="N46" s="84">
        <v>30</v>
      </c>
      <c r="O46" s="84">
        <v>30</v>
      </c>
      <c r="P46" s="84">
        <v>30</v>
      </c>
      <c r="Q46" s="84">
        <v>30</v>
      </c>
      <c r="R46" s="84">
        <v>30</v>
      </c>
    </row>
    <row r="47" spans="1:18" ht="16.5">
      <c r="A47" s="88">
        <v>1946</v>
      </c>
      <c r="B47" s="75">
        <v>0.33</v>
      </c>
      <c r="C47" s="1"/>
      <c r="D47" s="1"/>
      <c r="E47" s="1"/>
      <c r="F47" s="1"/>
      <c r="G47" s="1"/>
      <c r="H47" s="2"/>
      <c r="I47" s="2"/>
      <c r="J47" s="2"/>
      <c r="K47" s="2"/>
      <c r="L47" s="85">
        <v>2008</v>
      </c>
      <c r="M47" s="84">
        <v>31</v>
      </c>
      <c r="N47" s="84">
        <v>31</v>
      </c>
      <c r="O47" s="84">
        <v>31</v>
      </c>
      <c r="P47" s="84">
        <v>31</v>
      </c>
      <c r="Q47" s="84">
        <v>31</v>
      </c>
      <c r="R47" s="84">
        <v>31</v>
      </c>
    </row>
    <row r="48" spans="1:18" ht="16.5">
      <c r="A48" s="88">
        <v>1947</v>
      </c>
      <c r="B48" s="75">
        <v>0.34</v>
      </c>
      <c r="C48" s="1"/>
      <c r="D48" s="1"/>
      <c r="E48" s="1"/>
      <c r="F48" s="1"/>
      <c r="G48" s="1"/>
      <c r="H48" s="2"/>
      <c r="I48" s="2"/>
      <c r="J48" s="2"/>
      <c r="K48" s="2"/>
      <c r="L48" s="85">
        <v>2009</v>
      </c>
      <c r="M48" s="84">
        <v>32</v>
      </c>
      <c r="N48" s="84">
        <v>32</v>
      </c>
      <c r="O48" s="84">
        <v>32</v>
      </c>
      <c r="P48" s="84">
        <v>32</v>
      </c>
      <c r="Q48" s="84">
        <v>32</v>
      </c>
      <c r="R48" s="84">
        <v>32</v>
      </c>
    </row>
    <row r="49" spans="1:18" ht="16.5">
      <c r="A49" s="88">
        <v>1948</v>
      </c>
      <c r="B49" s="75">
        <v>0.35</v>
      </c>
      <c r="C49" s="1"/>
      <c r="D49" s="1"/>
      <c r="E49" s="1"/>
      <c r="F49" s="1"/>
      <c r="G49" s="1"/>
      <c r="H49" s="2"/>
      <c r="I49" s="2"/>
      <c r="J49" s="2"/>
      <c r="K49" s="2"/>
      <c r="L49" s="85">
        <v>2010</v>
      </c>
      <c r="M49" s="89">
        <v>33</v>
      </c>
      <c r="N49" s="89">
        <v>33</v>
      </c>
      <c r="O49" s="89">
        <v>33</v>
      </c>
      <c r="P49" s="89">
        <v>33</v>
      </c>
      <c r="Q49" s="89">
        <v>33</v>
      </c>
      <c r="R49" s="89">
        <v>33</v>
      </c>
    </row>
    <row r="50" spans="1:18" ht="16.5">
      <c r="A50" s="88">
        <v>1949</v>
      </c>
      <c r="B50" s="75">
        <v>0.36</v>
      </c>
      <c r="C50" s="1"/>
      <c r="D50" s="1"/>
      <c r="E50" s="1"/>
      <c r="F50" s="1"/>
      <c r="G50" s="1"/>
      <c r="H50" s="2"/>
      <c r="I50" s="2"/>
      <c r="J50" s="2"/>
      <c r="K50" s="2"/>
      <c r="L50" s="85">
        <v>2011</v>
      </c>
      <c r="M50" s="89">
        <v>34</v>
      </c>
      <c r="N50" s="89">
        <v>34</v>
      </c>
      <c r="O50" s="89">
        <v>34</v>
      </c>
      <c r="P50" s="89">
        <v>34</v>
      </c>
      <c r="Q50" s="89">
        <v>34</v>
      </c>
      <c r="R50" s="89">
        <v>34</v>
      </c>
    </row>
    <row r="51" spans="1:18" ht="16.5">
      <c r="A51" s="88">
        <v>1950</v>
      </c>
      <c r="B51" s="75">
        <v>0.37</v>
      </c>
      <c r="C51" s="1"/>
      <c r="D51" s="1"/>
      <c r="E51" s="1"/>
      <c r="F51" s="1"/>
      <c r="G51" s="1"/>
      <c r="H51" s="2"/>
      <c r="I51" s="2"/>
      <c r="J51" s="2"/>
      <c r="K51" s="2"/>
      <c r="L51" s="85">
        <v>2012</v>
      </c>
      <c r="M51" s="84">
        <v>35</v>
      </c>
      <c r="N51" s="84">
        <v>35</v>
      </c>
      <c r="O51" s="84">
        <v>35</v>
      </c>
      <c r="P51" s="84">
        <v>35</v>
      </c>
      <c r="Q51" s="84">
        <v>35</v>
      </c>
      <c r="R51" s="84">
        <v>35</v>
      </c>
    </row>
    <row r="52" spans="1:18" ht="16.5">
      <c r="A52" s="88">
        <v>1951</v>
      </c>
      <c r="B52" s="75">
        <v>0.38</v>
      </c>
      <c r="C52" s="1"/>
      <c r="D52" s="1"/>
      <c r="E52" s="1"/>
      <c r="F52" s="1"/>
      <c r="G52" s="1"/>
      <c r="H52" s="2"/>
      <c r="I52" s="2"/>
      <c r="J52" s="2"/>
      <c r="K52" s="2"/>
      <c r="L52" s="85">
        <v>2013</v>
      </c>
      <c r="M52" s="84">
        <v>36</v>
      </c>
      <c r="N52" s="84">
        <v>36</v>
      </c>
      <c r="O52" s="84">
        <v>36</v>
      </c>
      <c r="P52" s="84">
        <v>36</v>
      </c>
      <c r="Q52" s="84">
        <v>36</v>
      </c>
      <c r="R52" s="84">
        <v>36</v>
      </c>
    </row>
    <row r="53" spans="1:18" ht="16.5">
      <c r="A53" s="88">
        <v>1952</v>
      </c>
      <c r="B53" s="75">
        <v>0.39</v>
      </c>
      <c r="C53" s="1"/>
      <c r="D53" s="1"/>
      <c r="E53" s="1"/>
      <c r="F53" s="1"/>
      <c r="G53" s="1"/>
      <c r="H53" s="2"/>
      <c r="I53" s="2"/>
      <c r="J53" s="2"/>
      <c r="K53" s="2"/>
      <c r="L53" s="85">
        <v>2014</v>
      </c>
      <c r="M53" s="84">
        <v>37</v>
      </c>
      <c r="N53" s="84">
        <v>37</v>
      </c>
      <c r="O53" s="84">
        <v>37</v>
      </c>
      <c r="P53" s="84">
        <v>37</v>
      </c>
      <c r="Q53" s="84">
        <v>37</v>
      </c>
      <c r="R53" s="84">
        <v>37</v>
      </c>
    </row>
    <row r="54" spans="1:18" ht="16.5">
      <c r="A54" s="88">
        <v>1953</v>
      </c>
      <c r="B54" s="75">
        <v>0.4</v>
      </c>
      <c r="C54" s="1"/>
      <c r="D54" s="1"/>
      <c r="E54" s="1"/>
      <c r="F54" s="1"/>
      <c r="G54" s="1"/>
      <c r="H54" s="2"/>
      <c r="I54" s="2"/>
      <c r="J54" s="2"/>
      <c r="K54" s="2"/>
      <c r="L54" s="85">
        <v>2015</v>
      </c>
      <c r="M54" s="84">
        <v>38</v>
      </c>
      <c r="N54" s="84">
        <v>38</v>
      </c>
      <c r="O54" s="84">
        <v>38</v>
      </c>
      <c r="P54" s="84">
        <v>38</v>
      </c>
      <c r="Q54" s="84">
        <v>38</v>
      </c>
      <c r="R54" s="84">
        <v>38</v>
      </c>
    </row>
    <row r="55" spans="1:18" ht="16.5">
      <c r="A55" s="88">
        <v>1954</v>
      </c>
      <c r="B55" s="75">
        <v>0.41</v>
      </c>
      <c r="C55" s="1"/>
      <c r="D55" s="1"/>
      <c r="E55" s="1"/>
      <c r="F55" s="1"/>
      <c r="G55" s="1"/>
      <c r="H55" s="2"/>
      <c r="I55" s="2"/>
      <c r="J55" s="2"/>
      <c r="K55" s="2"/>
      <c r="L55" s="85">
        <v>2016</v>
      </c>
      <c r="M55" s="84">
        <v>39</v>
      </c>
      <c r="N55" s="84">
        <v>39</v>
      </c>
      <c r="O55" s="84">
        <v>39</v>
      </c>
      <c r="P55" s="84">
        <v>39</v>
      </c>
      <c r="Q55" s="84">
        <v>39</v>
      </c>
      <c r="R55" s="84">
        <v>39</v>
      </c>
    </row>
    <row r="56" spans="1:18" ht="17.25" thickBot="1">
      <c r="A56" s="88">
        <v>1955</v>
      </c>
      <c r="B56" s="75">
        <v>0.42</v>
      </c>
      <c r="C56" s="1"/>
      <c r="D56" s="1"/>
      <c r="E56" s="1"/>
      <c r="F56" s="1"/>
      <c r="G56" s="1"/>
      <c r="H56" s="2"/>
      <c r="I56" s="2"/>
      <c r="J56" s="2"/>
      <c r="K56" s="2"/>
      <c r="L56" s="85">
        <v>2017</v>
      </c>
      <c r="M56" s="90">
        <v>40</v>
      </c>
      <c r="N56" s="90">
        <v>40</v>
      </c>
      <c r="O56" s="90">
        <v>40</v>
      </c>
      <c r="P56" s="90">
        <v>40</v>
      </c>
      <c r="Q56" s="90">
        <v>40</v>
      </c>
      <c r="R56" s="90">
        <v>40</v>
      </c>
    </row>
    <row r="57" spans="1:18">
      <c r="A57" s="88">
        <v>1956</v>
      </c>
      <c r="B57" s="75">
        <v>0.43</v>
      </c>
      <c r="C57" s="1"/>
      <c r="D57" s="1"/>
      <c r="E57" s="1"/>
      <c r="F57" s="1"/>
      <c r="G57" s="1"/>
      <c r="H57" s="2"/>
      <c r="I57" s="2"/>
      <c r="J57" s="2"/>
      <c r="K57" s="2"/>
      <c r="L57" s="2"/>
      <c r="M57" s="91"/>
      <c r="N57" s="91"/>
      <c r="O57" s="91"/>
      <c r="P57" s="91"/>
      <c r="Q57" s="91"/>
      <c r="R57" s="91"/>
    </row>
    <row r="58" spans="1:18">
      <c r="A58" s="88">
        <v>1957</v>
      </c>
      <c r="B58" s="75">
        <v>0.44</v>
      </c>
      <c r="C58" s="1"/>
      <c r="D58" s="1"/>
      <c r="E58" s="1"/>
      <c r="F58" s="1"/>
      <c r="G58" s="1"/>
      <c r="H58" s="2"/>
      <c r="I58" s="2"/>
      <c r="J58" s="2"/>
      <c r="K58" s="2"/>
      <c r="L58" s="2"/>
      <c r="M58" s="91"/>
      <c r="N58" s="91"/>
      <c r="O58" s="91"/>
      <c r="P58" s="91"/>
      <c r="Q58" s="91"/>
      <c r="R58" s="91"/>
    </row>
    <row r="59" spans="1:18">
      <c r="A59" s="88">
        <v>1958</v>
      </c>
      <c r="B59" s="75">
        <v>0.45</v>
      </c>
      <c r="C59" s="1"/>
      <c r="D59" s="1"/>
      <c r="E59" s="1"/>
      <c r="F59" s="1"/>
      <c r="G59" s="1"/>
      <c r="H59" s="2"/>
      <c r="I59" s="2"/>
      <c r="J59" s="2"/>
      <c r="K59" s="2"/>
      <c r="L59" s="2"/>
      <c r="M59" s="2"/>
      <c r="N59" s="2"/>
      <c r="O59" s="91"/>
      <c r="P59" s="91"/>
      <c r="Q59" s="91"/>
      <c r="R59" s="91"/>
    </row>
    <row r="60" spans="1:18">
      <c r="A60" s="88">
        <v>1959</v>
      </c>
      <c r="B60" s="75">
        <v>0.46</v>
      </c>
      <c r="C60" s="1"/>
      <c r="D60" s="1"/>
      <c r="E60" s="1"/>
      <c r="F60" s="1"/>
      <c r="G60" s="1"/>
      <c r="H60" s="2"/>
      <c r="I60" s="2"/>
      <c r="J60" s="2"/>
      <c r="K60" s="2"/>
      <c r="L60" s="2"/>
      <c r="M60" s="91"/>
      <c r="N60" s="91"/>
      <c r="O60" s="91"/>
      <c r="P60" s="91"/>
      <c r="Q60" s="91"/>
      <c r="R60" s="9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Catherine</cp:lastModifiedBy>
  <dcterms:created xsi:type="dcterms:W3CDTF">2017-09-01T07:56:37Z</dcterms:created>
  <dcterms:modified xsi:type="dcterms:W3CDTF">2017-09-01T08:03:22Z</dcterms:modified>
</cp:coreProperties>
</file>