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D:\Bureau\"/>
    </mc:Choice>
  </mc:AlternateContent>
  <bookViews>
    <workbookView xWindow="0" yWindow="0" windowWidth="10695" windowHeight="7425"/>
  </bookViews>
  <sheets>
    <sheet name="Référentiel de naissance" sheetId="1" r:id="rId1"/>
    <sheet name="Ressources" sheetId="2" r:id="rId2"/>
    <sheet name="Informations sur la méthode de " sheetId="3" r:id="rId3"/>
  </sheets>
  <functionGroups builtInGroupCount="18"/>
  <definedNames>
    <definedName name="copy">'Référentiel de naissance'!$G$9</definedName>
  </definedNames>
  <calcPr calcId="162913"/>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3" i="1" l="1"/>
  <c r="E57" i="1"/>
  <c r="E54" i="1"/>
  <c r="E58" i="1"/>
  <c r="E55" i="1"/>
  <c r="E59" i="1"/>
  <c r="E56" i="1"/>
  <c r="E60" i="1"/>
  <c r="E26" i="1"/>
  <c r="E30" i="1"/>
  <c r="E34" i="1"/>
  <c r="E38" i="1"/>
  <c r="E42" i="1"/>
  <c r="E46" i="1"/>
  <c r="E50" i="1"/>
  <c r="E40" i="1"/>
  <c r="E48" i="1"/>
  <c r="E33" i="1"/>
  <c r="E41" i="1"/>
  <c r="E23" i="1"/>
  <c r="E31" i="1"/>
  <c r="E35" i="1"/>
  <c r="E39" i="1"/>
  <c r="E43" i="1"/>
  <c r="E47" i="1"/>
  <c r="E51" i="1"/>
  <c r="E32" i="1"/>
  <c r="E36" i="1"/>
  <c r="E44" i="1"/>
  <c r="E52" i="1"/>
  <c r="E29" i="1"/>
  <c r="E37" i="1"/>
  <c r="E45" i="1"/>
  <c r="E49" i="1"/>
  <c r="C7" i="1"/>
  <c r="C9" i="1"/>
  <c r="C8" i="1"/>
  <c r="G23" i="1" l="1"/>
  <c r="G60" i="1"/>
  <c r="G56" i="1"/>
  <c r="G59" i="1"/>
  <c r="G55" i="1"/>
  <c r="G58" i="1"/>
  <c r="G54" i="1"/>
  <c r="G57" i="1"/>
  <c r="G53" i="1"/>
  <c r="G49" i="1"/>
  <c r="G45" i="1"/>
  <c r="G37" i="1"/>
  <c r="G52" i="1"/>
  <c r="G44" i="1"/>
  <c r="G36" i="1"/>
  <c r="G32" i="1"/>
  <c r="G51" i="1"/>
  <c r="G47" i="1"/>
  <c r="G43" i="1"/>
  <c r="G39" i="1"/>
  <c r="G35" i="1"/>
  <c r="G31" i="1"/>
  <c r="G41" i="1"/>
  <c r="G33" i="1"/>
  <c r="G48" i="1"/>
  <c r="G40" i="1"/>
  <c r="G50" i="1"/>
  <c r="G46" i="1"/>
  <c r="G42" i="1"/>
  <c r="G38" i="1"/>
  <c r="G34" i="1"/>
  <c r="G30" i="1"/>
  <c r="G12" i="1"/>
  <c r="I15" i="1"/>
  <c r="I9" i="1"/>
  <c r="C13" i="1"/>
  <c r="E22" i="1" s="1"/>
  <c r="C10" i="1"/>
  <c r="C12" i="1"/>
  <c r="E21" i="1" s="1"/>
  <c r="C15" i="1"/>
  <c r="E24" i="1" s="1"/>
  <c r="C19" i="1"/>
  <c r="E28" i="1" s="1"/>
  <c r="G21" i="1" l="1"/>
  <c r="G24" i="1"/>
  <c r="G22" i="1"/>
  <c r="M7" i="1"/>
  <c r="E12" i="1"/>
  <c r="G9" i="1"/>
  <c r="K12" i="1"/>
  <c r="G15" i="1"/>
  <c r="C11" i="1"/>
  <c r="C18" i="1"/>
  <c r="E27" i="1" s="1"/>
  <c r="C16" i="1"/>
  <c r="E25" i="1" s="1"/>
  <c r="C14" i="1"/>
  <c r="G25" i="1" l="1"/>
  <c r="G27" i="1"/>
  <c r="G28" i="1"/>
  <c r="G26" i="1"/>
  <c r="K9" i="1"/>
  <c r="K15" i="1"/>
  <c r="I6" i="1"/>
  <c r="I12" i="1"/>
  <c r="C17" i="1"/>
  <c r="G29" i="1" l="1"/>
  <c r="I18" i="1"/>
</calcChain>
</file>

<file path=xl/comments1.xml><?xml version="1.0" encoding="utf-8"?>
<comments xmlns="http://schemas.openxmlformats.org/spreadsheetml/2006/main">
  <authors>
    <author>Microsoft</author>
  </authors>
  <commentList>
    <comment ref="I5" authorId="0" shapeId="0">
      <text>
        <r>
          <rPr>
            <sz val="14"/>
            <color indexed="81"/>
            <rFont val="Tahoma"/>
            <family val="2"/>
          </rPr>
          <t>La destination vers laquelle on tend, ou si vous préférez, de quelle façon je me projette dans le futur ? Qu'est-ce que je transmettrai à mes descendants ? Cette lame vous indique vers quelles valeurs de guérison vous vous tournez pour trouver la paix intérieure et les transmettre.</t>
        </r>
      </text>
    </comment>
    <comment ref="M6" authorId="0" shapeId="0">
      <text>
        <r>
          <rPr>
            <sz val="14"/>
            <color indexed="81"/>
            <rFont val="Tahoma"/>
            <family val="2"/>
          </rPr>
          <t xml:space="preserve">Ma problématique fondamentale, qui est au coeur de mon être et les ressources pour les dépasser. La synthèse de mon référentiel. Cette lames est la source de vos difficultés et la façon de les résoudre. </t>
        </r>
        <r>
          <rPr>
            <sz val="9"/>
            <color indexed="81"/>
            <rFont val="Tahoma"/>
            <family val="2"/>
          </rPr>
          <t xml:space="preserve">
</t>
        </r>
      </text>
    </comment>
    <comment ref="G8" authorId="0" shapeId="0">
      <text>
        <r>
          <rPr>
            <sz val="14"/>
            <color indexed="81"/>
            <rFont val="Tahoma"/>
            <family val="2"/>
          </rPr>
          <t>Quel est ma ressource principale ? Quels sont mes qualités, mes dons. Cette lame vous permet de prendre conscience de votre potentiel et de la développer.</t>
        </r>
      </text>
    </comment>
    <comment ref="I8" authorId="0" shapeId="0">
      <text>
        <r>
          <rPr>
            <sz val="14"/>
            <color indexed="81"/>
            <rFont val="Tahoma"/>
            <family val="2"/>
          </rPr>
          <t>L'image que je donne, ma carte de visite, comment les autres me perçoivent ? Cette lame représente l'interaction que vous avez avec les autres.</t>
        </r>
      </text>
    </comment>
    <comment ref="K8" authorId="0" shapeId="0">
      <text>
        <r>
          <rPr>
            <sz val="14"/>
            <color indexed="81"/>
            <rFont val="Tahoma"/>
            <family val="2"/>
          </rPr>
          <t>Quels sont les énergies de mon année en cours (du 1er janvier au 31 décembre) ?  </t>
        </r>
      </text>
    </comment>
    <comment ref="E11" authorId="0" shapeId="0">
      <text>
        <r>
          <rPr>
            <sz val="14"/>
            <color indexed="81"/>
            <rFont val="Tahoma"/>
            <family val="2"/>
          </rPr>
          <t xml:space="preserve">Mon être, mon identité profonde. Comment je réussis ? La réalisation de votre être.  Celui qui est dans la connaissance, qui se trouve dans le monde métaphysique.
</t>
        </r>
        <r>
          <rPr>
            <sz val="9"/>
            <color indexed="81"/>
            <rFont val="Tahoma"/>
            <family val="2"/>
          </rPr>
          <t xml:space="preserve">
</t>
        </r>
      </text>
    </comment>
    <comment ref="G11" authorId="0" shapeId="0">
      <text>
        <r>
          <rPr>
            <sz val="14"/>
            <color indexed="81"/>
            <rFont val="Tahoma"/>
            <family val="2"/>
          </rPr>
          <t>Quelle est ma quête d'absolu ? Quels sont mes motivations. Cette lame est votre trésor intérieur.</t>
        </r>
      </text>
    </comment>
    <comment ref="I11" authorId="0" shapeId="0">
      <text>
        <r>
          <rPr>
            <sz val="14"/>
            <color indexed="81"/>
            <rFont val="Tahoma"/>
            <family val="2"/>
          </rPr>
          <t>Ce à quoi je suis toujours confronté pour avancer.  Quels sont les événements récurrents dans ma vie ? Ce que vous devez résoudre malgré vous. Cette lame met en conscience le caractère négatif de scénarios répétitifs. Comment puis-je transformer les aspects négatifs en positifs.</t>
        </r>
        <r>
          <rPr>
            <sz val="9"/>
            <color indexed="81"/>
            <rFont val="Tahoma"/>
            <family val="2"/>
          </rPr>
          <t xml:space="preserve">
</t>
        </r>
      </text>
    </comment>
    <comment ref="K11" authorId="0" shapeId="0">
      <text>
        <r>
          <rPr>
            <sz val="14"/>
            <color indexed="81"/>
            <rFont val="Tahoma"/>
            <family val="2"/>
          </rPr>
          <t>C'est l'orientation concrète de l'existence, ma mission de vie, mes pensées, mes actions et aussi nos attitudes et notre manière d'agir. Cette lame est un guide dans une période de chômage ou de dépression. Elle vous donne les clés pour se ré-orienter.</t>
        </r>
      </text>
    </comment>
    <comment ref="G14" authorId="0" shapeId="0">
      <text>
        <r>
          <rPr>
            <sz val="14"/>
            <color indexed="81"/>
            <rFont val="Tahoma"/>
            <family val="2"/>
          </rPr>
          <t>Le défi principal, le combat à mener.  Qu'est-ce que j'ai à travailler. Cette lame est une invitation à transformer, à relever le défi et à développer les qualités symbolisées par la carte pour avancer ou évoluer.</t>
        </r>
        <r>
          <rPr>
            <sz val="9"/>
            <color indexed="81"/>
            <rFont val="Tahoma"/>
            <family val="2"/>
          </rPr>
          <t xml:space="preserve">
</t>
        </r>
      </text>
    </comment>
    <comment ref="I14" authorId="0" shapeId="0">
      <text>
        <r>
          <rPr>
            <sz val="14"/>
            <color indexed="81"/>
            <rFont val="Tahoma"/>
            <family val="2"/>
          </rPr>
          <t>Comment je pense. Ma façon de voir le monde. Cette lame est le filtre de vos perceptions.  </t>
        </r>
        <r>
          <rPr>
            <sz val="9"/>
            <color indexed="81"/>
            <rFont val="Tahoma"/>
            <family val="2"/>
          </rPr>
          <t xml:space="preserve">
</t>
        </r>
      </text>
    </comment>
    <comment ref="K14" authorId="0" shapeId="0">
      <text>
        <r>
          <rPr>
            <sz val="14"/>
            <color indexed="81"/>
            <rFont val="Tahoma"/>
            <family val="2"/>
          </rPr>
          <t>De quelle façon je vis mes échecs ? Quels sont mes programmes inconscients ? Cette lame est un réel point d'appui, celui de transformer les échecs en expérience positive.</t>
        </r>
      </text>
    </comment>
    <comment ref="I17" authorId="0" shapeId="0">
      <text>
        <r>
          <rPr>
            <sz val="14"/>
            <color indexed="81"/>
            <rFont val="Tahoma"/>
            <family val="2"/>
          </rPr>
          <t>Mon héritage familial, le projet parental pour moi, l'ambiance de ma naissance. Quels sont mes héritages karmiques, génétiques et généalogiques ? Cette lame est votre bagage.</t>
        </r>
      </text>
    </comment>
  </commentList>
</comments>
</file>

<file path=xl/sharedStrings.xml><?xml version="1.0" encoding="utf-8"?>
<sst xmlns="http://schemas.openxmlformats.org/spreadsheetml/2006/main" count="89" uniqueCount="89">
  <si>
    <t>Référentiel de naissance</t>
  </si>
  <si>
    <t>Jour de naissance</t>
  </si>
  <si>
    <t>Année de naissance</t>
  </si>
  <si>
    <t>Maison1  = jour de naissance</t>
  </si>
  <si>
    <t>Maison2 = mois de naissance</t>
  </si>
  <si>
    <t>Maison3 = année de naissance</t>
  </si>
  <si>
    <t>Maison4 = M1+M2+M3</t>
  </si>
  <si>
    <t>Maison5 = M1+M2+M3+M4</t>
  </si>
  <si>
    <t>Maison6 = M1+M2</t>
  </si>
  <si>
    <t>Maison7 = M2-M3</t>
  </si>
  <si>
    <t>Maison11 = M7+M3+M10</t>
  </si>
  <si>
    <t>Maison12 = M6+M2+M4</t>
  </si>
  <si>
    <t>Maison13 = addition de l'axe horizontal et vertical de Maison9 à Maison4 et de Maison12 à Maison11 ( la Maison5 est comptée deux fois)</t>
  </si>
  <si>
    <t>A la place des Maison en rouge on doit retrouver le nom des arcanes (cartes)</t>
  </si>
  <si>
    <t>Arcanes 1 =</t>
  </si>
  <si>
    <t>Arcanes 3 =</t>
  </si>
  <si>
    <t>Arcanes 2 =</t>
  </si>
  <si>
    <t>Arcanes 4 =</t>
  </si>
  <si>
    <t>Arcanes 5 =</t>
  </si>
  <si>
    <t>Arcanes 6 =</t>
  </si>
  <si>
    <t>Arcanes 7 =</t>
  </si>
  <si>
    <t>Arcanes 8 =</t>
  </si>
  <si>
    <t>Arcanes 9 =</t>
  </si>
  <si>
    <t>Arcanes 10 =</t>
  </si>
  <si>
    <t>Arcanes 11 =</t>
  </si>
  <si>
    <t>Arcanes 12 =</t>
  </si>
  <si>
    <t>Arcanes 13 =</t>
  </si>
  <si>
    <t>Arcanes 14 =</t>
  </si>
  <si>
    <t>Arcanes 15 =</t>
  </si>
  <si>
    <t>Arcanes 16 =</t>
  </si>
  <si>
    <t>Arcanes 17 =</t>
  </si>
  <si>
    <t>Arcanes 18 =</t>
  </si>
  <si>
    <t>Arcanes 19 =</t>
  </si>
  <si>
    <t>Arcanes 20 =</t>
  </si>
  <si>
    <t>Arcanes 21 =</t>
  </si>
  <si>
    <t>Arcanes 22 =</t>
  </si>
  <si>
    <t>Maison10 = 22-M9</t>
  </si>
  <si>
    <t>Maison9 = M6+M7</t>
  </si>
  <si>
    <t>Mois de naissance</t>
  </si>
  <si>
    <t>Maison8 = M6 +année de naissance sur la base de 9 exemple 10 devient 1 attention 11 et 22 ne change pas</t>
  </si>
  <si>
    <r>
      <rPr>
        <sz val="16"/>
        <color theme="9" tint="-0.499984740745262"/>
        <rFont val="Calibri"/>
        <family val="2"/>
        <scheme val="minor"/>
      </rPr>
      <t xml:space="preserve">1  </t>
    </r>
    <r>
      <rPr>
        <sz val="11"/>
        <color theme="1"/>
        <rFont val="Calibri"/>
        <family val="2"/>
        <scheme val="minor"/>
      </rPr>
      <t xml:space="preserve"> Le bateleur</t>
    </r>
  </si>
  <si>
    <r>
      <rPr>
        <sz val="16"/>
        <color theme="1"/>
        <rFont val="Calibri"/>
        <family val="2"/>
        <scheme val="minor"/>
      </rPr>
      <t xml:space="preserve">2  </t>
    </r>
    <r>
      <rPr>
        <sz val="11"/>
        <color theme="1"/>
        <rFont val="Calibri"/>
        <family val="2"/>
        <scheme val="minor"/>
      </rPr>
      <t>La papesse</t>
    </r>
  </si>
  <si>
    <r>
      <rPr>
        <sz val="16"/>
        <color theme="1"/>
        <rFont val="Calibri"/>
        <family val="2"/>
        <scheme val="minor"/>
      </rPr>
      <t xml:space="preserve">3  </t>
    </r>
    <r>
      <rPr>
        <sz val="11"/>
        <color theme="1"/>
        <rFont val="Calibri"/>
        <family val="2"/>
        <scheme val="minor"/>
      </rPr>
      <t xml:space="preserve"> L'impératrice</t>
    </r>
  </si>
  <si>
    <r>
      <rPr>
        <sz val="16"/>
        <color theme="1"/>
        <rFont val="Calibri"/>
        <family val="2"/>
        <scheme val="minor"/>
      </rPr>
      <t>4</t>
    </r>
    <r>
      <rPr>
        <sz val="11"/>
        <color theme="1"/>
        <rFont val="Calibri"/>
        <family val="2"/>
        <scheme val="minor"/>
      </rPr>
      <t xml:space="preserve">   L'empereur</t>
    </r>
  </si>
  <si>
    <r>
      <rPr>
        <sz val="16"/>
        <color theme="1"/>
        <rFont val="Calibri"/>
        <family val="2"/>
        <scheme val="minor"/>
      </rPr>
      <t>5</t>
    </r>
    <r>
      <rPr>
        <sz val="11"/>
        <color theme="1"/>
        <rFont val="Calibri"/>
        <family val="2"/>
        <scheme val="minor"/>
      </rPr>
      <t xml:space="preserve">   Le pape</t>
    </r>
  </si>
  <si>
    <r>
      <rPr>
        <sz val="16"/>
        <color theme="1"/>
        <rFont val="Calibri"/>
        <family val="2"/>
        <scheme val="minor"/>
      </rPr>
      <t>6</t>
    </r>
    <r>
      <rPr>
        <sz val="11"/>
        <color theme="1"/>
        <rFont val="Calibri"/>
        <family val="2"/>
        <scheme val="minor"/>
      </rPr>
      <t xml:space="preserve">   L'amoureux</t>
    </r>
  </si>
  <si>
    <r>
      <rPr>
        <sz val="16"/>
        <color theme="1"/>
        <rFont val="Calibri"/>
        <family val="2"/>
        <scheme val="minor"/>
      </rPr>
      <t>7</t>
    </r>
    <r>
      <rPr>
        <sz val="11"/>
        <color theme="1"/>
        <rFont val="Calibri"/>
        <family val="2"/>
        <scheme val="minor"/>
      </rPr>
      <t xml:space="preserve">   Le chariot</t>
    </r>
  </si>
  <si>
    <r>
      <rPr>
        <sz val="16"/>
        <color theme="1"/>
        <rFont val="Calibri"/>
        <family val="2"/>
        <scheme val="minor"/>
      </rPr>
      <t>8</t>
    </r>
    <r>
      <rPr>
        <sz val="11"/>
        <color theme="1"/>
        <rFont val="Calibri"/>
        <family val="2"/>
        <scheme val="minor"/>
      </rPr>
      <t xml:space="preserve">   La justice</t>
    </r>
  </si>
  <si>
    <r>
      <rPr>
        <sz val="16"/>
        <color theme="1"/>
        <rFont val="Calibri"/>
        <family val="2"/>
        <scheme val="minor"/>
      </rPr>
      <t>9</t>
    </r>
    <r>
      <rPr>
        <sz val="11"/>
        <color theme="1"/>
        <rFont val="Calibri"/>
        <family val="2"/>
        <scheme val="minor"/>
      </rPr>
      <t xml:space="preserve">  L'ermite</t>
    </r>
  </si>
  <si>
    <r>
      <rPr>
        <sz val="16"/>
        <color theme="1"/>
        <rFont val="Calibri"/>
        <family val="2"/>
        <scheme val="minor"/>
      </rPr>
      <t>10</t>
    </r>
    <r>
      <rPr>
        <sz val="11"/>
        <color theme="1"/>
        <rFont val="Calibri"/>
        <family val="2"/>
        <scheme val="minor"/>
      </rPr>
      <t xml:space="preserve">   La roue de la fortune</t>
    </r>
  </si>
  <si>
    <r>
      <rPr>
        <sz val="16"/>
        <color theme="1"/>
        <rFont val="Calibri"/>
        <family val="2"/>
        <scheme val="minor"/>
      </rPr>
      <t>11</t>
    </r>
    <r>
      <rPr>
        <sz val="11"/>
        <color theme="1"/>
        <rFont val="Calibri"/>
        <family val="2"/>
        <scheme val="minor"/>
      </rPr>
      <t xml:space="preserve">   La force</t>
    </r>
  </si>
  <si>
    <r>
      <rPr>
        <sz val="16"/>
        <color theme="1"/>
        <rFont val="Calibri"/>
        <family val="2"/>
        <scheme val="minor"/>
      </rPr>
      <t>12</t>
    </r>
    <r>
      <rPr>
        <sz val="11"/>
        <color theme="1"/>
        <rFont val="Calibri"/>
        <family val="2"/>
        <scheme val="minor"/>
      </rPr>
      <t xml:space="preserve">   Le pendu</t>
    </r>
  </si>
  <si>
    <r>
      <rPr>
        <sz val="16"/>
        <color theme="1"/>
        <rFont val="Calibri"/>
        <family val="2"/>
        <scheme val="minor"/>
      </rPr>
      <t xml:space="preserve">13  </t>
    </r>
    <r>
      <rPr>
        <sz val="11"/>
        <color theme="1"/>
        <rFont val="Calibri"/>
        <family val="2"/>
        <scheme val="minor"/>
      </rPr>
      <t xml:space="preserve"> La mort</t>
    </r>
  </si>
  <si>
    <r>
      <rPr>
        <sz val="16"/>
        <color theme="1"/>
        <rFont val="Calibri"/>
        <family val="2"/>
        <scheme val="minor"/>
      </rPr>
      <t>14</t>
    </r>
    <r>
      <rPr>
        <sz val="11"/>
        <color theme="1"/>
        <rFont val="Calibri"/>
        <family val="2"/>
        <scheme val="minor"/>
      </rPr>
      <t xml:space="preserve">   La tempérance</t>
    </r>
  </si>
  <si>
    <r>
      <rPr>
        <sz val="16"/>
        <color theme="1"/>
        <rFont val="Calibri"/>
        <family val="2"/>
        <scheme val="minor"/>
      </rPr>
      <t>15</t>
    </r>
    <r>
      <rPr>
        <sz val="11"/>
        <color theme="1"/>
        <rFont val="Calibri"/>
        <family val="2"/>
        <scheme val="minor"/>
      </rPr>
      <t xml:space="preserve">   Le diable</t>
    </r>
  </si>
  <si>
    <r>
      <rPr>
        <sz val="16"/>
        <color theme="1"/>
        <rFont val="Calibri"/>
        <family val="2"/>
        <scheme val="minor"/>
      </rPr>
      <t>16</t>
    </r>
    <r>
      <rPr>
        <sz val="11"/>
        <color theme="1"/>
        <rFont val="Calibri"/>
        <family val="2"/>
        <scheme val="minor"/>
      </rPr>
      <t xml:space="preserve">   La maison dieu</t>
    </r>
  </si>
  <si>
    <r>
      <rPr>
        <sz val="16"/>
        <color theme="1"/>
        <rFont val="Calibri"/>
        <family val="2"/>
        <scheme val="minor"/>
      </rPr>
      <t>18</t>
    </r>
    <r>
      <rPr>
        <sz val="11"/>
        <color theme="1"/>
        <rFont val="Calibri"/>
        <family val="2"/>
        <scheme val="minor"/>
      </rPr>
      <t xml:space="preserve">   La lune</t>
    </r>
  </si>
  <si>
    <r>
      <rPr>
        <sz val="16"/>
        <color theme="1"/>
        <rFont val="Calibri"/>
        <family val="2"/>
        <scheme val="minor"/>
      </rPr>
      <t>19</t>
    </r>
    <r>
      <rPr>
        <sz val="11"/>
        <color theme="1"/>
        <rFont val="Calibri"/>
        <family val="2"/>
        <scheme val="minor"/>
      </rPr>
      <t xml:space="preserve">   Le soleil</t>
    </r>
  </si>
  <si>
    <r>
      <rPr>
        <sz val="16"/>
        <color theme="1"/>
        <rFont val="Calibri"/>
        <family val="2"/>
        <scheme val="minor"/>
      </rPr>
      <t>20</t>
    </r>
    <r>
      <rPr>
        <sz val="11"/>
        <color theme="1"/>
        <rFont val="Calibri"/>
        <family val="2"/>
        <scheme val="minor"/>
      </rPr>
      <t xml:space="preserve">   Le jugement</t>
    </r>
  </si>
  <si>
    <r>
      <rPr>
        <sz val="16"/>
        <color theme="1"/>
        <rFont val="Calibri"/>
        <family val="2"/>
        <scheme val="minor"/>
      </rPr>
      <t>21</t>
    </r>
    <r>
      <rPr>
        <sz val="11"/>
        <color theme="1"/>
        <rFont val="Calibri"/>
        <family val="2"/>
        <scheme val="minor"/>
      </rPr>
      <t xml:space="preserve">   Le monde </t>
    </r>
  </si>
  <si>
    <r>
      <rPr>
        <sz val="16"/>
        <color theme="1"/>
        <rFont val="Calibri"/>
        <family val="2"/>
        <scheme val="minor"/>
      </rPr>
      <t>22</t>
    </r>
    <r>
      <rPr>
        <sz val="11"/>
        <color theme="1"/>
        <rFont val="Calibri"/>
        <family val="2"/>
        <scheme val="minor"/>
      </rPr>
      <t xml:space="preserve">   Le fou/ le mat</t>
    </r>
  </si>
  <si>
    <r>
      <t xml:space="preserve">Maison </t>
    </r>
    <r>
      <rPr>
        <sz val="18"/>
        <color rgb="FFFF0000"/>
        <rFont val="Calibri"/>
        <family val="2"/>
        <scheme val="minor"/>
      </rPr>
      <t xml:space="preserve">12 </t>
    </r>
    <r>
      <rPr>
        <sz val="18"/>
        <color rgb="FF0070C0"/>
        <rFont val="Calibri"/>
        <family val="2"/>
        <scheme val="minor"/>
      </rPr>
      <t>guérison</t>
    </r>
  </si>
  <si>
    <r>
      <t xml:space="preserve">Maison </t>
    </r>
    <r>
      <rPr>
        <sz val="18"/>
        <color rgb="FFFF0000"/>
        <rFont val="Calibri"/>
        <family val="2"/>
        <scheme val="minor"/>
      </rPr>
      <t>13</t>
    </r>
    <r>
      <rPr>
        <sz val="18"/>
        <color rgb="FF0070C0"/>
        <rFont val="Calibri"/>
        <family val="2"/>
        <scheme val="minor"/>
      </rPr>
      <t xml:space="preserve"> ma problématique</t>
    </r>
  </si>
  <si>
    <r>
      <t xml:space="preserve">Maison </t>
    </r>
    <r>
      <rPr>
        <sz val="18"/>
        <color rgb="FFFF0000"/>
        <rFont val="Calibri"/>
        <family val="2"/>
        <scheme val="minor"/>
      </rPr>
      <t>8</t>
    </r>
    <r>
      <rPr>
        <sz val="18"/>
        <color rgb="FF0070C0"/>
        <rFont val="Calibri"/>
        <family val="2"/>
        <scheme val="minor"/>
      </rPr>
      <t xml:space="preserve"> ma carte annuelle</t>
    </r>
  </si>
  <si>
    <r>
      <t xml:space="preserve">Maison </t>
    </r>
    <r>
      <rPr>
        <sz val="18"/>
        <color rgb="FFFF0000"/>
        <rFont val="Calibri"/>
        <family val="2"/>
        <scheme val="minor"/>
      </rPr>
      <t>1</t>
    </r>
    <r>
      <rPr>
        <sz val="18"/>
        <color rgb="FF0070C0"/>
        <rFont val="Calibri"/>
        <family val="2"/>
        <scheme val="minor"/>
      </rPr>
      <t xml:space="preserve"> ma personnalité</t>
    </r>
  </si>
  <si>
    <r>
      <t xml:space="preserve">Maison </t>
    </r>
    <r>
      <rPr>
        <sz val="18"/>
        <color rgb="FFFF0000"/>
        <rFont val="Calibri"/>
        <family val="2"/>
        <scheme val="minor"/>
      </rPr>
      <t>6</t>
    </r>
    <r>
      <rPr>
        <sz val="18"/>
        <color rgb="FF0070C0"/>
        <rFont val="Calibri"/>
        <family val="2"/>
        <scheme val="minor"/>
      </rPr>
      <t xml:space="preserve"> mes ressources</t>
    </r>
  </si>
  <si>
    <r>
      <t xml:space="preserve">Maison </t>
    </r>
    <r>
      <rPr>
        <sz val="18"/>
        <color rgb="FFFF0000"/>
        <rFont val="Calibri"/>
        <family val="2"/>
        <scheme val="minor"/>
      </rPr>
      <t>9</t>
    </r>
    <r>
      <rPr>
        <sz val="18"/>
        <color rgb="FF0070C0"/>
        <rFont val="Calibri"/>
        <family val="2"/>
        <scheme val="minor"/>
      </rPr>
      <t xml:space="preserve"> le soi</t>
    </r>
  </si>
  <si>
    <r>
      <t xml:space="preserve">Maison </t>
    </r>
    <r>
      <rPr>
        <sz val="18"/>
        <color rgb="FFFF0000"/>
        <rFont val="Calibri"/>
        <family val="2"/>
        <scheme val="minor"/>
      </rPr>
      <t>2</t>
    </r>
    <r>
      <rPr>
        <sz val="18"/>
        <color rgb="FF0070C0"/>
        <rFont val="Calibri"/>
        <family val="2"/>
        <scheme val="minor"/>
      </rPr>
      <t xml:space="preserve"> ma quête</t>
    </r>
  </si>
  <si>
    <r>
      <t xml:space="preserve">Maison </t>
    </r>
    <r>
      <rPr>
        <sz val="18"/>
        <color rgb="FFFF0000"/>
        <rFont val="Calibri"/>
        <family val="2"/>
        <scheme val="minor"/>
      </rPr>
      <t>5</t>
    </r>
    <r>
      <rPr>
        <sz val="18"/>
        <color rgb="FF0070C0"/>
        <rFont val="Calibri"/>
        <family val="2"/>
        <scheme val="minor"/>
      </rPr>
      <t xml:space="preserve"> le passage obligé</t>
    </r>
  </si>
  <si>
    <r>
      <t>Maison</t>
    </r>
    <r>
      <rPr>
        <sz val="18"/>
        <color rgb="FFFF0000"/>
        <rFont val="Calibri"/>
        <family val="2"/>
        <scheme val="minor"/>
      </rPr>
      <t xml:space="preserve"> 4</t>
    </r>
    <r>
      <rPr>
        <sz val="18"/>
        <color rgb="FF0070C0"/>
        <rFont val="Calibri"/>
        <family val="2"/>
        <scheme val="minor"/>
      </rPr>
      <t xml:space="preserve"> mon parcours de vie</t>
    </r>
  </si>
  <si>
    <r>
      <t>Maison</t>
    </r>
    <r>
      <rPr>
        <sz val="18"/>
        <color rgb="FFFF0000"/>
        <rFont val="Calibri"/>
        <family val="2"/>
        <scheme val="minor"/>
      </rPr>
      <t xml:space="preserve"> 7</t>
    </r>
    <r>
      <rPr>
        <sz val="18"/>
        <color rgb="FF0070C0"/>
        <rFont val="Calibri"/>
        <family val="2"/>
        <scheme val="minor"/>
      </rPr>
      <t xml:space="preserve"> mon défi</t>
    </r>
  </si>
  <si>
    <r>
      <t xml:space="preserve">Maison </t>
    </r>
    <r>
      <rPr>
        <sz val="18"/>
        <color rgb="FFFF0000"/>
        <rFont val="Calibri"/>
        <family val="2"/>
        <scheme val="minor"/>
      </rPr>
      <t>3</t>
    </r>
    <r>
      <rPr>
        <sz val="18"/>
        <color rgb="FF0070C0"/>
        <rFont val="Calibri"/>
        <family val="2"/>
        <scheme val="minor"/>
      </rPr>
      <t xml:space="preserve"> ma pensée</t>
    </r>
  </si>
  <si>
    <r>
      <t xml:space="preserve">Maison </t>
    </r>
    <r>
      <rPr>
        <sz val="18"/>
        <color rgb="FFFF0000"/>
        <rFont val="Calibri"/>
        <family val="2"/>
        <scheme val="minor"/>
      </rPr>
      <t>10</t>
    </r>
    <r>
      <rPr>
        <sz val="18"/>
        <color rgb="FF0070C0"/>
        <rFont val="Calibri"/>
        <family val="2"/>
        <scheme val="minor"/>
      </rPr>
      <t xml:space="preserve"> mes expériences</t>
    </r>
  </si>
  <si>
    <r>
      <t xml:space="preserve">Maison </t>
    </r>
    <r>
      <rPr>
        <sz val="18"/>
        <color rgb="FFFF0000"/>
        <rFont val="Calibri"/>
        <family val="2"/>
        <scheme val="minor"/>
      </rPr>
      <t>11</t>
    </r>
    <r>
      <rPr>
        <sz val="18"/>
        <color rgb="FF0070C0"/>
        <rFont val="Calibri"/>
        <family val="2"/>
        <scheme val="minor"/>
      </rPr>
      <t xml:space="preserve"> mes mémoires</t>
    </r>
  </si>
  <si>
    <t>Année en cours</t>
  </si>
  <si>
    <r>
      <rPr>
        <sz val="16"/>
        <color theme="1"/>
        <rFont val="Calibri"/>
        <family val="2"/>
        <scheme val="minor"/>
      </rPr>
      <t xml:space="preserve">17  </t>
    </r>
    <r>
      <rPr>
        <sz val="11"/>
        <color theme="1"/>
        <rFont val="Calibri"/>
        <family val="2"/>
        <scheme val="minor"/>
      </rPr>
      <t xml:space="preserve"> L'étoile</t>
    </r>
  </si>
  <si>
    <r>
      <t xml:space="preserve">Maison </t>
    </r>
    <r>
      <rPr>
        <sz val="22"/>
        <color rgb="FFFF0000"/>
        <rFont val="Calibri"/>
        <family val="2"/>
        <scheme val="minor"/>
      </rPr>
      <t>1</t>
    </r>
    <r>
      <rPr>
        <sz val="22"/>
        <color theme="1"/>
        <rFont val="Calibri"/>
        <family val="2"/>
        <scheme val="minor"/>
      </rPr>
      <t xml:space="preserve"> </t>
    </r>
  </si>
  <si>
    <r>
      <t xml:space="preserve">Maison </t>
    </r>
    <r>
      <rPr>
        <sz val="22"/>
        <color rgb="FFFF0000"/>
        <rFont val="Calibri"/>
        <family val="2"/>
        <scheme val="minor"/>
      </rPr>
      <t>2</t>
    </r>
    <r>
      <rPr>
        <sz val="24"/>
        <color theme="1"/>
        <rFont val="Calibri"/>
        <family val="2"/>
        <scheme val="minor"/>
      </rPr>
      <t/>
    </r>
  </si>
  <si>
    <r>
      <t xml:space="preserve">Maison </t>
    </r>
    <r>
      <rPr>
        <sz val="22"/>
        <color rgb="FFFF0000"/>
        <rFont val="Calibri"/>
        <family val="2"/>
        <scheme val="minor"/>
      </rPr>
      <t>3</t>
    </r>
    <r>
      <rPr>
        <sz val="24"/>
        <color theme="1"/>
        <rFont val="Calibri"/>
        <family val="2"/>
        <scheme val="minor"/>
      </rPr>
      <t/>
    </r>
  </si>
  <si>
    <r>
      <t xml:space="preserve">Maison </t>
    </r>
    <r>
      <rPr>
        <sz val="22"/>
        <color rgb="FFFF0000"/>
        <rFont val="Calibri"/>
        <family val="2"/>
        <scheme val="minor"/>
      </rPr>
      <t>4</t>
    </r>
    <r>
      <rPr>
        <sz val="24"/>
        <color theme="1"/>
        <rFont val="Calibri"/>
        <family val="2"/>
        <scheme val="minor"/>
      </rPr>
      <t/>
    </r>
  </si>
  <si>
    <r>
      <t xml:space="preserve">Maison </t>
    </r>
    <r>
      <rPr>
        <sz val="22"/>
        <color rgb="FFFF0000"/>
        <rFont val="Calibri"/>
        <family val="2"/>
        <scheme val="minor"/>
      </rPr>
      <t>5</t>
    </r>
    <r>
      <rPr>
        <sz val="24"/>
        <color theme="1"/>
        <rFont val="Calibri"/>
        <family val="2"/>
        <scheme val="minor"/>
      </rPr>
      <t/>
    </r>
  </si>
  <si>
    <r>
      <t xml:space="preserve">Maison </t>
    </r>
    <r>
      <rPr>
        <sz val="22"/>
        <color rgb="FFFF0000"/>
        <rFont val="Calibri"/>
        <family val="2"/>
        <scheme val="minor"/>
      </rPr>
      <t>6</t>
    </r>
    <r>
      <rPr>
        <sz val="24"/>
        <color theme="1"/>
        <rFont val="Calibri"/>
        <family val="2"/>
        <scheme val="minor"/>
      </rPr>
      <t/>
    </r>
  </si>
  <si>
    <r>
      <t xml:space="preserve">Maison </t>
    </r>
    <r>
      <rPr>
        <sz val="22"/>
        <color rgb="FFFF0000"/>
        <rFont val="Calibri"/>
        <family val="2"/>
        <scheme val="minor"/>
      </rPr>
      <t>7</t>
    </r>
    <r>
      <rPr>
        <sz val="24"/>
        <color theme="1"/>
        <rFont val="Calibri"/>
        <family val="2"/>
        <scheme val="minor"/>
      </rPr>
      <t/>
    </r>
  </si>
  <si>
    <r>
      <t xml:space="preserve">Maison </t>
    </r>
    <r>
      <rPr>
        <sz val="22"/>
        <color rgb="FFFF0000"/>
        <rFont val="Calibri"/>
        <family val="2"/>
        <scheme val="minor"/>
      </rPr>
      <t>8</t>
    </r>
    <r>
      <rPr>
        <sz val="24"/>
        <color theme="1"/>
        <rFont val="Calibri"/>
        <family val="2"/>
        <scheme val="minor"/>
      </rPr>
      <t/>
    </r>
  </si>
  <si>
    <r>
      <t xml:space="preserve">Maison </t>
    </r>
    <r>
      <rPr>
        <sz val="22"/>
        <color rgb="FFFF0000"/>
        <rFont val="Calibri"/>
        <family val="2"/>
        <scheme val="minor"/>
      </rPr>
      <t>9</t>
    </r>
    <r>
      <rPr>
        <sz val="24"/>
        <color theme="1"/>
        <rFont val="Calibri"/>
        <family val="2"/>
        <scheme val="minor"/>
      </rPr>
      <t/>
    </r>
  </si>
  <si>
    <r>
      <t xml:space="preserve">Maison </t>
    </r>
    <r>
      <rPr>
        <sz val="22"/>
        <color rgb="FFFF0000"/>
        <rFont val="Calibri"/>
        <family val="2"/>
        <scheme val="minor"/>
      </rPr>
      <t>10</t>
    </r>
    <r>
      <rPr>
        <sz val="24"/>
        <color theme="1"/>
        <rFont val="Calibri"/>
        <family val="2"/>
        <scheme val="minor"/>
      </rPr>
      <t/>
    </r>
  </si>
  <si>
    <r>
      <t xml:space="preserve">Maison </t>
    </r>
    <r>
      <rPr>
        <sz val="22"/>
        <color rgb="FFFF0000"/>
        <rFont val="Calibri"/>
        <family val="2"/>
        <scheme val="minor"/>
      </rPr>
      <t>11</t>
    </r>
    <r>
      <rPr>
        <sz val="24"/>
        <color theme="1"/>
        <rFont val="Calibri"/>
        <family val="2"/>
        <scheme val="minor"/>
      </rPr>
      <t/>
    </r>
  </si>
  <si>
    <r>
      <t xml:space="preserve">Maison </t>
    </r>
    <r>
      <rPr>
        <sz val="22"/>
        <color rgb="FFFF0000"/>
        <rFont val="Calibri"/>
        <family val="2"/>
        <scheme val="minor"/>
      </rPr>
      <t>12</t>
    </r>
    <r>
      <rPr>
        <sz val="24"/>
        <color theme="1"/>
        <rFont val="Calibri"/>
        <family val="2"/>
        <scheme val="minor"/>
      </rPr>
      <t/>
    </r>
  </si>
  <si>
    <r>
      <t xml:space="preserve">Maison </t>
    </r>
    <r>
      <rPr>
        <sz val="22"/>
        <color rgb="FFFF0000"/>
        <rFont val="Calibri"/>
        <family val="2"/>
        <scheme val="minor"/>
      </rPr>
      <t>13</t>
    </r>
    <r>
      <rPr>
        <sz val="24"/>
        <color theme="1"/>
        <rFont val="Calibri"/>
        <family val="2"/>
        <scheme val="minor"/>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</si>
</sst>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General;General"/>
  </numFmts>
  <fonts count="19" x14ac:knownFonts="1">
    <font>
      <sz val="11"/>
      <color theme="1"/>
      <name val="Calibri"/>
      <family val="2"/>
      <scheme val="minor"/>
    </font>
    <font>
      <sz val="11"/>
      <color rgb="FF006100"/>
      <name val="Calibri"/>
      <family val="2"/>
      <scheme val="minor"/>
    </font>
    <font>
      <sz val="11"/>
      <color theme="0"/>
      <name val="Calibri"/>
      <family val="2"/>
      <scheme val="minor"/>
    </font>
    <font>
      <sz val="22"/>
      <color rgb="FF006100"/>
      <name val="Calibri"/>
      <family val="2"/>
      <scheme val="minor"/>
    </font>
    <font>
      <sz val="22"/>
      <color theme="9" tint="-0.24994659260841701"/>
      <name val="Calibri"/>
      <family val="2"/>
      <scheme val="minor"/>
    </font>
    <font>
      <sz val="11"/>
      <color rgb="FF00B050"/>
      <name val="Calibri"/>
      <family val="2"/>
      <scheme val="minor"/>
    </font>
    <font>
      <sz val="14"/>
      <color theme="0"/>
      <name val="Calibri"/>
      <family val="2"/>
      <scheme val="minor"/>
    </font>
    <font>
      <sz val="16"/>
      <color theme="1"/>
      <name val="Calibri"/>
      <family val="2"/>
      <scheme val="minor"/>
    </font>
    <font>
      <sz val="16"/>
      <color theme="9" tint="-0.499984740745262"/>
      <name val="Calibri"/>
      <family val="2"/>
      <scheme val="minor"/>
    </font>
    <font>
      <sz val="18"/>
      <color rgb="FF0070C0"/>
      <name val="Calibri"/>
      <family val="2"/>
      <scheme val="minor"/>
    </font>
    <font>
      <sz val="18"/>
      <color rgb="FFFF0000"/>
      <name val="Calibri"/>
      <family val="2"/>
      <scheme val="minor"/>
    </font>
    <font>
      <sz val="14"/>
      <color indexed="81"/>
      <name val="Tahoma"/>
      <family val="2"/>
    </font>
    <font>
      <sz val="9"/>
      <color indexed="81"/>
      <name val="Tahoma"/>
      <family val="2"/>
    </font>
    <font>
      <sz val="24"/>
      <color theme="1"/>
      <name val="Calibri"/>
      <family val="2"/>
      <scheme val="minor"/>
    </font>
    <font>
      <sz val="24"/>
      <color theme="5" tint="-0.249977111117893"/>
      <name val="Calibri"/>
      <family val="2"/>
      <scheme val="minor"/>
    </font>
    <font>
      <sz val="22"/>
      <color theme="1"/>
      <name val="Calibri"/>
      <family val="2"/>
      <scheme val="minor"/>
    </font>
    <font>
      <sz val="22"/>
      <color rgb="FFFF0000"/>
      <name val="Calibri"/>
      <family val="2"/>
      <scheme val="minor"/>
    </font>
    <font>
      <sz val="16"/>
      <color theme="0"/>
      <name val="Calibri"/>
      <family val="2"/>
      <scheme val="minor"/>
    </font>
    <font>
      <sz val="22"/>
      <color rgb="FFFFC000"/>
      <name val="Calibri"/>
      <family val="2"/>
      <scheme val="minor"/>
    </font>
  </fonts>
  <fills count="5">
    <fill>
      <patternFill patternType="none"/>
    </fill>
    <fill>
      <patternFill patternType="gray125"/>
    </fill>
    <fill>
      <patternFill patternType="solid">
        <fgColor rgb="FFC6EFCE"/>
      </patternFill>
    </fill>
    <fill>
      <patternFill patternType="solid">
        <fgColor theme="9"/>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2" fillId="3" borderId="0" applyNumberFormat="0" applyBorder="0" applyAlignment="0" applyProtection="0"/>
  </cellStyleXfs>
  <cellXfs count="20">
    <xf numFmtId="0" fontId="0" fillId="0" borderId="0" xfId="0"/>
    <xf numFmtId="164" fontId="0" fillId="0" borderId="0" xfId="0" applyNumberFormat="1"/>
    <xf numFmtId="0" fontId="0" fillId="0" borderId="0" xfId="0" applyAlignment="1">
      <alignment horizontal="center" vertical="justify"/>
    </xf>
    <xf numFmtId="164" fontId="3" fillId="2" borderId="1" xfId="1" applyNumberFormat="1" applyFont="1" applyBorder="1"/>
    <xf numFmtId="0" fontId="5" fillId="0" borderId="0" xfId="0" applyFont="1" applyAlignment="1">
      <alignment horizontal="center" vertical="center"/>
    </xf>
    <xf numFmtId="164" fontId="0" fillId="0" borderId="0" xfId="0" applyNumberFormat="1" applyAlignment="1">
      <alignment horizontal="center" vertical="center"/>
    </xf>
    <xf numFmtId="0" fontId="5" fillId="0" borderId="0" xfId="0" applyFont="1" applyFill="1" applyAlignment="1">
      <alignment horizontal="center" vertical="center"/>
    </xf>
    <xf numFmtId="0" fontId="2" fillId="0" borderId="0" xfId="2" applyFill="1" applyBorder="1" applyAlignment="1">
      <alignment horizontal="center" vertical="center"/>
    </xf>
    <xf numFmtId="0" fontId="0" fillId="0" borderId="0" xfId="0" applyFill="1" applyAlignment="1">
      <alignment horizontal="center" vertical="justify"/>
    </xf>
    <xf numFmtId="0" fontId="6" fillId="3" borderId="1" xfId="2" applyFont="1" applyBorder="1"/>
    <xf numFmtId="0" fontId="9" fillId="0" borderId="0" xfId="0" applyFont="1" applyAlignment="1">
      <alignment horizontal="center" vertical="center"/>
    </xf>
    <xf numFmtId="164" fontId="14" fillId="4" borderId="1" xfId="0" applyNumberFormat="1" applyFont="1" applyFill="1" applyBorder="1" applyAlignment="1">
      <alignment horizontal="center" vertical="center"/>
    </xf>
    <xf numFmtId="0" fontId="13" fillId="0" borderId="0" xfId="0" applyFont="1" applyAlignment="1">
      <alignment horizontal="center" vertical="center" wrapText="1" shrinkToFit="1"/>
    </xf>
    <xf numFmtId="164" fontId="13" fillId="0" borderId="1" xfId="0" applyNumberFormat="1" applyFont="1" applyBorder="1" applyAlignment="1">
      <alignment horizontal="center" vertical="center"/>
    </xf>
    <xf numFmtId="0" fontId="13" fillId="0" borderId="0" xfId="0" applyFont="1" applyAlignment="1">
      <alignment horizontal="center" vertical="center"/>
    </xf>
    <xf numFmtId="0" fontId="15" fillId="0" borderId="0" xfId="0" applyFont="1" applyAlignment="1">
      <alignment wrapText="1"/>
    </xf>
    <xf numFmtId="0" fontId="17" fillId="3" borderId="0" xfId="2" applyFont="1" applyBorder="1" applyAlignment="1">
      <alignment horizontal="center" vertical="center"/>
    </xf>
    <xf numFmtId="0" fontId="4" fillId="0" borderId="0" xfId="0" applyFont="1" applyAlignment="1">
      <alignment horizontal="center"/>
    </xf>
    <xf numFmtId="0" fontId="0" fillId="0" borderId="0" xfId="0" applyAlignment="1">
      <alignment horizontal="center"/>
    </xf>
    <xf numFmtId="164" fontId="18" fillId="0" borderId="0" xfId="0" applyNumberFormat="1" applyFont="1" applyAlignment="1">
      <alignment horizontal="center" vertical="center"/>
    </xf>
  </cellXfs>
  <cellStyles count="3">
    <cellStyle name="Accent6" xfId="2" builtinId="49"/>
    <cellStyle name="Normal" xfId="0" builtinId="0"/>
    <cellStyle name="Satisfaisant" xfId="1" builtinId="26"/>
  </cellStyles>
  <dxfs count="0"/>
  <tableStyles count="0" defaultTableStyle="TableStyleMedium2" defaultPivotStyle="PivotStyleLight16"/>
  <colors>
    <mruColors>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jpeg"/><Relationship Id="rId13" Type="http://schemas.openxmlformats.org/officeDocument/2006/relationships/image" Target="../media/image14.jpeg"/><Relationship Id="rId3" Type="http://schemas.openxmlformats.org/officeDocument/2006/relationships/image" Target="../media/image10.jpeg"/><Relationship Id="rId7" Type="http://schemas.openxmlformats.org/officeDocument/2006/relationships/image" Target="../media/image6.jpeg"/><Relationship Id="rId12" Type="http://schemas.openxmlformats.org/officeDocument/2006/relationships/image" Target="../media/image3.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5.jpeg"/><Relationship Id="rId1" Type="http://schemas.openxmlformats.org/officeDocument/2006/relationships/image" Target="../media/image9.jpeg"/><Relationship Id="rId6" Type="http://schemas.openxmlformats.org/officeDocument/2006/relationships/image" Target="../media/image7.jpeg"/><Relationship Id="rId11" Type="http://schemas.openxmlformats.org/officeDocument/2006/relationships/image" Target="../media/image13.jpeg"/><Relationship Id="rId5" Type="http://schemas.openxmlformats.org/officeDocument/2006/relationships/image" Target="../media/image8.jpeg"/><Relationship Id="rId15" Type="http://schemas.openxmlformats.org/officeDocument/2006/relationships/image" Target="../media/image16.jpeg"/><Relationship Id="rId10" Type="http://schemas.openxmlformats.org/officeDocument/2006/relationships/image" Target="../media/image12.jpeg"/><Relationship Id="rId4" Type="http://schemas.openxmlformats.org/officeDocument/2006/relationships/image" Target="../media/image11.jpeg"/><Relationship Id="rId9" Type="http://schemas.openxmlformats.org/officeDocument/2006/relationships/image" Target="../media/image4.jpeg"/><Relationship Id="rId14" Type="http://schemas.openxmlformats.org/officeDocument/2006/relationships/image" Target="../media/image15.jpeg"/></Relationships>
</file>

<file path=xl/drawings/drawing1.xml><?xml version="1.0" encoding="utf-8"?>
<xdr:wsDr xmlns:xdr="http://schemas.openxmlformats.org/drawingml/2006/spreadsheetDrawing" xmlns:a="http://schemas.openxmlformats.org/drawingml/2006/main">
  <xdr:oneCellAnchor>
    <xdr:from>
      <xdr:col>8</xdr:col>
      <xdr:colOff>0</xdr:colOff>
      <xdr:row>5</xdr:row>
      <xdr:rowOff>0</xdr:rowOff>
    </xdr:from>
    <xdr:ext cx="361949" cy="696977"/>
    <xdr:pic>
      <xdr:nvPicPr>
        <xdr:cNvPr id="15" name="copy of Picture 1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47464" y="1728107"/>
          <a:ext cx="361949" cy="696977"/>
        </a:xfrm>
        <a:prstGeom prst="rect">
          <a:avLst/>
        </a:prstGeom>
      </xdr:spPr>
    </xdr:pic>
    <xdr:clientData/>
  </xdr:oneCellAnchor>
  <xdr:oneCellAnchor>
    <xdr:from>
      <xdr:col>12</xdr:col>
      <xdr:colOff>0</xdr:colOff>
      <xdr:row>6</xdr:row>
      <xdr:rowOff>0</xdr:rowOff>
    </xdr:from>
    <xdr:ext cx="361950" cy="696977"/>
    <xdr:pic>
      <xdr:nvPicPr>
        <xdr:cNvPr id="16" name="copy of Picture 1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532679" y="2163536"/>
          <a:ext cx="361950" cy="696977"/>
        </a:xfrm>
        <a:prstGeom prst="rect">
          <a:avLst/>
        </a:prstGeom>
      </xdr:spPr>
    </xdr:pic>
    <xdr:clientData/>
  </xdr:oneCellAnchor>
  <xdr:oneCellAnchor>
    <xdr:from>
      <xdr:col>6</xdr:col>
      <xdr:colOff>0</xdr:colOff>
      <xdr:row>8</xdr:row>
      <xdr:rowOff>0</xdr:rowOff>
    </xdr:from>
    <xdr:ext cx="361949" cy="696977"/>
    <xdr:pic>
      <xdr:nvPicPr>
        <xdr:cNvPr id="17" name="copy of Picture 1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354536" y="3034393"/>
          <a:ext cx="361949" cy="696977"/>
        </a:xfrm>
        <a:prstGeom prst="rect">
          <a:avLst/>
        </a:prstGeom>
      </xdr:spPr>
    </xdr:pic>
    <xdr:clientData/>
  </xdr:oneCellAnchor>
  <xdr:oneCellAnchor>
    <xdr:from>
      <xdr:col>8</xdr:col>
      <xdr:colOff>0</xdr:colOff>
      <xdr:row>8</xdr:row>
      <xdr:rowOff>0</xdr:rowOff>
    </xdr:from>
    <xdr:ext cx="355840" cy="696977"/>
    <xdr:pic>
      <xdr:nvPicPr>
        <xdr:cNvPr id="18" name="copy of Picture 17"/>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647464" y="3034393"/>
          <a:ext cx="355840" cy="696977"/>
        </a:xfrm>
        <a:prstGeom prst="rect">
          <a:avLst/>
        </a:prstGeom>
      </xdr:spPr>
    </xdr:pic>
    <xdr:clientData/>
  </xdr:oneCellAnchor>
  <xdr:oneCellAnchor>
    <xdr:from>
      <xdr:col>10</xdr:col>
      <xdr:colOff>0</xdr:colOff>
      <xdr:row>8</xdr:row>
      <xdr:rowOff>0</xdr:rowOff>
    </xdr:from>
    <xdr:ext cx="361949" cy="696977"/>
    <xdr:pic>
      <xdr:nvPicPr>
        <xdr:cNvPr id="19" name="copy of Picture 1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539107" y="3034393"/>
          <a:ext cx="361949" cy="696977"/>
        </a:xfrm>
        <a:prstGeom prst="rect">
          <a:avLst/>
        </a:prstGeom>
      </xdr:spPr>
    </xdr:pic>
    <xdr:clientData/>
  </xdr:oneCellAnchor>
  <xdr:oneCellAnchor>
    <xdr:from>
      <xdr:col>4</xdr:col>
      <xdr:colOff>0</xdr:colOff>
      <xdr:row>11</xdr:row>
      <xdr:rowOff>0</xdr:rowOff>
    </xdr:from>
    <xdr:ext cx="361950" cy="696977"/>
    <xdr:pic>
      <xdr:nvPicPr>
        <xdr:cNvPr id="20" name="copy of Picture 1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00" y="4340679"/>
          <a:ext cx="361950" cy="696977"/>
        </a:xfrm>
        <a:prstGeom prst="rect">
          <a:avLst/>
        </a:prstGeom>
      </xdr:spPr>
    </xdr:pic>
    <xdr:clientData/>
  </xdr:oneCellAnchor>
  <xdr:oneCellAnchor>
    <xdr:from>
      <xdr:col>6</xdr:col>
      <xdr:colOff>0</xdr:colOff>
      <xdr:row>11</xdr:row>
      <xdr:rowOff>0</xdr:rowOff>
    </xdr:from>
    <xdr:ext cx="360402" cy="696977"/>
    <xdr:pic>
      <xdr:nvPicPr>
        <xdr:cNvPr id="21" name="copy of Picture 2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354536" y="4340679"/>
          <a:ext cx="360402" cy="696977"/>
        </a:xfrm>
        <a:prstGeom prst="rect">
          <a:avLst/>
        </a:prstGeom>
      </xdr:spPr>
    </xdr:pic>
    <xdr:clientData/>
  </xdr:oneCellAnchor>
  <xdr:oneCellAnchor>
    <xdr:from>
      <xdr:col>8</xdr:col>
      <xdr:colOff>0</xdr:colOff>
      <xdr:row>11</xdr:row>
      <xdr:rowOff>0</xdr:rowOff>
    </xdr:from>
    <xdr:ext cx="361950" cy="667345"/>
    <xdr:pic>
      <xdr:nvPicPr>
        <xdr:cNvPr id="22" name="copy of Picture 2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9647464" y="4340679"/>
          <a:ext cx="361950" cy="667345"/>
        </a:xfrm>
        <a:prstGeom prst="rect">
          <a:avLst/>
        </a:prstGeom>
      </xdr:spPr>
    </xdr:pic>
    <xdr:clientData/>
  </xdr:oneCellAnchor>
  <xdr:oneCellAnchor>
    <xdr:from>
      <xdr:col>10</xdr:col>
      <xdr:colOff>0</xdr:colOff>
      <xdr:row>11</xdr:row>
      <xdr:rowOff>0</xdr:rowOff>
    </xdr:from>
    <xdr:ext cx="361949" cy="696977"/>
    <xdr:pic>
      <xdr:nvPicPr>
        <xdr:cNvPr id="36" name="copy of Picture 3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539107" y="4340679"/>
          <a:ext cx="361949" cy="696977"/>
        </a:xfrm>
        <a:prstGeom prst="rect">
          <a:avLst/>
        </a:prstGeom>
      </xdr:spPr>
    </xdr:pic>
    <xdr:clientData/>
  </xdr:oneCellAnchor>
  <xdr:oneCellAnchor>
    <xdr:from>
      <xdr:col>6</xdr:col>
      <xdr:colOff>0</xdr:colOff>
      <xdr:row>14</xdr:row>
      <xdr:rowOff>0</xdr:rowOff>
    </xdr:from>
    <xdr:ext cx="361950" cy="696977"/>
    <xdr:pic>
      <xdr:nvPicPr>
        <xdr:cNvPr id="37" name="copy of Picture 3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354536" y="5646964"/>
          <a:ext cx="361950" cy="696977"/>
        </a:xfrm>
        <a:prstGeom prst="rect">
          <a:avLst/>
        </a:prstGeom>
      </xdr:spPr>
    </xdr:pic>
    <xdr:clientData/>
  </xdr:oneCellAnchor>
  <xdr:oneCellAnchor>
    <xdr:from>
      <xdr:col>8</xdr:col>
      <xdr:colOff>0</xdr:colOff>
      <xdr:row>14</xdr:row>
      <xdr:rowOff>0</xdr:rowOff>
    </xdr:from>
    <xdr:ext cx="361950" cy="691265"/>
    <xdr:pic>
      <xdr:nvPicPr>
        <xdr:cNvPr id="38" name="copy of Picture 37"/>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647464" y="5646964"/>
          <a:ext cx="361950" cy="69126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19051</xdr:colOff>
      <xdr:row>0</xdr:row>
      <xdr:rowOff>9526</xdr:rowOff>
    </xdr:from>
    <xdr:ext cx="371474" cy="715318"/>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4551" y="8315326"/>
          <a:ext cx="371474" cy="715318"/>
        </a:xfrm>
        <a:prstGeom prst="rect">
          <a:avLst/>
        </a:prstGeom>
      </xdr:spPr>
    </xdr:pic>
    <xdr:clientData/>
  </xdr:oneCellAnchor>
  <xdr:oneCellAnchor>
    <xdr:from>
      <xdr:col>2</xdr:col>
      <xdr:colOff>1</xdr:colOff>
      <xdr:row>1</xdr:row>
      <xdr:rowOff>1</xdr:rowOff>
    </xdr:from>
    <xdr:ext cx="361950" cy="696977"/>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1" y="9029701"/>
          <a:ext cx="361950" cy="696977"/>
        </a:xfrm>
        <a:prstGeom prst="rect">
          <a:avLst/>
        </a:prstGeom>
      </xdr:spPr>
    </xdr:pic>
    <xdr:clientData/>
  </xdr:oneCellAnchor>
  <xdr:oneCellAnchor>
    <xdr:from>
      <xdr:col>2</xdr:col>
      <xdr:colOff>1540</xdr:colOff>
      <xdr:row>2</xdr:row>
      <xdr:rowOff>0</xdr:rowOff>
    </xdr:from>
    <xdr:ext cx="358869" cy="696977"/>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97040" y="9744075"/>
          <a:ext cx="358869" cy="696977"/>
        </a:xfrm>
        <a:prstGeom prst="rect">
          <a:avLst/>
        </a:prstGeom>
      </xdr:spPr>
    </xdr:pic>
    <xdr:clientData/>
  </xdr:oneCellAnchor>
  <xdr:oneCellAnchor>
    <xdr:from>
      <xdr:col>2</xdr:col>
      <xdr:colOff>0</xdr:colOff>
      <xdr:row>3</xdr:row>
      <xdr:rowOff>0</xdr:rowOff>
    </xdr:from>
    <xdr:ext cx="361949" cy="696977"/>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95500" y="10439400"/>
          <a:ext cx="361949" cy="696977"/>
        </a:xfrm>
        <a:prstGeom prst="rect">
          <a:avLst/>
        </a:prstGeom>
      </xdr:spPr>
    </xdr:pic>
    <xdr:clientData/>
  </xdr:oneCellAnchor>
  <xdr:oneCellAnchor>
    <xdr:from>
      <xdr:col>2</xdr:col>
      <xdr:colOff>0</xdr:colOff>
      <xdr:row>4</xdr:row>
      <xdr:rowOff>2856</xdr:rowOff>
    </xdr:from>
    <xdr:ext cx="361950" cy="691265"/>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095500" y="11137581"/>
          <a:ext cx="361950" cy="691265"/>
        </a:xfrm>
        <a:prstGeom prst="rect">
          <a:avLst/>
        </a:prstGeom>
      </xdr:spPr>
    </xdr:pic>
    <xdr:clientData/>
  </xdr:oneCellAnchor>
  <xdr:oneCellAnchor>
    <xdr:from>
      <xdr:col>2</xdr:col>
      <xdr:colOff>0</xdr:colOff>
      <xdr:row>5</xdr:row>
      <xdr:rowOff>14816</xdr:rowOff>
    </xdr:from>
    <xdr:ext cx="361950" cy="667345"/>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95500" y="11854391"/>
          <a:ext cx="361950" cy="667345"/>
        </a:xfrm>
        <a:prstGeom prst="rect">
          <a:avLst/>
        </a:prstGeom>
      </xdr:spPr>
    </xdr:pic>
    <xdr:clientData/>
  </xdr:oneCellAnchor>
  <xdr:oneCellAnchor>
    <xdr:from>
      <xdr:col>2</xdr:col>
      <xdr:colOff>774</xdr:colOff>
      <xdr:row>6</xdr:row>
      <xdr:rowOff>0</xdr:rowOff>
    </xdr:from>
    <xdr:ext cx="360402" cy="696977"/>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096274" y="12515850"/>
          <a:ext cx="360402" cy="696977"/>
        </a:xfrm>
        <a:prstGeom prst="rect">
          <a:avLst/>
        </a:prstGeom>
      </xdr:spPr>
    </xdr:pic>
    <xdr:clientData/>
  </xdr:oneCellAnchor>
  <xdr:oneCellAnchor>
    <xdr:from>
      <xdr:col>2</xdr:col>
      <xdr:colOff>0</xdr:colOff>
      <xdr:row>7</xdr:row>
      <xdr:rowOff>0</xdr:rowOff>
    </xdr:from>
    <xdr:ext cx="361949" cy="696977"/>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095500" y="13220700"/>
          <a:ext cx="361949" cy="696977"/>
        </a:xfrm>
        <a:prstGeom prst="rect">
          <a:avLst/>
        </a:prstGeom>
      </xdr:spPr>
    </xdr:pic>
    <xdr:clientData/>
  </xdr:oneCellAnchor>
  <xdr:oneCellAnchor>
    <xdr:from>
      <xdr:col>2</xdr:col>
      <xdr:colOff>3055</xdr:colOff>
      <xdr:row>8</xdr:row>
      <xdr:rowOff>0</xdr:rowOff>
    </xdr:from>
    <xdr:ext cx="355840" cy="696977"/>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098555" y="13925550"/>
          <a:ext cx="355840" cy="696977"/>
        </a:xfrm>
        <a:prstGeom prst="rect">
          <a:avLst/>
        </a:prstGeom>
      </xdr:spPr>
    </xdr:pic>
    <xdr:clientData/>
  </xdr:oneCellAnchor>
  <xdr:oneCellAnchor>
    <xdr:from>
      <xdr:col>2</xdr:col>
      <xdr:colOff>0</xdr:colOff>
      <xdr:row>9</xdr:row>
      <xdr:rowOff>5666</xdr:rowOff>
    </xdr:from>
    <xdr:ext cx="361950" cy="685645"/>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095500" y="14645591"/>
          <a:ext cx="361950" cy="685645"/>
        </a:xfrm>
        <a:prstGeom prst="rect">
          <a:avLst/>
        </a:prstGeom>
      </xdr:spPr>
    </xdr:pic>
    <xdr:clientData/>
  </xdr:oneCellAnchor>
  <xdr:oneCellAnchor>
    <xdr:from>
      <xdr:col>2</xdr:col>
      <xdr:colOff>0</xdr:colOff>
      <xdr:row>9</xdr:row>
      <xdr:rowOff>657225</xdr:rowOff>
    </xdr:from>
    <xdr:ext cx="361950" cy="696977"/>
    <xdr:pic>
      <xdr:nvPicPr>
        <xdr:cNvPr id="12" name="Image 1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0" y="15297150"/>
          <a:ext cx="361950" cy="696977"/>
        </a:xfrm>
        <a:prstGeom prst="rect">
          <a:avLst/>
        </a:prstGeom>
      </xdr:spPr>
    </xdr:pic>
    <xdr:clientData/>
  </xdr:oneCellAnchor>
  <xdr:oneCellAnchor>
    <xdr:from>
      <xdr:col>2</xdr:col>
      <xdr:colOff>0</xdr:colOff>
      <xdr:row>11</xdr:row>
      <xdr:rowOff>0</xdr:rowOff>
    </xdr:from>
    <xdr:ext cx="361950" cy="696977"/>
    <xdr:pic>
      <xdr:nvPicPr>
        <xdr:cNvPr id="13" name="Image 1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0" y="16002000"/>
          <a:ext cx="361950" cy="696977"/>
        </a:xfrm>
        <a:prstGeom prst="rect">
          <a:avLst/>
        </a:prstGeom>
      </xdr:spPr>
    </xdr:pic>
    <xdr:clientData/>
  </xdr:oneCellAnchor>
  <xdr:oneCellAnchor>
    <xdr:from>
      <xdr:col>2</xdr:col>
      <xdr:colOff>0</xdr:colOff>
      <xdr:row>12</xdr:row>
      <xdr:rowOff>0</xdr:rowOff>
    </xdr:from>
    <xdr:ext cx="361950" cy="696977"/>
    <xdr:pic>
      <xdr:nvPicPr>
        <xdr:cNvPr id="14" name="Image 1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0" y="16687800"/>
          <a:ext cx="361950" cy="696977"/>
        </a:xfrm>
        <a:prstGeom prst="rect">
          <a:avLst/>
        </a:prstGeom>
      </xdr:spPr>
    </xdr:pic>
    <xdr:clientData/>
  </xdr:oneCellAnchor>
  <xdr:oneCellAnchor>
    <xdr:from>
      <xdr:col>2</xdr:col>
      <xdr:colOff>0</xdr:colOff>
      <xdr:row>13</xdr:row>
      <xdr:rowOff>0</xdr:rowOff>
    </xdr:from>
    <xdr:ext cx="361950" cy="696977"/>
    <xdr:pic macro="[0]!Image14_Cliquer">
      <xdr:nvPicPr>
        <xdr:cNvPr id="15" name="Image 1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0" y="17383125"/>
          <a:ext cx="361950" cy="696977"/>
        </a:xfrm>
        <a:prstGeom prst="rect">
          <a:avLst/>
        </a:prstGeom>
      </xdr:spPr>
    </xdr:pic>
    <xdr:clientData/>
  </xdr:oneCellAnchor>
  <xdr:oneCellAnchor>
    <xdr:from>
      <xdr:col>2</xdr:col>
      <xdr:colOff>0</xdr:colOff>
      <xdr:row>14</xdr:row>
      <xdr:rowOff>1252</xdr:rowOff>
    </xdr:from>
    <xdr:ext cx="361950" cy="694473"/>
    <xdr:pic>
      <xdr:nvPicPr>
        <xdr:cNvPr id="16" name="Image 15"/>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095500" y="18070177"/>
          <a:ext cx="361950" cy="694473"/>
        </a:xfrm>
        <a:prstGeom prst="rect">
          <a:avLst/>
        </a:prstGeom>
      </xdr:spPr>
    </xdr:pic>
    <xdr:clientData/>
  </xdr:oneCellAnchor>
  <xdr:oneCellAnchor>
    <xdr:from>
      <xdr:col>2</xdr:col>
      <xdr:colOff>0</xdr:colOff>
      <xdr:row>15</xdr:row>
      <xdr:rowOff>0</xdr:rowOff>
    </xdr:from>
    <xdr:ext cx="361949" cy="696977"/>
    <xdr:pic>
      <xdr:nvPicPr>
        <xdr:cNvPr id="17" name="Image 16"/>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2095500" y="18764250"/>
          <a:ext cx="361949" cy="696977"/>
        </a:xfrm>
        <a:prstGeom prst="rect">
          <a:avLst/>
        </a:prstGeom>
      </xdr:spPr>
    </xdr:pic>
    <xdr:clientData/>
  </xdr:oneCellAnchor>
  <xdr:oneCellAnchor>
    <xdr:from>
      <xdr:col>2</xdr:col>
      <xdr:colOff>0</xdr:colOff>
      <xdr:row>16</xdr:row>
      <xdr:rowOff>0</xdr:rowOff>
    </xdr:from>
    <xdr:ext cx="361949" cy="696977"/>
    <xdr:pic>
      <xdr:nvPicPr>
        <xdr:cNvPr id="18" name="Image 17"/>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095500" y="19459575"/>
          <a:ext cx="361949" cy="696977"/>
        </a:xfrm>
        <a:prstGeom prst="rect">
          <a:avLst/>
        </a:prstGeom>
      </xdr:spPr>
    </xdr:pic>
    <xdr:clientData/>
  </xdr:oneCellAnchor>
  <xdr:oneCellAnchor>
    <xdr:from>
      <xdr:col>2</xdr:col>
      <xdr:colOff>0</xdr:colOff>
      <xdr:row>17</xdr:row>
      <xdr:rowOff>0</xdr:rowOff>
    </xdr:from>
    <xdr:ext cx="361949" cy="696977"/>
    <xdr:pic>
      <xdr:nvPicPr>
        <xdr:cNvPr id="19" name="Image 18"/>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095500" y="20173950"/>
          <a:ext cx="361949" cy="696977"/>
        </a:xfrm>
        <a:prstGeom prst="rect">
          <a:avLst/>
        </a:prstGeom>
      </xdr:spPr>
    </xdr:pic>
    <xdr:clientData/>
  </xdr:oneCellAnchor>
  <xdr:oneCellAnchor>
    <xdr:from>
      <xdr:col>2</xdr:col>
      <xdr:colOff>0</xdr:colOff>
      <xdr:row>18</xdr:row>
      <xdr:rowOff>0</xdr:rowOff>
    </xdr:from>
    <xdr:ext cx="361950" cy="696977"/>
    <xdr:pic>
      <xdr:nvPicPr>
        <xdr:cNvPr id="20" name="Image 1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0" y="20859750"/>
          <a:ext cx="361950" cy="696977"/>
        </a:xfrm>
        <a:prstGeom prst="rect">
          <a:avLst/>
        </a:prstGeom>
      </xdr:spPr>
    </xdr:pic>
    <xdr:clientData/>
  </xdr:oneCellAnchor>
  <xdr:oneCellAnchor>
    <xdr:from>
      <xdr:col>2</xdr:col>
      <xdr:colOff>0</xdr:colOff>
      <xdr:row>19</xdr:row>
      <xdr:rowOff>0</xdr:rowOff>
    </xdr:from>
    <xdr:ext cx="361949" cy="696977"/>
    <xdr:pic>
      <xdr:nvPicPr>
        <xdr:cNvPr id="21" name="Image 20"/>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095500" y="21545550"/>
          <a:ext cx="361949" cy="696977"/>
        </a:xfrm>
        <a:prstGeom prst="rect">
          <a:avLst/>
        </a:prstGeom>
      </xdr:spPr>
    </xdr:pic>
    <xdr:clientData/>
  </xdr:oneCellAnchor>
  <xdr:oneCellAnchor>
    <xdr:from>
      <xdr:col>2</xdr:col>
      <xdr:colOff>0</xdr:colOff>
      <xdr:row>19</xdr:row>
      <xdr:rowOff>628650</xdr:rowOff>
    </xdr:from>
    <xdr:ext cx="361949" cy="696977"/>
    <xdr:pic>
      <xdr:nvPicPr>
        <xdr:cNvPr id="22" name="Image 21"/>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095500" y="22174200"/>
          <a:ext cx="361949" cy="696977"/>
        </a:xfrm>
        <a:prstGeom prst="rect">
          <a:avLst/>
        </a:prstGeom>
      </xdr:spPr>
    </xdr:pic>
    <xdr:clientData/>
  </xdr:oneCellAnchor>
  <xdr:oneCellAnchor>
    <xdr:from>
      <xdr:col>2</xdr:col>
      <xdr:colOff>0</xdr:colOff>
      <xdr:row>21</xdr:row>
      <xdr:rowOff>2856</xdr:rowOff>
    </xdr:from>
    <xdr:ext cx="361950" cy="691265"/>
    <xdr:pic>
      <xdr:nvPicPr>
        <xdr:cNvPr id="23" name="Image 22"/>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095500" y="22939056"/>
          <a:ext cx="361950" cy="691265"/>
        </a:xfrm>
        <a:prstGeom prst="rect">
          <a:avLst/>
        </a:prstGeom>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98"/>
  <sheetViews>
    <sheetView tabSelected="1" zoomScale="70" zoomScaleNormal="70" workbookViewId="0">
      <selection activeCell="E22" sqref="E22"/>
    </sheetView>
  </sheetViews>
  <sheetFormatPr baseColWidth="10" defaultColWidth="11.42578125" defaultRowHeight="15" x14ac:dyDescent="0.25"/>
  <cols>
    <col min="1" max="1" width="33.5703125" customWidth="1"/>
    <col min="2" max="2" width="3.5703125" customWidth="1"/>
    <col min="3" max="3" width="16.5703125" style="1" customWidth="1"/>
    <col min="4" max="4" width="3.28515625" customWidth="1"/>
    <col min="5" max="5" width="36.5703125" style="2" customWidth="1"/>
    <col min="6" max="6" width="1.7109375" style="2" customWidth="1"/>
    <col min="7" max="7" width="47.7109375" style="2" customWidth="1"/>
    <col min="8" max="8" width="1.5703125" style="2" customWidth="1"/>
    <col min="9" max="9" width="56.42578125" style="2" customWidth="1"/>
    <col min="10" max="10" width="1.85546875" style="2" customWidth="1"/>
    <col min="11" max="11" width="42.5703125" style="2" customWidth="1"/>
    <col min="12" max="12" width="2.140625" style="8" customWidth="1"/>
    <col min="13" max="13" width="41.42578125" style="2" customWidth="1"/>
  </cols>
  <sheetData>
    <row r="1" spans="1:13" ht="28.5" x14ac:dyDescent="0.45">
      <c r="A1" s="17" t="s">
        <v>0</v>
      </c>
      <c r="B1" s="18"/>
      <c r="C1" s="18"/>
      <c r="D1" s="18"/>
      <c r="E1" s="18"/>
      <c r="F1" s="18"/>
      <c r="G1" s="18"/>
      <c r="H1" s="18"/>
      <c r="I1" s="18"/>
      <c r="J1" s="18"/>
      <c r="K1" s="18"/>
      <c r="L1" s="18"/>
      <c r="M1" s="18"/>
    </row>
    <row r="3" spans="1:13" ht="28.5" x14ac:dyDescent="0.45">
      <c r="A3" s="9" t="s">
        <v>1</v>
      </c>
      <c r="C3" s="3">
        <v>7</v>
      </c>
      <c r="E3" s="4"/>
      <c r="F3" s="4"/>
      <c r="G3" s="4"/>
      <c r="H3" s="4"/>
      <c r="I3" s="4"/>
      <c r="J3" s="4"/>
      <c r="K3" s="4"/>
      <c r="L3" s="6"/>
      <c r="M3" s="4"/>
    </row>
    <row r="4" spans="1:13" ht="28.5" x14ac:dyDescent="0.45">
      <c r="A4" s="9" t="s">
        <v>38</v>
      </c>
      <c r="C4" s="3">
        <v>8</v>
      </c>
      <c r="E4" s="4"/>
      <c r="F4" s="4"/>
      <c r="G4" s="4"/>
      <c r="H4" s="4"/>
      <c r="I4" s="4"/>
      <c r="J4" s="4"/>
      <c r="K4" s="4"/>
      <c r="L4" s="6"/>
      <c r="M4" s="4"/>
    </row>
    <row r="5" spans="1:13" ht="35.1" customHeight="1" x14ac:dyDescent="0.45">
      <c r="A5" s="9" t="s">
        <v>2</v>
      </c>
      <c r="C5" s="3">
        <v>1973</v>
      </c>
      <c r="E5" s="4"/>
      <c r="F5" s="4"/>
      <c r="G5" s="4"/>
      <c r="H5" s="4"/>
      <c r="I5" s="10" t="s">
        <v>61</v>
      </c>
      <c r="J5" s="4"/>
      <c r="K5" s="4"/>
      <c r="L5" s="6"/>
      <c r="M5" s="4"/>
    </row>
    <row r="6" spans="1:13" ht="35.1" customHeight="1" x14ac:dyDescent="0.25">
      <c r="E6" s="4"/>
      <c r="F6" s="4"/>
      <c r="G6" s="4"/>
      <c r="H6" s="4"/>
      <c r="I6" s="16" t="str">
        <f>INDEX(Ressources!$D$1:$D$22,C18)</f>
        <v>4   L'empereur</v>
      </c>
      <c r="J6" s="4"/>
      <c r="K6" s="4"/>
      <c r="L6" s="6"/>
      <c r="M6" s="10" t="s">
        <v>62</v>
      </c>
    </row>
    <row r="7" spans="1:13" ht="35.1" customHeight="1" x14ac:dyDescent="0.45">
      <c r="A7" s="15" t="s">
        <v>76</v>
      </c>
      <c r="C7" s="11">
        <f>tarot22(C3)</f>
        <v>7</v>
      </c>
      <c r="E7" s="4"/>
      <c r="F7" s="4"/>
      <c r="G7" s="4"/>
      <c r="H7" s="4"/>
      <c r="I7" s="4"/>
      <c r="J7" s="4"/>
      <c r="K7" s="4"/>
      <c r="L7" s="6"/>
      <c r="M7" s="16" t="str">
        <f>INDEX(Ressources!$D$1:$D$22,C19)</f>
        <v>10   La roue de la fortune</v>
      </c>
    </row>
    <row r="8" spans="1:13" ht="35.1" customHeight="1" x14ac:dyDescent="0.45">
      <c r="A8" s="15" t="s">
        <v>77</v>
      </c>
      <c r="C8" s="11">
        <f>tarot22(C4)</f>
        <v>8</v>
      </c>
      <c r="E8" s="4"/>
      <c r="F8" s="4"/>
      <c r="G8" s="10" t="s">
        <v>65</v>
      </c>
      <c r="H8" s="4"/>
      <c r="I8" s="10" t="s">
        <v>64</v>
      </c>
      <c r="J8" s="4"/>
      <c r="K8" s="10" t="s">
        <v>63</v>
      </c>
      <c r="L8" s="6"/>
      <c r="M8" s="4"/>
    </row>
    <row r="9" spans="1:13" ht="35.1" customHeight="1" x14ac:dyDescent="0.45">
      <c r="A9" s="15" t="s">
        <v>78</v>
      </c>
      <c r="C9" s="11">
        <f>tarot22(C5)</f>
        <v>20</v>
      </c>
      <c r="E9" s="4"/>
      <c r="F9" s="4"/>
      <c r="G9" s="16" t="str">
        <f>INDEX(Ressources!$D$1:$D$22,C12)</f>
        <v>15   Le diable</v>
      </c>
      <c r="H9" s="4"/>
      <c r="I9" s="16" t="str">
        <f>INDEX(Ressources!$D$1:$D$22,C7)</f>
        <v>7   Le chariot</v>
      </c>
      <c r="J9" s="4"/>
      <c r="K9" s="16" t="str">
        <f>INDEX(Ressources!$D$1:$D$22,C14)</f>
        <v>17   L'étoile</v>
      </c>
      <c r="L9" s="7"/>
      <c r="M9" s="4"/>
    </row>
    <row r="10" spans="1:13" ht="35.1" customHeight="1" x14ac:dyDescent="0.45">
      <c r="A10" s="15" t="s">
        <v>79</v>
      </c>
      <c r="C10" s="11">
        <f>tarot22(C7+C8+C9)</f>
        <v>8</v>
      </c>
      <c r="E10" s="4"/>
      <c r="F10" s="4"/>
      <c r="G10" s="4"/>
      <c r="H10" s="4"/>
      <c r="I10" s="4"/>
      <c r="J10" s="4"/>
      <c r="K10" s="4"/>
      <c r="L10" s="6"/>
      <c r="M10" s="4"/>
    </row>
    <row r="11" spans="1:13" ht="35.1" customHeight="1" x14ac:dyDescent="0.45">
      <c r="A11" s="15" t="s">
        <v>80</v>
      </c>
      <c r="C11" s="11">
        <f>tarot22(C7+C8+C9+C10)</f>
        <v>7</v>
      </c>
      <c r="E11" s="10" t="s">
        <v>66</v>
      </c>
      <c r="F11" s="4"/>
      <c r="G11" s="10" t="s">
        <v>67</v>
      </c>
      <c r="H11" s="4"/>
      <c r="I11" s="10" t="s">
        <v>68</v>
      </c>
      <c r="J11" s="4"/>
      <c r="K11" s="10" t="s">
        <v>69</v>
      </c>
      <c r="L11" s="6"/>
      <c r="M11" s="4"/>
    </row>
    <row r="12" spans="1:13" ht="35.1" customHeight="1" x14ac:dyDescent="0.45">
      <c r="A12" s="15" t="s">
        <v>81</v>
      </c>
      <c r="C12" s="11">
        <f>tarot22(C7+C8)</f>
        <v>15</v>
      </c>
      <c r="E12" s="16" t="str">
        <f>INDEX(Ressources!$D$1:$D$22,C15)</f>
        <v>10   La roue de la fortune</v>
      </c>
      <c r="F12" s="4"/>
      <c r="G12" s="16" t="str">
        <f>INDEX(Ressources!$D$1:$D$22,C8)</f>
        <v>8   La justice</v>
      </c>
      <c r="H12" s="4"/>
      <c r="I12" s="16" t="str">
        <f>INDEX(Ressources!$D$1:$D$22,C11)</f>
        <v>7   Le chariot</v>
      </c>
      <c r="J12" s="4"/>
      <c r="K12" s="16" t="str">
        <f>INDEX(Ressources!$D$1:$D$22,C10)</f>
        <v>8   La justice</v>
      </c>
      <c r="L12" s="7"/>
      <c r="M12" s="4"/>
    </row>
    <row r="13" spans="1:13" ht="35.1" customHeight="1" x14ac:dyDescent="0.45">
      <c r="A13" s="15" t="s">
        <v>82</v>
      </c>
      <c r="C13" s="11">
        <f>tarot22(C8-C9)</f>
        <v>-12</v>
      </c>
      <c r="E13" s="4"/>
      <c r="F13" s="4"/>
      <c r="G13" s="4"/>
      <c r="H13" s="4"/>
      <c r="I13" s="4"/>
      <c r="J13" s="4"/>
      <c r="K13" s="4"/>
      <c r="L13" s="6"/>
      <c r="M13" s="4"/>
    </row>
    <row r="14" spans="1:13" ht="35.1" customHeight="1" x14ac:dyDescent="0.45">
      <c r="A14" s="15" t="s">
        <v>83</v>
      </c>
      <c r="C14" s="11">
        <f>tarot22(IF(MOD(C9,11)=0,C9,IF(MOD(C9,9)=0,9,MOD(C9,9)))+C12)</f>
        <v>17</v>
      </c>
      <c r="F14" s="4"/>
      <c r="G14" s="10" t="s">
        <v>70</v>
      </c>
      <c r="H14" s="4"/>
      <c r="I14" s="10" t="s">
        <v>71</v>
      </c>
      <c r="J14" s="4"/>
      <c r="K14" s="10" t="s">
        <v>72</v>
      </c>
      <c r="L14" s="6"/>
      <c r="M14" s="4"/>
    </row>
    <row r="15" spans="1:13" ht="35.1" customHeight="1" x14ac:dyDescent="0.45">
      <c r="A15" s="15" t="s">
        <v>84</v>
      </c>
      <c r="C15" s="11">
        <f>tarot22(C8+C9)</f>
        <v>10</v>
      </c>
      <c r="E15" s="4"/>
      <c r="F15" s="4"/>
      <c r="G15" s="16" t="e">
        <f>INDEX(Ressources!$D$1:$D$22,C13)</f>
        <v>#VALUE!</v>
      </c>
      <c r="H15" s="4"/>
      <c r="I15" s="16" t="str">
        <f>INDEX(Ressources!$D$1:$D$22,C9)</f>
        <v>20   Le jugement</v>
      </c>
      <c r="J15" s="4"/>
      <c r="K15" s="16" t="e">
        <f>INDEX(Ressources!$D$1:$D$22,C16)</f>
        <v>#VALUE!</v>
      </c>
      <c r="L15" s="7"/>
      <c r="M15" s="4"/>
    </row>
    <row r="16" spans="1:13" ht="35.1" customHeight="1" x14ac:dyDescent="0.45">
      <c r="A16" s="15" t="s">
        <v>85</v>
      </c>
      <c r="C16" s="11">
        <f>tarot22(C15-22)</f>
        <v>-12</v>
      </c>
      <c r="E16" s="4"/>
      <c r="F16" s="4"/>
      <c r="G16" s="4"/>
      <c r="H16" s="4"/>
      <c r="I16" s="4"/>
      <c r="J16" s="4"/>
      <c r="K16" s="4"/>
      <c r="L16" s="6"/>
      <c r="M16" s="4"/>
    </row>
    <row r="17" spans="1:13" ht="35.1" customHeight="1" x14ac:dyDescent="0.45">
      <c r="A17" s="15" t="s">
        <v>86</v>
      </c>
      <c r="C17" s="11">
        <f>tarot22(C13+C9+C16)</f>
        <v>-4</v>
      </c>
      <c r="E17" s="4"/>
      <c r="F17" s="4"/>
      <c r="G17" s="4"/>
      <c r="H17" s="4"/>
      <c r="I17" s="10" t="s">
        <v>73</v>
      </c>
      <c r="J17" s="4"/>
      <c r="K17" s="4"/>
      <c r="L17" s="6"/>
      <c r="M17" s="4"/>
    </row>
    <row r="18" spans="1:13" ht="35.1" customHeight="1" x14ac:dyDescent="0.45">
      <c r="A18" s="15" t="s">
        <v>87</v>
      </c>
      <c r="C18" s="11">
        <f>tarot22(C12+C8+C10)</f>
        <v>4</v>
      </c>
      <c r="E18" s="4"/>
      <c r="F18" s="4"/>
      <c r="G18" s="4"/>
      <c r="H18" s="4"/>
      <c r="I18" s="16" t="e">
        <f>INDEX(Ressources!$D$1:$D$22,C17)</f>
        <v>#VALUE!</v>
      </c>
      <c r="J18" s="4"/>
      <c r="K18" s="4"/>
      <c r="L18" s="6"/>
      <c r="M18" s="4"/>
    </row>
    <row r="19" spans="1:13" ht="35.1" customHeight="1" x14ac:dyDescent="0.45">
      <c r="A19" s="15" t="s">
        <v>88</v>
      </c>
      <c r="C19" s="11">
        <f>tarot22(C15)</f>
        <v>10</v>
      </c>
      <c r="E19" s="4"/>
      <c r="F19" s="4"/>
      <c r="G19" s="4"/>
      <c r="H19" s="4"/>
      <c r="I19"/>
      <c r="J19" s="4"/>
      <c r="K19" s="4"/>
      <c r="L19" s="6"/>
      <c r="M19" s="4"/>
    </row>
    <row r="20" spans="1:13" x14ac:dyDescent="0.25">
      <c r="E20" s="4"/>
      <c r="F20" s="4"/>
      <c r="G20" s="4"/>
      <c r="H20" s="4"/>
      <c r="I20" s="4"/>
      <c r="J20" s="4"/>
      <c r="K20" s="4"/>
      <c r="L20" s="6"/>
      <c r="M20" s="4"/>
    </row>
    <row r="21" spans="1:13" ht="31.5" x14ac:dyDescent="0.25">
      <c r="A21" s="12" t="s">
        <v>74</v>
      </c>
      <c r="C21" s="13">
        <v>1973</v>
      </c>
      <c r="E21" s="19">
        <f>tarot22(IF(MOD(C21,11)=0,C21,IF(MOD(C21,9)=0,9,MOD(C21,9)+C12)))</f>
        <v>17</v>
      </c>
      <c r="G21" s="14" t="str">
        <f>INDEX(Ressources!$D$1:$D$22,E21)</f>
        <v>17   L'étoile</v>
      </c>
    </row>
    <row r="22" spans="1:13" ht="35.1" customHeight="1" x14ac:dyDescent="0.25">
      <c r="C22" s="13">
        <v>1974</v>
      </c>
      <c r="E22" s="19">
        <f t="shared" ref="E22:E60" si="0">tarot22(IF(MOD(C22,11)=0,C22,IF(MOD(C22,9)=0,9,MOD(C22,9)+C13)))</f>
        <v>-9</v>
      </c>
      <c r="G22" s="14" t="e">
        <f>INDEX(Ressources!$D$1:$D$22,E22)</f>
        <v>#VALUE!</v>
      </c>
    </row>
    <row r="23" spans="1:13" ht="35.1" customHeight="1" x14ac:dyDescent="0.25">
      <c r="C23" s="13">
        <v>1975</v>
      </c>
      <c r="E23" s="19">
        <f t="shared" si="0"/>
        <v>21</v>
      </c>
      <c r="G23" s="14" t="str">
        <f>INDEX(Ressources!$D$1:$D$22,E23)</f>
        <v xml:space="preserve">21   Le monde </v>
      </c>
    </row>
    <row r="24" spans="1:13" ht="35.1" customHeight="1" x14ac:dyDescent="0.25">
      <c r="C24" s="13">
        <v>1976</v>
      </c>
      <c r="E24" s="19">
        <f t="shared" si="0"/>
        <v>15</v>
      </c>
      <c r="G24" s="14" t="str">
        <f>INDEX(Ressources!$D$1:$D$22,E24)</f>
        <v>15   Le diable</v>
      </c>
    </row>
    <row r="25" spans="1:13" ht="35.1" customHeight="1" x14ac:dyDescent="0.25">
      <c r="C25" s="13">
        <v>1977</v>
      </c>
      <c r="E25" s="19">
        <f t="shared" si="0"/>
        <v>-6</v>
      </c>
      <c r="G25" s="14" t="e">
        <f>INDEX(Ressources!$D$1:$D$22,E25)</f>
        <v>#VALUE!</v>
      </c>
    </row>
    <row r="26" spans="1:13" ht="35.1" customHeight="1" x14ac:dyDescent="0.25">
      <c r="C26" s="13">
        <v>1978</v>
      </c>
      <c r="E26" s="19">
        <f t="shared" si="0"/>
        <v>3</v>
      </c>
      <c r="G26" s="14" t="str">
        <f>INDEX(Ressources!$D$1:$D$22,E26)</f>
        <v>3   L'impératrice</v>
      </c>
    </row>
    <row r="27" spans="1:13" ht="35.1" customHeight="1" x14ac:dyDescent="0.25">
      <c r="C27" s="13">
        <v>1979</v>
      </c>
      <c r="E27" s="19">
        <f t="shared" si="0"/>
        <v>12</v>
      </c>
      <c r="G27" s="14" t="str">
        <f>INDEX(Ressources!$D$1:$D$22,E27)</f>
        <v>12   Le pendu</v>
      </c>
    </row>
    <row r="28" spans="1:13" ht="35.1" customHeight="1" x14ac:dyDescent="0.25">
      <c r="C28" s="13">
        <v>1980</v>
      </c>
      <c r="E28" s="19">
        <f t="shared" si="0"/>
        <v>18</v>
      </c>
      <c r="G28" s="14" t="str">
        <f>INDEX(Ressources!$D$1:$D$22,E28)</f>
        <v>18   La lune</v>
      </c>
    </row>
    <row r="29" spans="1:13" ht="35.1" customHeight="1" x14ac:dyDescent="0.25">
      <c r="C29" s="13">
        <v>1981</v>
      </c>
      <c r="E29" s="19">
        <f t="shared" si="0"/>
        <v>1</v>
      </c>
      <c r="G29" s="14" t="str">
        <f>INDEX(Ressources!$D$1:$D$22,E29)</f>
        <v>1   Le bateleur</v>
      </c>
    </row>
    <row r="30" spans="1:13" ht="35.1" customHeight="1" x14ac:dyDescent="0.25">
      <c r="C30" s="13">
        <v>1982</v>
      </c>
      <c r="E30" s="19">
        <f t="shared" si="0"/>
        <v>22</v>
      </c>
      <c r="G30" s="14" t="str">
        <f>INDEX(Ressources!$D$1:$D$22,E30)</f>
        <v>22   Le fou/ le mat</v>
      </c>
    </row>
    <row r="31" spans="1:13" ht="35.1" customHeight="1" x14ac:dyDescent="0.25">
      <c r="C31" s="13">
        <v>1983</v>
      </c>
      <c r="E31" s="19">
        <f t="shared" si="0"/>
        <v>6</v>
      </c>
      <c r="G31" s="14" t="str">
        <f>INDEX(Ressources!$D$1:$D$22,E31)</f>
        <v>6   L'amoureux</v>
      </c>
    </row>
    <row r="32" spans="1:13" ht="35.1" customHeight="1" x14ac:dyDescent="0.25">
      <c r="C32" s="13">
        <v>1984</v>
      </c>
      <c r="E32" s="19">
        <f t="shared" si="0"/>
        <v>8</v>
      </c>
      <c r="G32" s="14" t="str">
        <f>INDEX(Ressources!$D$1:$D$22,E32)</f>
        <v>8   La justice</v>
      </c>
    </row>
    <row r="33" spans="3:7" ht="35.1" customHeight="1" x14ac:dyDescent="0.25">
      <c r="C33" s="13">
        <v>1985</v>
      </c>
      <c r="E33" s="19">
        <f t="shared" si="0"/>
        <v>19</v>
      </c>
      <c r="G33" s="14" t="str">
        <f>INDEX(Ressources!$D$1:$D$22,E33)</f>
        <v>19   Le soleil</v>
      </c>
    </row>
    <row r="34" spans="3:7" ht="35.1" customHeight="1" x14ac:dyDescent="0.25">
      <c r="C34" s="13">
        <v>1986</v>
      </c>
      <c r="E34" s="19">
        <f t="shared" si="0"/>
        <v>21</v>
      </c>
      <c r="G34" s="14" t="str">
        <f>INDEX(Ressources!$D$1:$D$22,E34)</f>
        <v xml:space="preserve">21   Le monde </v>
      </c>
    </row>
    <row r="35" spans="3:7" ht="35.1" customHeight="1" x14ac:dyDescent="0.25">
      <c r="C35" s="13">
        <v>1987</v>
      </c>
      <c r="E35" s="19">
        <f t="shared" si="0"/>
        <v>5</v>
      </c>
      <c r="G35" s="14" t="str">
        <f>INDEX(Ressources!$D$1:$D$22,E35)</f>
        <v>5   Le pape</v>
      </c>
    </row>
    <row r="36" spans="3:7" ht="35.1" customHeight="1" x14ac:dyDescent="0.25">
      <c r="C36" s="13">
        <v>1988</v>
      </c>
      <c r="E36" s="19">
        <f t="shared" si="0"/>
        <v>7</v>
      </c>
      <c r="G36" s="14" t="str">
        <f>INDEX(Ressources!$D$1:$D$22,E36)</f>
        <v>7   Le chariot</v>
      </c>
    </row>
    <row r="37" spans="3:7" ht="35.1" customHeight="1" x14ac:dyDescent="0.25">
      <c r="C37" s="13">
        <v>1989</v>
      </c>
      <c r="E37" s="19">
        <f t="shared" si="0"/>
        <v>9</v>
      </c>
      <c r="G37" s="14" t="str">
        <f>INDEX(Ressources!$D$1:$D$22,E37)</f>
        <v>9  L'ermite</v>
      </c>
    </row>
    <row r="38" spans="3:7" ht="35.1" customHeight="1" x14ac:dyDescent="0.25">
      <c r="C38" s="13">
        <v>1990</v>
      </c>
      <c r="E38" s="19">
        <f t="shared" si="0"/>
        <v>20</v>
      </c>
      <c r="G38" s="14" t="str">
        <f>INDEX(Ressources!$D$1:$D$22,E38)</f>
        <v>20   Le jugement</v>
      </c>
    </row>
    <row r="39" spans="3:7" ht="35.1" customHeight="1" x14ac:dyDescent="0.25">
      <c r="C39" s="13">
        <v>1991</v>
      </c>
      <c r="E39" s="19">
        <f t="shared" si="0"/>
        <v>20</v>
      </c>
      <c r="G39" s="14" t="str">
        <f>INDEX(Ressources!$D$1:$D$22,E39)</f>
        <v>20   Le jugement</v>
      </c>
    </row>
    <row r="40" spans="3:7" ht="35.1" customHeight="1" x14ac:dyDescent="0.25">
      <c r="C40" s="13">
        <v>1992</v>
      </c>
      <c r="E40" s="19">
        <f t="shared" si="0"/>
        <v>6</v>
      </c>
      <c r="G40" s="14" t="str">
        <f>INDEX(Ressources!$D$1:$D$22,E40)</f>
        <v>6   L'amoureux</v>
      </c>
    </row>
    <row r="41" spans="3:7" ht="35.1" customHeight="1" x14ac:dyDescent="0.25">
      <c r="C41" s="13">
        <v>1993</v>
      </c>
      <c r="E41" s="19">
        <f t="shared" si="0"/>
        <v>8</v>
      </c>
      <c r="G41" s="14" t="str">
        <f>INDEX(Ressources!$D$1:$D$22,E41)</f>
        <v>8   La justice</v>
      </c>
    </row>
    <row r="42" spans="3:7" ht="35.1" customHeight="1" x14ac:dyDescent="0.25">
      <c r="C42" s="13">
        <v>1994</v>
      </c>
      <c r="E42" s="19">
        <f t="shared" si="0"/>
        <v>19</v>
      </c>
      <c r="G42" s="14" t="str">
        <f>INDEX(Ressources!$D$1:$D$22,E42)</f>
        <v>19   Le soleil</v>
      </c>
    </row>
    <row r="43" spans="3:7" ht="35.1" customHeight="1" x14ac:dyDescent="0.25">
      <c r="C43" s="13">
        <v>1995</v>
      </c>
      <c r="E43" s="19">
        <f t="shared" si="0"/>
        <v>21</v>
      </c>
      <c r="G43" s="14" t="str">
        <f>INDEX(Ressources!$D$1:$D$22,E43)</f>
        <v xml:space="preserve">21   Le monde </v>
      </c>
    </row>
    <row r="44" spans="3:7" ht="35.1" customHeight="1" x14ac:dyDescent="0.25">
      <c r="C44" s="13">
        <v>1996</v>
      </c>
      <c r="E44" s="19">
        <f t="shared" si="0"/>
        <v>5</v>
      </c>
      <c r="G44" s="14" t="str">
        <f>INDEX(Ressources!$D$1:$D$22,E44)</f>
        <v>5   Le pape</v>
      </c>
    </row>
    <row r="45" spans="3:7" ht="35.1" customHeight="1" x14ac:dyDescent="0.25">
      <c r="C45" s="13">
        <v>1997</v>
      </c>
      <c r="E45" s="19">
        <f t="shared" si="0"/>
        <v>7</v>
      </c>
      <c r="G45" s="14" t="str">
        <f>INDEX(Ressources!$D$1:$D$22,E45)</f>
        <v>7   Le chariot</v>
      </c>
    </row>
    <row r="46" spans="3:7" ht="35.1" customHeight="1" x14ac:dyDescent="0.25">
      <c r="C46" s="13">
        <v>1998</v>
      </c>
      <c r="E46" s="19">
        <f t="shared" si="0"/>
        <v>9</v>
      </c>
      <c r="G46" s="14" t="str">
        <f>INDEX(Ressources!$D$1:$D$22,E46)</f>
        <v>9  L'ermite</v>
      </c>
    </row>
    <row r="47" spans="3:7" ht="35.1" customHeight="1" x14ac:dyDescent="0.25">
      <c r="C47" s="13">
        <v>1999</v>
      </c>
      <c r="E47" s="19">
        <f t="shared" si="0"/>
        <v>20</v>
      </c>
      <c r="G47" s="14" t="str">
        <f>INDEX(Ressources!$D$1:$D$22,E47)</f>
        <v>20   Le jugement</v>
      </c>
    </row>
    <row r="48" spans="3:7" ht="35.1" customHeight="1" x14ac:dyDescent="0.25">
      <c r="C48" s="13">
        <v>2000</v>
      </c>
      <c r="E48" s="19">
        <f t="shared" si="0"/>
        <v>22</v>
      </c>
      <c r="G48" s="14" t="str">
        <f>INDEX(Ressources!$D$1:$D$22,E48)</f>
        <v>22   Le fou/ le mat</v>
      </c>
    </row>
    <row r="49" spans="3:7" ht="35.1" customHeight="1" x14ac:dyDescent="0.25">
      <c r="C49" s="13">
        <v>2001</v>
      </c>
      <c r="E49" s="19">
        <f t="shared" si="0"/>
        <v>6</v>
      </c>
      <c r="G49" s="14" t="str">
        <f>INDEX(Ressources!$D$1:$D$22,E49)</f>
        <v>6   L'amoureux</v>
      </c>
    </row>
    <row r="50" spans="3:7" ht="35.1" customHeight="1" x14ac:dyDescent="0.25">
      <c r="C50" s="13">
        <v>2002</v>
      </c>
      <c r="E50" s="19">
        <f t="shared" si="0"/>
        <v>4</v>
      </c>
      <c r="G50" s="14" t="str">
        <f>INDEX(Ressources!$D$1:$D$22,E50)</f>
        <v>4   L'empereur</v>
      </c>
    </row>
    <row r="51" spans="3:7" ht="35.1" customHeight="1" x14ac:dyDescent="0.25">
      <c r="C51" s="13">
        <v>2003</v>
      </c>
      <c r="E51" s="19">
        <f t="shared" si="0"/>
        <v>10</v>
      </c>
      <c r="G51" s="14" t="str">
        <f>INDEX(Ressources!$D$1:$D$22,E51)</f>
        <v>10   La roue de la fortune</v>
      </c>
    </row>
    <row r="52" spans="3:7" ht="35.1" customHeight="1" x14ac:dyDescent="0.25">
      <c r="C52" s="13">
        <v>2004</v>
      </c>
      <c r="E52" s="19">
        <f t="shared" si="0"/>
        <v>3</v>
      </c>
      <c r="G52" s="14" t="str">
        <f>INDEX(Ressources!$D$1:$D$22,E52)</f>
        <v>3   L'impératrice</v>
      </c>
    </row>
    <row r="53" spans="3:7" ht="35.1" customHeight="1" x14ac:dyDescent="0.25">
      <c r="C53" s="13">
        <v>2005</v>
      </c>
      <c r="E53" s="19">
        <f>tarot22(IF(MOD(C53,11)=0,C53,IF(MOD(C53,9)=0,9,MOD(C53,9)+C44)))</f>
        <v>5</v>
      </c>
      <c r="G53" s="14" t="str">
        <f>INDEX(Ressources!$D$1:$D$22,E53)</f>
        <v>5   Le pape</v>
      </c>
    </row>
    <row r="54" spans="3:7" ht="35.1" customHeight="1" x14ac:dyDescent="0.25">
      <c r="C54" s="13">
        <v>2006</v>
      </c>
      <c r="E54" s="19">
        <f t="shared" si="0"/>
        <v>7</v>
      </c>
      <c r="G54" s="14" t="str">
        <f>INDEX(Ressources!$D$1:$D$22,E54)</f>
        <v>7   Le chariot</v>
      </c>
    </row>
    <row r="55" spans="3:7" ht="35.1" customHeight="1" x14ac:dyDescent="0.25">
      <c r="C55" s="13">
        <v>2007</v>
      </c>
      <c r="E55" s="19">
        <f t="shared" si="0"/>
        <v>9</v>
      </c>
      <c r="G55" s="14" t="str">
        <f>INDEX(Ressources!$D$1:$D$22,E55)</f>
        <v>9  L'ermite</v>
      </c>
    </row>
    <row r="56" spans="3:7" ht="35.1" customHeight="1" x14ac:dyDescent="0.25">
      <c r="C56" s="13">
        <v>2008</v>
      </c>
      <c r="E56" s="19">
        <f t="shared" si="0"/>
        <v>2</v>
      </c>
      <c r="G56" s="14" t="str">
        <f>INDEX(Ressources!$D$1:$D$22,E56)</f>
        <v>2  La papesse</v>
      </c>
    </row>
    <row r="57" spans="3:7" ht="35.1" customHeight="1" x14ac:dyDescent="0.25">
      <c r="C57" s="13">
        <v>2009</v>
      </c>
      <c r="E57" s="19">
        <f t="shared" si="0"/>
        <v>4</v>
      </c>
      <c r="G57" s="14" t="str">
        <f>INDEX(Ressources!$D$1:$D$22,E57)</f>
        <v>4   L'empereur</v>
      </c>
    </row>
    <row r="58" spans="3:7" ht="35.1" customHeight="1" x14ac:dyDescent="0.25">
      <c r="C58" s="13">
        <v>2010</v>
      </c>
      <c r="E58" s="19">
        <f t="shared" si="0"/>
        <v>6</v>
      </c>
      <c r="G58" s="14" t="str">
        <f>INDEX(Ressources!$D$1:$D$22,E58)</f>
        <v>6   L'amoureux</v>
      </c>
    </row>
    <row r="59" spans="3:7" ht="35.1" customHeight="1" x14ac:dyDescent="0.25">
      <c r="C59" s="13">
        <v>2011</v>
      </c>
      <c r="E59" s="19">
        <f t="shared" si="0"/>
        <v>8</v>
      </c>
      <c r="G59" s="14" t="str">
        <f>INDEX(Ressources!$D$1:$D$22,E59)</f>
        <v>8   La justice</v>
      </c>
    </row>
    <row r="60" spans="3:7" ht="35.1" customHeight="1" x14ac:dyDescent="0.25">
      <c r="C60" s="13">
        <v>2012</v>
      </c>
      <c r="E60" s="19">
        <f t="shared" si="0"/>
        <v>10</v>
      </c>
      <c r="G60" s="14" t="str">
        <f>INDEX(Ressources!$D$1:$D$22,E60)</f>
        <v>10   La roue de la fortune</v>
      </c>
    </row>
    <row r="61" spans="3:7" ht="56.25" customHeight="1" x14ac:dyDescent="0.25">
      <c r="C61" s="13">
        <v>2013</v>
      </c>
    </row>
    <row r="62" spans="3:7" ht="57" customHeight="1" x14ac:dyDescent="0.25">
      <c r="C62" s="13">
        <v>2014</v>
      </c>
    </row>
    <row r="63" spans="3:7" ht="31.5" x14ac:dyDescent="0.25">
      <c r="C63" s="13">
        <v>2015</v>
      </c>
    </row>
    <row r="64" spans="3:7" ht="31.5" x14ac:dyDescent="0.25">
      <c r="C64" s="13">
        <v>2016</v>
      </c>
    </row>
    <row r="65" spans="3:3" ht="31.5" x14ac:dyDescent="0.25">
      <c r="C65" s="13">
        <v>2017</v>
      </c>
    </row>
    <row r="66" spans="3:3" ht="31.5" x14ac:dyDescent="0.25">
      <c r="C66" s="13">
        <v>2018</v>
      </c>
    </row>
    <row r="67" spans="3:3" ht="31.5" x14ac:dyDescent="0.25">
      <c r="C67" s="13">
        <v>2019</v>
      </c>
    </row>
    <row r="68" spans="3:3" ht="31.5" x14ac:dyDescent="0.25">
      <c r="C68" s="13">
        <v>2020</v>
      </c>
    </row>
    <row r="69" spans="3:3" ht="31.5" x14ac:dyDescent="0.25">
      <c r="C69" s="13">
        <v>2021</v>
      </c>
    </row>
    <row r="70" spans="3:3" ht="31.5" x14ac:dyDescent="0.25">
      <c r="C70" s="13">
        <v>2022</v>
      </c>
    </row>
    <row r="71" spans="3:3" ht="31.5" x14ac:dyDescent="0.25">
      <c r="C71" s="13">
        <v>2023</v>
      </c>
    </row>
    <row r="72" spans="3:3" ht="31.5" x14ac:dyDescent="0.25">
      <c r="C72" s="13">
        <v>2024</v>
      </c>
    </row>
    <row r="73" spans="3:3" ht="31.5" x14ac:dyDescent="0.25">
      <c r="C73" s="13">
        <v>2025</v>
      </c>
    </row>
    <row r="74" spans="3:3" ht="31.5" x14ac:dyDescent="0.25">
      <c r="C74" s="13">
        <v>2026</v>
      </c>
    </row>
    <row r="75" spans="3:3" ht="31.5" x14ac:dyDescent="0.25">
      <c r="C75" s="13">
        <v>2027</v>
      </c>
    </row>
    <row r="76" spans="3:3" ht="31.5" x14ac:dyDescent="0.25">
      <c r="C76" s="13">
        <v>2028</v>
      </c>
    </row>
    <row r="77" spans="3:3" ht="31.5" x14ac:dyDescent="0.25">
      <c r="C77" s="13">
        <v>2029</v>
      </c>
    </row>
    <row r="78" spans="3:3" ht="31.5" x14ac:dyDescent="0.25">
      <c r="C78" s="13">
        <v>2030</v>
      </c>
    </row>
    <row r="79" spans="3:3" ht="31.5" x14ac:dyDescent="0.25">
      <c r="C79" s="13">
        <v>2031</v>
      </c>
    </row>
    <row r="80" spans="3:3" ht="31.5" x14ac:dyDescent="0.25">
      <c r="C80" s="13">
        <v>2032</v>
      </c>
    </row>
    <row r="81" spans="3:3" ht="31.5" x14ac:dyDescent="0.25">
      <c r="C81" s="13">
        <v>2033</v>
      </c>
    </row>
    <row r="82" spans="3:3" ht="31.5" x14ac:dyDescent="0.25">
      <c r="C82" s="13">
        <v>2034</v>
      </c>
    </row>
    <row r="83" spans="3:3" ht="31.5" x14ac:dyDescent="0.25">
      <c r="C83" s="13">
        <v>2035</v>
      </c>
    </row>
    <row r="84" spans="3:3" ht="31.5" x14ac:dyDescent="0.25">
      <c r="C84" s="13">
        <v>2036</v>
      </c>
    </row>
    <row r="85" spans="3:3" ht="31.5" x14ac:dyDescent="0.25">
      <c r="C85" s="13">
        <v>2037</v>
      </c>
    </row>
    <row r="86" spans="3:3" ht="31.5" x14ac:dyDescent="0.25">
      <c r="C86" s="13">
        <v>2038</v>
      </c>
    </row>
    <row r="87" spans="3:3" ht="31.5" x14ac:dyDescent="0.25">
      <c r="C87" s="13">
        <v>2039</v>
      </c>
    </row>
    <row r="88" spans="3:3" ht="31.5" x14ac:dyDescent="0.25">
      <c r="C88" s="13">
        <v>2040</v>
      </c>
    </row>
    <row r="89" spans="3:3" ht="31.5" x14ac:dyDescent="0.25">
      <c r="C89" s="13">
        <v>2041</v>
      </c>
    </row>
    <row r="90" spans="3:3" ht="31.5" x14ac:dyDescent="0.25">
      <c r="C90" s="13">
        <v>2042</v>
      </c>
    </row>
    <row r="91" spans="3:3" ht="31.5" x14ac:dyDescent="0.25">
      <c r="C91" s="13">
        <v>2043</v>
      </c>
    </row>
    <row r="92" spans="3:3" ht="31.5" x14ac:dyDescent="0.25">
      <c r="C92" s="13">
        <v>2044</v>
      </c>
    </row>
    <row r="93" spans="3:3" ht="31.5" x14ac:dyDescent="0.25">
      <c r="C93" s="13">
        <v>2045</v>
      </c>
    </row>
    <row r="94" spans="3:3" ht="31.5" x14ac:dyDescent="0.25">
      <c r="C94" s="13">
        <v>2046</v>
      </c>
    </row>
    <row r="95" spans="3:3" ht="31.5" x14ac:dyDescent="0.25">
      <c r="C95" s="13">
        <v>2047</v>
      </c>
    </row>
    <row r="96" spans="3:3" ht="31.5" x14ac:dyDescent="0.25">
      <c r="C96" s="13">
        <v>2048</v>
      </c>
    </row>
    <row r="97" spans="3:3" ht="31.5" x14ac:dyDescent="0.25">
      <c r="C97" s="13">
        <v>2049</v>
      </c>
    </row>
    <row r="98" spans="3:3" ht="31.5" x14ac:dyDescent="0.25">
      <c r="C98" s="13">
        <v>2050</v>
      </c>
    </row>
  </sheetData>
  <mergeCells count="1">
    <mergeCell ref="A1:M1"/>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2"/>
  <sheetViews>
    <sheetView workbookViewId="0">
      <selection activeCell="D11" sqref="D11"/>
    </sheetView>
  </sheetViews>
  <sheetFormatPr baseColWidth="10" defaultColWidth="11.42578125" defaultRowHeight="15" x14ac:dyDescent="0.25"/>
  <cols>
    <col min="4" max="4" width="25" customWidth="1"/>
  </cols>
  <sheetData>
    <row r="1" spans="1:5" ht="50.1" customHeight="1" x14ac:dyDescent="0.35">
      <c r="A1" t="s">
        <v>14</v>
      </c>
      <c r="C1" s="5"/>
      <c r="D1" t="s">
        <v>40</v>
      </c>
      <c r="E1" s="2"/>
    </row>
    <row r="2" spans="1:5" ht="50.1" customHeight="1" x14ac:dyDescent="0.35">
      <c r="A2" t="s">
        <v>16</v>
      </c>
      <c r="C2" s="5"/>
      <c r="D2" t="s">
        <v>41</v>
      </c>
      <c r="E2" s="2"/>
    </row>
    <row r="3" spans="1:5" ht="50.1" customHeight="1" x14ac:dyDescent="0.35">
      <c r="A3" t="s">
        <v>15</v>
      </c>
      <c r="C3" s="5"/>
      <c r="D3" t="s">
        <v>42</v>
      </c>
      <c r="E3" s="2"/>
    </row>
    <row r="4" spans="1:5" ht="50.1" customHeight="1" x14ac:dyDescent="0.35">
      <c r="A4" t="s">
        <v>17</v>
      </c>
      <c r="C4" s="5"/>
      <c r="D4" t="s">
        <v>43</v>
      </c>
      <c r="E4" s="2"/>
    </row>
    <row r="5" spans="1:5" ht="50.1" customHeight="1" x14ac:dyDescent="0.35">
      <c r="A5" t="s">
        <v>18</v>
      </c>
      <c r="C5" s="5"/>
      <c r="D5" t="s">
        <v>44</v>
      </c>
      <c r="E5" s="2"/>
    </row>
    <row r="6" spans="1:5" ht="50.1" customHeight="1" x14ac:dyDescent="0.35">
      <c r="A6" t="s">
        <v>19</v>
      </c>
      <c r="C6" s="5"/>
      <c r="D6" t="s">
        <v>45</v>
      </c>
      <c r="E6" s="2"/>
    </row>
    <row r="7" spans="1:5" ht="50.1" customHeight="1" x14ac:dyDescent="0.35">
      <c r="A7" t="s">
        <v>20</v>
      </c>
      <c r="C7" s="5"/>
      <c r="D7" t="s">
        <v>46</v>
      </c>
      <c r="E7" s="2"/>
    </row>
    <row r="8" spans="1:5" ht="50.1" customHeight="1" x14ac:dyDescent="0.35">
      <c r="A8" t="s">
        <v>21</v>
      </c>
      <c r="C8" s="5"/>
      <c r="D8" t="s">
        <v>47</v>
      </c>
      <c r="E8" s="2"/>
    </row>
    <row r="9" spans="1:5" ht="50.1" customHeight="1" x14ac:dyDescent="0.35">
      <c r="A9" t="s">
        <v>22</v>
      </c>
      <c r="C9" s="5"/>
      <c r="D9" t="s">
        <v>48</v>
      </c>
      <c r="E9" s="2"/>
    </row>
    <row r="10" spans="1:5" ht="50.1" customHeight="1" x14ac:dyDescent="0.35">
      <c r="A10" t="s">
        <v>23</v>
      </c>
      <c r="C10" s="5"/>
      <c r="D10" t="s">
        <v>49</v>
      </c>
      <c r="E10" s="2"/>
    </row>
    <row r="11" spans="1:5" ht="50.1" customHeight="1" x14ac:dyDescent="0.35">
      <c r="A11" t="s">
        <v>24</v>
      </c>
      <c r="C11" s="5"/>
      <c r="D11" t="s">
        <v>50</v>
      </c>
      <c r="E11" s="2"/>
    </row>
    <row r="12" spans="1:5" ht="50.1" customHeight="1" x14ac:dyDescent="0.35">
      <c r="A12" t="s">
        <v>25</v>
      </c>
      <c r="C12" s="5"/>
      <c r="D12" t="s">
        <v>51</v>
      </c>
      <c r="E12" s="2"/>
    </row>
    <row r="13" spans="1:5" ht="50.1" customHeight="1" x14ac:dyDescent="0.35">
      <c r="A13" t="s">
        <v>26</v>
      </c>
      <c r="C13" s="5"/>
      <c r="D13" t="s">
        <v>52</v>
      </c>
      <c r="E13" s="2"/>
    </row>
    <row r="14" spans="1:5" ht="50.1" customHeight="1" x14ac:dyDescent="0.35">
      <c r="A14" t="s">
        <v>27</v>
      </c>
      <c r="C14" s="5"/>
      <c r="D14" t="s">
        <v>53</v>
      </c>
      <c r="E14" s="2"/>
    </row>
    <row r="15" spans="1:5" ht="50.1" customHeight="1" x14ac:dyDescent="0.35">
      <c r="A15" t="s">
        <v>28</v>
      </c>
      <c r="C15" s="5"/>
      <c r="D15" t="s">
        <v>54</v>
      </c>
      <c r="E15" s="2"/>
    </row>
    <row r="16" spans="1:5" ht="50.1" customHeight="1" x14ac:dyDescent="0.35">
      <c r="A16" t="s">
        <v>29</v>
      </c>
      <c r="C16" s="5"/>
      <c r="D16" t="s">
        <v>55</v>
      </c>
      <c r="E16" s="2"/>
    </row>
    <row r="17" spans="1:5" ht="50.1" customHeight="1" x14ac:dyDescent="0.35">
      <c r="A17" t="s">
        <v>30</v>
      </c>
      <c r="C17" s="5"/>
      <c r="D17" t="s">
        <v>75</v>
      </c>
      <c r="E17" s="2"/>
    </row>
    <row r="18" spans="1:5" ht="50.1" customHeight="1" x14ac:dyDescent="0.35">
      <c r="A18" t="s">
        <v>31</v>
      </c>
      <c r="C18" s="5"/>
      <c r="D18" t="s">
        <v>56</v>
      </c>
      <c r="E18" s="2"/>
    </row>
    <row r="19" spans="1:5" ht="50.1" customHeight="1" x14ac:dyDescent="0.35">
      <c r="A19" t="s">
        <v>32</v>
      </c>
      <c r="C19" s="5"/>
      <c r="D19" t="s">
        <v>57</v>
      </c>
      <c r="E19" s="2"/>
    </row>
    <row r="20" spans="1:5" ht="50.1" customHeight="1" x14ac:dyDescent="0.35">
      <c r="A20" t="s">
        <v>33</v>
      </c>
      <c r="C20" s="5"/>
      <c r="D20" t="s">
        <v>58</v>
      </c>
      <c r="E20" s="2"/>
    </row>
    <row r="21" spans="1:5" ht="50.1" customHeight="1" x14ac:dyDescent="0.35">
      <c r="A21" t="s">
        <v>34</v>
      </c>
      <c r="C21" s="5"/>
      <c r="D21" t="s">
        <v>59</v>
      </c>
      <c r="E21" s="2"/>
    </row>
    <row r="22" spans="1:5" ht="50.1" customHeight="1" x14ac:dyDescent="0.35">
      <c r="A22" t="s">
        <v>35</v>
      </c>
      <c r="C22" s="5"/>
      <c r="D22" t="s">
        <v>60</v>
      </c>
      <c r="E22" s="2"/>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18"/>
  <sheetViews>
    <sheetView workbookViewId="0">
      <selection activeCell="G25" sqref="G25"/>
    </sheetView>
  </sheetViews>
  <sheetFormatPr baseColWidth="10" defaultColWidth="11.42578125" defaultRowHeight="15" x14ac:dyDescent="0.25"/>
  <sheetData>
    <row r="1" spans="1:13" x14ac:dyDescent="0.25">
      <c r="A1" t="s">
        <v>3</v>
      </c>
      <c r="C1" s="1"/>
      <c r="E1" s="2"/>
      <c r="F1" s="2"/>
      <c r="G1" s="2"/>
      <c r="H1" s="2"/>
      <c r="I1" s="2"/>
      <c r="J1" s="2"/>
      <c r="K1" s="2"/>
      <c r="L1" s="8"/>
      <c r="M1" s="2"/>
    </row>
    <row r="2" spans="1:13" x14ac:dyDescent="0.25">
      <c r="A2" t="s">
        <v>4</v>
      </c>
      <c r="C2" s="1"/>
      <c r="E2" s="2"/>
      <c r="F2" s="2"/>
      <c r="G2" s="2"/>
      <c r="H2" s="2"/>
      <c r="I2" s="2"/>
      <c r="J2" s="2"/>
      <c r="K2" s="2"/>
      <c r="L2" s="8"/>
      <c r="M2" s="2"/>
    </row>
    <row r="3" spans="1:13" x14ac:dyDescent="0.25">
      <c r="A3" t="s">
        <v>5</v>
      </c>
      <c r="C3" s="1"/>
      <c r="E3" s="2"/>
      <c r="F3" s="2"/>
      <c r="G3" s="2"/>
      <c r="H3" s="2"/>
      <c r="I3" s="2"/>
      <c r="J3" s="2"/>
      <c r="K3" s="2"/>
      <c r="L3" s="8"/>
      <c r="M3" s="2"/>
    </row>
    <row r="4" spans="1:13" x14ac:dyDescent="0.25">
      <c r="A4" t="s">
        <v>6</v>
      </c>
      <c r="C4" s="1"/>
      <c r="E4" s="2"/>
      <c r="F4" s="2"/>
      <c r="G4" s="2"/>
      <c r="H4" s="2"/>
      <c r="I4" s="2"/>
      <c r="J4" s="2"/>
      <c r="K4" s="2"/>
      <c r="L4" s="8"/>
      <c r="M4" s="2"/>
    </row>
    <row r="5" spans="1:13" x14ac:dyDescent="0.25">
      <c r="A5" t="s">
        <v>7</v>
      </c>
      <c r="C5" s="1"/>
      <c r="E5" s="2"/>
      <c r="F5" s="2"/>
      <c r="G5" s="2"/>
      <c r="H5" s="2"/>
      <c r="I5" s="2"/>
      <c r="J5" s="2"/>
      <c r="K5" s="2"/>
      <c r="L5" s="8"/>
      <c r="M5" s="2"/>
    </row>
    <row r="6" spans="1:13" x14ac:dyDescent="0.25">
      <c r="A6" t="s">
        <v>8</v>
      </c>
      <c r="C6" s="1"/>
      <c r="E6" s="2"/>
      <c r="F6" s="2"/>
      <c r="G6" s="2"/>
      <c r="H6" s="2"/>
      <c r="I6" s="2"/>
      <c r="J6" s="2"/>
      <c r="K6" s="2"/>
      <c r="L6" s="8"/>
      <c r="M6" s="2"/>
    </row>
    <row r="7" spans="1:13" x14ac:dyDescent="0.25">
      <c r="A7" t="s">
        <v>9</v>
      </c>
      <c r="C7" s="1"/>
      <c r="E7" s="2"/>
      <c r="F7" s="2"/>
      <c r="G7" s="2"/>
      <c r="H7" s="2"/>
      <c r="I7" s="2"/>
      <c r="J7" s="2"/>
      <c r="K7" s="2"/>
      <c r="L7" s="8"/>
      <c r="M7" s="2"/>
    </row>
    <row r="8" spans="1:13" x14ac:dyDescent="0.25">
      <c r="A8" t="s">
        <v>37</v>
      </c>
      <c r="C8" s="1"/>
      <c r="E8" s="2"/>
      <c r="F8" s="2"/>
      <c r="G8" s="2"/>
      <c r="H8" s="2"/>
      <c r="I8" s="2"/>
      <c r="J8" s="2"/>
      <c r="K8" s="2"/>
      <c r="L8" s="8"/>
      <c r="M8" s="2"/>
    </row>
    <row r="9" spans="1:13" x14ac:dyDescent="0.25">
      <c r="A9" t="s">
        <v>36</v>
      </c>
      <c r="C9" s="1"/>
      <c r="E9" s="2"/>
      <c r="F9" s="2"/>
      <c r="G9" s="2"/>
      <c r="H9" s="2"/>
      <c r="I9" s="2"/>
      <c r="J9" s="2"/>
      <c r="K9" s="2"/>
      <c r="L9" s="8"/>
      <c r="M9" s="2"/>
    </row>
    <row r="10" spans="1:13" x14ac:dyDescent="0.25">
      <c r="A10" t="s">
        <v>10</v>
      </c>
      <c r="C10" s="1"/>
      <c r="E10" s="2"/>
      <c r="F10" s="2"/>
      <c r="G10" s="2"/>
      <c r="H10" s="2"/>
      <c r="I10" s="2"/>
      <c r="J10" s="2"/>
      <c r="K10" s="2"/>
      <c r="L10" s="8"/>
      <c r="M10" s="2"/>
    </row>
    <row r="11" spans="1:13" x14ac:dyDescent="0.25">
      <c r="A11" t="s">
        <v>11</v>
      </c>
      <c r="C11" s="1"/>
      <c r="E11" s="2"/>
      <c r="F11" s="2"/>
      <c r="G11" s="2"/>
      <c r="H11" s="2"/>
      <c r="I11" s="2"/>
      <c r="J11" s="2"/>
      <c r="K11" s="2"/>
      <c r="L11" s="8"/>
      <c r="M11" s="2"/>
    </row>
    <row r="12" spans="1:13" x14ac:dyDescent="0.25">
      <c r="C12" s="1"/>
      <c r="E12" s="2"/>
      <c r="F12" s="2"/>
      <c r="G12" s="2"/>
      <c r="H12" s="2"/>
      <c r="I12" s="2"/>
      <c r="J12" s="2"/>
      <c r="K12" s="2"/>
      <c r="L12" s="8"/>
      <c r="M12" s="2"/>
    </row>
    <row r="13" spans="1:13" x14ac:dyDescent="0.25">
      <c r="C13" s="1"/>
      <c r="E13" s="2"/>
      <c r="F13" s="2"/>
      <c r="G13" s="2"/>
      <c r="H13" s="2"/>
      <c r="I13" s="2"/>
      <c r="J13" s="2"/>
      <c r="K13" s="2"/>
      <c r="L13" s="8"/>
      <c r="M13" s="2"/>
    </row>
    <row r="14" spans="1:13" x14ac:dyDescent="0.25">
      <c r="A14" t="s">
        <v>39</v>
      </c>
      <c r="C14" s="1"/>
      <c r="E14" s="2"/>
      <c r="F14" s="2"/>
      <c r="G14" s="2"/>
      <c r="H14" s="2"/>
      <c r="I14" s="2"/>
      <c r="J14" s="2"/>
      <c r="K14" s="2"/>
      <c r="L14" s="8"/>
      <c r="M14" s="2"/>
    </row>
    <row r="15" spans="1:13" x14ac:dyDescent="0.25">
      <c r="C15" s="1"/>
      <c r="E15" s="2"/>
      <c r="F15" s="2"/>
      <c r="G15" s="2"/>
      <c r="H15" s="2"/>
      <c r="I15" s="2"/>
      <c r="J15" s="2"/>
      <c r="K15" s="2"/>
      <c r="L15" s="8"/>
      <c r="M15" s="2"/>
    </row>
    <row r="16" spans="1:13" x14ac:dyDescent="0.25">
      <c r="A16" t="s">
        <v>12</v>
      </c>
      <c r="C16" s="1"/>
      <c r="E16" s="2"/>
      <c r="F16" s="2"/>
      <c r="G16" s="2"/>
      <c r="H16" s="2"/>
      <c r="I16" s="2"/>
      <c r="J16" s="2"/>
      <c r="K16" s="2"/>
      <c r="L16" s="8"/>
      <c r="M16" s="2"/>
    </row>
    <row r="17" spans="1:13" x14ac:dyDescent="0.25">
      <c r="C17" s="1"/>
      <c r="E17" s="2"/>
      <c r="F17" s="2"/>
      <c r="G17" s="2"/>
      <c r="H17" s="2"/>
      <c r="I17" s="2"/>
      <c r="J17" s="2"/>
      <c r="K17" s="2"/>
      <c r="L17" s="8"/>
      <c r="M17" s="2"/>
    </row>
    <row r="18" spans="1:13" x14ac:dyDescent="0.25">
      <c r="A18" t="s">
        <v>13</v>
      </c>
      <c r="C18" s="1"/>
      <c r="E18" s="2"/>
      <c r="F18" s="2"/>
      <c r="G18" s="2"/>
      <c r="H18" s="2"/>
      <c r="I18" s="2"/>
      <c r="J18" s="2"/>
      <c r="K18" s="2"/>
      <c r="L18" s="8"/>
      <c r="M18"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Référentiel de naissance</vt:lpstr>
      <vt:lpstr>Ressources</vt:lpstr>
      <vt:lpstr>Informations sur la méthode de </vt:lpstr>
      <vt:lpstr>copy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Anthony</cp:lastModifiedBy>
  <dcterms:created xsi:type="dcterms:W3CDTF">2016-11-11T15:07:58Z</dcterms:created>
  <dcterms:modified xsi:type="dcterms:W3CDTF">2016-11-24T17:32:15Z</dcterms:modified>
</cp:coreProperties>
</file>