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19200" windowHeight="114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13" i="1"/>
  <c r="C8" i="1"/>
  <c r="C7" i="1"/>
  <c r="C9" i="1"/>
  <c r="I15" i="1" l="1"/>
  <c r="G12" i="1"/>
  <c r="C15" i="1"/>
  <c r="G15" i="1" l="1"/>
  <c r="I9" i="1"/>
  <c r="C16" i="1"/>
  <c r="C10" i="1"/>
  <c r="C12" i="1"/>
  <c r="K15" i="1" l="1"/>
  <c r="C14" i="1"/>
  <c r="K9" i="1" s="1"/>
  <c r="K12" i="1"/>
  <c r="C17" i="1"/>
  <c r="C18" i="1"/>
  <c r="C11" i="1"/>
  <c r="I18" i="1" l="1"/>
  <c r="I12" i="1"/>
  <c r="I5" i="1"/>
  <c r="C19" i="1"/>
  <c r="L7" i="1" l="1"/>
</calcChain>
</file>

<file path=xl/sharedStrings.xml><?xml version="1.0" encoding="utf-8"?>
<sst xmlns="http://schemas.openxmlformats.org/spreadsheetml/2006/main" count="75" uniqueCount="75">
  <si>
    <t>Référentiel de naissance</t>
  </si>
  <si>
    <t>Jour de naissance</t>
  </si>
  <si>
    <t>Mois de naisssance</t>
  </si>
  <si>
    <t>Année de naissance</t>
  </si>
  <si>
    <t>Maison 1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</si>
  <si>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</si>
  <si>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</si>
  <si>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</si>
  <si>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</si>
  <si>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</si>
  <si>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</si>
  <si>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</si>
  <si>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</si>
  <si>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</si>
  <si>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</si>
  <si>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</si>
  <si>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</si>
  <si>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</si>
  <si>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</si>
  <si>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</si>
  <si>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</si>
  <si>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</si>
  <si>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</si>
  <si>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Maison9 = M2+M3</t>
  </si>
  <si>
    <t>Maison7 = M2-M3</t>
  </si>
  <si>
    <t>Maison11 = M7+M3+M10</t>
  </si>
  <si>
    <t>Maison12 = M6+M2+M4</t>
  </si>
  <si>
    <t>Maison8 = M6 +année de naissance sur la base de 9 exemple 10 devient 1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</si>
  <si>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</si>
  <si>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</si>
  <si>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</si>
  <si>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</si>
  <si>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</si>
  <si>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</si>
  <si>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</si>
  <si>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</si>
  <si>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</si>
  <si>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</si>
  <si>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</si>
  <si>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</si>
  <si>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</si>
  <si>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</si>
  <si>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</si>
  <si>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</si>
  <si>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</si>
  <si>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</si>
  <si>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</si>
  <si>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</si>
  <si>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</si>
  <si>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</si>
  <si>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</si>
  <si>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</si>
  <si>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Le bateleur</t>
  </si>
  <si>
    <t>La papesse</t>
  </si>
  <si>
    <t>L'impératrice</t>
  </si>
  <si>
    <t>L'empereur</t>
  </si>
  <si>
    <t>Le pape</t>
  </si>
  <si>
    <t>L'amoureux</t>
  </si>
  <si>
    <t>Le chariot</t>
  </si>
  <si>
    <t>La justice</t>
  </si>
  <si>
    <t>L'ermite</t>
  </si>
  <si>
    <t>La roue de la fortune</t>
  </si>
  <si>
    <t>La force</t>
  </si>
  <si>
    <t>Le pendu</t>
  </si>
  <si>
    <t>La mort</t>
  </si>
  <si>
    <t>La tempérance</t>
  </si>
  <si>
    <t>Le diable</t>
  </si>
  <si>
    <t>La maison dieu</t>
  </si>
  <si>
    <t>Les étoiles</t>
  </si>
  <si>
    <t>La lune</t>
  </si>
  <si>
    <t>Le soleil</t>
  </si>
  <si>
    <t>Le jugement</t>
  </si>
  <si>
    <t>Le fou/ le mat</t>
  </si>
  <si>
    <t>Maison10 = 22-M9</t>
  </si>
  <si>
    <t xml:space="preserve">Le monde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</si>
</sst>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General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color rgb="FF006100"/>
      <name val="Calibri"/>
      <family val="2"/>
      <scheme val="minor"/>
    </font>
    <font>
      <sz val="22"/>
      <color theme="9" tint="-0.2499465926084170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justify"/>
    </xf>
    <xf numFmtId="0" fontId="3" fillId="3" borderId="1" xfId="2" applyFont="1" applyBorder="1"/>
    <xf numFmtId="164" fontId="4" fillId="2" borderId="1" xfId="1" applyNumberFormat="1" applyFont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2" fillId="3" borderId="0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3">
    <cellStyle name="Accent6" xfId="2" builtinId="49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19051</xdr:colOff>
      <xdr:row>40</xdr:row>
      <xdr:rowOff>9526</xdr:rowOff>
    </xdr:from>
    <xdr:to>
      <xdr:col>2</xdr:col>
      <xdr:colOff>390525</xdr:colOff>
      <xdr:row>41</xdr:row>
      <xdr:rowOff>944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6" y="8315326"/>
          <a:ext cx="371474" cy="715318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41</xdr:row>
      <xdr:rowOff>1</xdr:rowOff>
    </xdr:from>
    <xdr:to>
      <xdr:col>2</xdr:col>
      <xdr:colOff>361951</xdr:colOff>
      <xdr:row>41</xdr:row>
      <xdr:rowOff>696978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6" y="9029701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1540</xdr:colOff>
      <xdr:row>42</xdr:row>
      <xdr:rowOff>0</xdr:rowOff>
    </xdr:from>
    <xdr:to>
      <xdr:col>2</xdr:col>
      <xdr:colOff>360409</xdr:colOff>
      <xdr:row>43</xdr:row>
      <xdr:rowOff>1652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815" y="9744075"/>
          <a:ext cx="35886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361949</xdr:colOff>
      <xdr:row>44</xdr:row>
      <xdr:rowOff>1652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04394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44</xdr:row>
      <xdr:rowOff>2856</xdr:rowOff>
    </xdr:from>
    <xdr:to>
      <xdr:col>2</xdr:col>
      <xdr:colOff>361950</xdr:colOff>
      <xdr:row>44</xdr:row>
      <xdr:rowOff>694121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1137581"/>
          <a:ext cx="361950" cy="69126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45</xdr:row>
      <xdr:rowOff>14816</xdr:rowOff>
    </xdr:from>
    <xdr:to>
      <xdr:col>2</xdr:col>
      <xdr:colOff>361950</xdr:colOff>
      <xdr:row>46</xdr:row>
      <xdr:rowOff>5886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1854391"/>
          <a:ext cx="361950" cy="667345"/>
        </a:xfrm>
        <a:prstGeom prst="rect">
          <a:avLst/>
        </a:prstGeom>
      </xdr:spPr>
    </xdr:pic>
    <xdr:clientData/>
  </xdr:twoCellAnchor>
  <xdr:twoCellAnchor editAs="oneCell">
    <xdr:from>
      <xdr:col>2</xdr:col>
      <xdr:colOff>774</xdr:colOff>
      <xdr:row>46</xdr:row>
      <xdr:rowOff>0</xdr:rowOff>
    </xdr:from>
    <xdr:to>
      <xdr:col>2</xdr:col>
      <xdr:colOff>361176</xdr:colOff>
      <xdr:row>46</xdr:row>
      <xdr:rowOff>696977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049" y="12515850"/>
          <a:ext cx="360402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2</xdr:col>
      <xdr:colOff>361949</xdr:colOff>
      <xdr:row>47</xdr:row>
      <xdr:rowOff>696977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322070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3055</xdr:colOff>
      <xdr:row>48</xdr:row>
      <xdr:rowOff>0</xdr:rowOff>
    </xdr:from>
    <xdr:to>
      <xdr:col>2</xdr:col>
      <xdr:colOff>358895</xdr:colOff>
      <xdr:row>48</xdr:row>
      <xdr:rowOff>696977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4330" y="13925550"/>
          <a:ext cx="35584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49</xdr:row>
      <xdr:rowOff>5666</xdr:rowOff>
    </xdr:from>
    <xdr:to>
      <xdr:col>2</xdr:col>
      <xdr:colOff>361950</xdr:colOff>
      <xdr:row>50</xdr:row>
      <xdr:rowOff>5511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4645591"/>
          <a:ext cx="361950" cy="68564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361950</xdr:colOff>
      <xdr:row>51</xdr:row>
      <xdr:rowOff>20702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5325725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361950</xdr:colOff>
      <xdr:row>52</xdr:row>
      <xdr:rowOff>11177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60020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361950</xdr:colOff>
      <xdr:row>53</xdr:row>
      <xdr:rowOff>1652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668780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361950</xdr:colOff>
      <xdr:row>54</xdr:row>
      <xdr:rowOff>11177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7383125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54</xdr:row>
      <xdr:rowOff>1252</xdr:rowOff>
    </xdr:from>
    <xdr:to>
      <xdr:col>2</xdr:col>
      <xdr:colOff>361950</xdr:colOff>
      <xdr:row>55</xdr:row>
      <xdr:rowOff>400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8070177"/>
          <a:ext cx="361950" cy="69447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361949</xdr:colOff>
      <xdr:row>56</xdr:row>
      <xdr:rowOff>1652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87642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361949</xdr:colOff>
      <xdr:row>56</xdr:row>
      <xdr:rowOff>696977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19459575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361949</xdr:colOff>
      <xdr:row>58</xdr:row>
      <xdr:rowOff>11177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01739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361950</xdr:colOff>
      <xdr:row>59</xdr:row>
      <xdr:rowOff>11177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0859750"/>
          <a:ext cx="361950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361949</xdr:colOff>
      <xdr:row>60</xdr:row>
      <xdr:rowOff>20702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1545550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361949</xdr:colOff>
      <xdr:row>60</xdr:row>
      <xdr:rowOff>696977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2221825"/>
          <a:ext cx="361949" cy="6969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61</xdr:row>
      <xdr:rowOff>2856</xdr:rowOff>
    </xdr:from>
    <xdr:to>
      <xdr:col>2</xdr:col>
      <xdr:colOff>361950</xdr:colOff>
      <xdr:row>61</xdr:row>
      <xdr:rowOff>694121</xdr:rowOff>
    </xdr:to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22939056"/>
          <a:ext cx="361950" cy="691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2"/>
  <sheetViews>
    <sheetView tabSelected="1" workbookViewId="0">
      <selection activeCell="G9" sqref="G9"/>
    </sheetView>
  </sheetViews>
  <sheetFormatPr baseColWidth="10" defaultRowHeight="15" x14ac:dyDescent="0.25"/>
  <cols>
    <col min="1" max="1" width="35.140625" customWidth="1"/>
    <col min="2" max="2" width="3.5703125" customWidth="1"/>
    <col min="3" max="3" width="10.28515625" style="1" customWidth="1"/>
    <col min="4" max="4" width="3.28515625" customWidth="1"/>
    <col min="5" max="5" width="19.85546875" style="2" customWidth="1"/>
    <col min="6" max="6" width="4.85546875" style="2" customWidth="1"/>
    <col min="7" max="7" width="22.28515625" style="2" customWidth="1"/>
    <col min="8" max="8" width="4.7109375" style="2" customWidth="1"/>
    <col min="9" max="9" width="21.28515625" style="2" customWidth="1"/>
    <col min="10" max="10" width="4.28515625" style="2" customWidth="1"/>
    <col min="11" max="11" width="12.140625" style="2" customWidth="1"/>
    <col min="12" max="12" width="20.42578125" style="2" customWidth="1"/>
  </cols>
  <sheetData>
    <row r="1" spans="1:12" ht="28.5" x14ac:dyDescent="0.4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28.5" x14ac:dyDescent="0.45">
      <c r="A3" s="3" t="s">
        <v>1</v>
      </c>
      <c r="C3" s="4">
        <v>30</v>
      </c>
      <c r="E3" s="7"/>
      <c r="F3" s="7"/>
      <c r="G3" s="7"/>
      <c r="H3" s="7"/>
      <c r="I3" s="7"/>
      <c r="J3" s="7"/>
      <c r="K3" s="7"/>
      <c r="L3" s="7"/>
    </row>
    <row r="4" spans="1:12" ht="28.5" x14ac:dyDescent="0.45">
      <c r="A4" s="3" t="s">
        <v>2</v>
      </c>
      <c r="C4" s="4">
        <v>6</v>
      </c>
      <c r="E4" s="7"/>
      <c r="F4" s="7"/>
      <c r="G4" s="7"/>
      <c r="H4" s="7"/>
      <c r="I4" s="7"/>
      <c r="J4" s="7"/>
      <c r="K4" s="7"/>
      <c r="L4" s="7"/>
    </row>
    <row r="5" spans="1:12" ht="28.5" x14ac:dyDescent="0.45">
      <c r="A5" s="3" t="s">
        <v>3</v>
      </c>
      <c r="C5" s="4">
        <v>2009</v>
      </c>
      <c r="E5" s="7"/>
      <c r="F5" s="7"/>
      <c r="G5" s="7"/>
      <c r="H5" s="7"/>
      <c r="I5" s="8" t="str">
        <f>INDEX($D$41:$D$62,C18)</f>
        <v>La justice</v>
      </c>
      <c r="J5" s="7"/>
      <c r="K5" s="7"/>
      <c r="L5" s="7"/>
    </row>
    <row r="6" spans="1:12" x14ac:dyDescent="0.25">
      <c r="E6" s="7"/>
      <c r="F6" s="7"/>
      <c r="G6" s="7"/>
      <c r="H6" s="7"/>
      <c r="I6" s="7"/>
      <c r="J6" s="7"/>
      <c r="K6" s="7"/>
      <c r="L6" s="7"/>
    </row>
    <row r="7" spans="1:12" x14ac:dyDescent="0.25">
      <c r="A7" t="s">
        <v>4</v>
      </c>
      <c r="C7" s="1">
        <f>tarot22(C3)</f>
        <v>3</v>
      </c>
      <c r="E7" s="7"/>
      <c r="F7" s="7"/>
      <c r="G7" s="7"/>
      <c r="H7" s="7"/>
      <c r="I7" s="7"/>
      <c r="J7" s="7"/>
      <c r="K7" s="7"/>
      <c r="L7" s="8" t="str">
        <f>INDEX($D$41:$D$62,C19)</f>
        <v>La mort</v>
      </c>
    </row>
    <row r="8" spans="1:12" x14ac:dyDescent="0.25">
      <c r="A8" t="s">
        <v>5</v>
      </c>
      <c r="C8" s="1">
        <f>tarot22(C4)</f>
        <v>6</v>
      </c>
      <c r="E8" s="7"/>
      <c r="F8" s="7"/>
      <c r="G8" s="7"/>
      <c r="H8" s="7"/>
      <c r="I8" s="7"/>
      <c r="J8" s="7"/>
      <c r="K8" s="7"/>
      <c r="L8" s="7"/>
    </row>
    <row r="9" spans="1:12" x14ac:dyDescent="0.25">
      <c r="A9" t="s">
        <v>7</v>
      </c>
      <c r="C9" s="1">
        <f>tarot22(C5)</f>
        <v>11</v>
      </c>
      <c r="E9" s="7"/>
      <c r="F9" s="7"/>
      <c r="G9" s="8">
        <v>62</v>
      </c>
      <c r="H9" s="7"/>
      <c r="I9" s="8" t="str">
        <f>INDEX($D$41:$D$62,C7)</f>
        <v>L'impératrice</v>
      </c>
      <c r="J9" s="7"/>
      <c r="K9" s="8" t="str">
        <f>INDEX($D$41:$D$62,C14)</f>
        <v>La papesse</v>
      </c>
      <c r="L9" s="7"/>
    </row>
    <row r="10" spans="1:12" x14ac:dyDescent="0.25">
      <c r="A10" t="s">
        <v>6</v>
      </c>
      <c r="C10" s="1">
        <f>tarot22(C7+C8+C9)</f>
        <v>20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t="s">
        <v>8</v>
      </c>
      <c r="C11" s="1">
        <f>tarot22(C7+C8+C9+C10)</f>
        <v>4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t="s">
        <v>9</v>
      </c>
      <c r="C12" s="1">
        <f>tarot22(C7+C8)</f>
        <v>9</v>
      </c>
      <c r="E12" s="8" t="str">
        <f>INDEX($D$41:$D$62,C15)</f>
        <v>Les étoiles</v>
      </c>
      <c r="F12" s="7"/>
      <c r="G12" s="8" t="str">
        <f>INDEX($D$41:$D$62,C8)</f>
        <v>L'amoureux</v>
      </c>
      <c r="H12" s="7"/>
      <c r="I12" s="8" t="str">
        <f>INDEX($D$41:$D$62,C11)</f>
        <v>L'empereur</v>
      </c>
      <c r="J12" s="7"/>
      <c r="K12" s="8" t="str">
        <f>INDEX($D$41:$D$62,C10)</f>
        <v>Le jugement</v>
      </c>
      <c r="L12" s="7"/>
    </row>
    <row r="13" spans="1:12" x14ac:dyDescent="0.25">
      <c r="A13" t="s">
        <v>10</v>
      </c>
      <c r="C13" s="1">
        <f>tarot22(ABS(C8-C9))</f>
        <v>5</v>
      </c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t="s">
        <v>11</v>
      </c>
      <c r="C14" s="1">
        <f>MOD(C12+C5,9)</f>
        <v>2</v>
      </c>
      <c r="E14" s="7"/>
      <c r="F14" s="7"/>
      <c r="G14" s="7"/>
      <c r="H14" s="7"/>
      <c r="I14" s="7"/>
      <c r="J14" s="7"/>
      <c r="K14" s="7"/>
      <c r="L14" s="7"/>
    </row>
    <row r="15" spans="1:12" x14ac:dyDescent="0.25">
      <c r="A15" t="s">
        <v>12</v>
      </c>
      <c r="C15" s="1">
        <f>tarot22(C8+C9)</f>
        <v>17</v>
      </c>
      <c r="E15" s="7"/>
      <c r="F15" s="7"/>
      <c r="G15" s="8" t="str">
        <f>INDEX($D$41:$D$62,C13)</f>
        <v>Le pape</v>
      </c>
      <c r="H15" s="7"/>
      <c r="I15" s="8" t="str">
        <f>INDEX($D$41:$D$62,C9)</f>
        <v>La force</v>
      </c>
      <c r="J15" s="7"/>
      <c r="K15" s="8" t="str">
        <f>INDEX($D$41:$D$62,C16)</f>
        <v>Le pape</v>
      </c>
      <c r="L15" s="7"/>
    </row>
    <row r="16" spans="1:12" x14ac:dyDescent="0.25">
      <c r="A16" t="s">
        <v>13</v>
      </c>
      <c r="C16" s="1">
        <f>tarot22(22-C15)</f>
        <v>5</v>
      </c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t="s">
        <v>14</v>
      </c>
      <c r="C17" s="1">
        <f>tarot22(C13+C9+C16)</f>
        <v>21</v>
      </c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t="s">
        <v>15</v>
      </c>
      <c r="C18" s="1">
        <f>tarot22(C12+C8+C10)</f>
        <v>8</v>
      </c>
      <c r="E18" s="7"/>
      <c r="F18" s="7"/>
      <c r="G18" s="7"/>
      <c r="H18" s="7"/>
      <c r="I18" s="8" t="str">
        <f>INDEX($D$41:$D$62,C17)</f>
        <v xml:space="preserve">Le monde </v>
      </c>
      <c r="J18" s="7"/>
      <c r="K18" s="7"/>
      <c r="L18" s="7"/>
    </row>
    <row r="19" spans="1:12" x14ac:dyDescent="0.25">
      <c r="A19" t="s">
        <v>16</v>
      </c>
      <c r="C19" s="1">
        <f>tarot22(C15+C8+C11+C10+C18+C7+C11+C9+C17)</f>
        <v>13</v>
      </c>
      <c r="E19" s="7"/>
      <c r="F19" s="7"/>
      <c r="G19" s="7"/>
      <c r="H19" s="7"/>
      <c r="I19"/>
      <c r="J19" s="7"/>
      <c r="K19" s="7"/>
      <c r="L19" s="7"/>
    </row>
    <row r="20" spans="1:12" x14ac:dyDescent="0.25">
      <c r="E20" s="7"/>
      <c r="F20" s="7"/>
      <c r="G20" s="7"/>
      <c r="H20" s="7"/>
      <c r="I20" s="7"/>
      <c r="J20" s="7"/>
      <c r="K20" s="7"/>
      <c r="L20" s="7"/>
    </row>
    <row r="23" spans="1:12" x14ac:dyDescent="0.25">
      <c r="A23" t="s">
        <v>17</v>
      </c>
    </row>
    <row r="24" spans="1:12" x14ac:dyDescent="0.25">
      <c r="A24" t="s">
        <v>18</v>
      </c>
    </row>
    <row r="25" spans="1:12" x14ac:dyDescent="0.25">
      <c r="A25" t="s">
        <v>19</v>
      </c>
    </row>
    <row r="26" spans="1:12" x14ac:dyDescent="0.25">
      <c r="A26" t="s">
        <v>20</v>
      </c>
    </row>
    <row r="27" spans="1:12" x14ac:dyDescent="0.25">
      <c r="A27" t="s">
        <v>21</v>
      </c>
    </row>
    <row r="28" spans="1:12" x14ac:dyDescent="0.25">
      <c r="A28" t="s">
        <v>22</v>
      </c>
    </row>
    <row r="29" spans="1:12" x14ac:dyDescent="0.25">
      <c r="A29" t="s">
        <v>24</v>
      </c>
    </row>
    <row r="30" spans="1:12" x14ac:dyDescent="0.25">
      <c r="A30" t="s">
        <v>23</v>
      </c>
    </row>
    <row r="31" spans="1:12" x14ac:dyDescent="0.25">
      <c r="A31" t="s">
        <v>73</v>
      </c>
    </row>
    <row r="32" spans="1:12" x14ac:dyDescent="0.25">
      <c r="A32" t="s">
        <v>25</v>
      </c>
    </row>
    <row r="33" spans="1:4" x14ac:dyDescent="0.25">
      <c r="A33" t="s">
        <v>26</v>
      </c>
    </row>
    <row r="36" spans="1:4" x14ac:dyDescent="0.25">
      <c r="A36" t="s">
        <v>27</v>
      </c>
    </row>
    <row r="38" spans="1:4" x14ac:dyDescent="0.25">
      <c r="A38" t="s">
        <v>28</v>
      </c>
    </row>
    <row r="40" spans="1:4" x14ac:dyDescent="0.25">
      <c r="A40" t="s">
        <v>29</v>
      </c>
    </row>
    <row r="41" spans="1:4" ht="57" customHeight="1" x14ac:dyDescent="0.25">
      <c r="A41" t="s">
        <v>30</v>
      </c>
      <c r="C41" s="9"/>
      <c r="D41" t="s">
        <v>52</v>
      </c>
    </row>
    <row r="42" spans="1:4" ht="56.25" customHeight="1" x14ac:dyDescent="0.25">
      <c r="A42" t="s">
        <v>32</v>
      </c>
      <c r="C42" s="9"/>
      <c r="D42" t="s">
        <v>53</v>
      </c>
    </row>
    <row r="43" spans="1:4" ht="54.75" customHeight="1" x14ac:dyDescent="0.25">
      <c r="A43" t="s">
        <v>31</v>
      </c>
      <c r="C43" s="9"/>
      <c r="D43" t="s">
        <v>54</v>
      </c>
    </row>
    <row r="44" spans="1:4" ht="54.75" customHeight="1" x14ac:dyDescent="0.25">
      <c r="A44" t="s">
        <v>33</v>
      </c>
      <c r="C44" s="9"/>
      <c r="D44" t="s">
        <v>55</v>
      </c>
    </row>
    <row r="45" spans="1:4" ht="55.5" customHeight="1" x14ac:dyDescent="0.25">
      <c r="A45" t="s">
        <v>34</v>
      </c>
      <c r="C45" s="9"/>
      <c r="D45" t="s">
        <v>56</v>
      </c>
    </row>
    <row r="46" spans="1:4" ht="53.25" customHeight="1" x14ac:dyDescent="0.25">
      <c r="A46" t="s">
        <v>35</v>
      </c>
      <c r="C46" s="9"/>
      <c r="D46" t="s">
        <v>57</v>
      </c>
    </row>
    <row r="47" spans="1:4" ht="55.5" customHeight="1" x14ac:dyDescent="0.25">
      <c r="A47" t="s">
        <v>36</v>
      </c>
      <c r="C47" s="9"/>
      <c r="D47" t="s">
        <v>58</v>
      </c>
    </row>
    <row r="48" spans="1:4" ht="55.5" customHeight="1" x14ac:dyDescent="0.25">
      <c r="A48" t="s">
        <v>37</v>
      </c>
      <c r="C48" s="9"/>
      <c r="D48" t="s">
        <v>59</v>
      </c>
    </row>
    <row r="49" spans="1:4" ht="56.25" customHeight="1" x14ac:dyDescent="0.25">
      <c r="A49" t="s">
        <v>38</v>
      </c>
      <c r="C49" s="9"/>
      <c r="D49" t="s">
        <v>60</v>
      </c>
    </row>
    <row r="50" spans="1:4" ht="54" customHeight="1" x14ac:dyDescent="0.25">
      <c r="A50" t="s">
        <v>39</v>
      </c>
      <c r="C50" s="9"/>
      <c r="D50" t="s">
        <v>61</v>
      </c>
    </row>
    <row r="51" spans="1:4" ht="53.25" customHeight="1" x14ac:dyDescent="0.25">
      <c r="A51" t="s">
        <v>40</v>
      </c>
      <c r="C51" s="9"/>
      <c r="D51" t="s">
        <v>62</v>
      </c>
    </row>
    <row r="52" spans="1:4" ht="54" customHeight="1" x14ac:dyDescent="0.25">
      <c r="A52" t="s">
        <v>41</v>
      </c>
      <c r="C52" s="9"/>
      <c r="D52" t="s">
        <v>63</v>
      </c>
    </row>
    <row r="53" spans="1:4" ht="54.75" customHeight="1" x14ac:dyDescent="0.25">
      <c r="A53" t="s">
        <v>42</v>
      </c>
      <c r="C53" s="9"/>
      <c r="D53" t="s">
        <v>64</v>
      </c>
    </row>
    <row r="54" spans="1:4" ht="54" customHeight="1" x14ac:dyDescent="0.25">
      <c r="A54" t="s">
        <v>43</v>
      </c>
      <c r="C54" s="9"/>
      <c r="D54" t="s">
        <v>65</v>
      </c>
    </row>
    <row r="55" spans="1:4" ht="54.75" customHeight="1" x14ac:dyDescent="0.25">
      <c r="A55" t="s">
        <v>44</v>
      </c>
      <c r="C55" s="9"/>
      <c r="D55" t="s">
        <v>66</v>
      </c>
    </row>
    <row r="56" spans="1:4" ht="54.75" customHeight="1" x14ac:dyDescent="0.25">
      <c r="A56" t="s">
        <v>45</v>
      </c>
      <c r="C56" s="9"/>
      <c r="D56" t="s">
        <v>67</v>
      </c>
    </row>
    <row r="57" spans="1:4" ht="56.25" customHeight="1" x14ac:dyDescent="0.25">
      <c r="A57" t="s">
        <v>46</v>
      </c>
      <c r="C57" s="9"/>
      <c r="D57" t="s">
        <v>68</v>
      </c>
    </row>
    <row r="58" spans="1:4" ht="54" customHeight="1" x14ac:dyDescent="0.25">
      <c r="A58" t="s">
        <v>47</v>
      </c>
      <c r="C58" s="9"/>
      <c r="D58" t="s">
        <v>69</v>
      </c>
    </row>
    <row r="59" spans="1:4" ht="54" customHeight="1" x14ac:dyDescent="0.25">
      <c r="A59" t="s">
        <v>48</v>
      </c>
      <c r="C59" s="9"/>
      <c r="D59" t="s">
        <v>70</v>
      </c>
    </row>
    <row r="60" spans="1:4" ht="53.25" customHeight="1" x14ac:dyDescent="0.25">
      <c r="A60" t="s">
        <v>49</v>
      </c>
      <c r="C60" s="9"/>
      <c r="D60" t="s">
        <v>71</v>
      </c>
    </row>
    <row r="61" spans="1:4" ht="56.25" customHeight="1" x14ac:dyDescent="0.25">
      <c r="A61" t="s">
        <v>50</v>
      </c>
      <c r="C61" s="9"/>
      <c r="D61" t="s">
        <v>74</v>
      </c>
    </row>
    <row r="62" spans="1:4" ht="57" customHeight="1" x14ac:dyDescent="0.25">
      <c r="A62" t="s">
        <v>51</v>
      </c>
      <c r="C62" s="9"/>
      <c r="D62" t="s">
        <v>72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Microsoft</cp:lastModifiedBy>
  <dcterms:created xsi:type="dcterms:W3CDTF">2016-11-11T15:07:58Z</dcterms:created>
  <dcterms:modified xsi:type="dcterms:W3CDTF">2016-11-14T14:35:56Z</dcterms:modified>
</cp:coreProperties>
</file>