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0490" windowHeight="7755"/>
  </bookViews>
  <sheets>
    <sheet name="ODA MO" sheetId="1" r:id="rId1"/>
    <sheet name="ODA BETON" sheetId="2" r:id="rId2"/>
    <sheet name="ODA ACIER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3" l="1"/>
  <c r="O10" i="3"/>
  <c r="H10" i="3"/>
  <c r="L12" i="2"/>
  <c r="O11" i="2"/>
  <c r="H11" i="2"/>
  <c r="O18" i="1"/>
  <c r="L18" i="1"/>
  <c r="O17" i="1"/>
  <c r="L17" i="1" s="1"/>
  <c r="H17" i="1"/>
</calcChain>
</file>

<file path=xl/sharedStrings.xml><?xml version="1.0" encoding="utf-8"?>
<sst xmlns="http://schemas.openxmlformats.org/spreadsheetml/2006/main" count="130" uniqueCount="46">
  <si>
    <t>MAD</t>
  </si>
  <si>
    <t>H</t>
  </si>
  <si>
    <t>M3</t>
  </si>
  <si>
    <t>INSTALLATION CHANTIER</t>
  </si>
  <si>
    <t>MONTAGE DE GRUES</t>
  </si>
  <si>
    <t>POSE DES CHAISES</t>
  </si>
  <si>
    <t>T</t>
  </si>
  <si>
    <t>AA</t>
  </si>
  <si>
    <t>BB</t>
  </si>
  <si>
    <t>FD</t>
  </si>
  <si>
    <t>RT</t>
  </si>
  <si>
    <t>YU</t>
  </si>
  <si>
    <t>RY</t>
  </si>
  <si>
    <t>EET</t>
  </si>
  <si>
    <t>FDFG</t>
  </si>
  <si>
    <t>SRTR</t>
  </si>
  <si>
    <t>AAAAA</t>
  </si>
  <si>
    <t>BBBBB</t>
  </si>
  <si>
    <t>CCCCC</t>
  </si>
  <si>
    <t>CCCC</t>
  </si>
  <si>
    <t>CCD</t>
  </si>
  <si>
    <t>EOD</t>
  </si>
  <si>
    <t>NC</t>
  </si>
  <si>
    <t>MT</t>
  </si>
  <si>
    <t>D</t>
  </si>
  <si>
    <t>CDCD</t>
  </si>
  <si>
    <t>OI</t>
  </si>
  <si>
    <t>OPD</t>
  </si>
  <si>
    <t>QT</t>
  </si>
  <si>
    <t>U</t>
  </si>
  <si>
    <t>SCC</t>
  </si>
  <si>
    <t>CE</t>
  </si>
  <si>
    <t>TA</t>
  </si>
  <si>
    <t>C</t>
  </si>
  <si>
    <t>RWE</t>
  </si>
  <si>
    <t>TQ</t>
  </si>
  <si>
    <t>AAAA</t>
  </si>
  <si>
    <t>BBBB</t>
  </si>
  <si>
    <t>DDDD</t>
  </si>
  <si>
    <t>RRRR</t>
  </si>
  <si>
    <t>SSSSS</t>
  </si>
  <si>
    <t>RSD</t>
  </si>
  <si>
    <t>MDG</t>
  </si>
  <si>
    <t>VENTILATION MOD MOIS  10-2016</t>
  </si>
  <si>
    <t>VENTILATION BETON MOIS  10-2016</t>
  </si>
  <si>
    <t>VENTILATION ACIER MOIS  10-2016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</si>
</sst>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Book Antiqua"/>
      <family val="1"/>
    </font>
    <font>
      <b/>
      <sz val="11"/>
      <color indexed="8"/>
      <name val="Book Antiqua"/>
      <family val="1"/>
    </font>
    <font>
      <sz val="8"/>
      <color indexed="8"/>
      <name val="Book Antiqua"/>
      <family val="1"/>
    </font>
    <font>
      <sz val="8"/>
      <color indexed="8"/>
      <name val="Calibri"/>
      <family val="2"/>
    </font>
    <font>
      <sz val="10"/>
      <name val="Arial"/>
      <family val="2"/>
    </font>
    <font>
      <sz val="8"/>
      <name val="Book Antiqua"/>
      <family val="1"/>
    </font>
    <font>
      <b/>
      <sz val="10"/>
      <color rgb="FFFF0000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rgb="FFF1F1F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9">
    <xf numFmtId="0" fontId="0" fillId="0" borderId="0" xfId="0"/>
    <xf numFmtId="0" fontId="2" fillId="0" borderId="0" xfId="1" applyFont="1"/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4" fillId="0" borderId="0" xfId="1" applyFont="1"/>
    <xf numFmtId="0" fontId="4" fillId="0" borderId="4" xfId="1" applyFont="1" applyBorder="1" applyAlignment="1">
      <alignment horizontal="center" vertical="center" wrapText="1"/>
    </xf>
    <xf numFmtId="0" fontId="5" fillId="0" borderId="4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2" xfId="1" applyFont="1" applyBorder="1"/>
    <xf numFmtId="0" fontId="4" fillId="0" borderId="4" xfId="1" applyFont="1" applyBorder="1"/>
    <xf numFmtId="0" fontId="4" fillId="2" borderId="0" xfId="1" applyFont="1" applyFill="1"/>
    <xf numFmtId="0" fontId="2" fillId="0" borderId="0" xfId="1" applyFont="1" applyFill="1"/>
    <xf numFmtId="0" fontId="7" fillId="0" borderId="0" xfId="1" applyFont="1"/>
    <xf numFmtId="0" fontId="6" fillId="0" borderId="0" xfId="2"/>
    <xf numFmtId="4" fontId="8" fillId="3" borderId="8" xfId="2" applyNumberFormat="1" applyFont="1" applyFill="1" applyBorder="1"/>
    <xf numFmtId="0" fontId="8" fillId="0" borderId="0" xfId="2" applyFont="1"/>
    <xf numFmtId="4" fontId="8" fillId="3" borderId="8" xfId="2" applyNumberFormat="1" applyFont="1" applyFill="1" applyBorder="1" applyAlignment="1">
      <alignment horizontal="center" vertical="center"/>
    </xf>
    <xf numFmtId="3" fontId="8" fillId="3" borderId="8" xfId="2" applyNumberFormat="1" applyFont="1" applyFill="1" applyBorder="1"/>
    <xf numFmtId="4" fontId="8" fillId="3" borderId="9" xfId="2" applyNumberFormat="1" applyFont="1" applyFill="1" applyBorder="1"/>
    <xf numFmtId="4" fontId="8" fillId="3" borderId="9" xfId="2" applyNumberFormat="1" applyFont="1" applyFill="1" applyBorder="1" applyAlignment="1">
      <alignment horizontal="center" vertical="center"/>
    </xf>
    <xf numFmtId="3" fontId="8" fillId="3" borderId="9" xfId="2" applyNumberFormat="1" applyFont="1" applyFill="1" applyBorder="1"/>
    <xf numFmtId="4" fontId="8" fillId="3" borderId="10" xfId="2" applyNumberFormat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/>
    </xf>
    <xf numFmtId="0" fontId="3" fillId="0" borderId="2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7" fillId="4" borderId="6" xfId="2" applyFont="1" applyFill="1" applyBorder="1"/>
    <xf numFmtId="0" fontId="7" fillId="5" borderId="6" xfId="2" applyFont="1" applyFill="1" applyBorder="1"/>
    <xf numFmtId="0" fontId="7" fillId="5" borderId="5" xfId="2" applyFont="1" applyFill="1" applyBorder="1"/>
    <xf numFmtId="0" fontId="7" fillId="5" borderId="7" xfId="2" applyFont="1" applyFill="1" applyBorder="1"/>
    <xf numFmtId="0" fontId="7" fillId="5" borderId="5" xfId="2" applyFont="1" applyFill="1" applyBorder="1" applyAlignment="1">
      <alignment horizontal="right"/>
    </xf>
    <xf numFmtId="2" fontId="7" fillId="5" borderId="6" xfId="2" applyNumberFormat="1" applyFont="1" applyFill="1" applyBorder="1" applyAlignment="1">
      <alignment horizontal="right"/>
    </xf>
    <xf numFmtId="0" fontId="7" fillId="5" borderId="6" xfId="2" applyNumberFormat="1" applyFont="1" applyFill="1" applyBorder="1" applyAlignment="1">
      <alignment horizontal="right"/>
    </xf>
    <xf numFmtId="0" fontId="7" fillId="5" borderId="6" xfId="2" applyFont="1" applyFill="1" applyBorder="1" applyAlignment="1">
      <alignment horizontal="center"/>
    </xf>
    <xf numFmtId="0" fontId="7" fillId="4" borderId="5" xfId="2" applyFont="1" applyFill="1" applyBorder="1"/>
    <xf numFmtId="0" fontId="7" fillId="4" borderId="7" xfId="2" applyFont="1" applyFill="1" applyBorder="1"/>
    <xf numFmtId="0" fontId="7" fillId="4" borderId="5" xfId="2" applyFont="1" applyFill="1" applyBorder="1" applyAlignment="1">
      <alignment horizontal="right"/>
    </xf>
    <xf numFmtId="2" fontId="7" fillId="4" borderId="6" xfId="2" applyNumberFormat="1" applyFont="1" applyFill="1" applyBorder="1" applyAlignment="1">
      <alignment horizontal="right"/>
    </xf>
    <xf numFmtId="0" fontId="7" fillId="4" borderId="6" xfId="2" applyNumberFormat="1" applyFont="1" applyFill="1" applyBorder="1" applyAlignment="1">
      <alignment horizontal="right"/>
    </xf>
    <xf numFmtId="0" fontId="7" fillId="4" borderId="6" xfId="2" applyFont="1" applyFill="1" applyBorder="1" applyAlignment="1">
      <alignment horizontal="center"/>
    </xf>
    <xf numFmtId="0" fontId="4" fillId="6" borderId="5" xfId="2" applyFont="1" applyFill="1" applyBorder="1"/>
    <xf numFmtId="0" fontId="4" fillId="6" borderId="6" xfId="2" applyFont="1" applyFill="1" applyBorder="1"/>
    <xf numFmtId="0" fontId="4" fillId="6" borderId="7" xfId="2" applyFont="1" applyFill="1" applyBorder="1"/>
    <xf numFmtId="0" fontId="4" fillId="6" borderId="5" xfId="2" applyFont="1" applyFill="1" applyBorder="1" applyAlignment="1">
      <alignment horizontal="right"/>
    </xf>
    <xf numFmtId="0" fontId="7" fillId="6" borderId="6" xfId="2" applyFont="1" applyFill="1" applyBorder="1"/>
    <xf numFmtId="0" fontId="4" fillId="6" borderId="6" xfId="2" applyFont="1" applyFill="1" applyBorder="1" applyAlignment="1">
      <alignment horizontal="center"/>
    </xf>
    <xf numFmtId="2" fontId="7" fillId="6" borderId="6" xfId="2" applyNumberFormat="1" applyFont="1" applyFill="1" applyBorder="1" applyAlignment="1">
      <alignment horizontal="right"/>
    </xf>
    <xf numFmtId="0" fontId="7" fillId="6" borderId="6" xfId="2" applyNumberFormat="1" applyFont="1" applyFill="1" applyBorder="1" applyAlignment="1">
      <alignment horizontal="right"/>
    </xf>
  </cellXfs>
  <cellStyles count="3">
    <cellStyle name="Normal" xfId="0" builtinId="0"/>
    <cellStyle name="Normal 2" xfId="2"/>
    <cellStyle name="Normal_Fichier KB15N - Personnel intern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T20"/>
  <sheetViews>
    <sheetView showGridLines="0" tabSelected="1" zoomScaleNormal="100" workbookViewId="0">
      <selection activeCell="D17" sqref="D17"/>
    </sheetView>
  </sheetViews>
  <sheetFormatPr baseColWidth="10" defaultRowHeight="15" customHeight="1" x14ac:dyDescent="0.3"/>
  <cols>
    <col min="1" max="1" width="4.140625" style="1" customWidth="1"/>
    <col min="2" max="2" width="13.5703125" style="1" customWidth="1"/>
    <col min="3" max="3" width="2.42578125" style="1" customWidth="1"/>
    <col min="4" max="4" width="22.7109375" style="1" customWidth="1"/>
    <col min="5" max="6" width="2.42578125" style="1" customWidth="1"/>
    <col min="7" max="7" width="10.7109375" style="1" customWidth="1"/>
    <col min="8" max="8" width="15.7109375" style="1" customWidth="1"/>
    <col min="9" max="9" width="7.7109375" style="1" customWidth="1"/>
    <col min="10" max="11" width="10.7109375" style="1" customWidth="1"/>
    <col min="12" max="12" width="22.7109375" style="1" customWidth="1"/>
    <col min="13" max="14" width="2.42578125" style="1" customWidth="1"/>
    <col min="15" max="15" width="10.7109375" style="1" customWidth="1"/>
    <col min="16" max="16" width="5.7109375" style="1" customWidth="1"/>
    <col min="17" max="17" width="2.42578125" style="1" customWidth="1"/>
    <col min="18" max="18" width="40.7109375" style="1" customWidth="1"/>
    <col min="19" max="19" width="2.5703125" style="1" customWidth="1"/>
    <col min="20" max="20" width="10.42578125" style="5" bestFit="1" customWidth="1"/>
    <col min="21" max="16384" width="11.42578125" style="1"/>
  </cols>
  <sheetData>
    <row r="1" spans="1:20" ht="21" customHeight="1" thickBot="1" x14ac:dyDescent="0.35">
      <c r="G1" s="2" t="s">
        <v>43</v>
      </c>
      <c r="H1" s="3"/>
      <c r="I1" s="3"/>
      <c r="J1" s="3"/>
      <c r="K1" s="3"/>
      <c r="L1" s="4"/>
    </row>
    <row r="2" spans="1:20" ht="16.5" customHeight="1" x14ac:dyDescent="0.3"/>
    <row r="3" spans="1:20" ht="16.5" customHeight="1" thickBot="1" x14ac:dyDescent="0.35"/>
    <row r="4" spans="1:20" ht="39.75" customHeight="1" thickBot="1" x14ac:dyDescent="0.35">
      <c r="B4" s="6" t="s">
        <v>20</v>
      </c>
      <c r="C4" s="6"/>
      <c r="D4" s="6" t="s">
        <v>21</v>
      </c>
      <c r="E4" s="6"/>
      <c r="F4" s="6"/>
      <c r="G4" s="6" t="s">
        <v>22</v>
      </c>
      <c r="H4" s="6" t="s">
        <v>23</v>
      </c>
      <c r="I4" s="6" t="s">
        <v>24</v>
      </c>
      <c r="J4" s="6" t="s">
        <v>25</v>
      </c>
      <c r="K4" s="7" t="s">
        <v>26</v>
      </c>
      <c r="L4" s="6" t="s">
        <v>27</v>
      </c>
      <c r="M4" s="6"/>
      <c r="N4" s="6"/>
      <c r="O4" s="6" t="s">
        <v>28</v>
      </c>
      <c r="P4" s="6" t="s">
        <v>29</v>
      </c>
      <c r="Q4" s="6"/>
      <c r="R4" s="6" t="s">
        <v>6</v>
      </c>
    </row>
    <row r="5" spans="1:20" ht="17.25" customHeight="1" thickBot="1" x14ac:dyDescent="0.35">
      <c r="B5" s="8" t="s">
        <v>30</v>
      </c>
      <c r="C5" s="8"/>
      <c r="D5" s="8"/>
      <c r="E5" s="8"/>
      <c r="F5" s="8"/>
      <c r="G5" s="8" t="s">
        <v>31</v>
      </c>
      <c r="H5" s="8" t="s">
        <v>32</v>
      </c>
      <c r="I5" s="8" t="s">
        <v>33</v>
      </c>
      <c r="J5" s="9"/>
      <c r="K5" s="9"/>
      <c r="L5" s="8" t="s">
        <v>34</v>
      </c>
      <c r="M5" s="8"/>
      <c r="N5" s="8"/>
      <c r="O5" s="8" t="s">
        <v>35</v>
      </c>
      <c r="P5" s="8" t="s">
        <v>29</v>
      </c>
      <c r="Q5" s="10"/>
      <c r="R5" s="11" t="s">
        <v>6</v>
      </c>
    </row>
    <row r="6" spans="1:20" s="13" customFormat="1" ht="15" customHeight="1" thickBot="1" x14ac:dyDescent="0.35">
      <c r="A6" s="12">
        <v>10</v>
      </c>
      <c r="B6" s="29"/>
      <c r="C6" s="28"/>
      <c r="D6" s="28" t="s">
        <v>16</v>
      </c>
      <c r="E6" s="28"/>
      <c r="F6" s="30"/>
      <c r="G6" s="31">
        <v>939079</v>
      </c>
      <c r="H6" s="32">
        <v>2597838.7200000002</v>
      </c>
      <c r="I6" s="28" t="s">
        <v>0</v>
      </c>
      <c r="J6" s="28"/>
      <c r="K6" s="28"/>
      <c r="L6" s="28" t="s">
        <v>17</v>
      </c>
      <c r="M6" s="28"/>
      <c r="N6" s="28"/>
      <c r="O6" s="33">
        <v>104</v>
      </c>
      <c r="P6" s="34" t="s">
        <v>1</v>
      </c>
      <c r="Q6" s="29"/>
      <c r="R6" s="28" t="s">
        <v>7</v>
      </c>
      <c r="T6" s="14"/>
    </row>
    <row r="7" spans="1:20" s="13" customFormat="1" ht="15" customHeight="1" thickBot="1" x14ac:dyDescent="0.35">
      <c r="A7" s="12">
        <v>20</v>
      </c>
      <c r="B7" s="29"/>
      <c r="C7" s="28"/>
      <c r="D7" s="28" t="s">
        <v>16</v>
      </c>
      <c r="E7" s="28"/>
      <c r="F7" s="30"/>
      <c r="G7" s="31">
        <v>939079</v>
      </c>
      <c r="H7" s="32">
        <v>1448794.66</v>
      </c>
      <c r="I7" s="28" t="s">
        <v>0</v>
      </c>
      <c r="J7" s="28"/>
      <c r="K7" s="28"/>
      <c r="L7" s="28" t="s">
        <v>18</v>
      </c>
      <c r="M7" s="28"/>
      <c r="N7" s="28"/>
      <c r="O7" s="33">
        <v>58</v>
      </c>
      <c r="P7" s="34" t="s">
        <v>1</v>
      </c>
      <c r="Q7" s="29"/>
      <c r="R7" s="28" t="s">
        <v>8</v>
      </c>
      <c r="T7" s="14"/>
    </row>
    <row r="8" spans="1:20" s="13" customFormat="1" ht="15" customHeight="1" thickBot="1" x14ac:dyDescent="0.35">
      <c r="A8" s="12">
        <v>30</v>
      </c>
      <c r="B8" s="29"/>
      <c r="C8" s="28"/>
      <c r="D8" s="28" t="s">
        <v>16</v>
      </c>
      <c r="E8" s="28"/>
      <c r="F8" s="30"/>
      <c r="G8" s="31">
        <v>939079</v>
      </c>
      <c r="H8" s="32">
        <v>4646134.5999999996</v>
      </c>
      <c r="I8" s="28" t="s">
        <v>0</v>
      </c>
      <c r="J8" s="28"/>
      <c r="K8" s="28"/>
      <c r="L8" s="28" t="s">
        <v>17</v>
      </c>
      <c r="M8" s="28"/>
      <c r="N8" s="28"/>
      <c r="O8" s="33">
        <v>186</v>
      </c>
      <c r="P8" s="34" t="s">
        <v>1</v>
      </c>
      <c r="Q8" s="29"/>
      <c r="R8" s="28" t="s">
        <v>9</v>
      </c>
      <c r="T8" s="14"/>
    </row>
    <row r="9" spans="1:20" s="13" customFormat="1" ht="15" customHeight="1" thickBot="1" x14ac:dyDescent="0.35">
      <c r="A9" s="12">
        <v>40</v>
      </c>
      <c r="B9" s="29"/>
      <c r="C9" s="28"/>
      <c r="D9" s="28" t="s">
        <v>16</v>
      </c>
      <c r="E9" s="28"/>
      <c r="F9" s="30"/>
      <c r="G9" s="31">
        <v>920142</v>
      </c>
      <c r="H9" s="32">
        <v>649459.67000000004</v>
      </c>
      <c r="I9" s="28" t="s">
        <v>0</v>
      </c>
      <c r="J9" s="28"/>
      <c r="K9" s="28"/>
      <c r="L9" s="28" t="s">
        <v>18</v>
      </c>
      <c r="M9" s="28"/>
      <c r="N9" s="28"/>
      <c r="O9" s="33">
        <v>26</v>
      </c>
      <c r="P9" s="34" t="s">
        <v>1</v>
      </c>
      <c r="Q9" s="29"/>
      <c r="R9" s="28" t="s">
        <v>10</v>
      </c>
      <c r="T9" s="14"/>
    </row>
    <row r="10" spans="1:20" s="13" customFormat="1" ht="15" customHeight="1" thickBot="1" x14ac:dyDescent="0.35">
      <c r="A10" s="12">
        <v>50</v>
      </c>
      <c r="B10" s="29"/>
      <c r="C10" s="28"/>
      <c r="D10" s="28" t="s">
        <v>16</v>
      </c>
      <c r="E10" s="28"/>
      <c r="F10" s="30"/>
      <c r="G10" s="31">
        <v>920142</v>
      </c>
      <c r="H10" s="32">
        <v>649459.67000000004</v>
      </c>
      <c r="I10" s="28" t="s">
        <v>0</v>
      </c>
      <c r="J10" s="28"/>
      <c r="K10" s="28"/>
      <c r="L10" s="28" t="s">
        <v>17</v>
      </c>
      <c r="M10" s="28"/>
      <c r="N10" s="28"/>
      <c r="O10" s="33">
        <v>26</v>
      </c>
      <c r="P10" s="34" t="s">
        <v>1</v>
      </c>
      <c r="Q10" s="29"/>
      <c r="R10" s="28" t="s">
        <v>11</v>
      </c>
      <c r="T10" s="14"/>
    </row>
    <row r="11" spans="1:20" s="13" customFormat="1" ht="15" customHeight="1" thickBot="1" x14ac:dyDescent="0.35">
      <c r="A11" s="12">
        <v>60</v>
      </c>
      <c r="B11" s="29"/>
      <c r="C11" s="28"/>
      <c r="D11" s="28" t="s">
        <v>16</v>
      </c>
      <c r="E11" s="28"/>
      <c r="F11" s="30"/>
      <c r="G11" s="31">
        <v>920142</v>
      </c>
      <c r="H11" s="32">
        <v>649459.67000000004</v>
      </c>
      <c r="I11" s="28" t="s">
        <v>0</v>
      </c>
      <c r="J11" s="28"/>
      <c r="K11" s="28"/>
      <c r="L11" s="28" t="s">
        <v>18</v>
      </c>
      <c r="M11" s="28"/>
      <c r="N11" s="28"/>
      <c r="O11" s="33">
        <v>26</v>
      </c>
      <c r="P11" s="34" t="s">
        <v>1</v>
      </c>
      <c r="Q11" s="29"/>
      <c r="R11" s="28" t="s">
        <v>12</v>
      </c>
      <c r="T11" s="14"/>
    </row>
    <row r="12" spans="1:20" s="13" customFormat="1" ht="15" customHeight="1" thickBot="1" x14ac:dyDescent="0.35">
      <c r="A12" s="12">
        <v>70</v>
      </c>
      <c r="B12" s="29"/>
      <c r="C12" s="28"/>
      <c r="D12" s="28" t="s">
        <v>16</v>
      </c>
      <c r="E12" s="28"/>
      <c r="F12" s="30"/>
      <c r="G12" s="31">
        <v>920142</v>
      </c>
      <c r="H12" s="32">
        <v>649459.67000000004</v>
      </c>
      <c r="I12" s="28" t="s">
        <v>0</v>
      </c>
      <c r="J12" s="28"/>
      <c r="K12" s="28"/>
      <c r="L12" s="28" t="s">
        <v>17</v>
      </c>
      <c r="M12" s="28"/>
      <c r="N12" s="28"/>
      <c r="O12" s="33">
        <v>26</v>
      </c>
      <c r="P12" s="34" t="s">
        <v>1</v>
      </c>
      <c r="Q12" s="29"/>
      <c r="R12" s="28" t="s">
        <v>13</v>
      </c>
      <c r="T12" s="14"/>
    </row>
    <row r="13" spans="1:20" s="13" customFormat="1" ht="15" customHeight="1" thickBot="1" x14ac:dyDescent="0.35">
      <c r="A13" s="12">
        <v>80</v>
      </c>
      <c r="B13" s="29"/>
      <c r="C13" s="28"/>
      <c r="D13" s="28" t="s">
        <v>16</v>
      </c>
      <c r="E13" s="28"/>
      <c r="F13" s="30"/>
      <c r="G13" s="31">
        <v>920142</v>
      </c>
      <c r="H13" s="32">
        <v>649459.67000000004</v>
      </c>
      <c r="I13" s="28" t="s">
        <v>0</v>
      </c>
      <c r="J13" s="28"/>
      <c r="K13" s="28"/>
      <c r="L13" s="28" t="s">
        <v>18</v>
      </c>
      <c r="M13" s="28"/>
      <c r="N13" s="28"/>
      <c r="O13" s="33">
        <v>26</v>
      </c>
      <c r="P13" s="34" t="s">
        <v>1</v>
      </c>
      <c r="Q13" s="29"/>
      <c r="R13" s="28" t="s">
        <v>14</v>
      </c>
      <c r="T13" s="14"/>
    </row>
    <row r="14" spans="1:20" s="13" customFormat="1" ht="15" customHeight="1" thickBot="1" x14ac:dyDescent="0.35">
      <c r="A14" s="12">
        <v>90</v>
      </c>
      <c r="B14" s="29"/>
      <c r="C14" s="28"/>
      <c r="D14" s="28" t="s">
        <v>16</v>
      </c>
      <c r="E14" s="28"/>
      <c r="F14" s="30"/>
      <c r="G14" s="31">
        <v>920142</v>
      </c>
      <c r="H14" s="32">
        <v>649459.67000000004</v>
      </c>
      <c r="I14" s="28" t="s">
        <v>0</v>
      </c>
      <c r="J14" s="28"/>
      <c r="K14" s="28"/>
      <c r="L14" s="28" t="s">
        <v>17</v>
      </c>
      <c r="M14" s="28"/>
      <c r="N14" s="28"/>
      <c r="O14" s="33">
        <v>26</v>
      </c>
      <c r="P14" s="34" t="s">
        <v>1</v>
      </c>
      <c r="Q14" s="29"/>
      <c r="R14" s="28" t="s">
        <v>15</v>
      </c>
      <c r="T14" s="14"/>
    </row>
    <row r="15" spans="1:20" s="13" customFormat="1" ht="15" customHeight="1" x14ac:dyDescent="0.3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T15" s="14"/>
    </row>
    <row r="16" spans="1:20" s="13" customFormat="1" ht="15" customHeight="1" thickBot="1" x14ac:dyDescent="0.3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T16" s="14"/>
    </row>
    <row r="17" spans="1:18" ht="15" customHeight="1" thickTop="1" x14ac:dyDescent="0.3">
      <c r="A17" s="15"/>
      <c r="B17" s="15"/>
      <c r="C17" s="15"/>
      <c r="D17" s="15"/>
      <c r="E17" s="15"/>
      <c r="F17" s="15"/>
      <c r="G17" s="15"/>
      <c r="H17" s="16">
        <f>SUM(H6:H14)</f>
        <v>12589526</v>
      </c>
      <c r="I17" s="17"/>
      <c r="J17" s="17"/>
      <c r="K17" s="17"/>
      <c r="L17" s="18">
        <f>H17/O17</f>
        <v>36176.798850574713</v>
      </c>
      <c r="M17" s="17"/>
      <c r="N17" s="17"/>
      <c r="O17" s="19">
        <f>SUM(O6:O14)-SUMIF(G6:G14,920142,O6:O14)</f>
        <v>348</v>
      </c>
      <c r="P17" s="15"/>
      <c r="Q17" s="15"/>
      <c r="R17" s="15"/>
    </row>
    <row r="18" spans="1:18" ht="15" customHeight="1" thickBot="1" x14ac:dyDescent="0.35">
      <c r="A18" s="15"/>
      <c r="B18" s="15"/>
      <c r="C18" s="15"/>
      <c r="D18" s="15"/>
      <c r="E18" s="15"/>
      <c r="F18" s="15"/>
      <c r="G18" s="15"/>
      <c r="H18" s="20">
        <v>12589526</v>
      </c>
      <c r="I18" s="17"/>
      <c r="J18" s="17"/>
      <c r="K18" s="17"/>
      <c r="L18" s="21">
        <f>H18/O18</f>
        <v>24979.218253968254</v>
      </c>
      <c r="M18" s="17"/>
      <c r="N18" s="17"/>
      <c r="O18" s="22">
        <f>SUM(O6:O14)</f>
        <v>504</v>
      </c>
      <c r="P18" s="15"/>
      <c r="Q18" s="15"/>
      <c r="R18" s="15"/>
    </row>
    <row r="19" spans="1:18" ht="15" customHeight="1" thickTop="1" x14ac:dyDescent="0.3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</row>
    <row r="20" spans="1:18" ht="15" customHeight="1" x14ac:dyDescent="0.3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</row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T16"/>
  <sheetViews>
    <sheetView showGridLines="0" zoomScaleNormal="100" workbookViewId="0">
      <selection activeCell="H18" sqref="H18"/>
    </sheetView>
  </sheetViews>
  <sheetFormatPr baseColWidth="10" defaultRowHeight="15" customHeight="1" x14ac:dyDescent="0.3"/>
  <cols>
    <col min="1" max="1" width="4.140625" style="1" customWidth="1"/>
    <col min="2" max="2" width="13.5703125" style="1" customWidth="1"/>
    <col min="3" max="3" width="2.42578125" style="1" customWidth="1"/>
    <col min="4" max="4" width="22.7109375" style="1" customWidth="1"/>
    <col min="5" max="6" width="2.42578125" style="1" customWidth="1"/>
    <col min="7" max="7" width="10.7109375" style="1" customWidth="1"/>
    <col min="8" max="8" width="15.7109375" style="1" customWidth="1"/>
    <col min="9" max="9" width="7.7109375" style="1" customWidth="1"/>
    <col min="10" max="11" width="10.7109375" style="1" customWidth="1"/>
    <col min="12" max="12" width="22.7109375" style="1" customWidth="1"/>
    <col min="13" max="14" width="2.42578125" style="1" customWidth="1"/>
    <col min="15" max="15" width="10.7109375" style="1" customWidth="1"/>
    <col min="16" max="16" width="5.7109375" style="1" customWidth="1"/>
    <col min="17" max="17" width="2.42578125" style="1" customWidth="1"/>
    <col min="18" max="18" width="40.7109375" style="1" customWidth="1"/>
    <col min="19" max="19" width="2.5703125" style="1" customWidth="1"/>
    <col min="20" max="20" width="10.42578125" style="5" bestFit="1" customWidth="1"/>
    <col min="21" max="16384" width="11.42578125" style="1"/>
  </cols>
  <sheetData>
    <row r="1" spans="1:20" ht="21" customHeight="1" thickBot="1" x14ac:dyDescent="0.35">
      <c r="G1" s="2" t="s">
        <v>44</v>
      </c>
      <c r="H1" s="3"/>
      <c r="I1" s="3"/>
      <c r="J1" s="3"/>
      <c r="K1" s="3"/>
      <c r="L1" s="4"/>
    </row>
    <row r="2" spans="1:20" ht="16.5" customHeight="1" x14ac:dyDescent="0.3"/>
    <row r="3" spans="1:20" ht="16.5" customHeight="1" thickBot="1" x14ac:dyDescent="0.35"/>
    <row r="4" spans="1:20" ht="39.75" customHeight="1" thickBot="1" x14ac:dyDescent="0.35">
      <c r="B4" s="6" t="s">
        <v>20</v>
      </c>
      <c r="C4" s="6"/>
      <c r="D4" s="6" t="s">
        <v>21</v>
      </c>
      <c r="E4" s="6"/>
      <c r="F4" s="6"/>
      <c r="G4" s="6" t="s">
        <v>22</v>
      </c>
      <c r="H4" s="6" t="s">
        <v>23</v>
      </c>
      <c r="I4" s="6" t="s">
        <v>24</v>
      </c>
      <c r="J4" s="6" t="s">
        <v>25</v>
      </c>
      <c r="K4" s="7" t="s">
        <v>26</v>
      </c>
      <c r="L4" s="6" t="s">
        <v>27</v>
      </c>
      <c r="M4" s="6"/>
      <c r="N4" s="6"/>
      <c r="O4" s="6" t="s">
        <v>28</v>
      </c>
      <c r="P4" s="6" t="s">
        <v>29</v>
      </c>
      <c r="Q4" s="6"/>
      <c r="R4" s="6" t="s">
        <v>6</v>
      </c>
    </row>
    <row r="5" spans="1:20" ht="17.25" customHeight="1" thickBot="1" x14ac:dyDescent="0.35">
      <c r="B5" s="8" t="s">
        <v>30</v>
      </c>
      <c r="C5" s="8"/>
      <c r="D5" s="8"/>
      <c r="E5" s="8"/>
      <c r="F5" s="8"/>
      <c r="G5" s="8" t="s">
        <v>31</v>
      </c>
      <c r="H5" s="8" t="s">
        <v>32</v>
      </c>
      <c r="I5" s="8" t="s">
        <v>33</v>
      </c>
      <c r="J5" s="9"/>
      <c r="K5" s="9"/>
      <c r="L5" s="8" t="s">
        <v>34</v>
      </c>
      <c r="M5" s="8"/>
      <c r="N5" s="8"/>
      <c r="O5" s="8" t="s">
        <v>35</v>
      </c>
      <c r="P5" s="8" t="s">
        <v>29</v>
      </c>
      <c r="Q5" s="10"/>
      <c r="R5" s="11" t="s">
        <v>6</v>
      </c>
    </row>
    <row r="6" spans="1:20" s="13" customFormat="1" ht="15" customHeight="1" thickBot="1" x14ac:dyDescent="0.35">
      <c r="A6" s="12">
        <v>10</v>
      </c>
      <c r="B6" s="35"/>
      <c r="C6" s="27"/>
      <c r="D6" s="27" t="s">
        <v>36</v>
      </c>
      <c r="E6" s="27"/>
      <c r="F6" s="36"/>
      <c r="G6" s="37">
        <v>920124</v>
      </c>
      <c r="H6" s="38">
        <v>207310.5</v>
      </c>
      <c r="I6" s="27" t="s">
        <v>0</v>
      </c>
      <c r="J6" s="27"/>
      <c r="K6" s="27"/>
      <c r="L6" s="27" t="s">
        <v>37</v>
      </c>
      <c r="M6" s="27"/>
      <c r="N6" s="27"/>
      <c r="O6" s="39">
        <v>11</v>
      </c>
      <c r="P6" s="40" t="s">
        <v>2</v>
      </c>
      <c r="Q6" s="35"/>
      <c r="R6" s="27" t="s">
        <v>3</v>
      </c>
      <c r="T6" s="14"/>
    </row>
    <row r="7" spans="1:20" s="13" customFormat="1" ht="15" customHeight="1" thickBot="1" x14ac:dyDescent="0.35">
      <c r="A7" s="12">
        <v>20</v>
      </c>
      <c r="B7" s="35"/>
      <c r="C7" s="27"/>
      <c r="D7" s="27" t="s">
        <v>36</v>
      </c>
      <c r="E7" s="27"/>
      <c r="F7" s="36"/>
      <c r="G7" s="37">
        <v>920124</v>
      </c>
      <c r="H7" s="38">
        <v>1366364.66</v>
      </c>
      <c r="I7" s="27" t="s">
        <v>0</v>
      </c>
      <c r="J7" s="27"/>
      <c r="K7" s="27"/>
      <c r="L7" s="27" t="s">
        <v>19</v>
      </c>
      <c r="M7" s="27"/>
      <c r="N7" s="27"/>
      <c r="O7" s="39">
        <v>72.5</v>
      </c>
      <c r="P7" s="40" t="s">
        <v>2</v>
      </c>
      <c r="Q7" s="35"/>
      <c r="R7" s="27" t="s">
        <v>4</v>
      </c>
      <c r="T7" s="14"/>
    </row>
    <row r="8" spans="1:20" s="13" customFormat="1" ht="15" customHeight="1" thickBot="1" x14ac:dyDescent="0.35">
      <c r="A8" s="12">
        <v>30</v>
      </c>
      <c r="B8" s="35"/>
      <c r="C8" s="27"/>
      <c r="D8" s="27" t="s">
        <v>36</v>
      </c>
      <c r="E8" s="27"/>
      <c r="F8" s="36"/>
      <c r="G8" s="37">
        <v>920124</v>
      </c>
      <c r="H8" s="38">
        <v>84808.84</v>
      </c>
      <c r="I8" s="27" t="s">
        <v>0</v>
      </c>
      <c r="J8" s="27"/>
      <c r="K8" s="27"/>
      <c r="L8" s="27" t="s">
        <v>38</v>
      </c>
      <c r="M8" s="27"/>
      <c r="N8" s="27"/>
      <c r="O8" s="39">
        <v>4.5</v>
      </c>
      <c r="P8" s="40" t="s">
        <v>2</v>
      </c>
      <c r="Q8" s="35"/>
      <c r="R8" s="27" t="s">
        <v>5</v>
      </c>
      <c r="T8" s="14"/>
    </row>
    <row r="9" spans="1:20" s="13" customFormat="1" ht="15" customHeight="1" x14ac:dyDescent="0.3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T9" s="14"/>
    </row>
    <row r="10" spans="1:20" s="13" customFormat="1" ht="15" customHeight="1" thickBot="1" x14ac:dyDescent="0.3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T10" s="14"/>
    </row>
    <row r="11" spans="1:20" s="13" customFormat="1" ht="15" customHeight="1" thickTop="1" thickBot="1" x14ac:dyDescent="0.35">
      <c r="A11" s="15"/>
      <c r="B11" s="15"/>
      <c r="C11" s="15"/>
      <c r="D11" s="15"/>
      <c r="E11" s="15"/>
      <c r="F11" s="15"/>
      <c r="G11" s="15"/>
      <c r="H11" s="16">
        <f>SUM(H6:H8)</f>
        <v>1658484</v>
      </c>
      <c r="I11" s="17"/>
      <c r="J11" s="17"/>
      <c r="K11" s="17"/>
      <c r="L11" s="17"/>
      <c r="M11" s="17"/>
      <c r="N11" s="17"/>
      <c r="O11" s="16">
        <f>SUM(O6:O8)</f>
        <v>88</v>
      </c>
      <c r="P11" s="15"/>
      <c r="Q11" s="15"/>
      <c r="R11" s="15"/>
      <c r="T11" s="14"/>
    </row>
    <row r="12" spans="1:20" s="13" customFormat="1" ht="15" customHeight="1" thickTop="1" thickBot="1" x14ac:dyDescent="0.35">
      <c r="A12" s="15"/>
      <c r="B12" s="15"/>
      <c r="C12" s="15"/>
      <c r="D12" s="15"/>
      <c r="E12" s="15"/>
      <c r="F12" s="15"/>
      <c r="G12" s="15"/>
      <c r="H12" s="20">
        <v>1658484</v>
      </c>
      <c r="I12" s="17"/>
      <c r="J12" s="17"/>
      <c r="K12" s="17"/>
      <c r="L12" s="23">
        <f>H12/O12</f>
        <v>18846.409090909092</v>
      </c>
      <c r="M12" s="17"/>
      <c r="N12" s="17"/>
      <c r="O12" s="20">
        <v>88</v>
      </c>
      <c r="P12" s="15"/>
      <c r="Q12" s="15"/>
      <c r="R12" s="15"/>
      <c r="T12" s="14"/>
    </row>
    <row r="13" spans="1:20" ht="15" customHeight="1" thickTop="1" x14ac:dyDescent="0.3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</row>
    <row r="14" spans="1:20" ht="15" customHeight="1" x14ac:dyDescent="0.3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</row>
    <row r="15" spans="1:20" ht="15" customHeight="1" x14ac:dyDescent="0.3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</row>
    <row r="16" spans="1:20" ht="15" customHeight="1" x14ac:dyDescent="0.3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</row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T17"/>
  <sheetViews>
    <sheetView showGridLines="0" zoomScaleNormal="100" workbookViewId="0">
      <selection activeCell="K18" sqref="K18"/>
    </sheetView>
  </sheetViews>
  <sheetFormatPr baseColWidth="10" defaultRowHeight="15" customHeight="1" x14ac:dyDescent="0.3"/>
  <cols>
    <col min="1" max="1" width="4.140625" style="1" customWidth="1"/>
    <col min="2" max="2" width="13.5703125" style="1" customWidth="1"/>
    <col min="3" max="3" width="2.42578125" style="1" customWidth="1"/>
    <col min="4" max="4" width="22.7109375" style="1" customWidth="1"/>
    <col min="5" max="6" width="2.42578125" style="1" customWidth="1"/>
    <col min="7" max="7" width="10.7109375" style="1" customWidth="1"/>
    <col min="8" max="8" width="15.7109375" style="1" customWidth="1"/>
    <col min="9" max="9" width="7.7109375" style="1" customWidth="1"/>
    <col min="10" max="11" width="10.7109375" style="1" customWidth="1"/>
    <col min="12" max="12" width="22.7109375" style="1" customWidth="1"/>
    <col min="13" max="14" width="2.42578125" style="1" customWidth="1"/>
    <col min="15" max="15" width="10.7109375" style="1" customWidth="1"/>
    <col min="16" max="16" width="5.7109375" style="1" customWidth="1"/>
    <col min="17" max="17" width="2.42578125" style="1" customWidth="1"/>
    <col min="18" max="18" width="40.7109375" style="1" customWidth="1"/>
    <col min="19" max="19" width="2.5703125" style="1" customWidth="1"/>
    <col min="20" max="20" width="10.42578125" style="5" bestFit="1" customWidth="1"/>
    <col min="21" max="16384" width="11.42578125" style="1"/>
  </cols>
  <sheetData>
    <row r="1" spans="1:20" ht="21" customHeight="1" thickBot="1" x14ac:dyDescent="0.35">
      <c r="G1" s="24" t="s">
        <v>45</v>
      </c>
      <c r="H1" s="25"/>
      <c r="I1" s="25"/>
      <c r="J1" s="25"/>
      <c r="K1" s="25"/>
      <c r="L1" s="26"/>
    </row>
    <row r="2" spans="1:20" ht="16.5" customHeight="1" x14ac:dyDescent="0.3"/>
    <row r="3" spans="1:20" ht="16.5" customHeight="1" thickBot="1" x14ac:dyDescent="0.35"/>
    <row r="4" spans="1:20" ht="39.75" customHeight="1" thickBot="1" x14ac:dyDescent="0.35">
      <c r="B4" s="6" t="s">
        <v>20</v>
      </c>
      <c r="C4" s="6"/>
      <c r="D4" s="6" t="s">
        <v>21</v>
      </c>
      <c r="E4" s="6"/>
      <c r="F4" s="6"/>
      <c r="G4" s="6" t="s">
        <v>22</v>
      </c>
      <c r="H4" s="6" t="s">
        <v>23</v>
      </c>
      <c r="I4" s="6" t="s">
        <v>24</v>
      </c>
      <c r="J4" s="6" t="s">
        <v>25</v>
      </c>
      <c r="K4" s="7" t="s">
        <v>26</v>
      </c>
      <c r="L4" s="6" t="s">
        <v>27</v>
      </c>
      <c r="M4" s="6"/>
      <c r="N4" s="6"/>
      <c r="O4" s="6" t="s">
        <v>28</v>
      </c>
      <c r="P4" s="6" t="s">
        <v>29</v>
      </c>
      <c r="Q4" s="6"/>
      <c r="R4" s="6" t="s">
        <v>6</v>
      </c>
    </row>
    <row r="5" spans="1:20" ht="17.25" customHeight="1" thickBot="1" x14ac:dyDescent="0.35">
      <c r="B5" s="8" t="s">
        <v>30</v>
      </c>
      <c r="C5" s="8"/>
      <c r="D5" s="8"/>
      <c r="E5" s="8"/>
      <c r="F5" s="8"/>
      <c r="G5" s="8" t="s">
        <v>31</v>
      </c>
      <c r="H5" s="8" t="s">
        <v>32</v>
      </c>
      <c r="I5" s="8" t="s">
        <v>33</v>
      </c>
      <c r="J5" s="9"/>
      <c r="K5" s="9"/>
      <c r="L5" s="8" t="s">
        <v>34</v>
      </c>
      <c r="M5" s="8"/>
      <c r="N5" s="8"/>
      <c r="O5" s="8" t="s">
        <v>35</v>
      </c>
      <c r="P5" s="8" t="s">
        <v>29</v>
      </c>
      <c r="Q5" s="10"/>
      <c r="R5" s="11" t="s">
        <v>6</v>
      </c>
    </row>
    <row r="6" spans="1:20" s="13" customFormat="1" ht="15" customHeight="1" thickBot="1" x14ac:dyDescent="0.35">
      <c r="A6" s="12">
        <v>10</v>
      </c>
      <c r="B6" s="41"/>
      <c r="C6" s="42"/>
      <c r="D6" s="42" t="s">
        <v>16</v>
      </c>
      <c r="E6" s="42"/>
      <c r="F6" s="43"/>
      <c r="G6" s="44">
        <v>920123</v>
      </c>
      <c r="H6" s="47">
        <v>7150</v>
      </c>
      <c r="I6" s="45" t="s">
        <v>0</v>
      </c>
      <c r="J6" s="45"/>
      <c r="K6" s="45"/>
      <c r="L6" s="45" t="s">
        <v>39</v>
      </c>
      <c r="M6" s="45"/>
      <c r="N6" s="45"/>
      <c r="O6" s="48">
        <v>1</v>
      </c>
      <c r="P6" s="46" t="s">
        <v>6</v>
      </c>
      <c r="Q6" s="41"/>
      <c r="R6" s="45" t="s">
        <v>41</v>
      </c>
      <c r="T6" s="14"/>
    </row>
    <row r="7" spans="1:20" s="13" customFormat="1" ht="15" customHeight="1" thickBot="1" x14ac:dyDescent="0.35">
      <c r="A7" s="12">
        <v>20</v>
      </c>
      <c r="B7" s="41"/>
      <c r="C7" s="42"/>
      <c r="D7" s="42" t="s">
        <v>16</v>
      </c>
      <c r="E7" s="42"/>
      <c r="F7" s="43"/>
      <c r="G7" s="44">
        <v>920123</v>
      </c>
      <c r="H7" s="47">
        <v>16230.5</v>
      </c>
      <c r="I7" s="45" t="s">
        <v>0</v>
      </c>
      <c r="J7" s="45"/>
      <c r="K7" s="45"/>
      <c r="L7" s="45" t="s">
        <v>40</v>
      </c>
      <c r="M7" s="45"/>
      <c r="N7" s="45"/>
      <c r="O7" s="48">
        <v>2.27</v>
      </c>
      <c r="P7" s="46" t="s">
        <v>6</v>
      </c>
      <c r="Q7" s="41"/>
      <c r="R7" s="45" t="s">
        <v>42</v>
      </c>
      <c r="T7" s="14"/>
    </row>
    <row r="8" spans="1:20" s="13" customFormat="1" ht="15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T8" s="14"/>
    </row>
    <row r="9" spans="1:20" s="13" customFormat="1" ht="15" customHeight="1" thickBot="1" x14ac:dyDescent="0.3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T9" s="14"/>
    </row>
    <row r="10" spans="1:20" s="13" customFormat="1" ht="15" customHeight="1" thickTop="1" thickBot="1" x14ac:dyDescent="0.35">
      <c r="A10" s="15"/>
      <c r="B10" s="15"/>
      <c r="C10" s="15"/>
      <c r="D10" s="15"/>
      <c r="E10" s="15"/>
      <c r="F10" s="15"/>
      <c r="G10" s="15"/>
      <c r="H10" s="16">
        <f>SUM(H6:H7)</f>
        <v>23380.5</v>
      </c>
      <c r="I10" s="17"/>
      <c r="J10" s="17"/>
      <c r="K10" s="17"/>
      <c r="L10" s="17"/>
      <c r="M10" s="17"/>
      <c r="N10" s="17"/>
      <c r="O10" s="16">
        <f>SUM(O6:O7)</f>
        <v>3.27</v>
      </c>
      <c r="P10" s="15"/>
      <c r="Q10" s="15"/>
      <c r="R10" s="15"/>
      <c r="T10" s="14"/>
    </row>
    <row r="11" spans="1:20" s="13" customFormat="1" ht="15" customHeight="1" thickTop="1" thickBot="1" x14ac:dyDescent="0.35">
      <c r="A11" s="15"/>
      <c r="B11" s="15"/>
      <c r="C11" s="15"/>
      <c r="D11" s="15"/>
      <c r="E11" s="15"/>
      <c r="F11" s="15"/>
      <c r="G11" s="15"/>
      <c r="H11" s="20">
        <f>O11*L11</f>
        <v>23380.5</v>
      </c>
      <c r="I11" s="17"/>
      <c r="J11" s="17"/>
      <c r="K11" s="17"/>
      <c r="L11" s="23">
        <v>7150</v>
      </c>
      <c r="M11" s="17"/>
      <c r="N11" s="17"/>
      <c r="O11" s="20">
        <v>3.27</v>
      </c>
      <c r="P11" s="15"/>
      <c r="Q11" s="15"/>
      <c r="R11" s="15"/>
      <c r="T11" s="14"/>
    </row>
    <row r="12" spans="1:20" s="13" customFormat="1" ht="15" customHeight="1" thickTop="1" x14ac:dyDescent="0.3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T12" s="14"/>
    </row>
    <row r="13" spans="1:20" s="13" customFormat="1" ht="15" customHeight="1" x14ac:dyDescent="0.3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T13" s="14"/>
    </row>
    <row r="14" spans="1:20" ht="15" customHeight="1" x14ac:dyDescent="0.3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</row>
    <row r="15" spans="1:20" ht="15" customHeight="1" x14ac:dyDescent="0.3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</row>
    <row r="16" spans="1:20" ht="15" customHeight="1" x14ac:dyDescent="0.3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</row>
    <row r="17" spans="1:18" ht="15" customHeight="1" x14ac:dyDescent="0.3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</row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ODA MO</vt:lpstr>
      <vt:lpstr>ODA BETON</vt:lpstr>
      <vt:lpstr>ODA ACIER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ISMAILO</dc:creator>
  <dcterms:created xsi:type="dcterms:W3CDTF">2016-11-13T21:12:36Z</dcterms:created>
  <dcterms:modified xsi:type="dcterms:W3CDTF">2016-11-13T21:28:02Z</dcterms:modified>
</cp:coreProperties>
</file>