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Users\Romain Tomasella\Desktop\"/>
    </mc:Choice>
  </mc:AlternateContent>
  <bookViews>
    <workbookView xWindow="0" yWindow="0" windowWidth="20490" windowHeight="7755" activeTab="2"/>
  </bookViews>
  <sheets>
    <sheet name="Liste déroulante" sheetId="3" r:id="rId1"/>
    <sheet name="VOLUME HORAIRE" sheetId="4" r:id="rId2"/>
    <sheet name="Planning prélèvement" sheetId="5" r:id="rId3"/>
    <sheet name="Tableau récapitulatif" sheetId="8" r:id="rId4"/>
    <sheet name="Pointages" sheetId="1" r:id="rId5"/>
    <sheet name="Observations" sheetId="7" r:id="rId6"/>
  </sheets>
  <externalReferences>
    <externalReference r:id="rId7"/>
  </externalReferences>
  <definedNames>
    <definedName name="_xlnm._FilterDatabase" localSheetId="1" hidden="1">'VOLUME HORAIRE'!$B$1:$J$91</definedName>
    <definedName name="_mois">MATCH([0]!MoisÀAfficher,mois,0)</definedName>
    <definedName name="AnnéeÀAfficher">#REF!</definedName>
    <definedName name="bbq" localSheetId="5">#REF!</definedName>
    <definedName name="bbq">#REF!</definedName>
    <definedName name="bio">[1]DETAIL!$N$208</definedName>
    <definedName name="calendrier">grillejour+[0]!premièredate-WEEKDAY([0]!premièredate)-jourdelasemaine_option</definedName>
    <definedName name="co" localSheetId="5">#REF!</definedName>
    <definedName name="co">#REF!</definedName>
    <definedName name="div" localSheetId="5">#REF!</definedName>
    <definedName name="div">#REF!</definedName>
    <definedName name="elimbioext" localSheetId="5">#REF!</definedName>
    <definedName name="elimbioext">#REF!</definedName>
    <definedName name="elimcim" localSheetId="5">#REF!</definedName>
    <definedName name="elimcim">#REF!</definedName>
    <definedName name="elimdes" localSheetId="5">#REF!</definedName>
    <definedName name="elimdes">#REF!</definedName>
    <definedName name="elimdiv" localSheetId="5">#REF!</definedName>
    <definedName name="elimdiv">#REF!</definedName>
    <definedName name="elimk1">[1]DETAIL!$N$202</definedName>
    <definedName name="elimk2" localSheetId="5">#REF!</definedName>
    <definedName name="elimk2">#REF!</definedName>
    <definedName name="elimktrois">[1]DETAIL!$N$198</definedName>
    <definedName name="forage" localSheetId="5">#REF!</definedName>
    <definedName name="forage">#REF!</definedName>
    <definedName name="gme" localSheetId="5">#REF!</definedName>
    <definedName name="gme">#REF!</definedName>
    <definedName name="grillejour">jours+semaines*7</definedName>
    <definedName name="interim" localSheetId="5">#REF!</definedName>
    <definedName name="interim">#REF!</definedName>
    <definedName name="interne" localSheetId="5">#REF!</definedName>
    <definedName name="interne">#REF!</definedName>
    <definedName name="INTERVENANTS" localSheetId="5">Observations!#REF!</definedName>
    <definedName name="INTERVENANTS">Pointages!#REF!</definedName>
    <definedName name="jourdelasemaine_option">MATCH(JourDuDébut,joursdelasemaine_inversés,0)-2</definedName>
    <definedName name="JourDuDébut">#REF!</definedName>
    <definedName name="jours">{0,1,2,3,4,5,6}</definedName>
    <definedName name="jours_ouvrés">{"lundi","mardi","mercredi","jeudi","vendredi","samedi","dimanche"}</definedName>
    <definedName name="joursdelasemaine_inversés">{"dimanche","samedi","vendredi","jeudi","mercredi","mardi","lundi"}</definedName>
    <definedName name="lab" localSheetId="5">#REF!</definedName>
    <definedName name="lab">#REF!</definedName>
    <definedName name="labo">[1]DETAIL!$J$224</definedName>
    <definedName name="lo" localSheetId="5">#REF!</definedName>
    <definedName name="lo">#REF!</definedName>
    <definedName name="mat" localSheetId="5">#REF!</definedName>
    <definedName name="mat">#REF!</definedName>
    <definedName name="modèlejour">{1,1,2,2,3,3,4,4,5,5,6,6,7}</definedName>
    <definedName name="mois">{"janvier","février","mars","avril","mai","juin","juillet","août","septembre","octobre","novembre","décembre"}</definedName>
    <definedName name="MoisÀAfficher">#REF!</definedName>
    <definedName name="OPERATIONS" localSheetId="5">Observations!#REF!</definedName>
    <definedName name="OPERATIONS">Pointages!#REF!</definedName>
    <definedName name="premièredate">DATE([0]!AnnéeÀAfficher,[0]!_mois,1)</definedName>
    <definedName name="semaines">{0;1;2;3;4;5;6}</definedName>
    <definedName name="stdiv" localSheetId="5">#REF!</definedName>
    <definedName name="stdiv">#REF!</definedName>
    <definedName name="tp">[1]DETAIL!$J$207</definedName>
    <definedName name="tran">[1]DETAIL!$J$209</definedName>
    <definedName name="valo" localSheetId="5">#REF!</definedName>
    <definedName name="valo">#REF!</definedName>
    <definedName name="ZONE" localSheetId="5">Observations!#REF!</definedName>
    <definedName name="ZONE">Pointages!#REF!</definedName>
    <definedName name="_xlnm.Print_Area" localSheetId="2">'Planning prélèvement'!$A$1:$NL$39</definedName>
    <definedName name="ZONES" localSheetId="5">Observations!#REF!</definedName>
    <definedName name="ZONES" localSheetId="4">Pointages!#REF!</definedName>
    <definedName name="ZONES">Pointages!#REF!</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7" i="3" l="1"/>
  <c r="D6" i="3"/>
  <c r="D5" i="3"/>
  <c r="D4" i="3"/>
  <c r="D3" i="3"/>
  <c r="H11" i="1"/>
  <c r="C3" i="3"/>
  <c r="C4" i="3"/>
  <c r="C5" i="3"/>
  <c r="C6" i="3"/>
  <c r="C7" i="3"/>
  <c r="C8" i="3"/>
  <c r="C9" i="3"/>
  <c r="C10" i="3"/>
  <c r="C11" i="3"/>
  <c r="C12" i="3"/>
  <c r="C13" i="3"/>
  <c r="C14" i="3"/>
  <c r="C15" i="3"/>
  <c r="C16" i="3"/>
  <c r="C17" i="3"/>
  <c r="C18" i="3"/>
  <c r="C19" i="3"/>
  <c r="C20" i="3"/>
  <c r="C21" i="3"/>
  <c r="C22" i="3"/>
  <c r="C23" i="3"/>
  <c r="C24" i="3"/>
  <c r="C25" i="3"/>
  <c r="P34" i="1"/>
  <c r="P33" i="1"/>
  <c r="P32" i="1"/>
  <c r="P31" i="1"/>
  <c r="P30" i="1"/>
  <c r="P29" i="1"/>
  <c r="P28" i="1"/>
  <c r="P27" i="1"/>
  <c r="P26" i="1"/>
  <c r="P25" i="1"/>
  <c r="P24" i="1"/>
  <c r="P23" i="1"/>
  <c r="P22" i="1"/>
  <c r="P21" i="1"/>
  <c r="P20" i="1"/>
  <c r="P19" i="1"/>
  <c r="P18" i="1"/>
  <c r="P17" i="1"/>
  <c r="P16" i="1"/>
  <c r="P15" i="1"/>
  <c r="P14" i="1"/>
  <c r="P13" i="1"/>
  <c r="P12" i="1"/>
  <c r="P11" i="1"/>
  <c r="G91" i="4" l="1"/>
  <c r="G90" i="4"/>
  <c r="G88" i="4"/>
  <c r="G87" i="4"/>
  <c r="G86" i="4"/>
  <c r="G84" i="4"/>
  <c r="G82" i="4"/>
  <c r="E81" i="4"/>
  <c r="G64" i="4"/>
  <c r="G63" i="4"/>
  <c r="G61" i="4"/>
  <c r="E60" i="4"/>
  <c r="G46" i="4"/>
  <c r="G45" i="4"/>
  <c r="G43" i="4"/>
  <c r="G29" i="4"/>
  <c r="G28" i="4"/>
  <c r="G26" i="4"/>
  <c r="E25" i="4"/>
</calcChain>
</file>

<file path=xl/sharedStrings.xml><?xml version="1.0" encoding="utf-8"?>
<sst xmlns="http://schemas.openxmlformats.org/spreadsheetml/2006/main" count="2777" uniqueCount="338">
  <si>
    <t>MARS</t>
  </si>
  <si>
    <t>JE</t>
  </si>
  <si>
    <t>VE</t>
  </si>
  <si>
    <t>SA</t>
  </si>
  <si>
    <t>DI</t>
  </si>
  <si>
    <t>LU</t>
  </si>
  <si>
    <t>MA</t>
  </si>
  <si>
    <t>ZONES</t>
  </si>
  <si>
    <t>INTERVENANTS</t>
  </si>
  <si>
    <t>OPERATIONS</t>
  </si>
  <si>
    <t>Heure sortie filière (BSD)</t>
  </si>
  <si>
    <t>TOTAL</t>
  </si>
  <si>
    <t>Grand Vallat</t>
  </si>
  <si>
    <t>Monitoring</t>
  </si>
  <si>
    <t>Plp</t>
  </si>
  <si>
    <t>MC</t>
  </si>
  <si>
    <t>TV</t>
  </si>
  <si>
    <t>AL</t>
  </si>
  <si>
    <t>RT</t>
  </si>
  <si>
    <t>RA</t>
  </si>
  <si>
    <t>AUTRE</t>
  </si>
  <si>
    <t>OI ROGNAC / OI FOS</t>
  </si>
  <si>
    <t>Changement filtre CA air</t>
  </si>
  <si>
    <t>Changement filtre CA eau</t>
  </si>
  <si>
    <t>Changement filtre à sable</t>
  </si>
  <si>
    <t>Elimination flottant</t>
  </si>
  <si>
    <t>Points important et/ou opération non réalisée mais necessaire</t>
  </si>
  <si>
    <t>DATE</t>
  </si>
  <si>
    <t>MER</t>
  </si>
  <si>
    <t>Canourgue</t>
  </si>
  <si>
    <t>S09</t>
  </si>
  <si>
    <t>Fréquence</t>
  </si>
  <si>
    <t xml:space="preserve">Zone </t>
  </si>
  <si>
    <t>Type de suivi</t>
  </si>
  <si>
    <t xml:space="preserve">Paramètre suivi </t>
  </si>
  <si>
    <t>Responsable pour OGD</t>
  </si>
  <si>
    <t>Volume horaire/opération</t>
  </si>
  <si>
    <t>Commentaire</t>
  </si>
  <si>
    <t>GRAND VALLAT OMM</t>
  </si>
  <si>
    <t>Fonctionnement des installations</t>
  </si>
  <si>
    <t>1 / semaine</t>
  </si>
  <si>
    <t>Technicien</t>
  </si>
  <si>
    <t>Obtention des permis
Relevé des niveaux d'eau et d'hydrocarbures dans les ouvrages
Réglage des pompes et entretien des armoires de commandes
Relevé des niveaux de remplissage de la cuve
Relevé des paramètres de fonctionnement du biofiltre
Relevé des volumes / débits d'eau pompé et traité
Relevé des volumes / débits de gaz traités</t>
  </si>
  <si>
    <t>Ingénieur</t>
  </si>
  <si>
    <t>Organisation des interventions du personnel de terrain</t>
  </si>
  <si>
    <t>Chef de projet</t>
  </si>
  <si>
    <t>Supervision des opération</t>
  </si>
  <si>
    <t>Maintenance préventive</t>
  </si>
  <si>
    <t>Contrôle réglementaire</t>
  </si>
  <si>
    <t>1/an</t>
  </si>
  <si>
    <t>Contrôle réglementaire conformité électrique
Révision des extincteurs
Contrôle commande
Contrôle étanchéité</t>
  </si>
  <si>
    <t>Entretien des équipements de traitement</t>
  </si>
  <si>
    <t>1/mois</t>
  </si>
  <si>
    <t>Contrôle mensuel des équipements selon le programme de maintenance constructeur</t>
  </si>
  <si>
    <t>Entretien du biofiltre</t>
  </si>
  <si>
    <t>Décapotage du biofiltre et démontage/nettoyage des buses d'aspersion</t>
  </si>
  <si>
    <t>Gestion des déchets</t>
  </si>
  <si>
    <t>Vidange de la cuve de sockage des hydrocarbures</t>
  </si>
  <si>
    <t>1,5/mois</t>
  </si>
  <si>
    <t>Débit de remplissage moyen estimé 20 L/h
Obtention des permis
Opération du système pour permettre la vidange
Suivi sur site de la vidange - transmission des documents réglementaires (CAP - BSD)
Remise du système en fonctionnement normal</t>
  </si>
  <si>
    <t>Obtention des documents réglementaires (CAP - BSD)
Organisation de l'intervention du personnel de terrain (OGD + sous-traitant + filière d'évacuation)</t>
  </si>
  <si>
    <t>Nettoyage/Vidange du séparateur hydrocarbures</t>
  </si>
  <si>
    <t>2/an</t>
  </si>
  <si>
    <t>Inclus dans le programme de maintenance constructeur
Obtention des permis
Arrêt du système pour permettre la vidange et le nettoyage du séparateur
Suivi sur site du nettoyage - transmission des documents réglementaires (CAP - BSD)
Remise du système en fonctionnement normal</t>
  </si>
  <si>
    <t>Vidange du filtre à sable</t>
  </si>
  <si>
    <t>Fréquence de renouvellement estimée à 2 opérations/an
Obtention des permis
Arrêt du système pour permettre la vidange et le nettoyage du filtre
Suivi sur site du nettoyage - transmission des documents réglementaires (CAP - BSD)
Remise du système en fonctionnement normal</t>
  </si>
  <si>
    <t>Nettoyage de la tour de stripping</t>
  </si>
  <si>
    <t>Inclus dans le programme de maintenance constructeur
Obtention des permis
Arrêt du système pour permettre la vidange et le nettoyage de la tour
Suivi sur site du nettoyage - transmission des documents réglementaires (CAP - BSD)
Remise du système en fonctionnement normal</t>
  </si>
  <si>
    <t>Vidange du filtre à charbon actif eau</t>
  </si>
  <si>
    <t>1/trimestre</t>
  </si>
  <si>
    <t>Fréquence de renouvellement estimée à 1 opération/trimestre
Obtention des permis
Arrêt du système pour permettre la vidange et le nettoyage du filtre
Suivi sur site du nettoyage - transmission des documents réglementaires (CAP - BSD)
Remise du système en fonctionnement normal</t>
  </si>
  <si>
    <t>Vidange du filtre à charbon actif gaz</t>
  </si>
  <si>
    <t>Rapports</t>
  </si>
  <si>
    <t>Compte-rendu</t>
  </si>
  <si>
    <t>Rédaction d'une note trimestrielle présentant les principaux paramètres de fonctionnement</t>
  </si>
  <si>
    <t>Relecture, validation des éléments communiqués au client</t>
  </si>
  <si>
    <t>Rapport autoportant sur 12 mois</t>
  </si>
  <si>
    <t>Rédaction d'une rapport complet reprenant l'ensemble des paramètres de fonctionnement sur 12 mois</t>
  </si>
  <si>
    <t>GRAND VALLAT SURVEILLANCE REJET/NAPPE</t>
  </si>
  <si>
    <t>Suivi de la qualité des rejets</t>
  </si>
  <si>
    <t>Prélèvements rejet 4 points (ech à  apporter au labo interne LBI)</t>
  </si>
  <si>
    <t>2/mois</t>
  </si>
  <si>
    <t>Prélèvement bimensuel des échantillons en rejet et acheminement au laboratoire interne LBI</t>
  </si>
  <si>
    <t>Organisation de l'intervention du personnel de terrain et interface avec le laboratoire interne LBI</t>
  </si>
  <si>
    <t>Surveillance réglementaire</t>
  </si>
  <si>
    <t>Prélèvements eau x 2 (ech à  expédier au labo externe)</t>
  </si>
  <si>
    <t>1/semestre</t>
  </si>
  <si>
    <t>Obtention des permis
Piézométrie dans les 2 puits 
Prélèvement d'eau  (suivi physico-chimique en cours de purge) dans 2 ouvrages et gestion des échantillons pour acheminement en laboratoire</t>
  </si>
  <si>
    <t>Organisation de l'intervention du personnel de terrain et interface avec le laboratoire externe
Transmission des résultats sous forme de tableau à LBI</t>
  </si>
  <si>
    <t>Rapport</t>
  </si>
  <si>
    <t>Rapport d'interprétation de la campagne de suivi réglementaire</t>
  </si>
  <si>
    <t>Présentation et interprétation des résultats de chaque campagne de surveillance</t>
  </si>
  <si>
    <t>CABOT VAÏNE OMM</t>
  </si>
  <si>
    <t>Obtention des permis
Relevé des niveaux d'eau et d'hydrocarbures dans les ouvrages
Réglage des pompes et entretien des armoires de commandes
Relevé des niveaux de remplissage de la cuve
Relevé des volumes / débits d'eau pompé et traité</t>
  </si>
  <si>
    <t>Supervision des opérations</t>
  </si>
  <si>
    <t>CABOT VAÏNE SURVEILLANCE NAPPE</t>
  </si>
  <si>
    <t>Prélèvements eau x 9 (ech à  expédier au labo externe)</t>
  </si>
  <si>
    <t>Obtention des permis
Piézométrie dans les 9 puits 
Prélèvement d'eau  (suivi physico-chimique en cours de purge) dans 2 ouvrages et gestion des échantillons pour acheminement en laboratoire</t>
  </si>
  <si>
    <t>CANOURGUE 
OMM</t>
  </si>
  <si>
    <t>Obtention des permis
Relevé des volumes / débits d'eau traités
Relevé de la pression du filtre à sable / filtre à charbon actif
Contre-lavage manuel des équipements (lorsque nécessaire)</t>
  </si>
  <si>
    <t>Contrôle réglementaire conformité électrique
Contrôle commande
Contrôle étanchéité</t>
  </si>
  <si>
    <t>Contrôle trimestriel des équipements (nettoyage compteur d'eau/entretien pompe)</t>
  </si>
  <si>
    <t>CANOURGUE SURVEILLANCE REJET/NAPPE</t>
  </si>
  <si>
    <t>Prélèvement bimensuel des échantillons (sortie filtre 1 et 2) et mensuel sur P1 et entrée et acheminement au laboratoire interne LBI</t>
  </si>
  <si>
    <t>Prélèvements eau x 5 (ech à  expédier au labo externe)</t>
  </si>
  <si>
    <t>Obtention des permis
Piézométrie dans les 5 puits 
Prélèvement d'eau  (suivi physico-chimique en cours de purge) dans 2 ouvrages et gestion des échantillons pour acheminement en laboratoire</t>
  </si>
  <si>
    <t>PLP
OMM</t>
  </si>
  <si>
    <t>Obtention des permis
Relevé des niveaux d'eau et d'hydrocarbures dans les ouvrages
Contrôle du fonctionnement des pompes
Relevé des volumes / débits d'eau pompé et traité
Relevé de la pression filtre à charbon actif
Contre-lavage manuel des équipements (lorsque nécessaire)</t>
  </si>
  <si>
    <t>Vidange des hydrocarbures du séparateur</t>
  </si>
  <si>
    <t>1/2 mois</t>
  </si>
  <si>
    <t>Débit de remplissage non connu
Obtention des permis
Opération du système pour permettre la vidange
Suivi sur site de la vidange - transmission des documents réglementaires (CAP - BSD)
Remise du système en fonctionnement normal</t>
  </si>
  <si>
    <t>Prélèvements rejet 1 point (ech à  apporter au labo interne LBI)</t>
  </si>
  <si>
    <t>Prélèvement mensuel d'un échantillon (P5) et acheminement au laboratoire interne LBI</t>
  </si>
  <si>
    <t>Suivi efficacité traitement</t>
  </si>
  <si>
    <t>Prélèvements eau x 2 (ech à  apporter au labo interne)</t>
  </si>
  <si>
    <t>PLP SURVEILLANCE NAPPE</t>
  </si>
  <si>
    <t>Prélèvements eau x 6 et x 12 (ech à  expédier au labo externe)</t>
  </si>
  <si>
    <t>Obtention des permis
Piézométrie dans les 6 puis 12 puits 
Prélèvement d'eau  (suivi physico-chimique en cours de purge) dans 2 ouvrages et gestion des échantillons pour acheminement en laboratoire</t>
  </si>
  <si>
    <t>RAF NAPPE</t>
  </si>
  <si>
    <t>Prélèvements eau x 19 et x 26 (ech à  expédier au labo externe)</t>
  </si>
  <si>
    <t>Obtention des permis
Piézométrie dans les 19 puis 26 puits 
Prélèvement d'eau  (suivi physico-chimique en cours de purge) dans 2 ouvrages et gestion des échantillons pour acheminement en laboratoire</t>
  </si>
  <si>
    <t>HEURE THEORIQUE</t>
  </si>
  <si>
    <t>HEURE REEL</t>
  </si>
  <si>
    <t>Heure d'arrivée sur zone</t>
  </si>
  <si>
    <t>OBSERVATION(S)</t>
  </si>
  <si>
    <t>JEU</t>
  </si>
  <si>
    <t>VEN</t>
  </si>
  <si>
    <t>SEMAINE</t>
  </si>
  <si>
    <t>S10</t>
  </si>
  <si>
    <t>S11</t>
  </si>
  <si>
    <t>S12</t>
  </si>
  <si>
    <t>S13</t>
  </si>
  <si>
    <t xml:space="preserve">Point 1 </t>
  </si>
  <si>
    <t>Filtre à sable</t>
  </si>
  <si>
    <t>Entrée 1er Filtre CA</t>
  </si>
  <si>
    <t>Sortie 1er Filtre CA</t>
  </si>
  <si>
    <t>Point 2</t>
  </si>
  <si>
    <t>Point 3</t>
  </si>
  <si>
    <t>Lu</t>
  </si>
  <si>
    <t>Ma</t>
  </si>
  <si>
    <t>Je</t>
  </si>
  <si>
    <t>Ve</t>
  </si>
  <si>
    <t>Entrée</t>
  </si>
  <si>
    <t>Point 5</t>
  </si>
  <si>
    <t>Sortie séparateur</t>
  </si>
  <si>
    <t>Rejet installation</t>
  </si>
  <si>
    <t>MATERIEL(S) TS*</t>
  </si>
  <si>
    <t>*</t>
  </si>
  <si>
    <t>Travaux supplémentaire (hors marché)</t>
  </si>
  <si>
    <r>
      <t>HEURE TS</t>
    </r>
    <r>
      <rPr>
        <sz val="12"/>
        <color theme="1"/>
        <rFont val="Calibri"/>
        <family val="2"/>
        <scheme val="minor"/>
      </rPr>
      <t>*</t>
    </r>
  </si>
  <si>
    <t>JUSTIFICATIFS
Liens hypertexte **</t>
  </si>
  <si>
    <t>**</t>
  </si>
  <si>
    <t>INSERTION &gt; Lien hypertexte</t>
  </si>
  <si>
    <t>S14</t>
  </si>
  <si>
    <t>S15</t>
  </si>
  <si>
    <t>S16</t>
  </si>
  <si>
    <t>S17</t>
  </si>
  <si>
    <t>S18</t>
  </si>
  <si>
    <t>S19</t>
  </si>
  <si>
    <t>S20</t>
  </si>
  <si>
    <t>S21</t>
  </si>
  <si>
    <t>S22</t>
  </si>
  <si>
    <t>S23</t>
  </si>
  <si>
    <t>S24</t>
  </si>
  <si>
    <t>S25</t>
  </si>
  <si>
    <t>S26</t>
  </si>
  <si>
    <t>S27</t>
  </si>
  <si>
    <t>S28</t>
  </si>
  <si>
    <t>S29</t>
  </si>
  <si>
    <t>S30</t>
  </si>
  <si>
    <t>S31</t>
  </si>
  <si>
    <t>S32</t>
  </si>
  <si>
    <t>S33</t>
  </si>
  <si>
    <t>S34</t>
  </si>
  <si>
    <t>S35</t>
  </si>
  <si>
    <t>S36</t>
  </si>
  <si>
    <t>S37</t>
  </si>
  <si>
    <t>S38</t>
  </si>
  <si>
    <t>S39</t>
  </si>
  <si>
    <t>S40</t>
  </si>
  <si>
    <t>S41</t>
  </si>
  <si>
    <t>S42</t>
  </si>
  <si>
    <t>S43</t>
  </si>
  <si>
    <t>S44</t>
  </si>
  <si>
    <t>S45</t>
  </si>
  <si>
    <t>S46</t>
  </si>
  <si>
    <t>S47</t>
  </si>
  <si>
    <t>S48</t>
  </si>
  <si>
    <t>S49</t>
  </si>
  <si>
    <t>S50</t>
  </si>
  <si>
    <t>S51</t>
  </si>
  <si>
    <t>S52</t>
  </si>
  <si>
    <t>OBSERVATIONS</t>
  </si>
  <si>
    <t>AVRIL</t>
  </si>
  <si>
    <t>MAI</t>
  </si>
  <si>
    <t>JUIN</t>
  </si>
  <si>
    <t>JUILLET</t>
  </si>
  <si>
    <t>AOUT</t>
  </si>
  <si>
    <t>SEPTEMBRE</t>
  </si>
  <si>
    <t>OCTOBRE</t>
  </si>
  <si>
    <t>NOVEMBRE</t>
  </si>
  <si>
    <t>DECEMBRE</t>
  </si>
  <si>
    <t>Analyses</t>
  </si>
  <si>
    <t>Qté à prélever</t>
  </si>
  <si>
    <t>1 L.</t>
  </si>
  <si>
    <t>BTEX</t>
  </si>
  <si>
    <t>T°,DCO,DBO5,MES,pH,BTEX,HCT,naphtalène</t>
  </si>
  <si>
    <t>2 L.</t>
  </si>
  <si>
    <t>Sortie CA1</t>
  </si>
  <si>
    <t>Sortie CA2</t>
  </si>
  <si>
    <t>1 fois/ mois</t>
  </si>
  <si>
    <t>2 fois/ mois</t>
  </si>
  <si>
    <t>1 fois/mois</t>
  </si>
  <si>
    <t>2 fois/mois</t>
  </si>
  <si>
    <t>P1*</t>
  </si>
  <si>
    <t>Point 4*</t>
  </si>
  <si>
    <t>* Prélèveur automatique avec jour glissant</t>
  </si>
  <si>
    <t>BTEX / HCT</t>
  </si>
  <si>
    <t>X</t>
  </si>
  <si>
    <t>S01</t>
  </si>
  <si>
    <t>Me</t>
  </si>
  <si>
    <t>JANVIER 2018</t>
  </si>
  <si>
    <t>Sa</t>
  </si>
  <si>
    <t>Di</t>
  </si>
  <si>
    <t>Heure technicien</t>
  </si>
  <si>
    <t>Heure ingénieur</t>
  </si>
  <si>
    <t>Heure chef de projet</t>
  </si>
  <si>
    <t>AOÛT</t>
  </si>
  <si>
    <t>DÉCEMBRE</t>
  </si>
  <si>
    <t>JANVIER</t>
  </si>
  <si>
    <t>FÉVRIER</t>
  </si>
  <si>
    <t>FEVRIER</t>
  </si>
  <si>
    <t>S2</t>
  </si>
  <si>
    <t>S03</t>
  </si>
  <si>
    <t>S04</t>
  </si>
  <si>
    <t>S05</t>
  </si>
  <si>
    <t>S06</t>
  </si>
  <si>
    <t>S07</t>
  </si>
  <si>
    <t>S08</t>
  </si>
  <si>
    <t>POSTE(S)</t>
  </si>
  <si>
    <t>OPERATION(S)</t>
  </si>
  <si>
    <t>POSTES</t>
  </si>
  <si>
    <t>TECHNICIEN</t>
  </si>
  <si>
    <t>INGENIEUR</t>
  </si>
  <si>
    <t>CHEF DE PROJET</t>
  </si>
  <si>
    <t>GV-1.1</t>
  </si>
  <si>
    <t>GV-1.2</t>
  </si>
  <si>
    <t>GV-1.3</t>
  </si>
  <si>
    <t>GV-2.1</t>
  </si>
  <si>
    <t>GV-2.2</t>
  </si>
  <si>
    <t>GV-2.3</t>
  </si>
  <si>
    <t>GV-3.1</t>
  </si>
  <si>
    <t>GV-3.2</t>
  </si>
  <si>
    <t>GV-4.1</t>
  </si>
  <si>
    <t>GV-4.2</t>
  </si>
  <si>
    <t>GV-5.1</t>
  </si>
  <si>
    <t>GV-5.2</t>
  </si>
  <si>
    <t>GV-6.1</t>
  </si>
  <si>
    <t>GV-6.2</t>
  </si>
  <si>
    <t>GV-7.1</t>
  </si>
  <si>
    <t>GV-7.2</t>
  </si>
  <si>
    <t>GV-8.1</t>
  </si>
  <si>
    <t>GV-8.2</t>
  </si>
  <si>
    <t>GV-9.1</t>
  </si>
  <si>
    <t>GV-9.2</t>
  </si>
  <si>
    <t>GV-10.1</t>
  </si>
  <si>
    <t>GV-10.2</t>
  </si>
  <si>
    <t>GV-11.1</t>
  </si>
  <si>
    <t>GV-11.2</t>
  </si>
  <si>
    <t>GV-12.1</t>
  </si>
  <si>
    <t>GV-12.2</t>
  </si>
  <si>
    <t>GV-13.1</t>
  </si>
  <si>
    <t>GV-13.2</t>
  </si>
  <si>
    <t>CV-1.1</t>
  </si>
  <si>
    <t>CV-1.2</t>
  </si>
  <si>
    <t>CV-1.3</t>
  </si>
  <si>
    <t>CV-2.1</t>
  </si>
  <si>
    <t>CV-2.2</t>
  </si>
  <si>
    <t>CV-3.1</t>
  </si>
  <si>
    <t>CV-3.2</t>
  </si>
  <si>
    <t>CV-4.1</t>
  </si>
  <si>
    <t>CV-4.2</t>
  </si>
  <si>
    <t>CV-5.1</t>
  </si>
  <si>
    <t>CV-5.2</t>
  </si>
  <si>
    <t>CV-6.1</t>
  </si>
  <si>
    <t>CV-6.2</t>
  </si>
  <si>
    <t>CV-7.1</t>
  </si>
  <si>
    <t>CV-7.2</t>
  </si>
  <si>
    <t>CV-8.1</t>
  </si>
  <si>
    <t>CV-8.2</t>
  </si>
  <si>
    <t>CAN-1.1</t>
  </si>
  <si>
    <t>CAN-1.2</t>
  </si>
  <si>
    <t>CAN-2.1</t>
  </si>
  <si>
    <t>CAN-2.2</t>
  </si>
  <si>
    <t>CAN-3.1</t>
  </si>
  <si>
    <t>CAN-3.2</t>
  </si>
  <si>
    <t>CAN-4.1</t>
  </si>
  <si>
    <t>CAN-4.2</t>
  </si>
  <si>
    <t>CAN-5.1</t>
  </si>
  <si>
    <t>CAN-5.2</t>
  </si>
  <si>
    <t>CAN-6.1</t>
  </si>
  <si>
    <t>CAN-6.2</t>
  </si>
  <si>
    <t>CAN-7.1</t>
  </si>
  <si>
    <t>CAN-7.2</t>
  </si>
  <si>
    <t>CAN-8.1</t>
  </si>
  <si>
    <t>CAN-8.2</t>
  </si>
  <si>
    <t>CAN-9.1</t>
  </si>
  <si>
    <t>CAN-9.2</t>
  </si>
  <si>
    <t>PLP-1.1</t>
  </si>
  <si>
    <t>PLP-1.2</t>
  </si>
  <si>
    <t>PLP-1.3</t>
  </si>
  <si>
    <t>PLP-2.1</t>
  </si>
  <si>
    <t>PLP-3.1</t>
  </si>
  <si>
    <t>PLP-4.1</t>
  </si>
  <si>
    <t>PLP-4.2</t>
  </si>
  <si>
    <t>PLP-5.1</t>
  </si>
  <si>
    <t>PLP-5.2</t>
  </si>
  <si>
    <t>PLP-6.1</t>
  </si>
  <si>
    <t>PLP-6.2</t>
  </si>
  <si>
    <t>PLP-7.1</t>
  </si>
  <si>
    <t>PLP-7.2</t>
  </si>
  <si>
    <t>PLP-8.1</t>
  </si>
  <si>
    <t>PLP-8.2</t>
  </si>
  <si>
    <t>PLP-9.1</t>
  </si>
  <si>
    <t>PLP-9.2</t>
  </si>
  <si>
    <t>PLP-10.1</t>
  </si>
  <si>
    <t>PLP-10.2</t>
  </si>
  <si>
    <t>PLP-11.1</t>
  </si>
  <si>
    <t>PLP-11.2</t>
  </si>
  <si>
    <t>PLP-12.1</t>
  </si>
  <si>
    <t>PLP-12.2</t>
  </si>
  <si>
    <t>RAF-1.1</t>
  </si>
  <si>
    <t>RAF-1.2</t>
  </si>
  <si>
    <t>RAF-2.1</t>
  </si>
  <si>
    <t>RAF-2.2</t>
  </si>
  <si>
    <t>Code</t>
  </si>
  <si>
    <t>1 fois/semaine</t>
  </si>
  <si>
    <t xml:space="preserve">ANNEE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</si>
</sst>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aaaa"/>
    <numFmt numFmtId="165" formatCode="d"/>
  </numFmts>
  <fonts count="20" x14ac:knownFonts="1">
    <font>
      <sz val="11"/>
      <color theme="1"/>
      <name val="Calibri"/>
      <family val="2"/>
      <scheme val="minor"/>
    </font>
    <font>
      <b/>
      <sz val="11"/>
      <color theme="1"/>
      <name val="Calibri"/>
      <family val="2"/>
      <scheme val="minor"/>
    </font>
    <font>
      <sz val="11"/>
      <color theme="1"/>
      <name val="Calibri"/>
      <family val="2"/>
      <scheme val="minor"/>
    </font>
    <font>
      <sz val="11"/>
      <color theme="0"/>
      <name val="Calibri"/>
      <family val="2"/>
      <scheme val="minor"/>
    </font>
    <font>
      <b/>
      <sz val="9"/>
      <color theme="0"/>
      <name val="Calibri"/>
      <family val="2"/>
      <scheme val="minor"/>
    </font>
    <font>
      <sz val="9"/>
      <color theme="1"/>
      <name val="Calibri"/>
      <family val="2"/>
      <scheme val="minor"/>
    </font>
    <font>
      <sz val="9"/>
      <color rgb="FF00B050"/>
      <name val="Calibri"/>
      <family val="2"/>
      <scheme val="minor"/>
    </font>
    <font>
      <sz val="12"/>
      <color theme="1"/>
      <name val="Calibri"/>
      <family val="2"/>
      <scheme val="minor"/>
    </font>
    <font>
      <sz val="22"/>
      <color theme="1"/>
      <name val="Calibri"/>
      <family val="2"/>
      <scheme val="minor"/>
    </font>
    <font>
      <b/>
      <sz val="14"/>
      <color theme="1"/>
      <name val="Calibri"/>
      <family val="2"/>
      <scheme val="minor"/>
    </font>
    <font>
      <sz val="19"/>
      <color theme="1" tint="0.14996795556505021"/>
      <name val="Calibri"/>
      <family val="2"/>
      <scheme val="minor"/>
    </font>
    <font>
      <sz val="10"/>
      <color theme="1" tint="0.14996795556505021"/>
      <name val="Calibri"/>
      <family val="2"/>
      <scheme val="minor"/>
    </font>
    <font>
      <b/>
      <sz val="55"/>
      <color theme="4"/>
      <name val="Calibri"/>
      <family val="2"/>
      <scheme val="minor"/>
    </font>
    <font>
      <sz val="10"/>
      <color theme="4"/>
      <name val="Calibri"/>
      <family val="2"/>
      <scheme val="minor"/>
    </font>
    <font>
      <sz val="12"/>
      <color theme="1" tint="0.14996795556505021"/>
      <name val="Calibri"/>
      <family val="2"/>
      <scheme val="minor"/>
    </font>
    <font>
      <b/>
      <sz val="14"/>
      <name val="Calibri"/>
      <family val="2"/>
      <scheme val="minor"/>
    </font>
    <font>
      <b/>
      <sz val="22"/>
      <color theme="1"/>
      <name val="Calibri"/>
      <family val="2"/>
      <scheme val="minor"/>
    </font>
    <font>
      <b/>
      <sz val="24"/>
      <color theme="1"/>
      <name val="Calibri"/>
      <family val="2"/>
      <scheme val="minor"/>
    </font>
    <font>
      <b/>
      <sz val="28"/>
      <color theme="1"/>
      <name val="Calibri"/>
      <family val="2"/>
      <scheme val="minor"/>
    </font>
    <font>
      <sz val="20"/>
      <color theme="1"/>
      <name val="Calibri"/>
      <family val="2"/>
      <scheme val="minor"/>
    </font>
  </fonts>
  <fills count="19">
    <fill>
      <patternFill patternType="none"/>
    </fill>
    <fill>
      <patternFill patternType="gray125"/>
    </fill>
    <fill>
      <patternFill patternType="solid">
        <fgColor theme="4" tint="0.79998168889431442"/>
        <bgColor indexed="64"/>
      </patternFill>
    </fill>
    <fill>
      <patternFill patternType="solid">
        <fgColor rgb="FFFFFF00"/>
        <bgColor indexed="64"/>
      </patternFill>
    </fill>
    <fill>
      <patternFill patternType="solid">
        <fgColor rgb="FF92D050"/>
        <bgColor indexed="64"/>
      </patternFill>
    </fill>
    <fill>
      <patternFill patternType="solid">
        <fgColor theme="4" tint="0.39997558519241921"/>
        <bgColor indexed="64"/>
      </patternFill>
    </fill>
    <fill>
      <patternFill patternType="solid">
        <fgColor theme="5" tint="0.39997558519241921"/>
        <bgColor indexed="64"/>
      </patternFill>
    </fill>
    <fill>
      <patternFill patternType="solid">
        <fgColor rgb="FFFF0000"/>
        <bgColor indexed="64"/>
      </patternFill>
    </fill>
    <fill>
      <patternFill patternType="solid">
        <fgColor theme="0" tint="-0.34998626667073579"/>
        <bgColor indexed="64"/>
      </patternFill>
    </fill>
    <fill>
      <patternFill patternType="solid">
        <fgColor rgb="FF0070C0"/>
        <bgColor indexed="64"/>
      </patternFill>
    </fill>
    <fill>
      <patternFill patternType="solid">
        <fgColor theme="0"/>
        <bgColor indexed="64"/>
      </patternFill>
    </fill>
    <fill>
      <patternFill patternType="solid">
        <fgColor theme="2" tint="-0.249977111117893"/>
        <bgColor indexed="64"/>
      </patternFill>
    </fill>
    <fill>
      <patternFill patternType="solid">
        <fgColor theme="4"/>
        <bgColor indexed="64"/>
      </patternFill>
    </fill>
    <fill>
      <patternFill patternType="solid">
        <fgColor theme="5"/>
        <bgColor indexed="64"/>
      </patternFill>
    </fill>
    <fill>
      <patternFill patternType="solid">
        <fgColor rgb="FFFFC000"/>
        <bgColor indexed="64"/>
      </patternFill>
    </fill>
    <fill>
      <patternFill patternType="solid">
        <fgColor theme="7" tint="0.59999389629810485"/>
        <bgColor indexed="64"/>
      </patternFill>
    </fill>
    <fill>
      <patternFill patternType="solid">
        <fgColor theme="9" tint="0.59999389629810485"/>
        <bgColor indexed="64"/>
      </patternFill>
    </fill>
    <fill>
      <patternFill patternType="solid">
        <fgColor theme="9" tint="0.39997558519241921"/>
        <bgColor indexed="64"/>
      </patternFill>
    </fill>
    <fill>
      <patternFill patternType="solid">
        <fgColor theme="7" tint="0.39997558519241921"/>
        <bgColor indexed="64"/>
      </patternFill>
    </fill>
  </fills>
  <borders count="67">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medium">
        <color indexed="64"/>
      </left>
      <right style="thin">
        <color auto="1"/>
      </right>
      <top style="medium">
        <color indexed="64"/>
      </top>
      <bottom/>
      <diagonal/>
    </border>
    <border>
      <left style="thin">
        <color auto="1"/>
      </left>
      <right style="thin">
        <color auto="1"/>
      </right>
      <top style="medium">
        <color indexed="64"/>
      </top>
      <bottom style="thin">
        <color auto="1"/>
      </bottom>
      <diagonal/>
    </border>
    <border>
      <left style="thin">
        <color auto="1"/>
      </left>
      <right style="medium">
        <color indexed="64"/>
      </right>
      <top style="medium">
        <color indexed="64"/>
      </top>
      <bottom style="thin">
        <color auto="1"/>
      </bottom>
      <diagonal/>
    </border>
    <border>
      <left style="medium">
        <color indexed="64"/>
      </left>
      <right style="thin">
        <color auto="1"/>
      </right>
      <top/>
      <bottom/>
      <diagonal/>
    </border>
    <border>
      <left style="thin">
        <color auto="1"/>
      </left>
      <right style="medium">
        <color indexed="64"/>
      </right>
      <top style="thin">
        <color auto="1"/>
      </top>
      <bottom style="thin">
        <color auto="1"/>
      </bottom>
      <diagonal/>
    </border>
    <border>
      <left style="medium">
        <color indexed="64"/>
      </left>
      <right style="thin">
        <color auto="1"/>
      </right>
      <top/>
      <bottom style="medium">
        <color indexed="64"/>
      </bottom>
      <diagonal/>
    </border>
    <border>
      <left style="thin">
        <color auto="1"/>
      </left>
      <right style="thin">
        <color auto="1"/>
      </right>
      <top style="thin">
        <color auto="1"/>
      </top>
      <bottom style="medium">
        <color indexed="64"/>
      </bottom>
      <diagonal/>
    </border>
    <border>
      <left style="thin">
        <color auto="1"/>
      </left>
      <right style="medium">
        <color indexed="64"/>
      </right>
      <top style="thin">
        <color auto="1"/>
      </top>
      <bottom style="medium">
        <color indexed="64"/>
      </bottom>
      <diagonal/>
    </border>
    <border>
      <left style="thin">
        <color indexed="64"/>
      </left>
      <right/>
      <top style="thin">
        <color indexed="64"/>
      </top>
      <bottom/>
      <diagonal/>
    </border>
    <border>
      <left style="thin">
        <color indexed="64"/>
      </left>
      <right style="thin">
        <color indexed="64"/>
      </right>
      <top style="medium">
        <color indexed="64"/>
      </top>
      <bottom/>
      <diagonal/>
    </border>
    <border>
      <left style="thin">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style="medium">
        <color indexed="64"/>
      </left>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medium">
        <color indexed="64"/>
      </right>
      <top style="thin">
        <color indexed="64"/>
      </top>
      <bottom style="thin">
        <color indexed="64"/>
      </bottom>
      <diagonal/>
    </border>
    <border>
      <left/>
      <right style="thin">
        <color indexed="64"/>
      </right>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bottom style="medium">
        <color indexed="64"/>
      </bottom>
      <diagonal/>
    </border>
    <border>
      <left/>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thin">
        <color indexed="64"/>
      </right>
      <top style="thin">
        <color indexed="64"/>
      </top>
      <bottom/>
      <diagonal/>
    </border>
    <border>
      <left style="thin">
        <color indexed="64"/>
      </left>
      <right/>
      <top style="thin">
        <color indexed="64"/>
      </top>
      <bottom style="medium">
        <color indexed="64"/>
      </bottom>
      <diagonal/>
    </border>
    <border>
      <left/>
      <right style="thin">
        <color indexed="64"/>
      </right>
      <top style="medium">
        <color indexed="64"/>
      </top>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style="medium">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medium">
        <color indexed="64"/>
      </right>
      <top/>
      <bottom style="thin">
        <color indexed="64"/>
      </bottom>
      <diagonal/>
    </border>
    <border>
      <left style="thin">
        <color indexed="64"/>
      </left>
      <right/>
      <top/>
      <bottom style="thin">
        <color indexed="64"/>
      </bottom>
      <diagonal/>
    </border>
    <border>
      <left style="thin">
        <color indexed="64"/>
      </left>
      <right style="medium">
        <color indexed="64"/>
      </right>
      <top/>
      <bottom style="thin">
        <color indexed="64"/>
      </bottom>
      <diagonal/>
    </border>
    <border>
      <left style="medium">
        <color indexed="64"/>
      </left>
      <right/>
      <top style="thin">
        <color indexed="64"/>
      </top>
      <bottom style="medium">
        <color indexed="64"/>
      </bottom>
      <diagonal/>
    </border>
    <border>
      <left/>
      <right style="thin">
        <color indexed="64"/>
      </right>
      <top style="thin">
        <color indexed="64"/>
      </top>
      <bottom/>
      <diagonal/>
    </border>
    <border>
      <left style="thin">
        <color indexed="64"/>
      </left>
      <right style="medium">
        <color indexed="64"/>
      </right>
      <top style="thin">
        <color indexed="64"/>
      </top>
      <bottom/>
      <diagonal/>
    </border>
    <border>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thin">
        <color auto="1"/>
      </left>
      <right style="thin">
        <color auto="1"/>
      </right>
      <top/>
      <bottom style="medium">
        <color indexed="64"/>
      </bottom>
      <diagonal/>
    </border>
    <border>
      <left style="thin">
        <color indexed="64"/>
      </left>
      <right style="medium">
        <color indexed="64"/>
      </right>
      <top/>
      <bottom/>
      <diagonal/>
    </border>
    <border>
      <left style="medium">
        <color indexed="64"/>
      </left>
      <right style="thin">
        <color auto="1"/>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auto="1"/>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medium">
        <color indexed="64"/>
      </right>
      <top style="medium">
        <color indexed="64"/>
      </top>
      <bottom/>
      <diagonal/>
    </border>
    <border>
      <left/>
      <right/>
      <top style="medium">
        <color indexed="64"/>
      </top>
      <bottom style="thin">
        <color auto="1"/>
      </bottom>
      <diagonal/>
    </border>
    <border>
      <left/>
      <right/>
      <top style="thin">
        <color auto="1"/>
      </top>
      <bottom style="thin">
        <color auto="1"/>
      </bottom>
      <diagonal/>
    </border>
    <border>
      <left/>
      <right/>
      <top style="thin">
        <color auto="1"/>
      </top>
      <bottom style="medium">
        <color indexed="64"/>
      </bottom>
      <diagonal/>
    </border>
    <border>
      <left style="thin">
        <color indexed="64"/>
      </left>
      <right/>
      <top style="medium">
        <color indexed="64"/>
      </top>
      <bottom style="medium">
        <color indexed="64"/>
      </bottom>
      <diagonal/>
    </border>
    <border>
      <left/>
      <right style="medium">
        <color indexed="64"/>
      </right>
      <top/>
      <bottom/>
      <diagonal/>
    </border>
    <border>
      <left/>
      <right style="medium">
        <color indexed="64"/>
      </right>
      <top/>
      <bottom style="medium">
        <color indexed="64"/>
      </bottom>
      <diagonal/>
    </border>
  </borders>
  <cellStyleXfs count="8">
    <xf numFmtId="0" fontId="0" fillId="0" borderId="0"/>
    <xf numFmtId="0" fontId="2" fillId="0" borderId="0"/>
    <xf numFmtId="0" fontId="10" fillId="0" borderId="0" applyNumberFormat="0" applyFill="0" applyBorder="0" applyProtection="0">
      <alignment vertical="center"/>
    </xf>
    <xf numFmtId="0" fontId="11" fillId="0" borderId="0">
      <alignment vertical="center"/>
    </xf>
    <xf numFmtId="0" fontId="12" fillId="0" borderId="0" applyNumberFormat="0" applyFill="0" applyBorder="0" applyAlignment="0" applyProtection="0">
      <alignment horizontal="left" vertical="center"/>
    </xf>
    <xf numFmtId="0" fontId="13" fillId="0" borderId="0" applyNumberFormat="0" applyFill="0" applyBorder="0" applyAlignment="0" applyProtection="0">
      <alignment vertical="center"/>
    </xf>
    <xf numFmtId="164" fontId="14" fillId="0" borderId="0" applyFill="0" applyBorder="0" applyProtection="0">
      <alignment horizontal="left" vertical="center"/>
    </xf>
    <xf numFmtId="165" fontId="2" fillId="0" borderId="0" applyFont="0" applyFill="0" applyBorder="0" applyProtection="0">
      <alignment horizontal="right" vertical="center"/>
    </xf>
  </cellStyleXfs>
  <cellXfs count="306">
    <xf numFmtId="0" fontId="0" fillId="0" borderId="0" xfId="0"/>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xf>
    <xf numFmtId="0" fontId="0" fillId="0" borderId="0" xfId="0" applyAlignment="1">
      <alignment horizontal="left" vertical="center"/>
    </xf>
    <xf numFmtId="0" fontId="0" fillId="4" borderId="1" xfId="0" applyFill="1" applyBorder="1" applyAlignment="1">
      <alignment horizontal="center" vertical="center"/>
    </xf>
    <xf numFmtId="0" fontId="0" fillId="5" borderId="1" xfId="0" applyFill="1" applyBorder="1" applyAlignment="1">
      <alignment horizontal="center" vertical="center"/>
    </xf>
    <xf numFmtId="0" fontId="0" fillId="3" borderId="1" xfId="0" applyFill="1" applyBorder="1" applyAlignment="1">
      <alignment horizontal="center" vertical="center"/>
    </xf>
    <xf numFmtId="0" fontId="0" fillId="6" borderId="1" xfId="0" applyFill="1" applyBorder="1" applyAlignment="1">
      <alignment horizontal="center" vertical="center"/>
    </xf>
    <xf numFmtId="0" fontId="0" fillId="7" borderId="1" xfId="0" applyFill="1" applyBorder="1" applyAlignment="1">
      <alignment horizontal="center" vertical="center"/>
    </xf>
    <xf numFmtId="0" fontId="0" fillId="0" borderId="1" xfId="0" applyBorder="1" applyAlignment="1">
      <alignment horizontal="center" vertical="center"/>
    </xf>
    <xf numFmtId="0" fontId="0" fillId="0" borderId="2" xfId="0" applyBorder="1" applyAlignment="1">
      <alignment horizontal="left" vertical="center"/>
    </xf>
    <xf numFmtId="0" fontId="0" fillId="0" borderId="3"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0" fillId="0" borderId="9" xfId="0" applyBorder="1" applyAlignment="1">
      <alignment horizontal="center" vertical="center"/>
    </xf>
    <xf numFmtId="0" fontId="0" fillId="0" borderId="11" xfId="0" applyBorder="1" applyAlignment="1">
      <alignment horizontal="center" vertical="center"/>
    </xf>
    <xf numFmtId="0" fontId="0" fillId="0" borderId="12" xfId="0" applyBorder="1" applyAlignment="1">
      <alignment horizontal="center" vertical="center"/>
    </xf>
    <xf numFmtId="0" fontId="0" fillId="0" borderId="0" xfId="0" applyBorder="1" applyAlignment="1">
      <alignment horizontal="center" vertical="center"/>
    </xf>
    <xf numFmtId="0" fontId="4" fillId="9" borderId="13" xfId="1" applyFont="1" applyFill="1" applyBorder="1" applyAlignment="1">
      <alignment horizontal="center" vertical="center"/>
    </xf>
    <xf numFmtId="0" fontId="4" fillId="9" borderId="5" xfId="1" applyFont="1" applyFill="1" applyBorder="1" applyAlignment="1">
      <alignment horizontal="center" vertical="center"/>
    </xf>
    <xf numFmtId="0" fontId="4" fillId="9" borderId="14" xfId="1" applyFont="1" applyFill="1" applyBorder="1" applyAlignment="1">
      <alignment horizontal="center" vertical="center"/>
    </xf>
    <xf numFmtId="0" fontId="4" fillId="9" borderId="14" xfId="1" applyFont="1" applyFill="1" applyBorder="1" applyAlignment="1">
      <alignment horizontal="center" vertical="center" wrapText="1"/>
    </xf>
    <xf numFmtId="0" fontId="2" fillId="0" borderId="0" xfId="1"/>
    <xf numFmtId="0" fontId="5" fillId="0" borderId="6" xfId="1" applyFont="1" applyBorder="1" applyAlignment="1">
      <alignment horizontal="center" vertical="center"/>
    </xf>
    <xf numFmtId="0" fontId="5" fillId="0" borderId="20" xfId="1" applyFont="1" applyBorder="1" applyAlignment="1">
      <alignment horizontal="center" vertical="center"/>
    </xf>
    <xf numFmtId="0" fontId="5" fillId="0" borderId="1" xfId="1" applyFont="1" applyBorder="1" applyAlignment="1">
      <alignment horizontal="center" vertical="center"/>
    </xf>
    <xf numFmtId="0" fontId="5" fillId="0" borderId="23" xfId="1" applyFont="1" applyBorder="1" applyAlignment="1">
      <alignment horizontal="center" vertical="center"/>
    </xf>
    <xf numFmtId="0" fontId="5" fillId="2" borderId="1" xfId="1" applyFont="1" applyFill="1" applyBorder="1" applyAlignment="1">
      <alignment horizontal="center" vertical="center"/>
    </xf>
    <xf numFmtId="0" fontId="5" fillId="0" borderId="11" xfId="1" applyFont="1" applyBorder="1" applyAlignment="1">
      <alignment horizontal="center" vertical="center"/>
    </xf>
    <xf numFmtId="0" fontId="5" fillId="0" borderId="27" xfId="1" applyFont="1" applyBorder="1" applyAlignment="1">
      <alignment horizontal="center" vertical="center"/>
    </xf>
    <xf numFmtId="0" fontId="5" fillId="0" borderId="0" xfId="1" applyFont="1"/>
    <xf numFmtId="0" fontId="6" fillId="0" borderId="0" xfId="1" applyFont="1"/>
    <xf numFmtId="0" fontId="5" fillId="0" borderId="3" xfId="1" applyFont="1" applyBorder="1" applyAlignment="1">
      <alignment horizontal="center" vertical="center"/>
    </xf>
    <xf numFmtId="0" fontId="5" fillId="0" borderId="36" xfId="1" applyFont="1" applyBorder="1" applyAlignment="1">
      <alignment horizontal="center" vertical="center"/>
    </xf>
    <xf numFmtId="0" fontId="5" fillId="0" borderId="42" xfId="1" applyFont="1" applyBorder="1" applyAlignment="1">
      <alignment horizontal="center" vertical="center"/>
    </xf>
    <xf numFmtId="0" fontId="5" fillId="0" borderId="22" xfId="1" applyFont="1" applyBorder="1" applyAlignment="1">
      <alignment horizontal="center" vertical="center"/>
    </xf>
    <xf numFmtId="0" fontId="5" fillId="0" borderId="29" xfId="1" applyFont="1" applyBorder="1" applyAlignment="1">
      <alignment horizontal="center" vertical="center"/>
    </xf>
    <xf numFmtId="0" fontId="5" fillId="0" borderId="0" xfId="1" applyFont="1" applyAlignment="1">
      <alignment horizontal="center"/>
    </xf>
    <xf numFmtId="0" fontId="5" fillId="0" borderId="0" xfId="1" applyFont="1" applyAlignment="1">
      <alignment wrapText="1"/>
    </xf>
    <xf numFmtId="0" fontId="5" fillId="0" borderId="0" xfId="1" applyFont="1" applyAlignment="1">
      <alignment horizontal="center" wrapText="1"/>
    </xf>
    <xf numFmtId="0" fontId="2" fillId="0" borderId="0" xfId="1" applyAlignment="1">
      <alignment wrapText="1"/>
    </xf>
    <xf numFmtId="0" fontId="5" fillId="0" borderId="4" xfId="1" applyFont="1" applyBorder="1" applyAlignment="1">
      <alignment horizontal="center" vertical="center"/>
    </xf>
    <xf numFmtId="0" fontId="5" fillId="0" borderId="47" xfId="1" applyFont="1" applyBorder="1" applyAlignment="1">
      <alignment horizontal="center" vertical="center"/>
    </xf>
    <xf numFmtId="0" fontId="0" fillId="0" borderId="42" xfId="0" applyBorder="1" applyAlignment="1">
      <alignment horizontal="center" vertical="center"/>
    </xf>
    <xf numFmtId="0" fontId="0" fillId="0" borderId="36" xfId="0" applyBorder="1" applyAlignment="1">
      <alignment horizontal="center" vertical="center"/>
    </xf>
    <xf numFmtId="0" fontId="0" fillId="0" borderId="19" xfId="0" applyBorder="1" applyAlignment="1">
      <alignment horizontal="center" vertical="center"/>
    </xf>
    <xf numFmtId="0" fontId="0" fillId="0" borderId="25" xfId="0" applyBorder="1" applyAlignment="1">
      <alignment horizontal="center" vertical="center"/>
    </xf>
    <xf numFmtId="0" fontId="0" fillId="0" borderId="26" xfId="0" applyBorder="1" applyAlignment="1">
      <alignment horizontal="center" vertical="center"/>
    </xf>
    <xf numFmtId="0" fontId="1" fillId="2" borderId="57" xfId="0" applyFont="1" applyFill="1" applyBorder="1" applyAlignment="1">
      <alignment vertical="center"/>
    </xf>
    <xf numFmtId="0" fontId="1" fillId="2" borderId="58" xfId="0" applyFont="1" applyFill="1" applyBorder="1" applyAlignment="1">
      <alignment vertical="center"/>
    </xf>
    <xf numFmtId="0" fontId="1" fillId="2" borderId="59" xfId="0" applyFont="1" applyFill="1" applyBorder="1" applyAlignment="1">
      <alignment vertical="center"/>
    </xf>
    <xf numFmtId="0" fontId="0" fillId="0" borderId="40" xfId="0" applyBorder="1" applyAlignment="1">
      <alignment horizontal="center" vertical="center"/>
    </xf>
    <xf numFmtId="0" fontId="0" fillId="0" borderId="15" xfId="0" applyBorder="1" applyAlignment="1">
      <alignment horizontal="center" vertical="center"/>
    </xf>
    <xf numFmtId="0" fontId="0" fillId="0" borderId="14" xfId="0" applyBorder="1" applyAlignment="1">
      <alignment horizontal="center" vertical="center"/>
    </xf>
    <xf numFmtId="0" fontId="0" fillId="0" borderId="14" xfId="0" applyBorder="1" applyAlignment="1">
      <alignment horizontal="center" vertical="center" wrapText="1"/>
    </xf>
    <xf numFmtId="0" fontId="0" fillId="0" borderId="15" xfId="0" applyBorder="1" applyAlignment="1">
      <alignment horizontal="center" vertical="center" wrapText="1"/>
    </xf>
    <xf numFmtId="0" fontId="0" fillId="0" borderId="5" xfId="0" applyBorder="1" applyAlignment="1">
      <alignment horizontal="center" vertical="center" wrapText="1"/>
    </xf>
    <xf numFmtId="0" fontId="0" fillId="0" borderId="60" xfId="0" applyBorder="1" applyAlignment="1">
      <alignment horizontal="center" vertical="center"/>
    </xf>
    <xf numFmtId="0" fontId="0" fillId="0" borderId="60" xfId="0" applyBorder="1" applyAlignment="1">
      <alignment horizontal="center" vertical="center" wrapText="1"/>
    </xf>
    <xf numFmtId="0" fontId="0" fillId="0" borderId="16" xfId="0" applyBorder="1" applyAlignment="1">
      <alignment horizontal="center" vertical="center"/>
    </xf>
    <xf numFmtId="0" fontId="0" fillId="0" borderId="37" xfId="0" applyBorder="1" applyAlignment="1">
      <alignment horizontal="center" vertical="center"/>
    </xf>
    <xf numFmtId="0" fontId="0" fillId="0" borderId="52" xfId="0" applyBorder="1" applyAlignment="1">
      <alignment horizontal="center" vertical="center"/>
    </xf>
    <xf numFmtId="0" fontId="0" fillId="0" borderId="41" xfId="0" applyBorder="1" applyAlignment="1">
      <alignment horizontal="center" vertical="center"/>
    </xf>
    <xf numFmtId="0" fontId="0" fillId="0" borderId="28" xfId="0" applyBorder="1" applyAlignment="1">
      <alignment horizontal="center" vertical="center"/>
    </xf>
    <xf numFmtId="0" fontId="0" fillId="0" borderId="30" xfId="0" applyBorder="1" applyAlignment="1">
      <alignment horizontal="center" vertical="center"/>
    </xf>
    <xf numFmtId="0" fontId="0" fillId="10" borderId="0" xfId="0" applyFill="1" applyAlignment="1">
      <alignment horizontal="center" vertical="center"/>
    </xf>
    <xf numFmtId="0" fontId="0" fillId="10" borderId="0" xfId="0" applyFill="1" applyBorder="1" applyAlignment="1">
      <alignment horizontal="center" vertical="center"/>
    </xf>
    <xf numFmtId="0" fontId="0" fillId="0" borderId="22" xfId="0" applyBorder="1" applyAlignment="1">
      <alignment horizontal="center" vertical="center"/>
    </xf>
    <xf numFmtId="0" fontId="0" fillId="0" borderId="44" xfId="0" applyBorder="1" applyAlignment="1">
      <alignment horizontal="center" vertical="center"/>
    </xf>
    <xf numFmtId="0" fontId="0" fillId="0" borderId="45" xfId="0" applyBorder="1" applyAlignment="1">
      <alignment horizontal="center" vertical="center"/>
    </xf>
    <xf numFmtId="0" fontId="0" fillId="0" borderId="21" xfId="0" applyBorder="1" applyAlignment="1">
      <alignment horizontal="center" vertical="center"/>
    </xf>
    <xf numFmtId="0" fontId="0" fillId="8" borderId="54" xfId="0" applyFill="1" applyBorder="1" applyAlignment="1">
      <alignment horizontal="center" vertical="center"/>
    </xf>
    <xf numFmtId="0" fontId="0" fillId="8" borderId="55" xfId="0" applyFill="1" applyBorder="1" applyAlignment="1">
      <alignment horizontal="center" vertical="center"/>
    </xf>
    <xf numFmtId="0" fontId="0" fillId="8" borderId="50" xfId="0" applyFill="1" applyBorder="1" applyAlignment="1">
      <alignment horizontal="center" vertical="center"/>
    </xf>
    <xf numFmtId="0" fontId="0" fillId="8" borderId="64" xfId="0" applyFill="1" applyBorder="1" applyAlignment="1">
      <alignment horizontal="center" vertical="center"/>
    </xf>
    <xf numFmtId="0" fontId="0" fillId="0" borderId="65" xfId="0" applyBorder="1" applyAlignment="1">
      <alignment vertical="center"/>
    </xf>
    <xf numFmtId="0" fontId="0" fillId="0" borderId="33" xfId="0" applyBorder="1" applyAlignment="1">
      <alignment horizontal="center" vertical="center"/>
    </xf>
    <xf numFmtId="0" fontId="0" fillId="0" borderId="29" xfId="0" applyBorder="1" applyAlignment="1">
      <alignment horizontal="center" vertical="center"/>
    </xf>
    <xf numFmtId="0" fontId="0" fillId="0" borderId="23" xfId="0" applyBorder="1" applyAlignment="1">
      <alignment horizontal="center" vertical="center"/>
    </xf>
    <xf numFmtId="0" fontId="0" fillId="0" borderId="27" xfId="0" applyBorder="1" applyAlignment="1">
      <alignment horizontal="center" vertical="center"/>
    </xf>
    <xf numFmtId="0" fontId="0" fillId="0" borderId="20" xfId="0" applyBorder="1" applyAlignment="1">
      <alignment horizontal="center" vertical="center"/>
    </xf>
    <xf numFmtId="0" fontId="0" fillId="8" borderId="49" xfId="0" applyFill="1" applyBorder="1" applyAlignment="1">
      <alignment horizontal="center" vertical="center"/>
    </xf>
    <xf numFmtId="0" fontId="0" fillId="8" borderId="51" xfId="0" applyFill="1" applyBorder="1" applyAlignment="1">
      <alignment horizontal="center" vertical="center"/>
    </xf>
    <xf numFmtId="0" fontId="1" fillId="0" borderId="51" xfId="0" applyFont="1" applyBorder="1" applyAlignment="1">
      <alignment horizontal="center"/>
    </xf>
    <xf numFmtId="0" fontId="0" fillId="0" borderId="28" xfId="0" applyBorder="1" applyAlignment="1">
      <alignment horizontal="center"/>
    </xf>
    <xf numFmtId="0" fontId="0" fillId="0" borderId="30" xfId="0" applyBorder="1" applyAlignment="1">
      <alignment horizontal="center"/>
    </xf>
    <xf numFmtId="0" fontId="0" fillId="0" borderId="41" xfId="0" applyFill="1" applyBorder="1" applyAlignment="1">
      <alignment horizontal="center" vertical="center"/>
    </xf>
    <xf numFmtId="0" fontId="0" fillId="0" borderId="18" xfId="0" applyFill="1" applyBorder="1" applyAlignment="1">
      <alignment horizontal="center" vertical="center"/>
    </xf>
    <xf numFmtId="0" fontId="0" fillId="0" borderId="24" xfId="0" applyFill="1" applyBorder="1" applyAlignment="1">
      <alignment horizontal="center" vertical="center"/>
    </xf>
    <xf numFmtId="0" fontId="0" fillId="0" borderId="24" xfId="0" applyBorder="1" applyAlignment="1">
      <alignment horizontal="center" vertical="center"/>
    </xf>
    <xf numFmtId="0" fontId="0" fillId="0" borderId="46" xfId="0" applyBorder="1" applyAlignment="1">
      <alignment horizontal="center" vertical="center"/>
    </xf>
    <xf numFmtId="0" fontId="0" fillId="0" borderId="0" xfId="0" applyAlignment="1">
      <alignment horizontal="left"/>
    </xf>
    <xf numFmtId="0" fontId="7" fillId="0" borderId="0" xfId="0" applyFont="1" applyAlignment="1">
      <alignment horizontal="right" vertical="center"/>
    </xf>
    <xf numFmtId="0" fontId="1" fillId="2" borderId="40" xfId="0" applyFont="1" applyFill="1" applyBorder="1" applyAlignment="1">
      <alignment vertical="center"/>
    </xf>
    <xf numFmtId="0" fontId="1" fillId="2" borderId="16" xfId="0" applyFont="1" applyFill="1" applyBorder="1" applyAlignment="1">
      <alignment horizontal="right" vertical="center"/>
    </xf>
    <xf numFmtId="0" fontId="1" fillId="2" borderId="16" xfId="0" applyFont="1" applyFill="1" applyBorder="1" applyAlignment="1">
      <alignment vertical="center"/>
    </xf>
    <xf numFmtId="0" fontId="1" fillId="2" borderId="17" xfId="0" applyFont="1" applyFill="1" applyBorder="1" applyAlignment="1">
      <alignment horizontal="center" vertical="center"/>
    </xf>
    <xf numFmtId="0" fontId="0" fillId="0" borderId="19" xfId="0" applyBorder="1" applyAlignment="1">
      <alignment horizontal="left"/>
    </xf>
    <xf numFmtId="0" fontId="0" fillId="0" borderId="25" xfId="0" applyBorder="1" applyAlignment="1">
      <alignment horizontal="left"/>
    </xf>
    <xf numFmtId="0" fontId="0" fillId="0" borderId="26" xfId="0" applyBorder="1" applyAlignment="1">
      <alignment horizontal="left"/>
    </xf>
    <xf numFmtId="0" fontId="0" fillId="0" borderId="51" xfId="0" applyFill="1" applyBorder="1" applyAlignment="1">
      <alignment horizontal="center" vertical="center"/>
    </xf>
    <xf numFmtId="0" fontId="0" fillId="0" borderId="54" xfId="0" applyBorder="1" applyAlignment="1">
      <alignment horizontal="left"/>
    </xf>
    <xf numFmtId="0" fontId="0" fillId="0" borderId="55" xfId="0" applyBorder="1" applyAlignment="1">
      <alignment horizontal="center" vertical="center"/>
    </xf>
    <xf numFmtId="0" fontId="0" fillId="0" borderId="50" xfId="0" applyBorder="1" applyAlignment="1">
      <alignment horizontal="center" vertical="center"/>
    </xf>
    <xf numFmtId="0" fontId="0" fillId="0" borderId="49" xfId="0" applyBorder="1" applyAlignment="1">
      <alignment horizontal="center" vertical="center"/>
    </xf>
    <xf numFmtId="0" fontId="0" fillId="0" borderId="54" xfId="0" applyBorder="1" applyAlignment="1">
      <alignment horizontal="center" vertical="center"/>
    </xf>
    <xf numFmtId="0" fontId="0" fillId="0" borderId="61" xfId="0" applyBorder="1" applyAlignment="1">
      <alignment horizontal="center"/>
    </xf>
    <xf numFmtId="0" fontId="0" fillId="0" borderId="62" xfId="0" applyBorder="1" applyAlignment="1">
      <alignment horizontal="center"/>
    </xf>
    <xf numFmtId="0" fontId="0" fillId="0" borderId="64" xfId="0" applyBorder="1" applyAlignment="1">
      <alignment horizontal="center" vertical="center"/>
    </xf>
    <xf numFmtId="0" fontId="0" fillId="0" borderId="51" xfId="0" applyBorder="1" applyAlignment="1">
      <alignment horizontal="center" vertical="center"/>
    </xf>
    <xf numFmtId="0" fontId="0" fillId="0" borderId="41" xfId="0" applyBorder="1" applyAlignment="1">
      <alignment horizontal="center"/>
    </xf>
    <xf numFmtId="0" fontId="0" fillId="0" borderId="51" xfId="0" applyBorder="1" applyAlignment="1">
      <alignment horizontal="center"/>
    </xf>
    <xf numFmtId="0" fontId="9" fillId="4" borderId="57" xfId="0" applyFont="1" applyFill="1" applyBorder="1" applyAlignment="1"/>
    <xf numFmtId="0" fontId="9" fillId="4" borderId="58" xfId="0" applyFont="1" applyFill="1" applyBorder="1" applyAlignment="1"/>
    <xf numFmtId="0" fontId="9" fillId="4" borderId="59" xfId="0" applyFont="1" applyFill="1" applyBorder="1" applyAlignment="1"/>
    <xf numFmtId="0" fontId="15" fillId="12" borderId="57" xfId="0" applyFont="1" applyFill="1" applyBorder="1" applyAlignment="1"/>
    <xf numFmtId="0" fontId="15" fillId="12" borderId="58" xfId="0" applyFont="1" applyFill="1" applyBorder="1" applyAlignment="1"/>
    <xf numFmtId="0" fontId="15" fillId="12" borderId="59" xfId="0" applyFont="1" applyFill="1" applyBorder="1" applyAlignment="1"/>
    <xf numFmtId="0" fontId="9" fillId="13" borderId="57" xfId="0" applyFont="1" applyFill="1" applyBorder="1" applyAlignment="1"/>
    <xf numFmtId="0" fontId="9" fillId="13" borderId="58" xfId="0" applyFont="1" applyFill="1" applyBorder="1" applyAlignment="1"/>
    <xf numFmtId="0" fontId="9" fillId="13" borderId="59" xfId="0" applyFont="1" applyFill="1" applyBorder="1" applyAlignment="1"/>
    <xf numFmtId="0" fontId="0" fillId="13" borderId="8" xfId="0" applyFill="1" applyBorder="1" applyAlignment="1">
      <alignment horizontal="center" vertical="center"/>
    </xf>
    <xf numFmtId="0" fontId="0" fillId="13" borderId="39" xfId="0" applyFill="1" applyBorder="1" applyAlignment="1">
      <alignment horizontal="center" vertical="center"/>
    </xf>
    <xf numFmtId="0" fontId="0" fillId="13" borderId="53" xfId="0" applyFill="1" applyBorder="1" applyAlignment="1">
      <alignment horizontal="center" vertical="center"/>
    </xf>
    <xf numFmtId="0" fontId="0" fillId="13" borderId="5" xfId="0" applyFill="1" applyBorder="1" applyAlignment="1">
      <alignment horizontal="center" vertical="center"/>
    </xf>
    <xf numFmtId="0" fontId="0" fillId="13" borderId="14" xfId="0" applyFill="1" applyBorder="1" applyAlignment="1">
      <alignment horizontal="center" vertical="center"/>
    </xf>
    <xf numFmtId="0" fontId="0" fillId="13" borderId="60" xfId="0" applyFill="1" applyBorder="1" applyAlignment="1">
      <alignment horizontal="center" vertical="center"/>
    </xf>
    <xf numFmtId="0" fontId="0" fillId="4" borderId="5" xfId="0" applyFill="1" applyBorder="1" applyAlignment="1">
      <alignment horizontal="center" vertical="center"/>
    </xf>
    <xf numFmtId="0" fontId="0" fillId="4" borderId="14" xfId="0" applyFill="1" applyBorder="1" applyAlignment="1">
      <alignment horizontal="center" vertical="center"/>
    </xf>
    <xf numFmtId="0" fontId="0" fillId="4" borderId="60" xfId="0" applyFill="1" applyBorder="1" applyAlignment="1">
      <alignment horizontal="center" vertical="center"/>
    </xf>
    <xf numFmtId="0" fontId="0" fillId="3" borderId="28" xfId="0" applyFill="1" applyBorder="1" applyAlignment="1">
      <alignment horizontal="center"/>
    </xf>
    <xf numFmtId="0" fontId="0" fillId="3" borderId="23" xfId="0" applyFill="1" applyBorder="1" applyAlignment="1">
      <alignment horizontal="center" vertical="center"/>
    </xf>
    <xf numFmtId="0" fontId="0" fillId="3" borderId="9" xfId="0" applyFill="1" applyBorder="1" applyAlignment="1">
      <alignment horizontal="center" vertical="center"/>
    </xf>
    <xf numFmtId="0" fontId="0" fillId="3" borderId="25" xfId="0" applyFill="1" applyBorder="1" applyAlignment="1">
      <alignment horizontal="center" vertical="center"/>
    </xf>
    <xf numFmtId="0" fontId="0" fillId="3" borderId="62" xfId="0" applyFill="1" applyBorder="1" applyAlignment="1">
      <alignment horizontal="center"/>
    </xf>
    <xf numFmtId="0" fontId="0" fillId="3" borderId="63" xfId="0" applyFill="1" applyBorder="1" applyAlignment="1">
      <alignment horizontal="center"/>
    </xf>
    <xf numFmtId="0" fontId="0" fillId="3" borderId="26" xfId="0" applyFill="1" applyBorder="1" applyAlignment="1">
      <alignment horizontal="center" vertical="center"/>
    </xf>
    <xf numFmtId="0" fontId="0" fillId="3" borderId="11" xfId="0" applyFill="1" applyBorder="1" applyAlignment="1">
      <alignment horizontal="center" vertical="center"/>
    </xf>
    <xf numFmtId="0" fontId="0" fillId="3" borderId="12" xfId="0" applyFill="1" applyBorder="1" applyAlignment="1">
      <alignment horizontal="center" vertical="center"/>
    </xf>
    <xf numFmtId="0" fontId="0" fillId="7" borderId="30" xfId="0" applyFill="1" applyBorder="1" applyAlignment="1">
      <alignment horizontal="center" vertical="center"/>
    </xf>
    <xf numFmtId="0" fontId="0" fillId="10" borderId="30" xfId="0" applyFill="1" applyBorder="1" applyAlignment="1">
      <alignment horizontal="center" vertical="center"/>
    </xf>
    <xf numFmtId="0" fontId="0" fillId="7" borderId="41" xfId="0" applyFill="1" applyBorder="1" applyAlignment="1">
      <alignment horizontal="center" vertical="center"/>
    </xf>
    <xf numFmtId="0" fontId="3" fillId="9" borderId="5" xfId="0" applyFont="1" applyFill="1" applyBorder="1" applyAlignment="1">
      <alignment horizontal="center" vertical="center"/>
    </xf>
    <xf numFmtId="0" fontId="3" fillId="9" borderId="14" xfId="0" applyFont="1" applyFill="1" applyBorder="1" applyAlignment="1">
      <alignment horizontal="center" vertical="center"/>
    </xf>
    <xf numFmtId="0" fontId="3" fillId="9" borderId="60" xfId="0" applyFont="1" applyFill="1" applyBorder="1" applyAlignment="1">
      <alignment horizontal="center" vertical="center"/>
    </xf>
    <xf numFmtId="0" fontId="0" fillId="10" borderId="5" xfId="0" applyFill="1" applyBorder="1" applyAlignment="1">
      <alignment horizontal="center" vertical="center"/>
    </xf>
    <xf numFmtId="0" fontId="0" fillId="10" borderId="19" xfId="0" applyFill="1" applyBorder="1" applyAlignment="1">
      <alignment horizontal="center" vertical="center"/>
    </xf>
    <xf numFmtId="0" fontId="0" fillId="10" borderId="25" xfId="0" applyFill="1" applyBorder="1" applyAlignment="1">
      <alignment horizontal="center" vertical="center"/>
    </xf>
    <xf numFmtId="0" fontId="0" fillId="10" borderId="26" xfId="0" applyFill="1" applyBorder="1" applyAlignment="1">
      <alignment horizontal="center" vertical="center"/>
    </xf>
    <xf numFmtId="0" fontId="3" fillId="10" borderId="5" xfId="0" applyFont="1" applyFill="1" applyBorder="1" applyAlignment="1">
      <alignment horizontal="center" vertical="center"/>
    </xf>
    <xf numFmtId="0" fontId="0" fillId="10" borderId="54" xfId="0" applyFill="1" applyBorder="1" applyAlignment="1">
      <alignment horizontal="center" vertical="center"/>
    </xf>
    <xf numFmtId="0" fontId="0" fillId="10" borderId="8" xfId="0" applyFill="1" applyBorder="1" applyAlignment="1">
      <alignment horizontal="center" vertical="center"/>
    </xf>
    <xf numFmtId="0" fontId="0" fillId="10" borderId="14" xfId="0" applyFill="1" applyBorder="1" applyAlignment="1">
      <alignment horizontal="center" vertical="center"/>
    </xf>
    <xf numFmtId="0" fontId="0" fillId="10" borderId="6" xfId="0" applyFill="1" applyBorder="1" applyAlignment="1">
      <alignment horizontal="center" vertical="center"/>
    </xf>
    <xf numFmtId="0" fontId="0" fillId="10" borderId="1" xfId="0" applyFill="1" applyBorder="1" applyAlignment="1">
      <alignment horizontal="center" vertical="center"/>
    </xf>
    <xf numFmtId="0" fontId="0" fillId="10" borderId="11" xfId="0" applyFill="1" applyBorder="1" applyAlignment="1">
      <alignment horizontal="center" vertical="center"/>
    </xf>
    <xf numFmtId="0" fontId="3" fillId="10" borderId="14" xfId="0" applyFont="1" applyFill="1" applyBorder="1" applyAlignment="1">
      <alignment horizontal="center" vertical="center"/>
    </xf>
    <xf numFmtId="0" fontId="0" fillId="10" borderId="39" xfId="0" applyFill="1" applyBorder="1" applyAlignment="1">
      <alignment horizontal="center" vertical="center"/>
    </xf>
    <xf numFmtId="0" fontId="0" fillId="10" borderId="55" xfId="0" applyFill="1" applyBorder="1" applyAlignment="1">
      <alignment horizontal="center" vertical="center"/>
    </xf>
    <xf numFmtId="0" fontId="0" fillId="10" borderId="60" xfId="0" applyFill="1" applyBorder="1" applyAlignment="1">
      <alignment horizontal="center" vertical="center"/>
    </xf>
    <xf numFmtId="0" fontId="0" fillId="10" borderId="7" xfId="0" applyFill="1" applyBorder="1" applyAlignment="1">
      <alignment horizontal="center" vertical="center"/>
    </xf>
    <xf numFmtId="0" fontId="0" fillId="10" borderId="9" xfId="0" applyFill="1" applyBorder="1" applyAlignment="1">
      <alignment horizontal="center" vertical="center"/>
    </xf>
    <xf numFmtId="0" fontId="0" fillId="10" borderId="12" xfId="0" applyFill="1" applyBorder="1" applyAlignment="1">
      <alignment horizontal="center" vertical="center"/>
    </xf>
    <xf numFmtId="0" fontId="3" fillId="10" borderId="60" xfId="0" applyFont="1" applyFill="1" applyBorder="1" applyAlignment="1">
      <alignment horizontal="center" vertical="center"/>
    </xf>
    <xf numFmtId="0" fontId="0" fillId="10" borderId="50" xfId="0" applyFill="1" applyBorder="1" applyAlignment="1">
      <alignment horizontal="center" vertical="center"/>
    </xf>
    <xf numFmtId="0" fontId="0" fillId="0" borderId="58" xfId="0" applyBorder="1" applyAlignment="1">
      <alignment horizontal="center" vertical="center"/>
    </xf>
    <xf numFmtId="0" fontId="0" fillId="11" borderId="16" xfId="0" applyFill="1" applyBorder="1" applyAlignment="1">
      <alignment horizontal="center" vertical="center"/>
    </xf>
    <xf numFmtId="0" fontId="0" fillId="11" borderId="61" xfId="0" applyFill="1" applyBorder="1" applyAlignment="1">
      <alignment horizontal="center" vertical="center"/>
    </xf>
    <xf numFmtId="0" fontId="0" fillId="11" borderId="62" xfId="0" applyFill="1" applyBorder="1" applyAlignment="1">
      <alignment horizontal="center" vertical="center"/>
    </xf>
    <xf numFmtId="0" fontId="0" fillId="11" borderId="63" xfId="0" applyFill="1" applyBorder="1" applyAlignment="1">
      <alignment horizontal="center" vertical="center"/>
    </xf>
    <xf numFmtId="0" fontId="3" fillId="11" borderId="16" xfId="0" applyFont="1" applyFill="1" applyBorder="1" applyAlignment="1">
      <alignment horizontal="center" vertical="center"/>
    </xf>
    <xf numFmtId="0" fontId="0" fillId="11" borderId="0" xfId="0" applyFill="1" applyBorder="1" applyAlignment="1">
      <alignment horizontal="center" vertical="center"/>
    </xf>
    <xf numFmtId="0" fontId="0" fillId="11" borderId="58" xfId="0" applyFill="1" applyBorder="1" applyAlignment="1">
      <alignment horizontal="center" vertical="center"/>
    </xf>
    <xf numFmtId="0" fontId="17" fillId="18" borderId="58" xfId="0" applyFont="1" applyFill="1" applyBorder="1" applyAlignment="1">
      <alignment horizontal="center" vertical="center"/>
    </xf>
    <xf numFmtId="0" fontId="17" fillId="16" borderId="58" xfId="0" applyFont="1" applyFill="1" applyBorder="1" applyAlignment="1">
      <alignment horizontal="center"/>
    </xf>
    <xf numFmtId="0" fontId="17" fillId="15" borderId="58" xfId="0" applyFont="1" applyFill="1" applyBorder="1" applyAlignment="1">
      <alignment horizontal="center"/>
    </xf>
    <xf numFmtId="0" fontId="17" fillId="17" borderId="32" xfId="0" applyFont="1" applyFill="1" applyBorder="1" applyAlignment="1">
      <alignment horizontal="center"/>
    </xf>
    <xf numFmtId="0" fontId="0" fillId="10" borderId="16" xfId="0" applyFill="1" applyBorder="1" applyAlignment="1">
      <alignment horizontal="center" vertical="center"/>
    </xf>
    <xf numFmtId="0" fontId="0" fillId="10" borderId="58" xfId="0" applyFill="1" applyBorder="1" applyAlignment="1">
      <alignment horizontal="center" vertical="center"/>
    </xf>
    <xf numFmtId="0" fontId="17" fillId="18" borderId="32" xfId="0" applyFont="1" applyFill="1" applyBorder="1" applyAlignment="1">
      <alignment horizontal="center"/>
    </xf>
    <xf numFmtId="0" fontId="0" fillId="0" borderId="28" xfId="0" applyBorder="1"/>
    <xf numFmtId="0" fontId="0" fillId="0" borderId="30" xfId="0" applyBorder="1"/>
    <xf numFmtId="0" fontId="0" fillId="0" borderId="43" xfId="0" applyBorder="1"/>
    <xf numFmtId="0" fontId="0" fillId="0" borderId="33" xfId="0" applyBorder="1"/>
    <xf numFmtId="0" fontId="0" fillId="0" borderId="41" xfId="0" applyBorder="1"/>
    <xf numFmtId="0" fontId="0" fillId="10" borderId="0" xfId="0" applyFill="1"/>
    <xf numFmtId="0" fontId="0" fillId="10" borderId="0" xfId="0" applyFill="1" applyAlignment="1">
      <alignment horizontal="left"/>
    </xf>
    <xf numFmtId="0" fontId="0" fillId="10" borderId="59" xfId="0" applyFill="1" applyBorder="1" applyAlignment="1">
      <alignment horizontal="center" vertical="center"/>
    </xf>
    <xf numFmtId="0" fontId="0" fillId="10" borderId="16" xfId="0" applyFill="1" applyBorder="1"/>
    <xf numFmtId="0" fontId="0" fillId="10" borderId="0" xfId="0" applyFill="1" applyBorder="1"/>
    <xf numFmtId="0" fontId="0" fillId="0" borderId="0" xfId="0" applyBorder="1" applyAlignment="1">
      <alignment horizontal="left" vertical="center"/>
    </xf>
    <xf numFmtId="0" fontId="0" fillId="0" borderId="0" xfId="1" applyFont="1"/>
    <xf numFmtId="0" fontId="16" fillId="2" borderId="58" xfId="0" applyFont="1" applyFill="1" applyBorder="1" applyAlignment="1">
      <alignment horizontal="center" vertical="center"/>
    </xf>
    <xf numFmtId="0" fontId="5" fillId="2" borderId="33" xfId="1" applyFont="1" applyFill="1" applyBorder="1" applyAlignment="1">
      <alignment horizontal="center" vertical="center" wrapText="1"/>
    </xf>
    <xf numFmtId="0" fontId="5" fillId="2" borderId="34" xfId="1" applyFont="1" applyFill="1" applyBorder="1" applyAlignment="1">
      <alignment horizontal="center" vertical="center" wrapText="1"/>
    </xf>
    <xf numFmtId="0" fontId="5" fillId="2" borderId="38" xfId="1" applyFont="1" applyFill="1" applyBorder="1" applyAlignment="1">
      <alignment horizontal="center" vertical="center" wrapText="1"/>
    </xf>
    <xf numFmtId="0" fontId="5" fillId="2" borderId="5" xfId="1" applyFont="1" applyFill="1" applyBorder="1" applyAlignment="1">
      <alignment horizontal="center" vertical="center"/>
    </xf>
    <xf numFmtId="0" fontId="5" fillId="2" borderId="21" xfId="1" applyFont="1" applyFill="1" applyBorder="1" applyAlignment="1">
      <alignment horizontal="center" vertical="center"/>
    </xf>
    <xf numFmtId="0" fontId="5" fillId="2" borderId="6" xfId="1" applyFont="1" applyFill="1" applyBorder="1" applyAlignment="1">
      <alignment horizontal="center" vertical="center"/>
    </xf>
    <xf numFmtId="0" fontId="5" fillId="2" borderId="1" xfId="1" applyFont="1" applyFill="1" applyBorder="1" applyAlignment="1">
      <alignment horizontal="center" vertical="center"/>
    </xf>
    <xf numFmtId="0" fontId="5" fillId="0" borderId="19" xfId="1" applyFont="1" applyBorder="1" applyAlignment="1">
      <alignment horizontal="center" vertical="center" wrapText="1"/>
    </xf>
    <xf numFmtId="0" fontId="5" fillId="0" borderId="6" xfId="1" applyFont="1" applyBorder="1" applyAlignment="1">
      <alignment horizontal="center" vertical="center" wrapText="1"/>
    </xf>
    <xf numFmtId="0" fontId="5" fillId="0" borderId="7" xfId="1" applyFont="1" applyBorder="1" applyAlignment="1">
      <alignment horizontal="center" vertical="center" wrapText="1"/>
    </xf>
    <xf numFmtId="0" fontId="5" fillId="0" borderId="25" xfId="1" applyFont="1" applyBorder="1" applyAlignment="1">
      <alignment horizontal="center" vertical="center" wrapText="1"/>
    </xf>
    <xf numFmtId="0" fontId="5" fillId="0" borderId="1" xfId="1" applyFont="1" applyBorder="1" applyAlignment="1">
      <alignment horizontal="center" vertical="center" wrapText="1"/>
    </xf>
    <xf numFmtId="0" fontId="5" fillId="0" borderId="9" xfId="1" applyFont="1" applyBorder="1" applyAlignment="1">
      <alignment horizontal="center" vertical="center" wrapText="1"/>
    </xf>
    <xf numFmtId="0" fontId="5" fillId="2" borderId="35" xfId="1" applyFont="1" applyFill="1" applyBorder="1" applyAlignment="1">
      <alignment horizontal="center" vertical="center"/>
    </xf>
    <xf numFmtId="0" fontId="5" fillId="2" borderId="10" xfId="1" applyFont="1" applyFill="1" applyBorder="1" applyAlignment="1">
      <alignment horizontal="center" vertical="center"/>
    </xf>
    <xf numFmtId="0" fontId="5" fillId="2" borderId="11" xfId="1" applyFont="1" applyFill="1" applyBorder="1" applyAlignment="1">
      <alignment horizontal="center" vertical="center"/>
    </xf>
    <xf numFmtId="0" fontId="5" fillId="0" borderId="26" xfId="1" applyFont="1" applyBorder="1" applyAlignment="1">
      <alignment horizontal="center" vertical="center" wrapText="1"/>
    </xf>
    <xf numFmtId="0" fontId="5" fillId="0" borderId="11" xfId="1" applyFont="1" applyBorder="1" applyAlignment="1">
      <alignment horizontal="center" vertical="center" wrapText="1"/>
    </xf>
    <xf numFmtId="0" fontId="5" fillId="0" borderId="12" xfId="1" applyFont="1" applyBorder="1" applyAlignment="1">
      <alignment horizontal="center" vertical="center" wrapText="1"/>
    </xf>
    <xf numFmtId="0" fontId="5" fillId="2" borderId="8" xfId="1" applyFont="1" applyFill="1" applyBorder="1" applyAlignment="1">
      <alignment horizontal="center" vertical="center"/>
    </xf>
    <xf numFmtId="0" fontId="5" fillId="2" borderId="4" xfId="1" applyFont="1" applyFill="1" applyBorder="1" applyAlignment="1">
      <alignment horizontal="center" vertical="center"/>
    </xf>
    <xf numFmtId="0" fontId="5" fillId="0" borderId="35" xfId="1" applyFont="1" applyBorder="1" applyAlignment="1">
      <alignment horizontal="center" vertical="center" wrapText="1"/>
    </xf>
    <xf numFmtId="0" fontId="5" fillId="0" borderId="4" xfId="1" applyFont="1" applyBorder="1" applyAlignment="1">
      <alignment horizontal="center" vertical="center" wrapText="1"/>
    </xf>
    <xf numFmtId="0" fontId="5" fillId="0" borderId="48" xfId="1" applyFont="1" applyBorder="1" applyAlignment="1">
      <alignment horizontal="center" vertical="center" wrapText="1"/>
    </xf>
    <xf numFmtId="0" fontId="5" fillId="2" borderId="22" xfId="1" applyFont="1" applyFill="1" applyBorder="1" applyAlignment="1">
      <alignment horizontal="center" vertical="center"/>
    </xf>
    <xf numFmtId="0" fontId="5" fillId="0" borderId="21" xfId="1" applyFont="1" applyBorder="1" applyAlignment="1">
      <alignment horizontal="center" vertical="center" wrapText="1"/>
    </xf>
    <xf numFmtId="0" fontId="5" fillId="0" borderId="22" xfId="1" applyFont="1" applyBorder="1" applyAlignment="1">
      <alignment horizontal="center" vertical="center" wrapText="1"/>
    </xf>
    <xf numFmtId="0" fontId="5" fillId="0" borderId="45" xfId="1" applyFont="1" applyBorder="1" applyAlignment="1">
      <alignment horizontal="center" vertical="center" wrapText="1"/>
    </xf>
    <xf numFmtId="0" fontId="5" fillId="2" borderId="25" xfId="1" applyFont="1" applyFill="1" applyBorder="1" applyAlignment="1">
      <alignment horizontal="center" vertical="center"/>
    </xf>
    <xf numFmtId="0" fontId="5" fillId="2" borderId="26" xfId="1" applyFont="1" applyFill="1" applyBorder="1" applyAlignment="1">
      <alignment horizontal="center" vertical="center"/>
    </xf>
    <xf numFmtId="0" fontId="5" fillId="2" borderId="41" xfId="1" applyFont="1" applyFill="1" applyBorder="1" applyAlignment="1">
      <alignment horizontal="center" vertical="center" wrapText="1"/>
    </xf>
    <xf numFmtId="0" fontId="5" fillId="2" borderId="43" xfId="1" applyFont="1" applyFill="1" applyBorder="1" applyAlignment="1">
      <alignment horizontal="center" vertical="center" wrapText="1"/>
    </xf>
    <xf numFmtId="0" fontId="5" fillId="2" borderId="28" xfId="1" applyFont="1" applyFill="1" applyBorder="1" applyAlignment="1">
      <alignment horizontal="center" vertical="center"/>
    </xf>
    <xf numFmtId="0" fontId="5" fillId="2" borderId="30" xfId="1" applyFont="1" applyFill="1" applyBorder="1" applyAlignment="1">
      <alignment horizontal="center" vertical="center"/>
    </xf>
    <xf numFmtId="0" fontId="5" fillId="2" borderId="19" xfId="1" applyFont="1" applyFill="1" applyBorder="1" applyAlignment="1">
      <alignment horizontal="center" vertical="center"/>
    </xf>
    <xf numFmtId="0" fontId="5" fillId="2" borderId="23" xfId="1" applyFont="1" applyFill="1" applyBorder="1" applyAlignment="1">
      <alignment horizontal="center" vertical="center"/>
    </xf>
    <xf numFmtId="0" fontId="5" fillId="2" borderId="27" xfId="1" applyFont="1" applyFill="1" applyBorder="1" applyAlignment="1">
      <alignment horizontal="center" vertical="center"/>
    </xf>
    <xf numFmtId="0" fontId="5" fillId="2" borderId="28" xfId="1" applyFont="1" applyFill="1" applyBorder="1" applyAlignment="1">
      <alignment horizontal="center" vertical="center" wrapText="1"/>
    </xf>
    <xf numFmtId="0" fontId="5" fillId="2" borderId="30" xfId="1" applyFont="1" applyFill="1" applyBorder="1" applyAlignment="1">
      <alignment horizontal="center" vertical="center" wrapText="1"/>
    </xf>
    <xf numFmtId="0" fontId="5" fillId="2" borderId="20" xfId="1" applyFont="1" applyFill="1" applyBorder="1" applyAlignment="1">
      <alignment horizontal="center" vertical="center"/>
    </xf>
    <xf numFmtId="0" fontId="4" fillId="9" borderId="15" xfId="1" applyFont="1" applyFill="1" applyBorder="1" applyAlignment="1">
      <alignment horizontal="center" vertical="center" wrapText="1"/>
    </xf>
    <xf numFmtId="0" fontId="4" fillId="9" borderId="16" xfId="1" applyFont="1" applyFill="1" applyBorder="1" applyAlignment="1">
      <alignment horizontal="center" vertical="center" wrapText="1"/>
    </xf>
    <xf numFmtId="0" fontId="4" fillId="9" borderId="17" xfId="1" applyFont="1" applyFill="1" applyBorder="1" applyAlignment="1">
      <alignment horizontal="center" vertical="center" wrapText="1"/>
    </xf>
    <xf numFmtId="0" fontId="17" fillId="16" borderId="57" xfId="0" applyFont="1" applyFill="1" applyBorder="1" applyAlignment="1">
      <alignment horizontal="center"/>
    </xf>
    <xf numFmtId="0" fontId="17" fillId="16" borderId="58" xfId="0" applyFont="1" applyFill="1" applyBorder="1" applyAlignment="1">
      <alignment horizontal="center"/>
    </xf>
    <xf numFmtId="0" fontId="17" fillId="16" borderId="59" xfId="0" applyFont="1" applyFill="1" applyBorder="1" applyAlignment="1">
      <alignment horizontal="center"/>
    </xf>
    <xf numFmtId="0" fontId="0" fillId="0" borderId="54" xfId="0" applyBorder="1" applyAlignment="1">
      <alignment horizontal="center" vertical="center"/>
    </xf>
    <xf numFmtId="0" fontId="0" fillId="0" borderId="55" xfId="0" applyBorder="1" applyAlignment="1">
      <alignment horizontal="center" vertical="center"/>
    </xf>
    <xf numFmtId="0" fontId="0" fillId="0" borderId="50" xfId="0" applyBorder="1" applyAlignment="1">
      <alignment horizontal="center" vertical="center"/>
    </xf>
    <xf numFmtId="0" fontId="17" fillId="18" borderId="57" xfId="0" applyFont="1" applyFill="1" applyBorder="1" applyAlignment="1">
      <alignment horizontal="center"/>
    </xf>
    <xf numFmtId="0" fontId="17" fillId="18" borderId="58" xfId="0" applyFont="1" applyFill="1" applyBorder="1" applyAlignment="1">
      <alignment horizontal="center"/>
    </xf>
    <xf numFmtId="0" fontId="17" fillId="18" borderId="59" xfId="0" applyFont="1" applyFill="1" applyBorder="1" applyAlignment="1">
      <alignment horizontal="center"/>
    </xf>
    <xf numFmtId="0" fontId="17" fillId="17" borderId="57" xfId="0" applyFont="1" applyFill="1" applyBorder="1" applyAlignment="1">
      <alignment horizontal="center"/>
    </xf>
    <xf numFmtId="0" fontId="17" fillId="17" borderId="58" xfId="0" applyFont="1" applyFill="1" applyBorder="1" applyAlignment="1">
      <alignment horizontal="center"/>
    </xf>
    <xf numFmtId="0" fontId="17" fillId="17" borderId="59" xfId="0" applyFont="1" applyFill="1" applyBorder="1" applyAlignment="1">
      <alignment horizontal="center"/>
    </xf>
    <xf numFmtId="0" fontId="17" fillId="15" borderId="57" xfId="0" applyFont="1" applyFill="1" applyBorder="1" applyAlignment="1">
      <alignment horizontal="center"/>
    </xf>
    <xf numFmtId="0" fontId="17" fillId="15" borderId="58" xfId="0" applyFont="1" applyFill="1" applyBorder="1" applyAlignment="1">
      <alignment horizontal="center"/>
    </xf>
    <xf numFmtId="0" fontId="17" fillId="15" borderId="59" xfId="0" applyFont="1" applyFill="1" applyBorder="1" applyAlignment="1">
      <alignment horizontal="center"/>
    </xf>
    <xf numFmtId="0" fontId="17" fillId="18" borderId="57" xfId="0" applyFont="1" applyFill="1" applyBorder="1" applyAlignment="1">
      <alignment horizontal="center" vertical="center"/>
    </xf>
    <xf numFmtId="0" fontId="17" fillId="18" borderId="58" xfId="0" applyFont="1" applyFill="1" applyBorder="1" applyAlignment="1">
      <alignment horizontal="center" vertical="center"/>
    </xf>
    <xf numFmtId="0" fontId="17" fillId="18" borderId="59" xfId="0" applyFont="1" applyFill="1" applyBorder="1" applyAlignment="1">
      <alignment horizontal="center" vertical="center"/>
    </xf>
    <xf numFmtId="0" fontId="17" fillId="17" borderId="31" xfId="0" applyFont="1" applyFill="1" applyBorder="1" applyAlignment="1">
      <alignment horizontal="center"/>
    </xf>
    <xf numFmtId="0" fontId="17" fillId="17" borderId="32" xfId="0" applyFont="1" applyFill="1" applyBorder="1" applyAlignment="1">
      <alignment horizontal="center"/>
    </xf>
    <xf numFmtId="0" fontId="17" fillId="18" borderId="32" xfId="0" applyFont="1" applyFill="1" applyBorder="1" applyAlignment="1">
      <alignment horizontal="center"/>
    </xf>
    <xf numFmtId="0" fontId="17" fillId="18" borderId="66" xfId="0" applyFont="1" applyFill="1" applyBorder="1" applyAlignment="1">
      <alignment horizontal="center"/>
    </xf>
    <xf numFmtId="49" fontId="1" fillId="14" borderId="57" xfId="0" applyNumberFormat="1" applyFont="1" applyFill="1" applyBorder="1" applyAlignment="1">
      <alignment horizontal="center"/>
    </xf>
    <xf numFmtId="49" fontId="1" fillId="14" borderId="58" xfId="0" applyNumberFormat="1" applyFont="1" applyFill="1" applyBorder="1" applyAlignment="1">
      <alignment horizontal="center"/>
    </xf>
    <xf numFmtId="49" fontId="1" fillId="14" borderId="59" xfId="0" applyNumberFormat="1" applyFont="1" applyFill="1" applyBorder="1" applyAlignment="1">
      <alignment horizontal="center"/>
    </xf>
    <xf numFmtId="0" fontId="17" fillId="16" borderId="57" xfId="0" applyFont="1" applyFill="1" applyBorder="1" applyAlignment="1">
      <alignment horizontal="center" vertical="center"/>
    </xf>
    <xf numFmtId="0" fontId="17" fillId="16" borderId="58" xfId="0" applyFont="1" applyFill="1" applyBorder="1" applyAlignment="1">
      <alignment horizontal="center" vertical="center"/>
    </xf>
    <xf numFmtId="0" fontId="17" fillId="18" borderId="31" xfId="0" applyFont="1" applyFill="1" applyBorder="1" applyAlignment="1">
      <alignment horizontal="center"/>
    </xf>
    <xf numFmtId="0" fontId="0" fillId="0" borderId="64" xfId="0" applyBorder="1" applyAlignment="1">
      <alignment horizontal="center"/>
    </xf>
    <xf numFmtId="0" fontId="0" fillId="0" borderId="59" xfId="0" applyBorder="1" applyAlignment="1">
      <alignment horizontal="center"/>
    </xf>
    <xf numFmtId="0" fontId="0" fillId="0" borderId="11" xfId="0" applyBorder="1" applyAlignment="1">
      <alignment horizontal="center"/>
    </xf>
    <xf numFmtId="0" fontId="0" fillId="0" borderId="12" xfId="0" applyBorder="1" applyAlignment="1">
      <alignment horizontal="center"/>
    </xf>
    <xf numFmtId="0" fontId="0" fillId="0" borderId="36" xfId="0" applyBorder="1" applyAlignment="1">
      <alignment horizontal="center"/>
    </xf>
    <xf numFmtId="0" fontId="0" fillId="0" borderId="6" xfId="0" applyBorder="1" applyAlignment="1">
      <alignment horizontal="center"/>
    </xf>
    <xf numFmtId="0" fontId="0" fillId="0" borderId="7" xfId="0" applyBorder="1" applyAlignment="1">
      <alignment horizontal="center"/>
    </xf>
    <xf numFmtId="0" fontId="0" fillId="0" borderId="1" xfId="0" applyBorder="1" applyAlignment="1">
      <alignment horizontal="center"/>
    </xf>
    <xf numFmtId="0" fontId="0" fillId="0" borderId="9" xfId="0" applyBorder="1" applyAlignment="1">
      <alignment horizontal="center"/>
    </xf>
    <xf numFmtId="0" fontId="0" fillId="0" borderId="42" xfId="0" applyBorder="1" applyAlignment="1">
      <alignment horizontal="center"/>
    </xf>
    <xf numFmtId="0" fontId="0" fillId="0" borderId="3" xfId="0" applyBorder="1" applyAlignment="1">
      <alignment horizontal="center"/>
    </xf>
    <xf numFmtId="0" fontId="18" fillId="16" borderId="57" xfId="0" applyFont="1" applyFill="1" applyBorder="1" applyAlignment="1">
      <alignment horizontal="center" vertical="center"/>
    </xf>
    <xf numFmtId="0" fontId="18" fillId="16" borderId="58" xfId="0" applyFont="1" applyFill="1" applyBorder="1" applyAlignment="1">
      <alignment horizontal="center" vertical="center"/>
    </xf>
    <xf numFmtId="0" fontId="18" fillId="16" borderId="59" xfId="0" applyFont="1" applyFill="1" applyBorder="1" applyAlignment="1">
      <alignment horizontal="center" vertical="center"/>
    </xf>
    <xf numFmtId="0" fontId="18" fillId="0" borderId="57" xfId="0" applyFont="1" applyBorder="1" applyAlignment="1">
      <alignment horizontal="center" vertical="center"/>
    </xf>
    <xf numFmtId="0" fontId="18" fillId="0" borderId="58" xfId="0" applyFont="1" applyBorder="1" applyAlignment="1">
      <alignment horizontal="center" vertical="center"/>
    </xf>
    <xf numFmtId="0" fontId="18" fillId="0" borderId="59" xfId="0" applyFont="1" applyBorder="1" applyAlignment="1">
      <alignment horizontal="center" vertical="center"/>
    </xf>
    <xf numFmtId="0" fontId="18" fillId="0" borderId="31" xfId="0" applyFont="1" applyBorder="1" applyAlignment="1">
      <alignment horizontal="center" vertical="center"/>
    </xf>
    <xf numFmtId="0" fontId="18" fillId="0" borderId="32" xfId="0" applyFont="1" applyBorder="1" applyAlignment="1">
      <alignment horizontal="center" vertical="center"/>
    </xf>
    <xf numFmtId="0" fontId="18" fillId="0" borderId="66" xfId="0" applyFont="1" applyBorder="1" applyAlignment="1">
      <alignment horizontal="center" vertical="center"/>
    </xf>
    <xf numFmtId="0" fontId="0" fillId="0" borderId="0" xfId="0" applyAlignment="1">
      <alignment horizontal="left" vertical="center"/>
    </xf>
    <xf numFmtId="0" fontId="0" fillId="0" borderId="60" xfId="0" applyBorder="1" applyAlignment="1">
      <alignment horizontal="center" vertical="center"/>
    </xf>
    <xf numFmtId="0" fontId="0" fillId="0" borderId="53" xfId="0" applyBorder="1" applyAlignment="1">
      <alignment horizontal="center" vertical="center"/>
    </xf>
    <xf numFmtId="0" fontId="0" fillId="0" borderId="56" xfId="0" applyBorder="1" applyAlignment="1">
      <alignment horizontal="center" vertical="center"/>
    </xf>
    <xf numFmtId="0" fontId="0" fillId="0" borderId="57" xfId="0" applyBorder="1" applyAlignment="1">
      <alignment horizontal="center" vertical="center"/>
    </xf>
    <xf numFmtId="0" fontId="0" fillId="0" borderId="59" xfId="0" applyBorder="1" applyAlignment="1">
      <alignment horizontal="center" vertical="center"/>
    </xf>
    <xf numFmtId="0" fontId="8" fillId="0" borderId="33" xfId="0" applyFont="1" applyBorder="1" applyAlignment="1">
      <alignment horizontal="center" vertical="center"/>
    </xf>
    <xf numFmtId="0" fontId="8" fillId="0" borderId="34" xfId="0" applyFont="1" applyBorder="1" applyAlignment="1">
      <alignment horizontal="center" vertical="center"/>
    </xf>
    <xf numFmtId="0" fontId="8" fillId="0" borderId="38" xfId="0" applyFont="1" applyBorder="1" applyAlignment="1">
      <alignment horizontal="center" vertical="center"/>
    </xf>
    <xf numFmtId="0" fontId="1" fillId="0" borderId="5" xfId="0" applyFont="1" applyBorder="1" applyAlignment="1">
      <alignment horizontal="center" vertical="center"/>
    </xf>
    <xf numFmtId="0" fontId="1" fillId="0" borderId="14" xfId="0" applyFont="1" applyBorder="1" applyAlignment="1">
      <alignment horizontal="center" vertical="center"/>
    </xf>
    <xf numFmtId="0" fontId="1" fillId="0" borderId="60" xfId="0" applyFont="1" applyBorder="1" applyAlignment="1">
      <alignment horizontal="center" vertical="center"/>
    </xf>
    <xf numFmtId="0" fontId="0" fillId="0" borderId="5" xfId="0" applyBorder="1" applyAlignment="1">
      <alignment horizontal="center" vertical="center"/>
    </xf>
    <xf numFmtId="0" fontId="0" fillId="0" borderId="8" xfId="0" applyBorder="1" applyAlignment="1">
      <alignment horizontal="center" vertical="center"/>
    </xf>
    <xf numFmtId="0" fontId="0" fillId="0" borderId="10" xfId="0" applyBorder="1" applyAlignment="1">
      <alignment horizontal="center" vertical="center"/>
    </xf>
    <xf numFmtId="0" fontId="0" fillId="0" borderId="41" xfId="0" applyBorder="1" applyAlignment="1">
      <alignment horizontal="center" vertical="center"/>
    </xf>
    <xf numFmtId="0" fontId="0" fillId="0" borderId="28" xfId="0" applyBorder="1" applyAlignment="1">
      <alignment horizontal="center" vertical="center"/>
    </xf>
    <xf numFmtId="0" fontId="0" fillId="0" borderId="30" xfId="0" applyBorder="1" applyAlignment="1">
      <alignment horizontal="center" vertical="center"/>
    </xf>
    <xf numFmtId="0" fontId="19" fillId="0" borderId="1" xfId="0" applyFont="1" applyBorder="1" applyAlignment="1">
      <alignment horizontal="center" vertical="center"/>
    </xf>
    <xf numFmtId="0" fontId="19" fillId="10" borderId="1" xfId="0" applyFont="1" applyFill="1" applyBorder="1" applyAlignment="1">
      <alignment horizontal="center" vertical="center"/>
    </xf>
  </cellXfs>
  <cellStyles count="8">
    <cellStyle name="AccentuerTexte" xfId="5"/>
    <cellStyle name="AfficherAnnée" xfId="4"/>
    <cellStyle name="Jours de la semaine" xfId="6"/>
    <cellStyle name="Normal" xfId="0" builtinId="0"/>
    <cellStyle name="Normal 2" xfId="1"/>
    <cellStyle name="Normal 3" xfId="3"/>
    <cellStyle name="Numéros de jour" xfId="7"/>
    <cellStyle name="TitreMois"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oneCellAnchor>
    <xdr:from>
      <xdr:col>125</xdr:col>
      <xdr:colOff>633367</xdr:colOff>
      <xdr:row>0</xdr:row>
      <xdr:rowOff>404811</xdr:rowOff>
    </xdr:from>
    <xdr:ext cx="937629" cy="3279322"/>
    <xdr:sp macro="" textlink="">
      <xdr:nvSpPr>
        <xdr:cNvPr id="5" name="Rectangle 4"/>
        <xdr:cNvSpPr/>
      </xdr:nvSpPr>
      <xdr:spPr>
        <a:xfrm rot="16200000">
          <a:off x="54136021" y="1575657"/>
          <a:ext cx="3279322" cy="937629"/>
        </a:xfrm>
        <a:prstGeom prst="rect">
          <a:avLst/>
        </a:prstGeom>
        <a:noFill/>
      </xdr:spPr>
      <xdr:txBody>
        <a:bodyPr wrap="square" lIns="91440" tIns="45720" rIns="91440" bIns="45720">
          <a:spAutoFit/>
        </a:bodyPr>
        <a:lstStyle/>
        <a:p>
          <a:pPr algn="ctr"/>
          <a:r>
            <a:rPr lang="fr-FR" sz="5400" b="1" cap="none" spc="0">
              <a:ln w="22225">
                <a:solidFill>
                  <a:schemeClr val="accent2"/>
                </a:solidFill>
                <a:prstDash val="solid"/>
              </a:ln>
              <a:solidFill>
                <a:schemeClr val="accent2">
                  <a:lumMod val="40000"/>
                  <a:lumOff val="60000"/>
                </a:schemeClr>
              </a:solidFill>
              <a:effectLst/>
            </a:rPr>
            <a:t>Ferié</a:t>
          </a:r>
        </a:p>
      </xdr:txBody>
    </xdr:sp>
    <xdr:clientData/>
  </xdr:oneCellAnchor>
  <xdr:oneCellAnchor>
    <xdr:from>
      <xdr:col>149</xdr:col>
      <xdr:colOff>666751</xdr:colOff>
      <xdr:row>1</xdr:row>
      <xdr:rowOff>54428</xdr:rowOff>
    </xdr:from>
    <xdr:ext cx="937629" cy="3279322"/>
    <xdr:sp macro="" textlink="">
      <xdr:nvSpPr>
        <xdr:cNvPr id="8" name="Rectangle 7"/>
        <xdr:cNvSpPr/>
      </xdr:nvSpPr>
      <xdr:spPr>
        <a:xfrm rot="16200000">
          <a:off x="54087762" y="1429381"/>
          <a:ext cx="3279322" cy="937629"/>
        </a:xfrm>
        <a:prstGeom prst="rect">
          <a:avLst/>
        </a:prstGeom>
        <a:noFill/>
      </xdr:spPr>
      <xdr:txBody>
        <a:bodyPr wrap="square" lIns="91440" tIns="45720" rIns="91440" bIns="45720">
          <a:spAutoFit/>
        </a:bodyPr>
        <a:lstStyle/>
        <a:p>
          <a:pPr algn="ctr"/>
          <a:r>
            <a:rPr lang="fr-FR" sz="5400" b="1" cap="none" spc="0">
              <a:ln w="22225">
                <a:solidFill>
                  <a:schemeClr val="accent2"/>
                </a:solidFill>
                <a:prstDash val="solid"/>
              </a:ln>
              <a:solidFill>
                <a:schemeClr val="accent2">
                  <a:lumMod val="40000"/>
                  <a:lumOff val="60000"/>
                </a:schemeClr>
              </a:solidFill>
              <a:effectLst/>
            </a:rPr>
            <a:t>Ferié</a:t>
          </a:r>
        </a:p>
      </xdr:txBody>
    </xdr:sp>
    <xdr:clientData/>
  </xdr:oneCellAnchor>
  <xdr:oneCellAnchor>
    <xdr:from>
      <xdr:col>160</xdr:col>
      <xdr:colOff>639538</xdr:colOff>
      <xdr:row>1</xdr:row>
      <xdr:rowOff>54427</xdr:rowOff>
    </xdr:from>
    <xdr:ext cx="937629" cy="3279322"/>
    <xdr:sp macro="" textlink="">
      <xdr:nvSpPr>
        <xdr:cNvPr id="9" name="Rectangle 8"/>
        <xdr:cNvSpPr/>
      </xdr:nvSpPr>
      <xdr:spPr>
        <a:xfrm rot="16200000">
          <a:off x="80812192" y="1633487"/>
          <a:ext cx="3279322" cy="937629"/>
        </a:xfrm>
        <a:prstGeom prst="rect">
          <a:avLst/>
        </a:prstGeom>
        <a:noFill/>
      </xdr:spPr>
      <xdr:txBody>
        <a:bodyPr wrap="square" lIns="91440" tIns="45720" rIns="91440" bIns="45720">
          <a:spAutoFit/>
        </a:bodyPr>
        <a:lstStyle/>
        <a:p>
          <a:pPr algn="ctr"/>
          <a:r>
            <a:rPr lang="fr-FR" sz="5400" b="1" cap="none" spc="0">
              <a:ln w="22225">
                <a:solidFill>
                  <a:schemeClr val="accent2"/>
                </a:solidFill>
                <a:prstDash val="solid"/>
              </a:ln>
              <a:solidFill>
                <a:schemeClr val="accent2">
                  <a:lumMod val="40000"/>
                  <a:lumOff val="60000"/>
                </a:schemeClr>
              </a:solidFill>
              <a:effectLst/>
            </a:rPr>
            <a:t>Ferié</a:t>
          </a:r>
        </a:p>
      </xdr:txBody>
    </xdr:sp>
    <xdr:clientData/>
  </xdr:oneCellAnchor>
  <xdr:oneCellAnchor>
    <xdr:from>
      <xdr:col>199</xdr:col>
      <xdr:colOff>653144</xdr:colOff>
      <xdr:row>1</xdr:row>
      <xdr:rowOff>54428</xdr:rowOff>
    </xdr:from>
    <xdr:ext cx="937629" cy="3279322"/>
    <xdr:sp macro="" textlink="">
      <xdr:nvSpPr>
        <xdr:cNvPr id="10" name="Rectangle 9"/>
        <xdr:cNvSpPr/>
      </xdr:nvSpPr>
      <xdr:spPr>
        <a:xfrm rot="16200000">
          <a:off x="81506155" y="1429381"/>
          <a:ext cx="3279322" cy="937629"/>
        </a:xfrm>
        <a:prstGeom prst="rect">
          <a:avLst/>
        </a:prstGeom>
        <a:noFill/>
      </xdr:spPr>
      <xdr:txBody>
        <a:bodyPr wrap="square" lIns="91440" tIns="45720" rIns="91440" bIns="45720">
          <a:spAutoFit/>
        </a:bodyPr>
        <a:lstStyle/>
        <a:p>
          <a:pPr algn="ctr"/>
          <a:r>
            <a:rPr lang="fr-FR" sz="5400" b="1" cap="none" spc="0">
              <a:ln w="22225">
                <a:solidFill>
                  <a:schemeClr val="accent2"/>
                </a:solidFill>
                <a:prstDash val="solid"/>
              </a:ln>
              <a:solidFill>
                <a:schemeClr val="accent2">
                  <a:lumMod val="40000"/>
                  <a:lumOff val="60000"/>
                </a:schemeClr>
              </a:solidFill>
              <a:effectLst/>
            </a:rPr>
            <a:t>Ferié</a:t>
          </a:r>
        </a:p>
      </xdr:txBody>
    </xdr:sp>
    <xdr:clientData/>
  </xdr:oneCellAnchor>
  <xdr:oneCellAnchor>
    <xdr:from>
      <xdr:col>231</xdr:col>
      <xdr:colOff>666751</xdr:colOff>
      <xdr:row>1</xdr:row>
      <xdr:rowOff>54428</xdr:rowOff>
    </xdr:from>
    <xdr:ext cx="937629" cy="3279322"/>
    <xdr:sp macro="" textlink="">
      <xdr:nvSpPr>
        <xdr:cNvPr id="11" name="Rectangle 10"/>
        <xdr:cNvSpPr/>
      </xdr:nvSpPr>
      <xdr:spPr>
        <a:xfrm rot="16200000">
          <a:off x="98283762" y="1429381"/>
          <a:ext cx="3279322" cy="937629"/>
        </a:xfrm>
        <a:prstGeom prst="rect">
          <a:avLst/>
        </a:prstGeom>
        <a:noFill/>
      </xdr:spPr>
      <xdr:txBody>
        <a:bodyPr wrap="square" lIns="91440" tIns="45720" rIns="91440" bIns="45720">
          <a:spAutoFit/>
        </a:bodyPr>
        <a:lstStyle/>
        <a:p>
          <a:pPr algn="ctr"/>
          <a:r>
            <a:rPr lang="fr-FR" sz="5400" b="1" cap="none" spc="0">
              <a:ln w="22225">
                <a:solidFill>
                  <a:schemeClr val="accent2"/>
                </a:solidFill>
                <a:prstDash val="solid"/>
              </a:ln>
              <a:solidFill>
                <a:schemeClr val="accent2">
                  <a:lumMod val="40000"/>
                  <a:lumOff val="60000"/>
                </a:schemeClr>
              </a:solidFill>
              <a:effectLst/>
            </a:rPr>
            <a:t>Ferié</a:t>
          </a:r>
        </a:p>
      </xdr:txBody>
    </xdr:sp>
    <xdr:clientData/>
  </xdr:oneCellAnchor>
  <xdr:oneCellAnchor>
    <xdr:from>
      <xdr:col>309</xdr:col>
      <xdr:colOff>666751</xdr:colOff>
      <xdr:row>1</xdr:row>
      <xdr:rowOff>68036</xdr:rowOff>
    </xdr:from>
    <xdr:ext cx="937629" cy="3279322"/>
    <xdr:sp macro="" textlink="">
      <xdr:nvSpPr>
        <xdr:cNvPr id="12" name="Rectangle 11"/>
        <xdr:cNvSpPr/>
      </xdr:nvSpPr>
      <xdr:spPr>
        <a:xfrm rot="16200000">
          <a:off x="140955762" y="1442989"/>
          <a:ext cx="3279322" cy="937629"/>
        </a:xfrm>
        <a:prstGeom prst="rect">
          <a:avLst/>
        </a:prstGeom>
        <a:noFill/>
      </xdr:spPr>
      <xdr:txBody>
        <a:bodyPr wrap="square" lIns="91440" tIns="45720" rIns="91440" bIns="45720">
          <a:spAutoFit/>
        </a:bodyPr>
        <a:lstStyle/>
        <a:p>
          <a:pPr algn="ctr"/>
          <a:r>
            <a:rPr lang="fr-FR" sz="5400" b="1" cap="none" spc="0">
              <a:ln w="22225">
                <a:solidFill>
                  <a:schemeClr val="accent2"/>
                </a:solidFill>
                <a:prstDash val="solid"/>
              </a:ln>
              <a:solidFill>
                <a:schemeClr val="accent2">
                  <a:lumMod val="40000"/>
                  <a:lumOff val="60000"/>
                </a:schemeClr>
              </a:solidFill>
              <a:effectLst/>
            </a:rPr>
            <a:t>Ferié</a:t>
          </a:r>
        </a:p>
      </xdr:txBody>
    </xdr:sp>
    <xdr:clientData/>
  </xdr:oneCellAnchor>
  <xdr:oneCellAnchor>
    <xdr:from>
      <xdr:col>363</xdr:col>
      <xdr:colOff>653144</xdr:colOff>
      <xdr:row>1</xdr:row>
      <xdr:rowOff>94448</xdr:rowOff>
    </xdr:from>
    <xdr:ext cx="937629" cy="3279322"/>
    <xdr:sp macro="" textlink="">
      <xdr:nvSpPr>
        <xdr:cNvPr id="13" name="Rectangle 12"/>
        <xdr:cNvSpPr/>
      </xdr:nvSpPr>
      <xdr:spPr>
        <a:xfrm rot="16200000">
          <a:off x="235534210" y="1679912"/>
          <a:ext cx="3279322" cy="937629"/>
        </a:xfrm>
        <a:prstGeom prst="rect">
          <a:avLst/>
        </a:prstGeom>
        <a:noFill/>
      </xdr:spPr>
      <xdr:txBody>
        <a:bodyPr wrap="square" lIns="91440" tIns="45720" rIns="91440" bIns="45720">
          <a:spAutoFit/>
        </a:bodyPr>
        <a:lstStyle/>
        <a:p>
          <a:pPr algn="ctr"/>
          <a:r>
            <a:rPr lang="fr-FR" sz="5400" b="1" cap="none" spc="0">
              <a:ln w="22225">
                <a:solidFill>
                  <a:schemeClr val="accent2"/>
                </a:solidFill>
                <a:prstDash val="solid"/>
              </a:ln>
              <a:solidFill>
                <a:schemeClr val="accent2">
                  <a:lumMod val="40000"/>
                  <a:lumOff val="60000"/>
                </a:schemeClr>
              </a:solidFill>
              <a:effectLst/>
            </a:rPr>
            <a:t>Ferié</a:t>
          </a:r>
        </a:p>
      </xdr:txBody>
    </xdr:sp>
    <xdr:clientData/>
  </xdr:oneCellAnchor>
  <xdr:oneCellAnchor>
    <xdr:from>
      <xdr:col>370</xdr:col>
      <xdr:colOff>660670</xdr:colOff>
      <xdr:row>1</xdr:row>
      <xdr:rowOff>65953</xdr:rowOff>
    </xdr:from>
    <xdr:ext cx="937629" cy="3279322"/>
    <xdr:sp macro="" textlink="">
      <xdr:nvSpPr>
        <xdr:cNvPr id="14" name="Rectangle 13"/>
        <xdr:cNvSpPr/>
      </xdr:nvSpPr>
      <xdr:spPr>
        <a:xfrm rot="16200000">
          <a:off x="240875736" y="1651417"/>
          <a:ext cx="3279322" cy="937629"/>
        </a:xfrm>
        <a:prstGeom prst="rect">
          <a:avLst/>
        </a:prstGeom>
        <a:noFill/>
      </xdr:spPr>
      <xdr:txBody>
        <a:bodyPr wrap="square" lIns="91440" tIns="45720" rIns="91440" bIns="45720">
          <a:spAutoFit/>
        </a:bodyPr>
        <a:lstStyle/>
        <a:p>
          <a:pPr algn="ctr"/>
          <a:r>
            <a:rPr lang="fr-FR" sz="5400" b="1" cap="none" spc="0">
              <a:ln w="22225">
                <a:solidFill>
                  <a:schemeClr val="accent2"/>
                </a:solidFill>
                <a:prstDash val="solid"/>
              </a:ln>
              <a:solidFill>
                <a:schemeClr val="accent2">
                  <a:lumMod val="40000"/>
                  <a:lumOff val="60000"/>
                </a:schemeClr>
              </a:solidFill>
              <a:effectLst/>
            </a:rPr>
            <a:t>Ferié</a:t>
          </a:r>
        </a:p>
      </xdr:txBody>
    </xdr:sp>
    <xdr:clientData/>
  </xdr:oneCellAnchor>
  <xdr:oneCellAnchor>
    <xdr:from>
      <xdr:col>132</xdr:col>
      <xdr:colOff>680992</xdr:colOff>
      <xdr:row>0</xdr:row>
      <xdr:rowOff>404811</xdr:rowOff>
    </xdr:from>
    <xdr:ext cx="937629" cy="3279322"/>
    <xdr:sp macro="" textlink="">
      <xdr:nvSpPr>
        <xdr:cNvPr id="15" name="Rectangle 14"/>
        <xdr:cNvSpPr/>
      </xdr:nvSpPr>
      <xdr:spPr>
        <a:xfrm rot="16200000">
          <a:off x="59517646" y="1575657"/>
          <a:ext cx="3279322" cy="937629"/>
        </a:xfrm>
        <a:prstGeom prst="rect">
          <a:avLst/>
        </a:prstGeom>
        <a:noFill/>
      </xdr:spPr>
      <xdr:txBody>
        <a:bodyPr wrap="square" lIns="91440" tIns="45720" rIns="91440" bIns="45720">
          <a:spAutoFit/>
        </a:bodyPr>
        <a:lstStyle/>
        <a:p>
          <a:pPr algn="ctr"/>
          <a:r>
            <a:rPr lang="fr-FR" sz="5400" b="1" cap="none" spc="0">
              <a:ln w="22225">
                <a:solidFill>
                  <a:schemeClr val="accent2"/>
                </a:solidFill>
                <a:prstDash val="solid"/>
              </a:ln>
              <a:solidFill>
                <a:schemeClr val="accent2">
                  <a:lumMod val="40000"/>
                  <a:lumOff val="60000"/>
                </a:schemeClr>
              </a:solidFill>
              <a:effectLst/>
            </a:rPr>
            <a:t>Ferié</a:t>
          </a:r>
        </a:p>
      </xdr:txBody>
    </xdr:sp>
    <xdr:clientData/>
  </xdr:oneCellAnchor>
</xdr:wsDr>
</file>

<file path=xl/drawings/drawing2.xml><?xml version="1.0" encoding="utf-8"?>
<xdr:wsDr xmlns:xdr="http://schemas.openxmlformats.org/drawingml/2006/spreadsheetDrawing" xmlns:a="http://schemas.openxmlformats.org/drawingml/2006/main">
  <xdr:twoCellAnchor>
    <xdr:from>
      <xdr:col>3</xdr:col>
      <xdr:colOff>1891391</xdr:colOff>
      <xdr:row>9</xdr:row>
      <xdr:rowOff>136070</xdr:rowOff>
    </xdr:from>
    <xdr:to>
      <xdr:col>7</xdr:col>
      <xdr:colOff>1034142</xdr:colOff>
      <xdr:row>24</xdr:row>
      <xdr:rowOff>27215</xdr:rowOff>
    </xdr:to>
    <xdr:sp macro="" textlink="">
      <xdr:nvSpPr>
        <xdr:cNvPr id="2" name="ZoneTexte 1"/>
        <xdr:cNvSpPr txBox="1"/>
      </xdr:nvSpPr>
      <xdr:spPr>
        <a:xfrm>
          <a:off x="5538105" y="2707820"/>
          <a:ext cx="7647216" cy="3646716"/>
        </a:xfrm>
        <a:prstGeom prst="rect">
          <a:avLst/>
        </a:prstGeom>
        <a:solidFill>
          <a:schemeClr val="accent1">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b="0" u="sng"/>
            <a:t>J'ai</a:t>
          </a:r>
          <a:r>
            <a:rPr lang="fr-FR" sz="1600" b="0" u="sng" baseline="0"/>
            <a:t> besoin de récupérer les heures sur l'onglet Pointages sur chaques zones :</a:t>
          </a:r>
        </a:p>
        <a:p>
          <a:r>
            <a:rPr lang="fr-FR" sz="1600" b="1" i="0" u="none" strike="noStrike">
              <a:solidFill>
                <a:schemeClr val="dk1"/>
              </a:solidFill>
              <a:effectLst/>
              <a:latin typeface="+mn-lt"/>
              <a:ea typeface="+mn-ea"/>
              <a:cs typeface="+mn-cs"/>
            </a:rPr>
            <a:t>GRAND VALLAT OMM</a:t>
          </a:r>
        </a:p>
        <a:p>
          <a:r>
            <a:rPr lang="fr-FR" sz="1600" b="1" i="0" u="none" strike="noStrike">
              <a:solidFill>
                <a:schemeClr val="dk1"/>
              </a:solidFill>
              <a:effectLst/>
              <a:latin typeface="+mn-lt"/>
              <a:ea typeface="+mn-ea"/>
              <a:cs typeface="+mn-cs"/>
            </a:rPr>
            <a:t>GRAND VALLAT SURVEILLANCE REJET/NAPPE</a:t>
          </a:r>
        </a:p>
        <a:p>
          <a:r>
            <a:rPr lang="fr-FR" sz="1600" b="1" i="0" u="none" strike="noStrike">
              <a:solidFill>
                <a:schemeClr val="dk1"/>
              </a:solidFill>
              <a:effectLst/>
              <a:latin typeface="+mn-lt"/>
              <a:ea typeface="+mn-ea"/>
              <a:cs typeface="+mn-cs"/>
            </a:rPr>
            <a:t>CABOT VAÏNE OMM</a:t>
          </a:r>
          <a:r>
            <a:rPr lang="fr-FR" sz="1600" b="1"/>
            <a:t> </a:t>
          </a:r>
        </a:p>
        <a:p>
          <a:r>
            <a:rPr lang="fr-FR" sz="1600" b="1" i="0" u="none" strike="noStrike">
              <a:solidFill>
                <a:schemeClr val="dk1"/>
              </a:solidFill>
              <a:effectLst/>
              <a:latin typeface="+mn-lt"/>
              <a:ea typeface="+mn-ea"/>
              <a:cs typeface="+mn-cs"/>
            </a:rPr>
            <a:t>CABOT VAÏNE SURVEILLANCE NAPPE</a:t>
          </a:r>
          <a:r>
            <a:rPr lang="fr-FR" sz="1600" b="1"/>
            <a:t> </a:t>
          </a:r>
        </a:p>
        <a:p>
          <a:r>
            <a:rPr lang="fr-FR" sz="1600" b="1" i="0" u="none" strike="noStrike">
              <a:solidFill>
                <a:schemeClr val="dk1"/>
              </a:solidFill>
              <a:effectLst/>
              <a:latin typeface="+mn-lt"/>
              <a:ea typeface="+mn-ea"/>
              <a:cs typeface="+mn-cs"/>
            </a:rPr>
            <a:t>CANOURGUE OMM</a:t>
          </a:r>
          <a:r>
            <a:rPr lang="fr-FR" sz="1600" b="1"/>
            <a:t> </a:t>
          </a:r>
        </a:p>
        <a:p>
          <a:r>
            <a:rPr lang="fr-FR" sz="1600" b="1" i="0" u="none" strike="noStrike">
              <a:solidFill>
                <a:schemeClr val="dk1"/>
              </a:solidFill>
              <a:effectLst/>
              <a:latin typeface="+mn-lt"/>
              <a:ea typeface="+mn-ea"/>
              <a:cs typeface="+mn-cs"/>
            </a:rPr>
            <a:t>CANOURGUE SURVEILLANCE REJET/NAPPE</a:t>
          </a:r>
          <a:r>
            <a:rPr lang="fr-FR" sz="1600" b="1"/>
            <a:t> </a:t>
          </a:r>
        </a:p>
        <a:p>
          <a:r>
            <a:rPr lang="fr-FR" sz="1600" b="1" i="0" u="none" strike="noStrike">
              <a:solidFill>
                <a:schemeClr val="dk1"/>
              </a:solidFill>
              <a:effectLst/>
              <a:latin typeface="+mn-lt"/>
              <a:ea typeface="+mn-ea"/>
              <a:cs typeface="+mn-cs"/>
            </a:rPr>
            <a:t>PLP OMM</a:t>
          </a:r>
          <a:r>
            <a:rPr lang="fr-FR" sz="1600" b="1"/>
            <a:t> </a:t>
          </a:r>
        </a:p>
        <a:p>
          <a:r>
            <a:rPr lang="fr-FR" sz="1600" b="1" i="0" u="none" strike="noStrike">
              <a:solidFill>
                <a:schemeClr val="dk1"/>
              </a:solidFill>
              <a:effectLst/>
              <a:latin typeface="+mn-lt"/>
              <a:ea typeface="+mn-ea"/>
              <a:cs typeface="+mn-cs"/>
            </a:rPr>
            <a:t>PLP SURVEILLANCE NAPPE</a:t>
          </a:r>
          <a:r>
            <a:rPr lang="fr-FR" sz="1600" b="1"/>
            <a:t> </a:t>
          </a:r>
          <a:r>
            <a:rPr lang="fr-FR" sz="1600" b="1" i="0" u="none" strike="noStrike">
              <a:solidFill>
                <a:schemeClr val="dk1"/>
              </a:solidFill>
              <a:effectLst/>
              <a:latin typeface="+mn-lt"/>
              <a:ea typeface="+mn-ea"/>
              <a:cs typeface="+mn-cs"/>
            </a:rPr>
            <a:t>RAF NAPPE</a:t>
          </a:r>
          <a:r>
            <a:rPr lang="fr-FR" sz="1600" b="1"/>
            <a:t> </a:t>
          </a:r>
        </a:p>
        <a:p>
          <a:r>
            <a:rPr lang="fr-FR" sz="1600" b="0" u="sng"/>
            <a:t>Et pour chaques zones je doit identifier les heures de technicien,</a:t>
          </a:r>
          <a:r>
            <a:rPr lang="fr-FR" sz="1600" b="0" u="sng" baseline="0"/>
            <a:t> ingénieur et chef de projet.</a:t>
          </a:r>
        </a:p>
        <a:p>
          <a:r>
            <a:rPr lang="fr-FR" sz="1600" b="1" baseline="0"/>
            <a:t>Pour identifier les heures technicien :</a:t>
          </a:r>
        </a:p>
        <a:p>
          <a:r>
            <a:rPr lang="fr-FR" sz="1600" b="1" baseline="0"/>
            <a:t>Pour identifier les heures d'ingénieur : </a:t>
          </a:r>
        </a:p>
        <a:p>
          <a:pPr marL="0" marR="0" lvl="0" indent="0" defTabSz="914400" eaLnBrk="1" fontAlgn="auto" latinLnBrk="0" hangingPunct="1">
            <a:lnSpc>
              <a:spcPct val="100000"/>
            </a:lnSpc>
            <a:spcBef>
              <a:spcPts val="0"/>
            </a:spcBef>
            <a:spcAft>
              <a:spcPts val="0"/>
            </a:spcAft>
            <a:buClrTx/>
            <a:buSzTx/>
            <a:buFontTx/>
            <a:buNone/>
            <a:tabLst/>
            <a:defRPr/>
          </a:pPr>
          <a:r>
            <a:rPr lang="fr-FR" sz="1600" b="1" baseline="0">
              <a:solidFill>
                <a:schemeClr val="dk1"/>
              </a:solidFill>
              <a:effectLst/>
              <a:latin typeface="+mn-lt"/>
              <a:ea typeface="+mn-ea"/>
              <a:cs typeface="+mn-cs"/>
            </a:rPr>
            <a:t>Pour identifier les heures chef de projet : </a:t>
          </a:r>
          <a:endParaRPr lang="fr-FR" sz="1600" b="1">
            <a:effectLst/>
          </a:endParaRPr>
        </a:p>
        <a:p>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750793</xdr:colOff>
      <xdr:row>18</xdr:row>
      <xdr:rowOff>100853</xdr:rowOff>
    </xdr:from>
    <xdr:to>
      <xdr:col>7</xdr:col>
      <xdr:colOff>168087</xdr:colOff>
      <xdr:row>27</xdr:row>
      <xdr:rowOff>56029</xdr:rowOff>
    </xdr:to>
    <xdr:sp macro="" textlink="">
      <xdr:nvSpPr>
        <xdr:cNvPr id="2" name="ZoneTexte 1"/>
        <xdr:cNvSpPr txBox="1"/>
      </xdr:nvSpPr>
      <xdr:spPr>
        <a:xfrm>
          <a:off x="4605617" y="3798794"/>
          <a:ext cx="5210735" cy="1680882"/>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Heure théorique : Je voudrais récupérer les heures théoriques associé </a:t>
          </a:r>
          <a:r>
            <a:rPr lang="fr-FR" sz="1100" baseline="0"/>
            <a:t>avec les TROIS données suivantes :</a:t>
          </a:r>
        </a:p>
        <a:p>
          <a:r>
            <a:rPr lang="fr-FR" sz="1100" baseline="0"/>
            <a:t>	&gt; ZONES</a:t>
          </a:r>
        </a:p>
        <a:p>
          <a:r>
            <a:rPr lang="fr-FR" sz="1100" baseline="0"/>
            <a:t>	&gt;POSTES</a:t>
          </a:r>
        </a:p>
        <a:p>
          <a:r>
            <a:rPr lang="fr-FR" sz="1100" baseline="0"/>
            <a:t>	&gt;OPERATIONS</a:t>
          </a:r>
        </a:p>
        <a:p>
          <a:r>
            <a:rPr lang="fr-FR" sz="1100" baseline="0"/>
            <a:t>Exemple : </a:t>
          </a:r>
          <a:r>
            <a:rPr lang="fr-FR" sz="1100" b="1" baseline="0"/>
            <a:t>ZONES</a:t>
          </a:r>
          <a:r>
            <a:rPr lang="fr-FR" sz="1100" baseline="0"/>
            <a:t> = OMM CABOT</a:t>
          </a:r>
        </a:p>
        <a:p>
          <a:r>
            <a:rPr lang="fr-FR" sz="1100" b="1" baseline="0"/>
            <a:t>OPERATIONS</a:t>
          </a:r>
          <a:r>
            <a:rPr lang="fr-FR" sz="1100" baseline="0"/>
            <a:t> = Fonctionnement des installations.</a:t>
          </a:r>
        </a:p>
        <a:p>
          <a:r>
            <a:rPr lang="fr-FR" sz="1100" b="1" baseline="0"/>
            <a:t>POSTE(S) </a:t>
          </a:r>
          <a:r>
            <a:rPr lang="fr-FR" sz="1100" baseline="0"/>
            <a:t>= Technicien</a:t>
          </a:r>
        </a:p>
        <a:p>
          <a:r>
            <a:rPr lang="fr-FR" sz="1100" b="1" baseline="0"/>
            <a:t>HEURE THEORIQUE </a:t>
          </a:r>
          <a:r>
            <a:rPr lang="fr-FR" sz="1100" baseline="0"/>
            <a:t>='VOLUME HORAIRE'!F30</a:t>
          </a:r>
          <a:endParaRPr lang="fr-FR" sz="1100"/>
        </a:p>
      </xdr:txBody>
    </xdr:sp>
    <xdr:clientData/>
  </xdr:twoCellAnchor>
  <xdr:twoCellAnchor>
    <xdr:from>
      <xdr:col>3</xdr:col>
      <xdr:colOff>1961029</xdr:colOff>
      <xdr:row>10</xdr:row>
      <xdr:rowOff>179295</xdr:rowOff>
    </xdr:from>
    <xdr:to>
      <xdr:col>5</xdr:col>
      <xdr:colOff>1563220</xdr:colOff>
      <xdr:row>18</xdr:row>
      <xdr:rowOff>100853</xdr:rowOff>
    </xdr:to>
    <xdr:cxnSp macro="">
      <xdr:nvCxnSpPr>
        <xdr:cNvPr id="4" name="Connecteur droit avec flèche 3"/>
        <xdr:cNvCxnSpPr>
          <a:stCxn id="2" idx="0"/>
        </xdr:cNvCxnSpPr>
      </xdr:nvCxnSpPr>
      <xdr:spPr>
        <a:xfrm flipH="1" flipV="1">
          <a:off x="3115235" y="2342030"/>
          <a:ext cx="4095750" cy="1456764"/>
        </a:xfrm>
        <a:prstGeom prst="straightConnector1">
          <a:avLst/>
        </a:prstGeom>
        <a:ln w="38100">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1563220</xdr:colOff>
      <xdr:row>11</xdr:row>
      <xdr:rowOff>11207</xdr:rowOff>
    </xdr:from>
    <xdr:to>
      <xdr:col>6</xdr:col>
      <xdr:colOff>1075763</xdr:colOff>
      <xdr:row>18</xdr:row>
      <xdr:rowOff>100853</xdr:rowOff>
    </xdr:to>
    <xdr:cxnSp macro="">
      <xdr:nvCxnSpPr>
        <xdr:cNvPr id="5" name="Connecteur droit avec flèche 4"/>
        <xdr:cNvCxnSpPr>
          <a:stCxn id="2" idx="0"/>
        </xdr:cNvCxnSpPr>
      </xdr:nvCxnSpPr>
      <xdr:spPr>
        <a:xfrm flipV="1">
          <a:off x="7210985" y="2364442"/>
          <a:ext cx="1305484" cy="1434352"/>
        </a:xfrm>
        <a:prstGeom prst="straightConnector1">
          <a:avLst/>
        </a:prstGeom>
        <a:ln w="28575">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941294</xdr:colOff>
      <xdr:row>10</xdr:row>
      <xdr:rowOff>168089</xdr:rowOff>
    </xdr:from>
    <xdr:to>
      <xdr:col>5</xdr:col>
      <xdr:colOff>1563220</xdr:colOff>
      <xdr:row>18</xdr:row>
      <xdr:rowOff>100853</xdr:rowOff>
    </xdr:to>
    <xdr:cxnSp macro="">
      <xdr:nvCxnSpPr>
        <xdr:cNvPr id="29" name="Connecteur droit avec flèche 28"/>
        <xdr:cNvCxnSpPr>
          <a:stCxn id="2" idx="0"/>
        </xdr:cNvCxnSpPr>
      </xdr:nvCxnSpPr>
      <xdr:spPr>
        <a:xfrm flipH="1" flipV="1">
          <a:off x="6589059" y="2330824"/>
          <a:ext cx="621926" cy="1467970"/>
        </a:xfrm>
        <a:prstGeom prst="straightConnector1">
          <a:avLst/>
        </a:prstGeom>
        <a:ln w="28575">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S014087-fs01\agence\Users\Damien%20Nury\Desktop\9DA2015.021_EPURNATURE_minute%20V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ETAIL"/>
      <sheetName val="9DA2015.021-BPU"/>
    </sheetNames>
    <sheetDataSet>
      <sheetData sheetId="0" refreshError="1">
        <row r="9">
          <cell r="L9">
            <v>1200</v>
          </cell>
        </row>
        <row r="198">
          <cell r="N198">
            <v>0.22</v>
          </cell>
        </row>
        <row r="202">
          <cell r="N202">
            <v>0.22</v>
          </cell>
        </row>
        <row r="207">
          <cell r="J207">
            <v>0.2</v>
          </cell>
        </row>
        <row r="208">
          <cell r="N208">
            <v>0.2</v>
          </cell>
        </row>
        <row r="209">
          <cell r="J209">
            <v>0.2</v>
          </cell>
        </row>
        <row r="224">
          <cell r="J224">
            <v>0.25</v>
          </cell>
        </row>
      </sheetData>
      <sheetData sheetId="1"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2"/>
  <sheetViews>
    <sheetView workbookViewId="0">
      <selection activeCell="E12" sqref="E12:E13"/>
    </sheetView>
  </sheetViews>
  <sheetFormatPr baseColWidth="10" defaultRowHeight="15" x14ac:dyDescent="0.25"/>
  <cols>
    <col min="1" max="1" width="40.5703125" style="3" bestFit="1" customWidth="1"/>
    <col min="2" max="2" width="14.5703125" style="3" bestFit="1" customWidth="1"/>
    <col min="3" max="3" width="58.7109375" style="3" bestFit="1" customWidth="1"/>
    <col min="4" max="4" width="19.85546875" bestFit="1" customWidth="1"/>
    <col min="5" max="5" width="15" bestFit="1" customWidth="1"/>
  </cols>
  <sheetData>
    <row r="1" spans="1:5" ht="15.75" thickBot="1" x14ac:dyDescent="0.3"/>
    <row r="2" spans="1:5" ht="15.75" thickBot="1" x14ac:dyDescent="0.3">
      <c r="A2" s="85" t="s">
        <v>7</v>
      </c>
      <c r="B2" s="85" t="s">
        <v>8</v>
      </c>
      <c r="C2" s="85" t="s">
        <v>9</v>
      </c>
      <c r="D2" s="85" t="s">
        <v>192</v>
      </c>
      <c r="E2" s="85" t="s">
        <v>241</v>
      </c>
    </row>
    <row r="3" spans="1:5" ht="15.75" customHeight="1" x14ac:dyDescent="0.25">
      <c r="A3" s="64" t="s">
        <v>38</v>
      </c>
      <c r="B3" s="89" t="s">
        <v>15</v>
      </c>
      <c r="C3" s="88" t="str">
        <f>'VOLUME HORAIRE'!D2</f>
        <v>Fonctionnement des installations</v>
      </c>
      <c r="D3" s="88" t="str">
        <f>+A3</f>
        <v>GRAND VALLAT OMM</v>
      </c>
      <c r="E3" s="88" t="s">
        <v>242</v>
      </c>
    </row>
    <row r="4" spans="1:5" ht="15.75" customHeight="1" x14ac:dyDescent="0.25">
      <c r="A4" s="86" t="s">
        <v>78</v>
      </c>
      <c r="B4" s="90" t="s">
        <v>19</v>
      </c>
      <c r="C4" s="65" t="str">
        <f>'VOLUME HORAIRE'!D5</f>
        <v>Contrôle réglementaire</v>
      </c>
      <c r="D4" s="65" t="str">
        <f>+A5</f>
        <v>CABOT VAÏNE OMM</v>
      </c>
      <c r="E4" s="65" t="s">
        <v>243</v>
      </c>
    </row>
    <row r="5" spans="1:5" ht="15.75" customHeight="1" thickBot="1" x14ac:dyDescent="0.3">
      <c r="A5" s="86" t="s">
        <v>92</v>
      </c>
      <c r="B5" s="91" t="s">
        <v>3</v>
      </c>
      <c r="C5" s="65" t="str">
        <f>'VOLUME HORAIRE'!D6</f>
        <v>Entretien des équipements de traitement</v>
      </c>
      <c r="D5" s="65" t="str">
        <f>+A7</f>
        <v>CANOURGUE 
OMM</v>
      </c>
      <c r="E5" s="66" t="s">
        <v>244</v>
      </c>
    </row>
    <row r="6" spans="1:5" ht="15.75" customHeight="1" x14ac:dyDescent="0.25">
      <c r="A6" s="86" t="s">
        <v>95</v>
      </c>
      <c r="B6" s="91" t="s">
        <v>18</v>
      </c>
      <c r="C6" s="65" t="str">
        <f>'VOLUME HORAIRE'!D7</f>
        <v>Entretien du biofiltre</v>
      </c>
      <c r="D6" s="65" t="str">
        <f>+A9</f>
        <v>PLP
OMM</v>
      </c>
    </row>
    <row r="7" spans="1:5" ht="15.75" customHeight="1" thickBot="1" x14ac:dyDescent="0.3">
      <c r="A7" s="86" t="s">
        <v>98</v>
      </c>
      <c r="B7" s="91" t="s">
        <v>17</v>
      </c>
      <c r="C7" s="65" t="str">
        <f>'VOLUME HORAIRE'!D8</f>
        <v>Vidange de la cuve de sockage des hydrocarbures</v>
      </c>
      <c r="D7" s="66" t="str">
        <f>+A11</f>
        <v>RAF NAPPE</v>
      </c>
    </row>
    <row r="8" spans="1:5" ht="15.75" customHeight="1" x14ac:dyDescent="0.25">
      <c r="A8" s="86" t="s">
        <v>102</v>
      </c>
      <c r="B8" s="91" t="s">
        <v>16</v>
      </c>
      <c r="C8" s="65" t="str">
        <f>'VOLUME HORAIRE'!D10</f>
        <v>Nettoyage/Vidange du séparateur hydrocarbures</v>
      </c>
    </row>
    <row r="9" spans="1:5" ht="15.75" customHeight="1" thickBot="1" x14ac:dyDescent="0.3">
      <c r="A9" s="86" t="s">
        <v>106</v>
      </c>
      <c r="B9" s="92" t="s">
        <v>20</v>
      </c>
      <c r="C9" s="86" t="str">
        <f>'VOLUME HORAIRE'!D12</f>
        <v>Vidange du filtre à sable</v>
      </c>
    </row>
    <row r="10" spans="1:5" ht="15.75" customHeight="1" x14ac:dyDescent="0.25">
      <c r="A10" s="86" t="s">
        <v>115</v>
      </c>
      <c r="B10" s="2"/>
      <c r="C10" s="86" t="str">
        <f>'VOLUME HORAIRE'!D14</f>
        <v>Nettoyage de la tour de stripping</v>
      </c>
    </row>
    <row r="11" spans="1:5" ht="15.75" customHeight="1" thickBot="1" x14ac:dyDescent="0.3">
      <c r="A11" s="87" t="s">
        <v>118</v>
      </c>
      <c r="B11" s="2"/>
      <c r="C11" s="86" t="str">
        <f>'VOLUME HORAIRE'!D16</f>
        <v>Vidange du filtre à charbon actif eau</v>
      </c>
    </row>
    <row r="12" spans="1:5" ht="15.75" customHeight="1" x14ac:dyDescent="0.25">
      <c r="B12" s="2"/>
      <c r="C12" s="86" t="str">
        <f>'VOLUME HORAIRE'!D18</f>
        <v>Vidange du filtre à charbon actif gaz</v>
      </c>
    </row>
    <row r="13" spans="1:5" ht="15.75" customHeight="1" x14ac:dyDescent="0.25">
      <c r="C13" s="86" t="str">
        <f>'VOLUME HORAIRE'!D20</f>
        <v>Compte-rendu</v>
      </c>
    </row>
    <row r="14" spans="1:5" ht="15.75" customHeight="1" x14ac:dyDescent="0.25">
      <c r="C14" s="86" t="str">
        <f>'VOLUME HORAIRE'!D22</f>
        <v>Rapport autoportant sur 12 mois</v>
      </c>
    </row>
    <row r="15" spans="1:5" ht="15.75" customHeight="1" x14ac:dyDescent="0.25">
      <c r="C15" s="86" t="str">
        <f>'VOLUME HORAIRE'!D24</f>
        <v>Prélèvements rejet 4 points (ech à  apporter au labo interne LBI)</v>
      </c>
    </row>
    <row r="16" spans="1:5" ht="15.75" customHeight="1" x14ac:dyDescent="0.25">
      <c r="C16" s="86" t="str">
        <f>'VOLUME HORAIRE'!D26</f>
        <v>Prélèvements eau x 2 (ech à  expédier au labo externe)</v>
      </c>
    </row>
    <row r="17" spans="3:3" ht="15.75" customHeight="1" x14ac:dyDescent="0.25">
      <c r="C17" s="86" t="str">
        <f>'VOLUME HORAIRE'!D28</f>
        <v>Rapport d'interprétation de la campagne de suivi réglementaire</v>
      </c>
    </row>
    <row r="18" spans="3:3" ht="15.75" customHeight="1" x14ac:dyDescent="0.25">
      <c r="C18" s="86" t="str">
        <f>'VOLUME HORAIRE'!D43</f>
        <v>Prélèvements eau x 9 (ech à  expédier au labo externe)</v>
      </c>
    </row>
    <row r="19" spans="3:3" ht="15.75" customHeight="1" x14ac:dyDescent="0.25">
      <c r="C19" s="86" t="str">
        <f>'VOLUME HORAIRE'!D61</f>
        <v>Prélèvements eau x 5 (ech à  expédier au labo externe)</v>
      </c>
    </row>
    <row r="20" spans="3:3" ht="15.75" customHeight="1" x14ac:dyDescent="0.25">
      <c r="C20" s="86" t="str">
        <f>'VOLUME HORAIRE'!D70</f>
        <v>Vidange des hydrocarbures du séparateur</v>
      </c>
    </row>
    <row r="21" spans="3:3" ht="15.75" customHeight="1" x14ac:dyDescent="0.25">
      <c r="C21" s="86" t="str">
        <f>'VOLUME HORAIRE'!D72</f>
        <v>Nettoyage/Vidange du séparateur hydrocarbures</v>
      </c>
    </row>
    <row r="22" spans="3:3" ht="15.75" customHeight="1" x14ac:dyDescent="0.25">
      <c r="C22" s="86" t="str">
        <f>'VOLUME HORAIRE'!D80</f>
        <v>Prélèvements rejet 1 point (ech à  apporter au labo interne LBI)</v>
      </c>
    </row>
    <row r="23" spans="3:3" ht="15.75" customHeight="1" x14ac:dyDescent="0.25">
      <c r="C23" s="86" t="str">
        <f>'VOLUME HORAIRE'!D82</f>
        <v>Prélèvements eau x 2 (ech à  apporter au labo interne)</v>
      </c>
    </row>
    <row r="24" spans="3:3" ht="15.75" customHeight="1" x14ac:dyDescent="0.25">
      <c r="C24" s="86" t="str">
        <f>'VOLUME HORAIRE'!D84</f>
        <v>Prélèvements eau x 6 et x 12 (ech à  expédier au labo externe)</v>
      </c>
    </row>
    <row r="25" spans="3:3" ht="15" customHeight="1" thickBot="1" x14ac:dyDescent="0.3">
      <c r="C25" s="87" t="str">
        <f>'VOLUME HORAIRE'!D88</f>
        <v>Prélèvements eau x 19 et x 26 (ech à  expédier au labo externe)</v>
      </c>
    </row>
    <row r="26" spans="3:3" ht="15.75" customHeight="1" x14ac:dyDescent="0.25"/>
    <row r="27" spans="3:3" ht="15.75" customHeight="1" x14ac:dyDescent="0.25"/>
    <row r="28" spans="3:3" ht="15.75" customHeight="1" x14ac:dyDescent="0.25"/>
    <row r="29" spans="3:3" ht="15.75" customHeight="1" x14ac:dyDescent="0.25"/>
    <row r="30" spans="3:3" ht="15.75" customHeight="1" x14ac:dyDescent="0.25"/>
    <row r="31" spans="3:3" ht="15.75" customHeight="1" x14ac:dyDescent="0.25"/>
    <row r="32" spans="3:3"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 customHeight="1" x14ac:dyDescent="0.25"/>
    <row r="45" ht="15.75" customHeight="1" x14ac:dyDescent="0.25"/>
    <row r="46" ht="15.75" customHeight="1" x14ac:dyDescent="0.25"/>
    <row r="47" ht="15.75" customHeight="1" x14ac:dyDescent="0.25"/>
    <row r="48" ht="1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C000"/>
  </sheetPr>
  <dimension ref="A1:K93"/>
  <sheetViews>
    <sheetView zoomScale="85" zoomScaleNormal="85" workbookViewId="0">
      <selection activeCell="G30" sqref="G30"/>
    </sheetView>
  </sheetViews>
  <sheetFormatPr baseColWidth="10" defaultRowHeight="15" x14ac:dyDescent="0.25"/>
  <cols>
    <col min="1" max="1" width="8.42578125" style="24" bestFit="1" customWidth="1"/>
    <col min="2" max="2" width="14.42578125" style="32" customWidth="1"/>
    <col min="3" max="3" width="23.7109375" style="32" bestFit="1" customWidth="1"/>
    <col min="4" max="4" width="52.140625" style="32" bestFit="1" customWidth="1"/>
    <col min="5" max="5" width="16.7109375" style="32" bestFit="1" customWidth="1"/>
    <col min="6" max="6" width="23.85546875" style="32" bestFit="1" customWidth="1"/>
    <col min="7" max="7" width="23" style="39" bestFit="1" customWidth="1"/>
    <col min="8" max="9" width="15.7109375" style="41" customWidth="1"/>
    <col min="10" max="10" width="48.7109375" style="40" customWidth="1"/>
    <col min="11" max="12" width="17" style="24" customWidth="1"/>
    <col min="13" max="16384" width="11.42578125" style="24"/>
  </cols>
  <sheetData>
    <row r="1" spans="1:10" ht="32.25" customHeight="1" thickBot="1" x14ac:dyDescent="0.3">
      <c r="A1" s="20" t="s">
        <v>335</v>
      </c>
      <c r="B1" s="20" t="s">
        <v>32</v>
      </c>
      <c r="C1" s="21" t="s">
        <v>33</v>
      </c>
      <c r="D1" s="22" t="s">
        <v>34</v>
      </c>
      <c r="E1" s="23" t="s">
        <v>31</v>
      </c>
      <c r="F1" s="23" t="s">
        <v>35</v>
      </c>
      <c r="G1" s="23" t="s">
        <v>36</v>
      </c>
      <c r="H1" s="235" t="s">
        <v>37</v>
      </c>
      <c r="I1" s="236"/>
      <c r="J1" s="237"/>
    </row>
    <row r="2" spans="1:10" ht="25.5" customHeight="1" x14ac:dyDescent="0.25">
      <c r="A2" s="193" t="s">
        <v>245</v>
      </c>
      <c r="B2" s="225" t="s">
        <v>38</v>
      </c>
      <c r="C2" s="234" t="s">
        <v>13</v>
      </c>
      <c r="D2" s="200" t="s">
        <v>39</v>
      </c>
      <c r="E2" s="25" t="s">
        <v>40</v>
      </c>
      <c r="F2" s="25" t="s">
        <v>41</v>
      </c>
      <c r="G2" s="36">
        <v>7</v>
      </c>
      <c r="H2" s="202" t="s">
        <v>42</v>
      </c>
      <c r="I2" s="203"/>
      <c r="J2" s="204"/>
    </row>
    <row r="3" spans="1:10" ht="25.5" customHeight="1" x14ac:dyDescent="0.25">
      <c r="A3" s="193" t="s">
        <v>246</v>
      </c>
      <c r="B3" s="232"/>
      <c r="C3" s="230"/>
      <c r="D3" s="201"/>
      <c r="E3" s="27" t="s">
        <v>40</v>
      </c>
      <c r="F3" s="27" t="s">
        <v>43</v>
      </c>
      <c r="G3" s="34">
        <v>1.5</v>
      </c>
      <c r="H3" s="205" t="s">
        <v>44</v>
      </c>
      <c r="I3" s="206"/>
      <c r="J3" s="207"/>
    </row>
    <row r="4" spans="1:10" ht="25.5" customHeight="1" x14ac:dyDescent="0.25">
      <c r="A4" s="193" t="s">
        <v>247</v>
      </c>
      <c r="B4" s="232"/>
      <c r="C4" s="230"/>
      <c r="D4" s="201"/>
      <c r="E4" s="27" t="s">
        <v>40</v>
      </c>
      <c r="F4" s="27" t="s">
        <v>45</v>
      </c>
      <c r="G4" s="34">
        <v>0.25</v>
      </c>
      <c r="H4" s="205" t="s">
        <v>94</v>
      </c>
      <c r="I4" s="206"/>
      <c r="J4" s="207"/>
    </row>
    <row r="5" spans="1:10" ht="25.5" customHeight="1" x14ac:dyDescent="0.25">
      <c r="A5" s="193" t="s">
        <v>248</v>
      </c>
      <c r="B5" s="232"/>
      <c r="C5" s="230" t="s">
        <v>47</v>
      </c>
      <c r="D5" s="29" t="s">
        <v>48</v>
      </c>
      <c r="E5" s="27" t="s">
        <v>49</v>
      </c>
      <c r="F5" s="27" t="s">
        <v>41</v>
      </c>
      <c r="G5" s="34">
        <v>4</v>
      </c>
      <c r="H5" s="205" t="s">
        <v>50</v>
      </c>
      <c r="I5" s="206"/>
      <c r="J5" s="207"/>
    </row>
    <row r="6" spans="1:10" ht="25.5" customHeight="1" x14ac:dyDescent="0.25">
      <c r="A6" s="193" t="s">
        <v>249</v>
      </c>
      <c r="B6" s="232"/>
      <c r="C6" s="230"/>
      <c r="D6" s="29" t="s">
        <v>51</v>
      </c>
      <c r="E6" s="27" t="s">
        <v>52</v>
      </c>
      <c r="F6" s="27" t="s">
        <v>41</v>
      </c>
      <c r="G6" s="34">
        <v>4</v>
      </c>
      <c r="H6" s="205" t="s">
        <v>53</v>
      </c>
      <c r="I6" s="206"/>
      <c r="J6" s="207"/>
    </row>
    <row r="7" spans="1:10" ht="25.5" customHeight="1" x14ac:dyDescent="0.25">
      <c r="A7" s="193" t="s">
        <v>250</v>
      </c>
      <c r="B7" s="232"/>
      <c r="C7" s="230"/>
      <c r="D7" s="29" t="s">
        <v>54</v>
      </c>
      <c r="E7" s="27" t="s">
        <v>62</v>
      </c>
      <c r="F7" s="27" t="s">
        <v>41</v>
      </c>
      <c r="G7" s="34">
        <v>3</v>
      </c>
      <c r="H7" s="205" t="s">
        <v>55</v>
      </c>
      <c r="I7" s="206"/>
      <c r="J7" s="207"/>
    </row>
    <row r="8" spans="1:10" ht="25.5" customHeight="1" x14ac:dyDescent="0.25">
      <c r="A8" s="193" t="s">
        <v>251</v>
      </c>
      <c r="B8" s="232"/>
      <c r="C8" s="230" t="s">
        <v>56</v>
      </c>
      <c r="D8" s="201" t="s">
        <v>57</v>
      </c>
      <c r="E8" s="27" t="s">
        <v>58</v>
      </c>
      <c r="F8" s="27" t="s">
        <v>41</v>
      </c>
      <c r="G8" s="34">
        <v>3</v>
      </c>
      <c r="H8" s="205" t="s">
        <v>59</v>
      </c>
      <c r="I8" s="206"/>
      <c r="J8" s="207"/>
    </row>
    <row r="9" spans="1:10" ht="25.5" customHeight="1" x14ac:dyDescent="0.25">
      <c r="A9" s="193" t="s">
        <v>252</v>
      </c>
      <c r="B9" s="232"/>
      <c r="C9" s="230"/>
      <c r="D9" s="201"/>
      <c r="E9" s="27" t="s">
        <v>58</v>
      </c>
      <c r="F9" s="27" t="s">
        <v>43</v>
      </c>
      <c r="G9" s="34">
        <v>1</v>
      </c>
      <c r="H9" s="205" t="s">
        <v>60</v>
      </c>
      <c r="I9" s="206"/>
      <c r="J9" s="207"/>
    </row>
    <row r="10" spans="1:10" ht="25.5" customHeight="1" x14ac:dyDescent="0.25">
      <c r="A10" s="193" t="s">
        <v>253</v>
      </c>
      <c r="B10" s="232"/>
      <c r="C10" s="230"/>
      <c r="D10" s="201" t="s">
        <v>61</v>
      </c>
      <c r="E10" s="27" t="s">
        <v>62</v>
      </c>
      <c r="F10" s="27" t="s">
        <v>41</v>
      </c>
      <c r="G10" s="34">
        <v>4</v>
      </c>
      <c r="H10" s="205" t="s">
        <v>63</v>
      </c>
      <c r="I10" s="206"/>
      <c r="J10" s="207"/>
    </row>
    <row r="11" spans="1:10" ht="25.5" customHeight="1" x14ac:dyDescent="0.25">
      <c r="A11" s="193" t="s">
        <v>254</v>
      </c>
      <c r="B11" s="232"/>
      <c r="C11" s="230"/>
      <c r="D11" s="201"/>
      <c r="E11" s="27" t="s">
        <v>62</v>
      </c>
      <c r="F11" s="27" t="s">
        <v>43</v>
      </c>
      <c r="G11" s="34">
        <v>1</v>
      </c>
      <c r="H11" s="205" t="s">
        <v>60</v>
      </c>
      <c r="I11" s="206"/>
      <c r="J11" s="207"/>
    </row>
    <row r="12" spans="1:10" ht="25.5" customHeight="1" x14ac:dyDescent="0.25">
      <c r="A12" s="193" t="s">
        <v>255</v>
      </c>
      <c r="B12" s="232"/>
      <c r="C12" s="230"/>
      <c r="D12" s="201" t="s">
        <v>64</v>
      </c>
      <c r="E12" s="27" t="s">
        <v>62</v>
      </c>
      <c r="F12" s="27" t="s">
        <v>41</v>
      </c>
      <c r="G12" s="34">
        <v>4</v>
      </c>
      <c r="H12" s="205" t="s">
        <v>65</v>
      </c>
      <c r="I12" s="206"/>
      <c r="J12" s="207"/>
    </row>
    <row r="13" spans="1:10" ht="25.5" customHeight="1" x14ac:dyDescent="0.25">
      <c r="A13" s="193" t="s">
        <v>256</v>
      </c>
      <c r="B13" s="232"/>
      <c r="C13" s="230"/>
      <c r="D13" s="201"/>
      <c r="E13" s="27" t="s">
        <v>62</v>
      </c>
      <c r="F13" s="27" t="s">
        <v>43</v>
      </c>
      <c r="G13" s="34">
        <v>1</v>
      </c>
      <c r="H13" s="205" t="s">
        <v>60</v>
      </c>
      <c r="I13" s="206"/>
      <c r="J13" s="207"/>
    </row>
    <row r="14" spans="1:10" ht="25.5" customHeight="1" x14ac:dyDescent="0.25">
      <c r="A14" s="193" t="s">
        <v>257</v>
      </c>
      <c r="B14" s="232"/>
      <c r="C14" s="230"/>
      <c r="D14" s="201" t="s">
        <v>66</v>
      </c>
      <c r="E14" s="27" t="s">
        <v>49</v>
      </c>
      <c r="F14" s="27" t="s">
        <v>41</v>
      </c>
      <c r="G14" s="34">
        <v>7</v>
      </c>
      <c r="H14" s="205" t="s">
        <v>67</v>
      </c>
      <c r="I14" s="206"/>
      <c r="J14" s="207"/>
    </row>
    <row r="15" spans="1:10" ht="25.5" customHeight="1" x14ac:dyDescent="0.25">
      <c r="A15" s="193" t="s">
        <v>258</v>
      </c>
      <c r="B15" s="232"/>
      <c r="C15" s="230"/>
      <c r="D15" s="201"/>
      <c r="E15" s="27" t="s">
        <v>49</v>
      </c>
      <c r="F15" s="27" t="s">
        <v>43</v>
      </c>
      <c r="G15" s="34">
        <v>1</v>
      </c>
      <c r="H15" s="205" t="s">
        <v>60</v>
      </c>
      <c r="I15" s="206"/>
      <c r="J15" s="207"/>
    </row>
    <row r="16" spans="1:10" ht="25.5" customHeight="1" x14ac:dyDescent="0.25">
      <c r="A16" s="193" t="s">
        <v>259</v>
      </c>
      <c r="B16" s="232"/>
      <c r="C16" s="230"/>
      <c r="D16" s="201" t="s">
        <v>68</v>
      </c>
      <c r="E16" s="27" t="s">
        <v>69</v>
      </c>
      <c r="F16" s="27" t="s">
        <v>41</v>
      </c>
      <c r="G16" s="34">
        <v>5</v>
      </c>
      <c r="H16" s="205" t="s">
        <v>70</v>
      </c>
      <c r="I16" s="206"/>
      <c r="J16" s="207"/>
    </row>
    <row r="17" spans="1:10" ht="25.5" customHeight="1" x14ac:dyDescent="0.25">
      <c r="A17" s="193" t="s">
        <v>260</v>
      </c>
      <c r="B17" s="232"/>
      <c r="C17" s="230"/>
      <c r="D17" s="201"/>
      <c r="E17" s="27" t="s">
        <v>69</v>
      </c>
      <c r="F17" s="27" t="s">
        <v>43</v>
      </c>
      <c r="G17" s="34">
        <v>0.5</v>
      </c>
      <c r="H17" s="205" t="s">
        <v>60</v>
      </c>
      <c r="I17" s="206"/>
      <c r="J17" s="207"/>
    </row>
    <row r="18" spans="1:10" ht="25.5" customHeight="1" x14ac:dyDescent="0.25">
      <c r="A18" s="193" t="s">
        <v>261</v>
      </c>
      <c r="B18" s="232"/>
      <c r="C18" s="230"/>
      <c r="D18" s="201" t="s">
        <v>71</v>
      </c>
      <c r="E18" s="27" t="s">
        <v>69</v>
      </c>
      <c r="F18" s="27" t="s">
        <v>41</v>
      </c>
      <c r="G18" s="34">
        <v>3</v>
      </c>
      <c r="H18" s="205" t="s">
        <v>70</v>
      </c>
      <c r="I18" s="206"/>
      <c r="J18" s="207"/>
    </row>
    <row r="19" spans="1:10" ht="25.5" customHeight="1" x14ac:dyDescent="0.25">
      <c r="A19" s="193" t="s">
        <v>262</v>
      </c>
      <c r="B19" s="232"/>
      <c r="C19" s="230"/>
      <c r="D19" s="201"/>
      <c r="E19" s="27" t="s">
        <v>69</v>
      </c>
      <c r="F19" s="27" t="s">
        <v>43</v>
      </c>
      <c r="G19" s="34">
        <v>0.5</v>
      </c>
      <c r="H19" s="205" t="s">
        <v>60</v>
      </c>
      <c r="I19" s="206"/>
      <c r="J19" s="207"/>
    </row>
    <row r="20" spans="1:10" ht="25.5" customHeight="1" x14ac:dyDescent="0.25">
      <c r="A20" s="193" t="s">
        <v>263</v>
      </c>
      <c r="B20" s="232"/>
      <c r="C20" s="230" t="s">
        <v>72</v>
      </c>
      <c r="D20" s="201" t="s">
        <v>73</v>
      </c>
      <c r="E20" s="27" t="s">
        <v>69</v>
      </c>
      <c r="F20" s="27" t="s">
        <v>43</v>
      </c>
      <c r="G20" s="34">
        <v>4</v>
      </c>
      <c r="H20" s="205" t="s">
        <v>74</v>
      </c>
      <c r="I20" s="206"/>
      <c r="J20" s="207"/>
    </row>
    <row r="21" spans="1:10" ht="25.5" customHeight="1" x14ac:dyDescent="0.25">
      <c r="A21" s="193" t="s">
        <v>264</v>
      </c>
      <c r="B21" s="232"/>
      <c r="C21" s="230"/>
      <c r="D21" s="201"/>
      <c r="E21" s="27" t="s">
        <v>69</v>
      </c>
      <c r="F21" s="27" t="s">
        <v>45</v>
      </c>
      <c r="G21" s="34">
        <v>1.5</v>
      </c>
      <c r="H21" s="205" t="s">
        <v>75</v>
      </c>
      <c r="I21" s="206"/>
      <c r="J21" s="207"/>
    </row>
    <row r="22" spans="1:10" ht="25.5" customHeight="1" x14ac:dyDescent="0.25">
      <c r="A22" s="193" t="s">
        <v>265</v>
      </c>
      <c r="B22" s="232"/>
      <c r="C22" s="230"/>
      <c r="D22" s="201" t="s">
        <v>76</v>
      </c>
      <c r="E22" s="27" t="s">
        <v>49</v>
      </c>
      <c r="F22" s="27" t="s">
        <v>43</v>
      </c>
      <c r="G22" s="34">
        <v>8</v>
      </c>
      <c r="H22" s="205" t="s">
        <v>77</v>
      </c>
      <c r="I22" s="206"/>
      <c r="J22" s="207"/>
    </row>
    <row r="23" spans="1:10" ht="25.5" customHeight="1" thickBot="1" x14ac:dyDescent="0.3">
      <c r="A23" s="193" t="s">
        <v>266</v>
      </c>
      <c r="B23" s="233"/>
      <c r="C23" s="231"/>
      <c r="D23" s="210"/>
      <c r="E23" s="30" t="s">
        <v>49</v>
      </c>
      <c r="F23" s="30" t="s">
        <v>45</v>
      </c>
      <c r="G23" s="35">
        <v>3</v>
      </c>
      <c r="H23" s="211" t="s">
        <v>75</v>
      </c>
      <c r="I23" s="212"/>
      <c r="J23" s="213"/>
    </row>
    <row r="24" spans="1:10" ht="25.5" customHeight="1" x14ac:dyDescent="0.25">
      <c r="A24" s="193" t="s">
        <v>267</v>
      </c>
      <c r="B24" s="196" t="s">
        <v>78</v>
      </c>
      <c r="C24" s="214" t="s">
        <v>79</v>
      </c>
      <c r="D24" s="219" t="s">
        <v>80</v>
      </c>
      <c r="E24" s="37" t="s">
        <v>81</v>
      </c>
      <c r="F24" s="38" t="s">
        <v>41</v>
      </c>
      <c r="G24" s="37">
        <v>1.5</v>
      </c>
      <c r="H24" s="220" t="s">
        <v>82</v>
      </c>
      <c r="I24" s="221"/>
      <c r="J24" s="222"/>
    </row>
    <row r="25" spans="1:10" ht="25.5" customHeight="1" x14ac:dyDescent="0.25">
      <c r="A25" s="193" t="s">
        <v>268</v>
      </c>
      <c r="B25" s="196"/>
      <c r="C25" s="199"/>
      <c r="D25" s="201"/>
      <c r="E25" s="27" t="str">
        <f>E24</f>
        <v>2/mois</v>
      </c>
      <c r="F25" s="28" t="s">
        <v>43</v>
      </c>
      <c r="G25" s="27">
        <v>0.25</v>
      </c>
      <c r="H25" s="205" t="s">
        <v>83</v>
      </c>
      <c r="I25" s="206"/>
      <c r="J25" s="207"/>
    </row>
    <row r="26" spans="1:10" ht="25.5" customHeight="1" x14ac:dyDescent="0.25">
      <c r="A26" s="193" t="s">
        <v>269</v>
      </c>
      <c r="B26" s="196"/>
      <c r="C26" s="208" t="s">
        <v>84</v>
      </c>
      <c r="D26" s="201" t="s">
        <v>85</v>
      </c>
      <c r="E26" s="27" t="s">
        <v>86</v>
      </c>
      <c r="F26" s="28" t="s">
        <v>41</v>
      </c>
      <c r="G26" s="27">
        <f>1.5*2+1</f>
        <v>4</v>
      </c>
      <c r="H26" s="205" t="s">
        <v>87</v>
      </c>
      <c r="I26" s="206"/>
      <c r="J26" s="207"/>
    </row>
    <row r="27" spans="1:10" ht="25.5" customHeight="1" x14ac:dyDescent="0.25">
      <c r="A27" s="193" t="s">
        <v>270</v>
      </c>
      <c r="B27" s="196"/>
      <c r="C27" s="199"/>
      <c r="D27" s="201"/>
      <c r="E27" s="27" t="s">
        <v>86</v>
      </c>
      <c r="F27" s="28" t="s">
        <v>43</v>
      </c>
      <c r="G27" s="27">
        <v>1</v>
      </c>
      <c r="H27" s="205" t="s">
        <v>88</v>
      </c>
      <c r="I27" s="206"/>
      <c r="J27" s="207"/>
    </row>
    <row r="28" spans="1:10" ht="25.5" customHeight="1" x14ac:dyDescent="0.25">
      <c r="A28" s="193" t="s">
        <v>271</v>
      </c>
      <c r="B28" s="196"/>
      <c r="C28" s="208" t="s">
        <v>89</v>
      </c>
      <c r="D28" s="201" t="s">
        <v>90</v>
      </c>
      <c r="E28" s="27" t="s">
        <v>49</v>
      </c>
      <c r="F28" s="28" t="s">
        <v>43</v>
      </c>
      <c r="G28" s="27">
        <f>12/4</f>
        <v>3</v>
      </c>
      <c r="H28" s="205" t="s">
        <v>91</v>
      </c>
      <c r="I28" s="206"/>
      <c r="J28" s="207"/>
    </row>
    <row r="29" spans="1:10" ht="25.5" customHeight="1" thickBot="1" x14ac:dyDescent="0.3">
      <c r="A29" s="193" t="s">
        <v>272</v>
      </c>
      <c r="B29" s="196"/>
      <c r="C29" s="214"/>
      <c r="D29" s="215"/>
      <c r="E29" s="43" t="s">
        <v>49</v>
      </c>
      <c r="F29" s="44" t="s">
        <v>45</v>
      </c>
      <c r="G29" s="43">
        <f>4/4</f>
        <v>1</v>
      </c>
      <c r="H29" s="216" t="s">
        <v>75</v>
      </c>
      <c r="I29" s="217"/>
      <c r="J29" s="218"/>
    </row>
    <row r="30" spans="1:10" ht="33" customHeight="1" x14ac:dyDescent="0.25">
      <c r="A30" s="193" t="s">
        <v>273</v>
      </c>
      <c r="B30" s="225" t="s">
        <v>92</v>
      </c>
      <c r="C30" s="234" t="s">
        <v>13</v>
      </c>
      <c r="D30" s="200" t="s">
        <v>39</v>
      </c>
      <c r="E30" s="25" t="s">
        <v>40</v>
      </c>
      <c r="F30" s="25" t="s">
        <v>41</v>
      </c>
      <c r="G30" s="36">
        <v>14</v>
      </c>
      <c r="H30" s="202" t="s">
        <v>93</v>
      </c>
      <c r="I30" s="203"/>
      <c r="J30" s="204"/>
    </row>
    <row r="31" spans="1:10" ht="33" customHeight="1" x14ac:dyDescent="0.25">
      <c r="A31" s="193" t="s">
        <v>274</v>
      </c>
      <c r="B31" s="232"/>
      <c r="C31" s="230"/>
      <c r="D31" s="201"/>
      <c r="E31" s="27" t="s">
        <v>40</v>
      </c>
      <c r="F31" s="27" t="s">
        <v>43</v>
      </c>
      <c r="G31" s="34">
        <v>1.5</v>
      </c>
      <c r="H31" s="205" t="s">
        <v>44</v>
      </c>
      <c r="I31" s="206"/>
      <c r="J31" s="207"/>
    </row>
    <row r="32" spans="1:10" ht="33" customHeight="1" x14ac:dyDescent="0.25">
      <c r="A32" s="193" t="s">
        <v>275</v>
      </c>
      <c r="B32" s="232"/>
      <c r="C32" s="230"/>
      <c r="D32" s="201"/>
      <c r="E32" s="27" t="s">
        <v>40</v>
      </c>
      <c r="F32" s="27" t="s">
        <v>45</v>
      </c>
      <c r="G32" s="34">
        <v>0.25</v>
      </c>
      <c r="H32" s="205" t="s">
        <v>94</v>
      </c>
      <c r="I32" s="206"/>
      <c r="J32" s="207"/>
    </row>
    <row r="33" spans="1:10" ht="33" customHeight="1" x14ac:dyDescent="0.25">
      <c r="A33" s="193" t="s">
        <v>276</v>
      </c>
      <c r="B33" s="232"/>
      <c r="C33" s="230" t="s">
        <v>47</v>
      </c>
      <c r="D33" s="29" t="s">
        <v>48</v>
      </c>
      <c r="E33" s="27" t="s">
        <v>49</v>
      </c>
      <c r="F33" s="27" t="s">
        <v>41</v>
      </c>
      <c r="G33" s="34">
        <v>4</v>
      </c>
      <c r="H33" s="205" t="s">
        <v>50</v>
      </c>
      <c r="I33" s="206"/>
      <c r="J33" s="207"/>
    </row>
    <row r="34" spans="1:10" ht="33" customHeight="1" x14ac:dyDescent="0.25">
      <c r="A34" s="193" t="s">
        <v>277</v>
      </c>
      <c r="B34" s="232"/>
      <c r="C34" s="230"/>
      <c r="D34" s="29" t="s">
        <v>51</v>
      </c>
      <c r="E34" s="27" t="s">
        <v>52</v>
      </c>
      <c r="F34" s="27" t="s">
        <v>41</v>
      </c>
      <c r="G34" s="34">
        <v>4</v>
      </c>
      <c r="H34" s="205" t="s">
        <v>53</v>
      </c>
      <c r="I34" s="206"/>
      <c r="J34" s="207"/>
    </row>
    <row r="35" spans="1:10" ht="33" customHeight="1" x14ac:dyDescent="0.25">
      <c r="A35" s="193" t="s">
        <v>278</v>
      </c>
      <c r="B35" s="232"/>
      <c r="C35" s="230"/>
      <c r="D35" s="201" t="s">
        <v>57</v>
      </c>
      <c r="E35" s="27" t="s">
        <v>58</v>
      </c>
      <c r="F35" s="27" t="s">
        <v>41</v>
      </c>
      <c r="G35" s="34">
        <v>3</v>
      </c>
      <c r="H35" s="205" t="s">
        <v>59</v>
      </c>
      <c r="I35" s="206"/>
      <c r="J35" s="207"/>
    </row>
    <row r="36" spans="1:10" ht="33" customHeight="1" x14ac:dyDescent="0.25">
      <c r="A36" s="193" t="s">
        <v>279</v>
      </c>
      <c r="B36" s="232"/>
      <c r="C36" s="230"/>
      <c r="D36" s="201"/>
      <c r="E36" s="27" t="s">
        <v>58</v>
      </c>
      <c r="F36" s="27" t="s">
        <v>43</v>
      </c>
      <c r="G36" s="34">
        <v>1</v>
      </c>
      <c r="H36" s="205" t="s">
        <v>60</v>
      </c>
      <c r="I36" s="206"/>
      <c r="J36" s="207"/>
    </row>
    <row r="37" spans="1:10" ht="33" customHeight="1" x14ac:dyDescent="0.25">
      <c r="A37" s="193" t="s">
        <v>280</v>
      </c>
      <c r="B37" s="232"/>
      <c r="C37" s="230"/>
      <c r="D37" s="201" t="s">
        <v>61</v>
      </c>
      <c r="E37" s="27" t="s">
        <v>62</v>
      </c>
      <c r="F37" s="27" t="s">
        <v>41</v>
      </c>
      <c r="G37" s="34">
        <v>4</v>
      </c>
      <c r="H37" s="205" t="s">
        <v>63</v>
      </c>
      <c r="I37" s="206"/>
      <c r="J37" s="207"/>
    </row>
    <row r="38" spans="1:10" ht="33" customHeight="1" x14ac:dyDescent="0.25">
      <c r="A38" s="193" t="s">
        <v>281</v>
      </c>
      <c r="B38" s="232"/>
      <c r="C38" s="230"/>
      <c r="D38" s="201"/>
      <c r="E38" s="27" t="s">
        <v>62</v>
      </c>
      <c r="F38" s="27" t="s">
        <v>43</v>
      </c>
      <c r="G38" s="34">
        <v>1</v>
      </c>
      <c r="H38" s="205" t="s">
        <v>60</v>
      </c>
      <c r="I38" s="206"/>
      <c r="J38" s="207"/>
    </row>
    <row r="39" spans="1:10" ht="33" customHeight="1" x14ac:dyDescent="0.25">
      <c r="A39" s="193" t="s">
        <v>282</v>
      </c>
      <c r="B39" s="232"/>
      <c r="C39" s="230" t="s">
        <v>72</v>
      </c>
      <c r="D39" s="201" t="s">
        <v>73</v>
      </c>
      <c r="E39" s="27" t="s">
        <v>69</v>
      </c>
      <c r="F39" s="27" t="s">
        <v>43</v>
      </c>
      <c r="G39" s="34">
        <v>4</v>
      </c>
      <c r="H39" s="205" t="s">
        <v>74</v>
      </c>
      <c r="I39" s="206"/>
      <c r="J39" s="207"/>
    </row>
    <row r="40" spans="1:10" ht="33" customHeight="1" x14ac:dyDescent="0.25">
      <c r="A40" s="193" t="s">
        <v>283</v>
      </c>
      <c r="B40" s="232"/>
      <c r="C40" s="230"/>
      <c r="D40" s="201"/>
      <c r="E40" s="27" t="s">
        <v>69</v>
      </c>
      <c r="F40" s="27" t="s">
        <v>45</v>
      </c>
      <c r="G40" s="34">
        <v>1.5</v>
      </c>
      <c r="H40" s="205" t="s">
        <v>75</v>
      </c>
      <c r="I40" s="206"/>
      <c r="J40" s="207"/>
    </row>
    <row r="41" spans="1:10" ht="33" customHeight="1" x14ac:dyDescent="0.25">
      <c r="A41" s="193" t="s">
        <v>284</v>
      </c>
      <c r="B41" s="232"/>
      <c r="C41" s="230"/>
      <c r="D41" s="201" t="s">
        <v>76</v>
      </c>
      <c r="E41" s="27" t="s">
        <v>49</v>
      </c>
      <c r="F41" s="27" t="s">
        <v>43</v>
      </c>
      <c r="G41" s="34">
        <v>8</v>
      </c>
      <c r="H41" s="205" t="s">
        <v>77</v>
      </c>
      <c r="I41" s="206"/>
      <c r="J41" s="207"/>
    </row>
    <row r="42" spans="1:10" ht="33" customHeight="1" thickBot="1" x14ac:dyDescent="0.3">
      <c r="A42" s="193" t="s">
        <v>285</v>
      </c>
      <c r="B42" s="233"/>
      <c r="C42" s="231"/>
      <c r="D42" s="210"/>
      <c r="E42" s="30" t="s">
        <v>49</v>
      </c>
      <c r="F42" s="30" t="s">
        <v>45</v>
      </c>
      <c r="G42" s="35">
        <v>3</v>
      </c>
      <c r="H42" s="211" t="s">
        <v>75</v>
      </c>
      <c r="I42" s="212"/>
      <c r="J42" s="213"/>
    </row>
    <row r="43" spans="1:10" ht="38.25" customHeight="1" x14ac:dyDescent="0.25">
      <c r="A43" s="193" t="s">
        <v>286</v>
      </c>
      <c r="B43" s="196" t="s">
        <v>95</v>
      </c>
      <c r="C43" s="214" t="s">
        <v>84</v>
      </c>
      <c r="D43" s="219" t="s">
        <v>96</v>
      </c>
      <c r="E43" s="37" t="s">
        <v>86</v>
      </c>
      <c r="F43" s="38" t="s">
        <v>41</v>
      </c>
      <c r="G43" s="37">
        <f>1.5*9+1</f>
        <v>14.5</v>
      </c>
      <c r="H43" s="220" t="s">
        <v>97</v>
      </c>
      <c r="I43" s="221"/>
      <c r="J43" s="222"/>
    </row>
    <row r="44" spans="1:10" ht="33" customHeight="1" x14ac:dyDescent="0.25">
      <c r="A44" s="193" t="s">
        <v>287</v>
      </c>
      <c r="B44" s="196"/>
      <c r="C44" s="199"/>
      <c r="D44" s="201"/>
      <c r="E44" s="27" t="s">
        <v>86</v>
      </c>
      <c r="F44" s="28" t="s">
        <v>43</v>
      </c>
      <c r="G44" s="27">
        <v>1</v>
      </c>
      <c r="H44" s="205" t="s">
        <v>88</v>
      </c>
      <c r="I44" s="206"/>
      <c r="J44" s="207"/>
    </row>
    <row r="45" spans="1:10" ht="33" customHeight="1" x14ac:dyDescent="0.25">
      <c r="A45" s="193" t="s">
        <v>288</v>
      </c>
      <c r="B45" s="196"/>
      <c r="C45" s="208" t="s">
        <v>89</v>
      </c>
      <c r="D45" s="201" t="s">
        <v>90</v>
      </c>
      <c r="E45" s="27" t="s">
        <v>49</v>
      </c>
      <c r="F45" s="28" t="s">
        <v>43</v>
      </c>
      <c r="G45" s="27">
        <f>12/4</f>
        <v>3</v>
      </c>
      <c r="H45" s="205" t="s">
        <v>91</v>
      </c>
      <c r="I45" s="206"/>
      <c r="J45" s="207"/>
    </row>
    <row r="46" spans="1:10" ht="33" customHeight="1" thickBot="1" x14ac:dyDescent="0.3">
      <c r="A46" s="193" t="s">
        <v>289</v>
      </c>
      <c r="B46" s="196"/>
      <c r="C46" s="209"/>
      <c r="D46" s="210"/>
      <c r="E46" s="27" t="s">
        <v>49</v>
      </c>
      <c r="F46" s="31" t="s">
        <v>45</v>
      </c>
      <c r="G46" s="30">
        <f>4/4</f>
        <v>1</v>
      </c>
      <c r="H46" s="211" t="s">
        <v>75</v>
      </c>
      <c r="I46" s="212"/>
      <c r="J46" s="213"/>
    </row>
    <row r="47" spans="1:10" ht="33" customHeight="1" x14ac:dyDescent="0.25">
      <c r="A47" s="193" t="s">
        <v>290</v>
      </c>
      <c r="B47" s="225" t="s">
        <v>98</v>
      </c>
      <c r="C47" s="229" t="s">
        <v>13</v>
      </c>
      <c r="D47" s="200" t="s">
        <v>39</v>
      </c>
      <c r="E47" s="25" t="s">
        <v>81</v>
      </c>
      <c r="F47" s="26" t="s">
        <v>41</v>
      </c>
      <c r="G47" s="25">
        <v>1</v>
      </c>
      <c r="H47" s="202" t="s">
        <v>99</v>
      </c>
      <c r="I47" s="203"/>
      <c r="J47" s="204"/>
    </row>
    <row r="48" spans="1:10" ht="33" customHeight="1" x14ac:dyDescent="0.25">
      <c r="A48" s="193" t="s">
        <v>291</v>
      </c>
      <c r="B48" s="227"/>
      <c r="C48" s="223"/>
      <c r="D48" s="201"/>
      <c r="E48" s="27" t="s">
        <v>81</v>
      </c>
      <c r="F48" s="28" t="s">
        <v>43</v>
      </c>
      <c r="G48" s="27">
        <v>0.25</v>
      </c>
      <c r="H48" s="205" t="s">
        <v>44</v>
      </c>
      <c r="I48" s="206"/>
      <c r="J48" s="207"/>
    </row>
    <row r="49" spans="1:10" ht="33" customHeight="1" x14ac:dyDescent="0.25">
      <c r="A49" s="193" t="s">
        <v>292</v>
      </c>
      <c r="B49" s="227"/>
      <c r="C49" s="223" t="s">
        <v>47</v>
      </c>
      <c r="D49" s="29" t="s">
        <v>48</v>
      </c>
      <c r="E49" s="27" t="s">
        <v>49</v>
      </c>
      <c r="F49" s="28" t="s">
        <v>41</v>
      </c>
      <c r="G49" s="27">
        <v>2</v>
      </c>
      <c r="H49" s="205" t="s">
        <v>100</v>
      </c>
      <c r="I49" s="206"/>
      <c r="J49" s="207"/>
    </row>
    <row r="50" spans="1:10" ht="33" customHeight="1" x14ac:dyDescent="0.25">
      <c r="A50" s="193" t="s">
        <v>293</v>
      </c>
      <c r="B50" s="227"/>
      <c r="C50" s="223"/>
      <c r="D50" s="29" t="s">
        <v>51</v>
      </c>
      <c r="E50" s="27" t="s">
        <v>69</v>
      </c>
      <c r="F50" s="28" t="s">
        <v>41</v>
      </c>
      <c r="G50" s="27">
        <v>1</v>
      </c>
      <c r="H50" s="205" t="s">
        <v>101</v>
      </c>
      <c r="I50" s="206"/>
      <c r="J50" s="207"/>
    </row>
    <row r="51" spans="1:10" ht="33" customHeight="1" x14ac:dyDescent="0.25">
      <c r="A51" s="193" t="s">
        <v>294</v>
      </c>
      <c r="B51" s="227"/>
      <c r="C51" s="223" t="s">
        <v>56</v>
      </c>
      <c r="D51" s="201" t="s">
        <v>64</v>
      </c>
      <c r="E51" s="27" t="s">
        <v>62</v>
      </c>
      <c r="F51" s="28" t="s">
        <v>41</v>
      </c>
      <c r="G51" s="27">
        <v>4</v>
      </c>
      <c r="H51" s="205" t="s">
        <v>65</v>
      </c>
      <c r="I51" s="206"/>
      <c r="J51" s="207"/>
    </row>
    <row r="52" spans="1:10" ht="33" customHeight="1" x14ac:dyDescent="0.25">
      <c r="A52" s="193" t="s">
        <v>295</v>
      </c>
      <c r="B52" s="227"/>
      <c r="C52" s="223"/>
      <c r="D52" s="201"/>
      <c r="E52" s="27" t="s">
        <v>62</v>
      </c>
      <c r="F52" s="28" t="s">
        <v>43</v>
      </c>
      <c r="G52" s="27">
        <v>1</v>
      </c>
      <c r="H52" s="205" t="s">
        <v>60</v>
      </c>
      <c r="I52" s="206"/>
      <c r="J52" s="207"/>
    </row>
    <row r="53" spans="1:10" ht="33" customHeight="1" x14ac:dyDescent="0.25">
      <c r="A53" s="193" t="s">
        <v>296</v>
      </c>
      <c r="B53" s="227"/>
      <c r="C53" s="223"/>
      <c r="D53" s="201" t="s">
        <v>68</v>
      </c>
      <c r="E53" s="27" t="s">
        <v>69</v>
      </c>
      <c r="F53" s="28" t="s">
        <v>41</v>
      </c>
      <c r="G53" s="27">
        <v>5</v>
      </c>
      <c r="H53" s="205" t="s">
        <v>70</v>
      </c>
      <c r="I53" s="206"/>
      <c r="J53" s="207"/>
    </row>
    <row r="54" spans="1:10" ht="33" customHeight="1" x14ac:dyDescent="0.25">
      <c r="A54" s="193" t="s">
        <v>297</v>
      </c>
      <c r="B54" s="227"/>
      <c r="C54" s="223"/>
      <c r="D54" s="201"/>
      <c r="E54" s="27" t="s">
        <v>69</v>
      </c>
      <c r="F54" s="28" t="s">
        <v>43</v>
      </c>
      <c r="G54" s="27">
        <v>1</v>
      </c>
      <c r="H54" s="205" t="s">
        <v>60</v>
      </c>
      <c r="I54" s="206"/>
      <c r="J54" s="207"/>
    </row>
    <row r="55" spans="1:10" ht="33" customHeight="1" x14ac:dyDescent="0.25">
      <c r="A55" s="193" t="s">
        <v>298</v>
      </c>
      <c r="B55" s="227"/>
      <c r="C55" s="223" t="s">
        <v>72</v>
      </c>
      <c r="D55" s="201" t="s">
        <v>73</v>
      </c>
      <c r="E55" s="27" t="s">
        <v>69</v>
      </c>
      <c r="F55" s="28" t="s">
        <v>43</v>
      </c>
      <c r="G55" s="27">
        <v>2</v>
      </c>
      <c r="H55" s="205" t="s">
        <v>74</v>
      </c>
      <c r="I55" s="206"/>
      <c r="J55" s="207"/>
    </row>
    <row r="56" spans="1:10" ht="33" customHeight="1" x14ac:dyDescent="0.25">
      <c r="A56" s="193" t="s">
        <v>299</v>
      </c>
      <c r="B56" s="227"/>
      <c r="C56" s="223"/>
      <c r="D56" s="201"/>
      <c r="E56" s="27" t="s">
        <v>69</v>
      </c>
      <c r="F56" s="28" t="s">
        <v>45</v>
      </c>
      <c r="G56" s="27">
        <v>0.5</v>
      </c>
      <c r="H56" s="205" t="s">
        <v>75</v>
      </c>
      <c r="I56" s="206"/>
      <c r="J56" s="207"/>
    </row>
    <row r="57" spans="1:10" ht="33" customHeight="1" x14ac:dyDescent="0.25">
      <c r="A57" s="193" t="s">
        <v>300</v>
      </c>
      <c r="B57" s="227"/>
      <c r="C57" s="223"/>
      <c r="D57" s="201" t="s">
        <v>76</v>
      </c>
      <c r="E57" s="27" t="s">
        <v>49</v>
      </c>
      <c r="F57" s="28" t="s">
        <v>43</v>
      </c>
      <c r="G57" s="27">
        <v>2</v>
      </c>
      <c r="H57" s="205" t="s">
        <v>77</v>
      </c>
      <c r="I57" s="206"/>
      <c r="J57" s="207"/>
    </row>
    <row r="58" spans="1:10" ht="33" customHeight="1" thickBot="1" x14ac:dyDescent="0.3">
      <c r="A58" s="193" t="s">
        <v>301</v>
      </c>
      <c r="B58" s="227"/>
      <c r="C58" s="224"/>
      <c r="D58" s="210"/>
      <c r="E58" s="30" t="s">
        <v>49</v>
      </c>
      <c r="F58" s="31" t="s">
        <v>45</v>
      </c>
      <c r="G58" s="30">
        <v>0.5</v>
      </c>
      <c r="H58" s="211" t="s">
        <v>75</v>
      </c>
      <c r="I58" s="212"/>
      <c r="J58" s="213"/>
    </row>
    <row r="59" spans="1:10" ht="33" customHeight="1" x14ac:dyDescent="0.25">
      <c r="A59" s="193" t="s">
        <v>302</v>
      </c>
      <c r="B59" s="195" t="s">
        <v>102</v>
      </c>
      <c r="C59" s="198" t="s">
        <v>79</v>
      </c>
      <c r="D59" s="201" t="s">
        <v>80</v>
      </c>
      <c r="E59" s="27" t="s">
        <v>81</v>
      </c>
      <c r="F59" s="28" t="s">
        <v>41</v>
      </c>
      <c r="G59" s="27">
        <v>1.5</v>
      </c>
      <c r="H59" s="202" t="s">
        <v>103</v>
      </c>
      <c r="I59" s="203"/>
      <c r="J59" s="204"/>
    </row>
    <row r="60" spans="1:10" ht="33" customHeight="1" x14ac:dyDescent="0.25">
      <c r="A60" s="193" t="s">
        <v>303</v>
      </c>
      <c r="B60" s="196"/>
      <c r="C60" s="199"/>
      <c r="D60" s="201"/>
      <c r="E60" s="27" t="str">
        <f>E59</f>
        <v>2/mois</v>
      </c>
      <c r="F60" s="28" t="s">
        <v>43</v>
      </c>
      <c r="G60" s="27">
        <v>0.25</v>
      </c>
      <c r="H60" s="205" t="s">
        <v>83</v>
      </c>
      <c r="I60" s="206"/>
      <c r="J60" s="207"/>
    </row>
    <row r="61" spans="1:10" ht="33" customHeight="1" x14ac:dyDescent="0.25">
      <c r="A61" s="193" t="s">
        <v>304</v>
      </c>
      <c r="B61" s="196"/>
      <c r="C61" s="208" t="s">
        <v>84</v>
      </c>
      <c r="D61" s="201" t="s">
        <v>104</v>
      </c>
      <c r="E61" s="27" t="s">
        <v>86</v>
      </c>
      <c r="F61" s="28" t="s">
        <v>41</v>
      </c>
      <c r="G61" s="27">
        <f>1.5*5+1</f>
        <v>8.5</v>
      </c>
      <c r="H61" s="205" t="s">
        <v>105</v>
      </c>
      <c r="I61" s="206"/>
      <c r="J61" s="207"/>
    </row>
    <row r="62" spans="1:10" ht="33" customHeight="1" x14ac:dyDescent="0.25">
      <c r="A62" s="193" t="s">
        <v>305</v>
      </c>
      <c r="B62" s="196"/>
      <c r="C62" s="199"/>
      <c r="D62" s="201"/>
      <c r="E62" s="27" t="s">
        <v>86</v>
      </c>
      <c r="F62" s="28" t="s">
        <v>43</v>
      </c>
      <c r="G62" s="27">
        <v>1</v>
      </c>
      <c r="H62" s="205" t="s">
        <v>88</v>
      </c>
      <c r="I62" s="206"/>
      <c r="J62" s="207"/>
    </row>
    <row r="63" spans="1:10" ht="33" customHeight="1" x14ac:dyDescent="0.25">
      <c r="A63" s="193" t="s">
        <v>306</v>
      </c>
      <c r="B63" s="196"/>
      <c r="C63" s="208" t="s">
        <v>89</v>
      </c>
      <c r="D63" s="201" t="s">
        <v>90</v>
      </c>
      <c r="E63" s="27" t="s">
        <v>49</v>
      </c>
      <c r="F63" s="28" t="s">
        <v>43</v>
      </c>
      <c r="G63" s="27">
        <f>12/4</f>
        <v>3</v>
      </c>
      <c r="H63" s="205" t="s">
        <v>91</v>
      </c>
      <c r="I63" s="206"/>
      <c r="J63" s="207"/>
    </row>
    <row r="64" spans="1:10" ht="33" customHeight="1" thickBot="1" x14ac:dyDescent="0.3">
      <c r="A64" s="193" t="s">
        <v>307</v>
      </c>
      <c r="B64" s="196"/>
      <c r="C64" s="209"/>
      <c r="D64" s="210"/>
      <c r="E64" s="30" t="s">
        <v>49</v>
      </c>
      <c r="F64" s="31" t="s">
        <v>45</v>
      </c>
      <c r="G64" s="30">
        <f>4/4</f>
        <v>1</v>
      </c>
      <c r="H64" s="211" t="s">
        <v>75</v>
      </c>
      <c r="I64" s="212"/>
      <c r="J64" s="213"/>
    </row>
    <row r="65" spans="1:10" ht="33" customHeight="1" thickBot="1" x14ac:dyDescent="0.3">
      <c r="A65" s="193" t="s">
        <v>308</v>
      </c>
      <c r="B65" s="225" t="s">
        <v>106</v>
      </c>
      <c r="C65" s="229" t="s">
        <v>13</v>
      </c>
      <c r="D65" s="200" t="s">
        <v>39</v>
      </c>
      <c r="E65" s="25" t="s">
        <v>40</v>
      </c>
      <c r="F65" s="26" t="s">
        <v>41</v>
      </c>
      <c r="G65" s="25">
        <v>4</v>
      </c>
      <c r="H65" s="202" t="s">
        <v>107</v>
      </c>
      <c r="I65" s="203"/>
      <c r="J65" s="204"/>
    </row>
    <row r="66" spans="1:10" ht="33" customHeight="1" thickBot="1" x14ac:dyDescent="0.3">
      <c r="A66" s="193" t="s">
        <v>309</v>
      </c>
      <c r="B66" s="226"/>
      <c r="C66" s="199"/>
      <c r="D66" s="219"/>
      <c r="E66" s="25" t="s">
        <v>40</v>
      </c>
      <c r="F66" s="28" t="s">
        <v>43</v>
      </c>
      <c r="G66" s="27">
        <v>1</v>
      </c>
      <c r="H66" s="205" t="s">
        <v>44</v>
      </c>
      <c r="I66" s="206"/>
      <c r="J66" s="207"/>
    </row>
    <row r="67" spans="1:10" ht="33" customHeight="1" x14ac:dyDescent="0.25">
      <c r="A67" s="193" t="s">
        <v>310</v>
      </c>
      <c r="B67" s="227"/>
      <c r="C67" s="223"/>
      <c r="D67" s="201"/>
      <c r="E67" s="25" t="s">
        <v>40</v>
      </c>
      <c r="F67" s="28" t="s">
        <v>45</v>
      </c>
      <c r="G67" s="27">
        <v>0.25</v>
      </c>
      <c r="H67" s="205" t="s">
        <v>46</v>
      </c>
      <c r="I67" s="206"/>
      <c r="J67" s="207"/>
    </row>
    <row r="68" spans="1:10" ht="33" customHeight="1" x14ac:dyDescent="0.25">
      <c r="A68" s="193" t="s">
        <v>311</v>
      </c>
      <c r="B68" s="227"/>
      <c r="C68" s="223" t="s">
        <v>47</v>
      </c>
      <c r="D68" s="29" t="s">
        <v>48</v>
      </c>
      <c r="E68" s="27" t="s">
        <v>49</v>
      </c>
      <c r="F68" s="28" t="s">
        <v>41</v>
      </c>
      <c r="G68" s="27">
        <v>0</v>
      </c>
      <c r="H68" s="205" t="s">
        <v>100</v>
      </c>
      <c r="I68" s="206"/>
      <c r="J68" s="207"/>
    </row>
    <row r="69" spans="1:10" ht="33" customHeight="1" x14ac:dyDescent="0.25">
      <c r="A69" s="193" t="s">
        <v>312</v>
      </c>
      <c r="B69" s="227"/>
      <c r="C69" s="223"/>
      <c r="D69" s="29" t="s">
        <v>51</v>
      </c>
      <c r="E69" s="27" t="s">
        <v>69</v>
      </c>
      <c r="F69" s="28" t="s">
        <v>41</v>
      </c>
      <c r="G69" s="27">
        <v>2</v>
      </c>
      <c r="H69" s="205" t="s">
        <v>101</v>
      </c>
      <c r="I69" s="206"/>
      <c r="J69" s="207"/>
    </row>
    <row r="70" spans="1:10" ht="33" customHeight="1" x14ac:dyDescent="0.25">
      <c r="A70" s="193" t="s">
        <v>313</v>
      </c>
      <c r="B70" s="227"/>
      <c r="C70" s="208" t="s">
        <v>56</v>
      </c>
      <c r="D70" s="201" t="s">
        <v>108</v>
      </c>
      <c r="E70" s="27" t="s">
        <v>109</v>
      </c>
      <c r="F70" s="28" t="s">
        <v>41</v>
      </c>
      <c r="G70" s="27">
        <v>3</v>
      </c>
      <c r="H70" s="205" t="s">
        <v>110</v>
      </c>
      <c r="I70" s="206"/>
      <c r="J70" s="207"/>
    </row>
    <row r="71" spans="1:10" ht="33" customHeight="1" x14ac:dyDescent="0.25">
      <c r="A71" s="193" t="s">
        <v>314</v>
      </c>
      <c r="B71" s="227"/>
      <c r="C71" s="214"/>
      <c r="D71" s="201"/>
      <c r="E71" s="27" t="s">
        <v>109</v>
      </c>
      <c r="F71" s="28" t="s">
        <v>43</v>
      </c>
      <c r="G71" s="27">
        <v>1</v>
      </c>
      <c r="H71" s="205" t="s">
        <v>60</v>
      </c>
      <c r="I71" s="206"/>
      <c r="J71" s="207"/>
    </row>
    <row r="72" spans="1:10" ht="33" customHeight="1" x14ac:dyDescent="0.25">
      <c r="A72" s="193" t="s">
        <v>315</v>
      </c>
      <c r="B72" s="227"/>
      <c r="C72" s="214"/>
      <c r="D72" s="201" t="s">
        <v>61</v>
      </c>
      <c r="E72" s="27" t="s">
        <v>62</v>
      </c>
      <c r="F72" s="28" t="s">
        <v>41</v>
      </c>
      <c r="G72" s="27">
        <v>4</v>
      </c>
      <c r="H72" s="205" t="s">
        <v>63</v>
      </c>
      <c r="I72" s="206"/>
      <c r="J72" s="207"/>
    </row>
    <row r="73" spans="1:10" ht="33" customHeight="1" x14ac:dyDescent="0.25">
      <c r="A73" s="193" t="s">
        <v>316</v>
      </c>
      <c r="B73" s="227"/>
      <c r="C73" s="214"/>
      <c r="D73" s="201"/>
      <c r="E73" s="27" t="s">
        <v>62</v>
      </c>
      <c r="F73" s="28" t="s">
        <v>43</v>
      </c>
      <c r="G73" s="27">
        <v>1</v>
      </c>
      <c r="H73" s="205" t="s">
        <v>60</v>
      </c>
      <c r="I73" s="206"/>
      <c r="J73" s="207"/>
    </row>
    <row r="74" spans="1:10" ht="33" customHeight="1" x14ac:dyDescent="0.25">
      <c r="A74" s="193" t="s">
        <v>317</v>
      </c>
      <c r="B74" s="227"/>
      <c r="C74" s="214"/>
      <c r="D74" s="201" t="s">
        <v>68</v>
      </c>
      <c r="E74" s="27" t="s">
        <v>69</v>
      </c>
      <c r="F74" s="28" t="s">
        <v>41</v>
      </c>
      <c r="G74" s="27">
        <v>5</v>
      </c>
      <c r="H74" s="205" t="s">
        <v>70</v>
      </c>
      <c r="I74" s="206"/>
      <c r="J74" s="207"/>
    </row>
    <row r="75" spans="1:10" ht="33" customHeight="1" x14ac:dyDescent="0.25">
      <c r="A75" s="193" t="s">
        <v>318</v>
      </c>
      <c r="B75" s="227"/>
      <c r="C75" s="199"/>
      <c r="D75" s="201"/>
      <c r="E75" s="27" t="s">
        <v>69</v>
      </c>
      <c r="F75" s="28" t="s">
        <v>43</v>
      </c>
      <c r="G75" s="27">
        <v>1</v>
      </c>
      <c r="H75" s="205" t="s">
        <v>60</v>
      </c>
      <c r="I75" s="206"/>
      <c r="J75" s="207"/>
    </row>
    <row r="76" spans="1:10" ht="33" customHeight="1" x14ac:dyDescent="0.25">
      <c r="A76" s="193" t="s">
        <v>319</v>
      </c>
      <c r="B76" s="227"/>
      <c r="C76" s="223" t="s">
        <v>72</v>
      </c>
      <c r="D76" s="201" t="s">
        <v>73</v>
      </c>
      <c r="E76" s="27" t="s">
        <v>69</v>
      </c>
      <c r="F76" s="28" t="s">
        <v>43</v>
      </c>
      <c r="G76" s="27">
        <v>3</v>
      </c>
      <c r="H76" s="205" t="s">
        <v>74</v>
      </c>
      <c r="I76" s="206"/>
      <c r="J76" s="207"/>
    </row>
    <row r="77" spans="1:10" ht="33" customHeight="1" x14ac:dyDescent="0.25">
      <c r="A77" s="193" t="s">
        <v>320</v>
      </c>
      <c r="B77" s="227"/>
      <c r="C77" s="223"/>
      <c r="D77" s="201"/>
      <c r="E77" s="27" t="s">
        <v>69</v>
      </c>
      <c r="F77" s="28" t="s">
        <v>45</v>
      </c>
      <c r="G77" s="27">
        <v>1</v>
      </c>
      <c r="H77" s="205" t="s">
        <v>75</v>
      </c>
      <c r="I77" s="206"/>
      <c r="J77" s="207"/>
    </row>
    <row r="78" spans="1:10" ht="33" customHeight="1" x14ac:dyDescent="0.25">
      <c r="A78" s="193" t="s">
        <v>321</v>
      </c>
      <c r="B78" s="227"/>
      <c r="C78" s="223"/>
      <c r="D78" s="201" t="s">
        <v>76</v>
      </c>
      <c r="E78" s="27" t="s">
        <v>49</v>
      </c>
      <c r="F78" s="28" t="s">
        <v>43</v>
      </c>
      <c r="G78" s="27">
        <v>5</v>
      </c>
      <c r="H78" s="205" t="s">
        <v>77</v>
      </c>
      <c r="I78" s="206"/>
      <c r="J78" s="207"/>
    </row>
    <row r="79" spans="1:10" ht="33" customHeight="1" thickBot="1" x14ac:dyDescent="0.3">
      <c r="A79" s="193" t="s">
        <v>322</v>
      </c>
      <c r="B79" s="228"/>
      <c r="C79" s="224"/>
      <c r="D79" s="210"/>
      <c r="E79" s="30" t="s">
        <v>49</v>
      </c>
      <c r="F79" s="31" t="s">
        <v>45</v>
      </c>
      <c r="G79" s="30">
        <v>1.5</v>
      </c>
      <c r="H79" s="211" t="s">
        <v>75</v>
      </c>
      <c r="I79" s="212"/>
      <c r="J79" s="213"/>
    </row>
    <row r="80" spans="1:10" ht="33" customHeight="1" x14ac:dyDescent="0.25">
      <c r="A80" s="193" t="s">
        <v>323</v>
      </c>
      <c r="B80" s="195" t="s">
        <v>115</v>
      </c>
      <c r="C80" s="198" t="s">
        <v>79</v>
      </c>
      <c r="D80" s="201" t="s">
        <v>111</v>
      </c>
      <c r="E80" s="27" t="s">
        <v>52</v>
      </c>
      <c r="F80" s="28" t="s">
        <v>41</v>
      </c>
      <c r="G80" s="27">
        <v>0.5</v>
      </c>
      <c r="H80" s="202" t="s">
        <v>112</v>
      </c>
      <c r="I80" s="203"/>
      <c r="J80" s="204"/>
    </row>
    <row r="81" spans="1:11" ht="33" customHeight="1" x14ac:dyDescent="0.25">
      <c r="A81" s="193" t="s">
        <v>324</v>
      </c>
      <c r="B81" s="196"/>
      <c r="C81" s="199"/>
      <c r="D81" s="201"/>
      <c r="E81" s="27" t="str">
        <f>E80</f>
        <v>1/mois</v>
      </c>
      <c r="F81" s="28" t="s">
        <v>43</v>
      </c>
      <c r="G81" s="27">
        <v>0.25</v>
      </c>
      <c r="H81" s="205" t="s">
        <v>83</v>
      </c>
      <c r="I81" s="206"/>
      <c r="J81" s="207"/>
    </row>
    <row r="82" spans="1:11" ht="33" customHeight="1" x14ac:dyDescent="0.25">
      <c r="A82" s="193" t="s">
        <v>325</v>
      </c>
      <c r="B82" s="196"/>
      <c r="C82" s="214" t="s">
        <v>113</v>
      </c>
      <c r="D82" s="219" t="s">
        <v>114</v>
      </c>
      <c r="E82" s="37" t="s">
        <v>69</v>
      </c>
      <c r="F82" s="38" t="s">
        <v>41</v>
      </c>
      <c r="G82" s="37">
        <f>1.5*2+1</f>
        <v>4</v>
      </c>
      <c r="H82" s="220" t="s">
        <v>87</v>
      </c>
      <c r="I82" s="221"/>
      <c r="J82" s="222"/>
    </row>
    <row r="83" spans="1:11" ht="33" customHeight="1" thickBot="1" x14ac:dyDescent="0.3">
      <c r="A83" s="193" t="s">
        <v>326</v>
      </c>
      <c r="B83" s="196"/>
      <c r="C83" s="199"/>
      <c r="D83" s="201"/>
      <c r="E83" s="37" t="s">
        <v>69</v>
      </c>
      <c r="F83" s="28" t="s">
        <v>43</v>
      </c>
      <c r="G83" s="27">
        <v>1</v>
      </c>
      <c r="H83" s="205" t="s">
        <v>88</v>
      </c>
      <c r="I83" s="206"/>
      <c r="J83" s="207"/>
    </row>
    <row r="84" spans="1:11" ht="33" customHeight="1" x14ac:dyDescent="0.25">
      <c r="A84" s="193" t="s">
        <v>327</v>
      </c>
      <c r="B84" s="196"/>
      <c r="C84" s="208" t="s">
        <v>84</v>
      </c>
      <c r="D84" s="201" t="s">
        <v>116</v>
      </c>
      <c r="E84" s="27" t="s">
        <v>86</v>
      </c>
      <c r="F84" s="28" t="s">
        <v>41</v>
      </c>
      <c r="G84" s="27">
        <f>1.5*9+1</f>
        <v>14.5</v>
      </c>
      <c r="H84" s="202" t="s">
        <v>117</v>
      </c>
      <c r="I84" s="203"/>
      <c r="J84" s="204"/>
    </row>
    <row r="85" spans="1:11" ht="33" customHeight="1" x14ac:dyDescent="0.25">
      <c r="A85" s="193" t="s">
        <v>328</v>
      </c>
      <c r="B85" s="196"/>
      <c r="C85" s="199"/>
      <c r="D85" s="201"/>
      <c r="E85" s="27" t="s">
        <v>86</v>
      </c>
      <c r="F85" s="28" t="s">
        <v>43</v>
      </c>
      <c r="G85" s="27">
        <v>1</v>
      </c>
      <c r="H85" s="205" t="s">
        <v>88</v>
      </c>
      <c r="I85" s="206"/>
      <c r="J85" s="207"/>
    </row>
    <row r="86" spans="1:11" ht="33" customHeight="1" x14ac:dyDescent="0.25">
      <c r="A86" s="193" t="s">
        <v>329</v>
      </c>
      <c r="B86" s="196"/>
      <c r="C86" s="208" t="s">
        <v>89</v>
      </c>
      <c r="D86" s="201" t="s">
        <v>90</v>
      </c>
      <c r="E86" s="27" t="s">
        <v>49</v>
      </c>
      <c r="F86" s="28" t="s">
        <v>43</v>
      </c>
      <c r="G86" s="27">
        <f>12/4</f>
        <v>3</v>
      </c>
      <c r="H86" s="205" t="s">
        <v>91</v>
      </c>
      <c r="I86" s="206"/>
      <c r="J86" s="207"/>
    </row>
    <row r="87" spans="1:11" ht="33" customHeight="1" thickBot="1" x14ac:dyDescent="0.3">
      <c r="A87" s="193" t="s">
        <v>330</v>
      </c>
      <c r="B87" s="197"/>
      <c r="C87" s="214"/>
      <c r="D87" s="215"/>
      <c r="E87" s="43" t="s">
        <v>49</v>
      </c>
      <c r="F87" s="44" t="s">
        <v>45</v>
      </c>
      <c r="G87" s="43">
        <f>4/4</f>
        <v>1</v>
      </c>
      <c r="H87" s="216" t="s">
        <v>75</v>
      </c>
      <c r="I87" s="217"/>
      <c r="J87" s="218"/>
    </row>
    <row r="88" spans="1:11" ht="54" customHeight="1" x14ac:dyDescent="0.25">
      <c r="A88" s="193" t="s">
        <v>331</v>
      </c>
      <c r="B88" s="195" t="s">
        <v>118</v>
      </c>
      <c r="C88" s="198" t="s">
        <v>84</v>
      </c>
      <c r="D88" s="200" t="s">
        <v>119</v>
      </c>
      <c r="E88" s="25" t="s">
        <v>86</v>
      </c>
      <c r="F88" s="26" t="s">
        <v>41</v>
      </c>
      <c r="G88" s="25">
        <f>1.5*22.5+1</f>
        <v>34.75</v>
      </c>
      <c r="H88" s="202" t="s">
        <v>120</v>
      </c>
      <c r="I88" s="203"/>
      <c r="J88" s="204"/>
    </row>
    <row r="89" spans="1:11" ht="33" customHeight="1" x14ac:dyDescent="0.25">
      <c r="A89" s="193" t="s">
        <v>332</v>
      </c>
      <c r="B89" s="196"/>
      <c r="C89" s="199"/>
      <c r="D89" s="201"/>
      <c r="E89" s="27" t="s">
        <v>86</v>
      </c>
      <c r="F89" s="28" t="s">
        <v>43</v>
      </c>
      <c r="G89" s="27">
        <v>1</v>
      </c>
      <c r="H89" s="205" t="s">
        <v>88</v>
      </c>
      <c r="I89" s="206"/>
      <c r="J89" s="207"/>
    </row>
    <row r="90" spans="1:11" ht="33" customHeight="1" x14ac:dyDescent="0.25">
      <c r="A90" s="193" t="s">
        <v>333</v>
      </c>
      <c r="B90" s="196"/>
      <c r="C90" s="208" t="s">
        <v>89</v>
      </c>
      <c r="D90" s="201" t="s">
        <v>90</v>
      </c>
      <c r="E90" s="27" t="s">
        <v>49</v>
      </c>
      <c r="F90" s="28" t="s">
        <v>43</v>
      </c>
      <c r="G90" s="27">
        <f>12/4</f>
        <v>3</v>
      </c>
      <c r="H90" s="205" t="s">
        <v>91</v>
      </c>
      <c r="I90" s="206"/>
      <c r="J90" s="207"/>
    </row>
    <row r="91" spans="1:11" ht="33" customHeight="1" thickBot="1" x14ac:dyDescent="0.3">
      <c r="A91" s="193" t="s">
        <v>334</v>
      </c>
      <c r="B91" s="197"/>
      <c r="C91" s="209"/>
      <c r="D91" s="210"/>
      <c r="E91" s="30" t="s">
        <v>49</v>
      </c>
      <c r="F91" s="31" t="s">
        <v>45</v>
      </c>
      <c r="G91" s="30">
        <f>4/4</f>
        <v>1</v>
      </c>
      <c r="H91" s="211" t="s">
        <v>75</v>
      </c>
      <c r="I91" s="212"/>
      <c r="J91" s="213"/>
    </row>
    <row r="92" spans="1:11" x14ac:dyDescent="0.25">
      <c r="K92" s="33"/>
    </row>
    <row r="93" spans="1:11" x14ac:dyDescent="0.25">
      <c r="H93" s="42"/>
      <c r="I93" s="42"/>
      <c r="K93" s="33"/>
    </row>
  </sheetData>
  <autoFilter ref="B1:J91">
    <filterColumn colId="6" showButton="0"/>
    <filterColumn colId="7" showButton="0"/>
  </autoFilter>
  <mergeCells count="169">
    <mergeCell ref="H1:J1"/>
    <mergeCell ref="B2:B23"/>
    <mergeCell ref="C2:C4"/>
    <mergeCell ref="D2:D4"/>
    <mergeCell ref="H2:J2"/>
    <mergeCell ref="H3:J3"/>
    <mergeCell ref="H4:J4"/>
    <mergeCell ref="C5:C7"/>
    <mergeCell ref="H5:J5"/>
    <mergeCell ref="H6:J6"/>
    <mergeCell ref="H13:J13"/>
    <mergeCell ref="D14:D15"/>
    <mergeCell ref="H14:J14"/>
    <mergeCell ref="H15:J15"/>
    <mergeCell ref="D16:D17"/>
    <mergeCell ref="H16:J16"/>
    <mergeCell ref="H17:J17"/>
    <mergeCell ref="H7:J7"/>
    <mergeCell ref="C8:C19"/>
    <mergeCell ref="D8:D9"/>
    <mergeCell ref="H8:J8"/>
    <mergeCell ref="H9:J9"/>
    <mergeCell ref="D10:D11"/>
    <mergeCell ref="H10:J10"/>
    <mergeCell ref="H11:J11"/>
    <mergeCell ref="D12:D13"/>
    <mergeCell ref="H12:J12"/>
    <mergeCell ref="D18:D19"/>
    <mergeCell ref="H18:J18"/>
    <mergeCell ref="H19:J19"/>
    <mergeCell ref="C20:C23"/>
    <mergeCell ref="D20:D21"/>
    <mergeCell ref="H20:J20"/>
    <mergeCell ref="H21:J21"/>
    <mergeCell ref="D22:D23"/>
    <mergeCell ref="H22:J22"/>
    <mergeCell ref="H23:J23"/>
    <mergeCell ref="C28:C29"/>
    <mergeCell ref="D28:D29"/>
    <mergeCell ref="H28:J28"/>
    <mergeCell ref="H29:J29"/>
    <mergeCell ref="B24:B29"/>
    <mergeCell ref="C24:C25"/>
    <mergeCell ref="D24:D25"/>
    <mergeCell ref="H24:J24"/>
    <mergeCell ref="H25:J25"/>
    <mergeCell ref="C26:C27"/>
    <mergeCell ref="D26:D27"/>
    <mergeCell ref="H26:J26"/>
    <mergeCell ref="H27:J27"/>
    <mergeCell ref="B30:B42"/>
    <mergeCell ref="C30:C32"/>
    <mergeCell ref="D30:D32"/>
    <mergeCell ref="H30:J30"/>
    <mergeCell ref="H31:J31"/>
    <mergeCell ref="H32:J32"/>
    <mergeCell ref="C33:C34"/>
    <mergeCell ref="H33:J33"/>
    <mergeCell ref="H34:J34"/>
    <mergeCell ref="C35:C38"/>
    <mergeCell ref="C39:C42"/>
    <mergeCell ref="D39:D40"/>
    <mergeCell ref="H39:J39"/>
    <mergeCell ref="H40:J40"/>
    <mergeCell ref="D41:D42"/>
    <mergeCell ref="H41:J41"/>
    <mergeCell ref="H42:J42"/>
    <mergeCell ref="D35:D36"/>
    <mergeCell ref="H35:J35"/>
    <mergeCell ref="H36:J36"/>
    <mergeCell ref="D37:D38"/>
    <mergeCell ref="H37:J37"/>
    <mergeCell ref="H38:J38"/>
    <mergeCell ref="B47:B58"/>
    <mergeCell ref="C47:C48"/>
    <mergeCell ref="D47:D48"/>
    <mergeCell ref="H47:J47"/>
    <mergeCell ref="H48:J48"/>
    <mergeCell ref="C49:C50"/>
    <mergeCell ref="H49:J49"/>
    <mergeCell ref="H50:J50"/>
    <mergeCell ref="B43:B46"/>
    <mergeCell ref="C43:C44"/>
    <mergeCell ref="D43:D44"/>
    <mergeCell ref="H43:J43"/>
    <mergeCell ref="H44:J44"/>
    <mergeCell ref="C45:C46"/>
    <mergeCell ref="D45:D46"/>
    <mergeCell ref="H45:J45"/>
    <mergeCell ref="H46:J46"/>
    <mergeCell ref="C55:C58"/>
    <mergeCell ref="D55:D56"/>
    <mergeCell ref="H55:J55"/>
    <mergeCell ref="H56:J56"/>
    <mergeCell ref="D57:D58"/>
    <mergeCell ref="H57:J57"/>
    <mergeCell ref="H58:J58"/>
    <mergeCell ref="C51:C54"/>
    <mergeCell ref="D51:D52"/>
    <mergeCell ref="H51:J51"/>
    <mergeCell ref="H52:J52"/>
    <mergeCell ref="D53:D54"/>
    <mergeCell ref="H53:J53"/>
    <mergeCell ref="H54:J54"/>
    <mergeCell ref="C63:C64"/>
    <mergeCell ref="D63:D64"/>
    <mergeCell ref="H63:J63"/>
    <mergeCell ref="H64:J64"/>
    <mergeCell ref="B59:B64"/>
    <mergeCell ref="C59:C60"/>
    <mergeCell ref="D59:D60"/>
    <mergeCell ref="H59:J59"/>
    <mergeCell ref="H60:J60"/>
    <mergeCell ref="C61:C62"/>
    <mergeCell ref="D61:D62"/>
    <mergeCell ref="H61:J61"/>
    <mergeCell ref="H62:J62"/>
    <mergeCell ref="D70:D71"/>
    <mergeCell ref="H70:J70"/>
    <mergeCell ref="H71:J71"/>
    <mergeCell ref="D72:D73"/>
    <mergeCell ref="H72:J72"/>
    <mergeCell ref="H73:J73"/>
    <mergeCell ref="B65:B79"/>
    <mergeCell ref="C65:C67"/>
    <mergeCell ref="D65:D67"/>
    <mergeCell ref="H65:J65"/>
    <mergeCell ref="H66:J66"/>
    <mergeCell ref="H67:J67"/>
    <mergeCell ref="C68:C69"/>
    <mergeCell ref="H68:J68"/>
    <mergeCell ref="H69:J69"/>
    <mergeCell ref="C70:C75"/>
    <mergeCell ref="H82:J82"/>
    <mergeCell ref="H83:J83"/>
    <mergeCell ref="D74:D75"/>
    <mergeCell ref="H74:J74"/>
    <mergeCell ref="H75:J75"/>
    <mergeCell ref="C76:C79"/>
    <mergeCell ref="D76:D77"/>
    <mergeCell ref="H76:J76"/>
    <mergeCell ref="H77:J77"/>
    <mergeCell ref="D78:D79"/>
    <mergeCell ref="H78:J78"/>
    <mergeCell ref="H79:J79"/>
    <mergeCell ref="B80:B87"/>
    <mergeCell ref="B88:B91"/>
    <mergeCell ref="C88:C89"/>
    <mergeCell ref="D88:D89"/>
    <mergeCell ref="H88:J88"/>
    <mergeCell ref="H89:J89"/>
    <mergeCell ref="C90:C91"/>
    <mergeCell ref="D90:D91"/>
    <mergeCell ref="H90:J90"/>
    <mergeCell ref="H91:J91"/>
    <mergeCell ref="C84:C85"/>
    <mergeCell ref="D84:D85"/>
    <mergeCell ref="H84:J84"/>
    <mergeCell ref="H85:J85"/>
    <mergeCell ref="C86:C87"/>
    <mergeCell ref="D86:D87"/>
    <mergeCell ref="H86:J86"/>
    <mergeCell ref="H87:J87"/>
    <mergeCell ref="C80:C81"/>
    <mergeCell ref="D80:D81"/>
    <mergeCell ref="H80:J80"/>
    <mergeCell ref="H81:J81"/>
    <mergeCell ref="C82:C83"/>
    <mergeCell ref="D82:D83"/>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NL152"/>
  <sheetViews>
    <sheetView tabSelected="1" view="pageBreakPreview" topLeftCell="C1" zoomScale="85" zoomScaleNormal="55" zoomScaleSheetLayoutView="85" workbookViewId="0">
      <selection activeCell="H17" sqref="H17"/>
    </sheetView>
  </sheetViews>
  <sheetFormatPr baseColWidth="10" defaultRowHeight="15" outlineLevelCol="1" x14ac:dyDescent="0.25"/>
  <cols>
    <col min="2" max="2" width="14.5703125" style="93" bestFit="1" customWidth="1"/>
    <col min="4" max="4" width="10.5703125" customWidth="1"/>
    <col min="5" max="5" width="48.42578125" style="2" bestFit="1" customWidth="1"/>
    <col min="6" max="6" width="15.140625" style="2" bestFit="1" customWidth="1"/>
    <col min="7" max="7" width="15.140625" bestFit="1" customWidth="1"/>
    <col min="8" max="35" width="11.42578125" style="2" customWidth="1" outlineLevel="1"/>
    <col min="36" max="40" width="11.42578125" customWidth="1" outlineLevel="1"/>
    <col min="41" max="42" width="11.42578125" style="2" hidden="1" customWidth="1"/>
    <col min="43" max="61" width="11.42578125" style="2" customWidth="1" outlineLevel="1"/>
    <col min="62" max="63" width="11.42578125" style="2" customWidth="1"/>
    <col min="64" max="91" width="11.42578125" style="2" customWidth="1" outlineLevel="1"/>
    <col min="92" max="96" width="11.42578125" customWidth="1" outlineLevel="1"/>
    <col min="97" max="98" width="0" style="2" hidden="1" customWidth="1"/>
    <col min="103" max="103" width="12.5703125" customWidth="1"/>
    <col min="104" max="105" width="0" style="2" hidden="1" customWidth="1"/>
    <col min="111" max="112" width="0" style="2" hidden="1" customWidth="1"/>
    <col min="118" max="119" width="0" style="2" hidden="1" customWidth="1"/>
    <col min="125" max="126" width="0" style="2" hidden="1" customWidth="1"/>
    <col min="132" max="133" width="0" style="2" hidden="1" customWidth="1"/>
    <col min="139" max="140" width="0" style="2" hidden="1" customWidth="1"/>
    <col min="146" max="147" width="0" style="2" hidden="1" customWidth="1"/>
    <col min="153" max="154" width="0" style="2" hidden="1" customWidth="1"/>
    <col min="160" max="161" width="0" style="2" hidden="1" customWidth="1"/>
    <col min="167" max="168" width="0" style="2" hidden="1" customWidth="1"/>
    <col min="174" max="175" width="0" style="2" hidden="1" customWidth="1"/>
    <col min="181" max="182" width="0" style="2" hidden="1" customWidth="1"/>
    <col min="188" max="189" width="0" style="2" hidden="1" customWidth="1"/>
    <col min="195" max="196" width="0" style="2" hidden="1" customWidth="1"/>
    <col min="202" max="203" width="0" style="2" hidden="1" customWidth="1"/>
    <col min="209" max="210" width="0" style="2" hidden="1" customWidth="1"/>
    <col min="216" max="217" width="0" style="2" hidden="1" customWidth="1"/>
    <col min="223" max="224" width="0" style="2" hidden="1" customWidth="1"/>
    <col min="230" max="231" width="0" style="2" hidden="1" customWidth="1"/>
    <col min="237" max="238" width="0" style="2" hidden="1" customWidth="1"/>
    <col min="244" max="245" width="0" style="2" hidden="1" customWidth="1"/>
    <col min="251" max="252" width="0" style="2" hidden="1" customWidth="1"/>
    <col min="258" max="259" width="0" style="2" hidden="1" customWidth="1"/>
    <col min="265" max="266" width="0" style="2" hidden="1" customWidth="1"/>
    <col min="272" max="273" width="0" style="2" hidden="1" customWidth="1"/>
    <col min="279" max="280" width="0" style="2" hidden="1" customWidth="1"/>
    <col min="286" max="287" width="0" style="2" hidden="1" customWidth="1"/>
    <col min="293" max="294" width="0" style="2" hidden="1" customWidth="1"/>
    <col min="300" max="301" width="0" style="2" hidden="1" customWidth="1"/>
    <col min="307" max="308" width="0" style="2" hidden="1" customWidth="1"/>
    <col min="314" max="315" width="0" style="2" hidden="1" customWidth="1"/>
    <col min="321" max="322" width="0" style="2" hidden="1" customWidth="1"/>
    <col min="328" max="329" width="0" style="2" hidden="1" customWidth="1"/>
    <col min="335" max="336" width="0" style="2" hidden="1" customWidth="1"/>
    <col min="342" max="343" width="0" style="2" hidden="1" customWidth="1"/>
    <col min="349" max="350" width="0" style="2" hidden="1" customWidth="1"/>
    <col min="356" max="357" width="0" style="2" hidden="1" customWidth="1"/>
    <col min="363" max="364" width="0" style="2" hidden="1" customWidth="1"/>
    <col min="370" max="371" width="0" style="2" hidden="1" customWidth="1"/>
  </cols>
  <sheetData>
    <row r="1" spans="1:376" ht="32.25" thickBot="1" x14ac:dyDescent="0.55000000000000004">
      <c r="A1" s="187"/>
      <c r="B1" s="304" t="s">
        <v>337</v>
      </c>
      <c r="C1" s="305">
        <v>2017</v>
      </c>
      <c r="D1" s="187"/>
      <c r="E1" s="67"/>
      <c r="F1" s="67"/>
      <c r="G1" s="187"/>
      <c r="H1" s="253" t="s">
        <v>229</v>
      </c>
      <c r="I1" s="254"/>
      <c r="J1" s="254"/>
      <c r="K1" s="254"/>
      <c r="L1" s="254"/>
      <c r="M1" s="254"/>
      <c r="N1" s="254"/>
      <c r="O1" s="254"/>
      <c r="P1" s="254"/>
      <c r="Q1" s="254"/>
      <c r="R1" s="254"/>
      <c r="S1" s="254"/>
      <c r="T1" s="254"/>
      <c r="U1" s="254"/>
      <c r="V1" s="254"/>
      <c r="W1" s="254"/>
      <c r="X1" s="254"/>
      <c r="Y1" s="254"/>
      <c r="Z1" s="254"/>
      <c r="AA1" s="254"/>
      <c r="AB1" s="254"/>
      <c r="AC1" s="254"/>
      <c r="AD1" s="254"/>
      <c r="AE1" s="254"/>
      <c r="AF1" s="254"/>
      <c r="AG1" s="254"/>
      <c r="AH1" s="254"/>
      <c r="AI1" s="254"/>
      <c r="AJ1" s="254"/>
      <c r="AK1" s="254"/>
      <c r="AL1" s="254"/>
      <c r="AM1" s="254"/>
      <c r="AN1" s="255"/>
      <c r="AO1" s="175"/>
      <c r="AP1" s="175"/>
      <c r="AQ1" s="263" t="s">
        <v>231</v>
      </c>
      <c r="AR1" s="264"/>
      <c r="AS1" s="264"/>
      <c r="AT1" s="264"/>
      <c r="AU1" s="264"/>
      <c r="AV1" s="264"/>
      <c r="AW1" s="264"/>
      <c r="AX1" s="264"/>
      <c r="AY1" s="264"/>
      <c r="AZ1" s="264"/>
      <c r="BA1" s="264"/>
      <c r="BB1" s="264"/>
      <c r="BC1" s="264"/>
      <c r="BD1" s="264"/>
      <c r="BE1" s="264"/>
      <c r="BF1" s="264"/>
      <c r="BG1" s="264"/>
      <c r="BH1" s="264"/>
      <c r="BI1" s="264"/>
      <c r="BJ1" s="264"/>
      <c r="BK1" s="264"/>
      <c r="BL1" s="253" t="s">
        <v>0</v>
      </c>
      <c r="BM1" s="254"/>
      <c r="BN1" s="254"/>
      <c r="BO1" s="254"/>
      <c r="BP1" s="254"/>
      <c r="BQ1" s="254"/>
      <c r="BR1" s="254"/>
      <c r="BS1" s="254"/>
      <c r="BT1" s="254"/>
      <c r="BU1" s="254"/>
      <c r="BV1" s="254"/>
      <c r="BW1" s="254"/>
      <c r="BX1" s="254"/>
      <c r="BY1" s="254"/>
      <c r="BZ1" s="254"/>
      <c r="CA1" s="254"/>
      <c r="CB1" s="254"/>
      <c r="CC1" s="254"/>
      <c r="CD1" s="254"/>
      <c r="CE1" s="254"/>
      <c r="CF1" s="254"/>
      <c r="CG1" s="254"/>
      <c r="CH1" s="254"/>
      <c r="CI1" s="254"/>
      <c r="CJ1" s="254"/>
      <c r="CK1" s="254"/>
      <c r="CL1" s="254"/>
      <c r="CM1" s="254"/>
      <c r="CN1" s="254"/>
      <c r="CO1" s="254"/>
      <c r="CP1" s="254"/>
      <c r="CQ1" s="254"/>
      <c r="CR1" s="255"/>
      <c r="CS1" s="175"/>
      <c r="CT1" s="175"/>
      <c r="CU1" s="238" t="s">
        <v>193</v>
      </c>
      <c r="CV1" s="239"/>
      <c r="CW1" s="239"/>
      <c r="CX1" s="239"/>
      <c r="CY1" s="239"/>
      <c r="CZ1" s="239"/>
      <c r="DA1" s="239"/>
      <c r="DB1" s="239"/>
      <c r="DC1" s="239"/>
      <c r="DD1" s="239"/>
      <c r="DE1" s="239"/>
      <c r="DF1" s="239"/>
      <c r="DG1" s="239"/>
      <c r="DH1" s="239"/>
      <c r="DI1" s="239"/>
      <c r="DJ1" s="239"/>
      <c r="DK1" s="239"/>
      <c r="DL1" s="239"/>
      <c r="DM1" s="239"/>
      <c r="DN1" s="239"/>
      <c r="DO1" s="239"/>
      <c r="DP1" s="239"/>
      <c r="DQ1" s="239"/>
      <c r="DR1" s="239"/>
      <c r="DS1" s="239"/>
      <c r="DT1" s="240"/>
      <c r="DU1" s="176"/>
      <c r="DV1" s="176"/>
      <c r="DW1" s="250" t="s">
        <v>194</v>
      </c>
      <c r="DX1" s="251"/>
      <c r="DY1" s="251"/>
      <c r="DZ1" s="251"/>
      <c r="EA1" s="251"/>
      <c r="EB1" s="251"/>
      <c r="EC1" s="251"/>
      <c r="ED1" s="251"/>
      <c r="EE1" s="251"/>
      <c r="EF1" s="251"/>
      <c r="EG1" s="251"/>
      <c r="EH1" s="251"/>
      <c r="EI1" s="251"/>
      <c r="EJ1" s="251"/>
      <c r="EK1" s="251"/>
      <c r="EL1" s="251"/>
      <c r="EM1" s="251"/>
      <c r="EN1" s="251"/>
      <c r="EO1" s="251"/>
      <c r="EP1" s="251"/>
      <c r="EQ1" s="251"/>
      <c r="ER1" s="251"/>
      <c r="ES1" s="251"/>
      <c r="ET1" s="251"/>
      <c r="EU1" s="251"/>
      <c r="EV1" s="252"/>
      <c r="EW1" s="177"/>
      <c r="EX1" s="177"/>
      <c r="EY1" s="247" t="s">
        <v>195</v>
      </c>
      <c r="EZ1" s="248"/>
      <c r="FA1" s="248"/>
      <c r="FB1" s="248"/>
      <c r="FC1" s="248"/>
      <c r="FD1" s="248"/>
      <c r="FE1" s="248"/>
      <c r="FF1" s="248"/>
      <c r="FG1" s="248"/>
      <c r="FH1" s="248"/>
      <c r="FI1" s="248"/>
      <c r="FJ1" s="248"/>
      <c r="FK1" s="248"/>
      <c r="FL1" s="248"/>
      <c r="FM1" s="248"/>
      <c r="FN1" s="248"/>
      <c r="FO1" s="248"/>
      <c r="FP1" s="248"/>
      <c r="FQ1" s="248"/>
      <c r="FR1" s="248"/>
      <c r="FS1" s="248"/>
      <c r="FT1" s="248"/>
      <c r="FU1" s="248"/>
      <c r="FV1" s="248"/>
      <c r="FW1" s="248"/>
      <c r="FX1" s="248"/>
      <c r="FY1" s="248"/>
      <c r="FZ1" s="248"/>
      <c r="GA1" s="248"/>
      <c r="GB1" s="248"/>
      <c r="GC1" s="248"/>
      <c r="GD1" s="248"/>
      <c r="GE1" s="249"/>
      <c r="GF1" s="178"/>
      <c r="GG1" s="178"/>
      <c r="GH1" s="265" t="s">
        <v>196</v>
      </c>
      <c r="GI1" s="258"/>
      <c r="GJ1" s="258"/>
      <c r="GK1" s="258"/>
      <c r="GL1" s="258"/>
      <c r="GM1" s="258"/>
      <c r="GN1" s="258"/>
      <c r="GO1" s="258"/>
      <c r="GP1" s="258"/>
      <c r="GQ1" s="258"/>
      <c r="GR1" s="258"/>
      <c r="GS1" s="258"/>
      <c r="GT1" s="258"/>
      <c r="GU1" s="258"/>
      <c r="GV1" s="258"/>
      <c r="GW1" s="258"/>
      <c r="GX1" s="258"/>
      <c r="GY1" s="258"/>
      <c r="GZ1" s="258"/>
      <c r="HA1" s="258"/>
      <c r="HB1" s="258"/>
      <c r="HC1" s="258"/>
      <c r="HD1" s="258"/>
      <c r="HE1" s="258"/>
      <c r="HF1" s="258"/>
      <c r="HG1" s="258"/>
      <c r="HH1" s="181"/>
      <c r="HI1" s="181"/>
      <c r="HJ1" s="257" t="s">
        <v>197</v>
      </c>
      <c r="HK1" s="257"/>
      <c r="HL1" s="257"/>
      <c r="HM1" s="257"/>
      <c r="HN1" s="257"/>
      <c r="HO1" s="257"/>
      <c r="HP1" s="257"/>
      <c r="HQ1" s="257"/>
      <c r="HR1" s="257"/>
      <c r="HS1" s="257"/>
      <c r="HT1" s="257"/>
      <c r="HU1" s="257"/>
      <c r="HV1" s="257"/>
      <c r="HW1" s="257"/>
      <c r="HX1" s="257"/>
      <c r="HY1" s="257"/>
      <c r="HZ1" s="257"/>
      <c r="IA1" s="257"/>
      <c r="IB1" s="257"/>
      <c r="IC1" s="257"/>
      <c r="ID1" s="257"/>
      <c r="IE1" s="257"/>
      <c r="IF1" s="257"/>
      <c r="IG1" s="257"/>
      <c r="IH1" s="257"/>
      <c r="II1" s="257"/>
      <c r="IJ1" s="257"/>
      <c r="IK1" s="257"/>
      <c r="IL1" s="257"/>
      <c r="IM1" s="257"/>
      <c r="IN1" s="257"/>
      <c r="IO1" s="257"/>
      <c r="IP1" s="257"/>
      <c r="IQ1" s="178"/>
      <c r="IR1" s="178"/>
      <c r="IS1" s="244" t="s">
        <v>198</v>
      </c>
      <c r="IT1" s="245"/>
      <c r="IU1" s="245"/>
      <c r="IV1" s="245"/>
      <c r="IW1" s="245"/>
      <c r="IX1" s="245"/>
      <c r="IY1" s="245"/>
      <c r="IZ1" s="245"/>
      <c r="JA1" s="245"/>
      <c r="JB1" s="245"/>
      <c r="JC1" s="245"/>
      <c r="JD1" s="245"/>
      <c r="JE1" s="245"/>
      <c r="JF1" s="245"/>
      <c r="JG1" s="245"/>
      <c r="JH1" s="245"/>
      <c r="JI1" s="245"/>
      <c r="JJ1" s="245"/>
      <c r="JK1" s="245"/>
      <c r="JL1" s="245"/>
      <c r="JM1" s="245"/>
      <c r="JN1" s="245"/>
      <c r="JO1" s="245"/>
      <c r="JP1" s="245"/>
      <c r="JQ1" s="245"/>
      <c r="JR1" s="246"/>
      <c r="JS1" s="181"/>
      <c r="JT1" s="181"/>
      <c r="JU1" s="256" t="s">
        <v>199</v>
      </c>
      <c r="JV1" s="257"/>
      <c r="JW1" s="257"/>
      <c r="JX1" s="257"/>
      <c r="JY1" s="257"/>
      <c r="JZ1" s="257"/>
      <c r="KA1" s="257"/>
      <c r="KB1" s="257"/>
      <c r="KC1" s="257"/>
      <c r="KD1" s="257"/>
      <c r="KE1" s="257"/>
      <c r="KF1" s="257"/>
      <c r="KG1" s="257"/>
      <c r="KH1" s="257"/>
      <c r="KI1" s="257"/>
      <c r="KJ1" s="257"/>
      <c r="KK1" s="257"/>
      <c r="KL1" s="257"/>
      <c r="KM1" s="257"/>
      <c r="KN1" s="257"/>
      <c r="KO1" s="257"/>
      <c r="KP1" s="257"/>
      <c r="KQ1" s="257"/>
      <c r="KR1" s="257"/>
      <c r="KS1" s="257"/>
      <c r="KT1" s="257"/>
      <c r="KU1" s="178"/>
      <c r="KV1" s="178"/>
      <c r="KW1" s="258" t="s">
        <v>200</v>
      </c>
      <c r="KX1" s="258"/>
      <c r="KY1" s="258"/>
      <c r="KZ1" s="258"/>
      <c r="LA1" s="258"/>
      <c r="LB1" s="258"/>
      <c r="LC1" s="258"/>
      <c r="LD1" s="258"/>
      <c r="LE1" s="258"/>
      <c r="LF1" s="258"/>
      <c r="LG1" s="258"/>
      <c r="LH1" s="258"/>
      <c r="LI1" s="258"/>
      <c r="LJ1" s="258"/>
      <c r="LK1" s="258"/>
      <c r="LL1" s="258"/>
      <c r="LM1" s="258"/>
      <c r="LN1" s="258"/>
      <c r="LO1" s="258"/>
      <c r="LP1" s="258"/>
      <c r="LQ1" s="258"/>
      <c r="LR1" s="258"/>
      <c r="LS1" s="258"/>
      <c r="LT1" s="258"/>
      <c r="LU1" s="258"/>
      <c r="LV1" s="258"/>
      <c r="LW1" s="258"/>
      <c r="LX1" s="258"/>
      <c r="LY1" s="258"/>
      <c r="LZ1" s="258"/>
      <c r="MA1" s="258"/>
      <c r="MB1" s="258"/>
      <c r="MC1" s="259"/>
      <c r="MD1" s="181"/>
      <c r="ME1" s="181"/>
      <c r="MF1" s="238" t="s">
        <v>201</v>
      </c>
      <c r="MG1" s="239"/>
      <c r="MH1" s="239"/>
      <c r="MI1" s="239"/>
      <c r="MJ1" s="239"/>
      <c r="MK1" s="239"/>
      <c r="ML1" s="239"/>
      <c r="MM1" s="239"/>
      <c r="MN1" s="239"/>
      <c r="MO1" s="239"/>
      <c r="MP1" s="239"/>
      <c r="MQ1" s="239"/>
      <c r="MR1" s="239"/>
      <c r="MS1" s="239"/>
      <c r="MT1" s="239"/>
      <c r="MU1" s="239"/>
      <c r="MV1" s="239"/>
      <c r="MW1" s="239"/>
      <c r="MX1" s="239"/>
      <c r="MY1" s="239"/>
      <c r="MZ1" s="239"/>
      <c r="NA1" s="239"/>
      <c r="NB1" s="239"/>
      <c r="NC1" s="239"/>
      <c r="ND1" s="239"/>
      <c r="NE1" s="240"/>
      <c r="NF1" s="176"/>
      <c r="NG1" s="176"/>
      <c r="NH1" s="260" t="s">
        <v>221</v>
      </c>
      <c r="NI1" s="261"/>
      <c r="NJ1" s="261"/>
      <c r="NK1" s="261"/>
      <c r="NL1" s="262"/>
    </row>
    <row r="2" spans="1:376" ht="15.75" thickBot="1" x14ac:dyDescent="0.3">
      <c r="A2" s="187"/>
      <c r="B2" s="188"/>
      <c r="C2" s="187"/>
      <c r="D2" s="187"/>
      <c r="E2" s="102" t="s">
        <v>202</v>
      </c>
      <c r="F2" s="102" t="s">
        <v>203</v>
      </c>
      <c r="G2" s="102" t="s">
        <v>31</v>
      </c>
      <c r="H2" s="241" t="s">
        <v>219</v>
      </c>
      <c r="I2" s="242"/>
      <c r="J2" s="242"/>
      <c r="K2" s="242"/>
      <c r="L2" s="243"/>
      <c r="M2" s="167"/>
      <c r="N2" s="167"/>
      <c r="O2" s="241" t="s">
        <v>232</v>
      </c>
      <c r="P2" s="242"/>
      <c r="Q2" s="242"/>
      <c r="R2" s="242"/>
      <c r="S2" s="243"/>
      <c r="T2" s="167"/>
      <c r="U2" s="167"/>
      <c r="V2" s="241" t="s">
        <v>233</v>
      </c>
      <c r="W2" s="242"/>
      <c r="X2" s="242"/>
      <c r="Y2" s="242"/>
      <c r="Z2" s="243"/>
      <c r="AA2" s="167"/>
      <c r="AB2" s="167"/>
      <c r="AC2" s="241" t="s">
        <v>234</v>
      </c>
      <c r="AD2" s="242"/>
      <c r="AE2" s="242"/>
      <c r="AF2" s="242"/>
      <c r="AG2" s="243"/>
      <c r="AH2" s="167"/>
      <c r="AI2" s="167"/>
      <c r="AJ2" s="241" t="s">
        <v>235</v>
      </c>
      <c r="AK2" s="242"/>
      <c r="AL2" s="242"/>
      <c r="AM2" s="242"/>
      <c r="AN2" s="243"/>
      <c r="AO2" s="167"/>
      <c r="AP2" s="167"/>
      <c r="AQ2" s="241" t="s">
        <v>236</v>
      </c>
      <c r="AR2" s="242"/>
      <c r="AS2" s="242"/>
      <c r="AT2" s="242"/>
      <c r="AU2" s="243"/>
      <c r="AV2" s="167"/>
      <c r="AW2" s="167"/>
      <c r="AX2" s="241" t="s">
        <v>237</v>
      </c>
      <c r="AY2" s="242"/>
      <c r="AZ2" s="242"/>
      <c r="BA2" s="242"/>
      <c r="BB2" s="243"/>
      <c r="BC2" s="167"/>
      <c r="BD2" s="167"/>
      <c r="BE2" s="241" t="s">
        <v>238</v>
      </c>
      <c r="BF2" s="242"/>
      <c r="BG2" s="242"/>
      <c r="BH2" s="242"/>
      <c r="BI2" s="243"/>
      <c r="BJ2" s="167"/>
      <c r="BK2" s="167"/>
      <c r="BL2" s="241" t="s">
        <v>30</v>
      </c>
      <c r="BM2" s="242"/>
      <c r="BN2" s="242"/>
      <c r="BO2" s="242"/>
      <c r="BP2" s="243"/>
      <c r="BQ2" s="167"/>
      <c r="BR2" s="167"/>
      <c r="BS2" s="241" t="s">
        <v>128</v>
      </c>
      <c r="BT2" s="242"/>
      <c r="BU2" s="242"/>
      <c r="BV2" s="242"/>
      <c r="BW2" s="243"/>
      <c r="BX2" s="167"/>
      <c r="BY2" s="167"/>
      <c r="BZ2" s="241" t="s">
        <v>129</v>
      </c>
      <c r="CA2" s="242"/>
      <c r="CB2" s="242"/>
      <c r="CC2" s="242"/>
      <c r="CD2" s="243"/>
      <c r="CE2" s="167"/>
      <c r="CF2" s="167"/>
      <c r="CG2" s="241" t="s">
        <v>130</v>
      </c>
      <c r="CH2" s="242"/>
      <c r="CI2" s="242"/>
      <c r="CJ2" s="242"/>
      <c r="CK2" s="243"/>
      <c r="CL2" s="167"/>
      <c r="CM2" s="167"/>
      <c r="CN2" s="241" t="s">
        <v>131</v>
      </c>
      <c r="CO2" s="242"/>
      <c r="CP2" s="242"/>
      <c r="CQ2" s="242"/>
      <c r="CR2" s="243"/>
      <c r="CS2" s="167"/>
      <c r="CT2" s="167"/>
      <c r="CU2" s="241" t="s">
        <v>153</v>
      </c>
      <c r="CV2" s="242"/>
      <c r="CW2" s="242"/>
      <c r="CX2" s="242"/>
      <c r="CY2" s="243"/>
      <c r="CZ2" s="167"/>
      <c r="DA2" s="167"/>
      <c r="DB2" s="241" t="s">
        <v>154</v>
      </c>
      <c r="DC2" s="242"/>
      <c r="DD2" s="242"/>
      <c r="DE2" s="242"/>
      <c r="DF2" s="243"/>
      <c r="DG2" s="167"/>
      <c r="DH2" s="167"/>
      <c r="DI2" s="241" t="s">
        <v>155</v>
      </c>
      <c r="DJ2" s="242"/>
      <c r="DK2" s="242"/>
      <c r="DL2" s="242"/>
      <c r="DM2" s="243"/>
      <c r="DN2" s="167"/>
      <c r="DO2" s="167"/>
      <c r="DP2" s="241" t="s">
        <v>156</v>
      </c>
      <c r="DQ2" s="242"/>
      <c r="DR2" s="242"/>
      <c r="DS2" s="242"/>
      <c r="DT2" s="243"/>
      <c r="DU2" s="167"/>
      <c r="DV2" s="167"/>
      <c r="DW2" s="241" t="s">
        <v>157</v>
      </c>
      <c r="DX2" s="242"/>
      <c r="DY2" s="242"/>
      <c r="DZ2" s="242"/>
      <c r="EA2" s="243"/>
      <c r="EB2" s="167"/>
      <c r="EC2" s="167"/>
      <c r="ED2" s="241" t="s">
        <v>158</v>
      </c>
      <c r="EE2" s="242"/>
      <c r="EF2" s="242"/>
      <c r="EG2" s="242"/>
      <c r="EH2" s="243"/>
      <c r="EI2" s="167"/>
      <c r="EJ2" s="167"/>
      <c r="EK2" s="241" t="s">
        <v>159</v>
      </c>
      <c r="EL2" s="242"/>
      <c r="EM2" s="242"/>
      <c r="EN2" s="242"/>
      <c r="EO2" s="243"/>
      <c r="EP2" s="167"/>
      <c r="EQ2" s="167"/>
      <c r="ER2" s="241" t="s">
        <v>160</v>
      </c>
      <c r="ES2" s="242"/>
      <c r="ET2" s="242"/>
      <c r="EU2" s="242"/>
      <c r="EV2" s="243"/>
      <c r="EW2" s="167"/>
      <c r="EX2" s="167"/>
      <c r="EY2" s="241" t="s">
        <v>161</v>
      </c>
      <c r="EZ2" s="242"/>
      <c r="FA2" s="242"/>
      <c r="FB2" s="242"/>
      <c r="FC2" s="243"/>
      <c r="FD2" s="167"/>
      <c r="FE2" s="167"/>
      <c r="FF2" s="241" t="s">
        <v>162</v>
      </c>
      <c r="FG2" s="242"/>
      <c r="FH2" s="242"/>
      <c r="FI2" s="242"/>
      <c r="FJ2" s="243"/>
      <c r="FK2" s="167"/>
      <c r="FL2" s="167"/>
      <c r="FM2" s="241" t="s">
        <v>163</v>
      </c>
      <c r="FN2" s="242"/>
      <c r="FO2" s="242"/>
      <c r="FP2" s="242"/>
      <c r="FQ2" s="243"/>
      <c r="FR2" s="167"/>
      <c r="FS2" s="167"/>
      <c r="FT2" s="241" t="s">
        <v>164</v>
      </c>
      <c r="FU2" s="242"/>
      <c r="FV2" s="242"/>
      <c r="FW2" s="242"/>
      <c r="FX2" s="243"/>
      <c r="FY2" s="167"/>
      <c r="FZ2" s="167"/>
      <c r="GA2" s="241" t="s">
        <v>165</v>
      </c>
      <c r="GB2" s="242"/>
      <c r="GC2" s="242"/>
      <c r="GD2" s="242"/>
      <c r="GE2" s="243"/>
      <c r="GF2" s="167"/>
      <c r="GG2" s="167"/>
      <c r="GH2" s="241" t="s">
        <v>166</v>
      </c>
      <c r="GI2" s="242"/>
      <c r="GJ2" s="242"/>
      <c r="GK2" s="242"/>
      <c r="GL2" s="243"/>
      <c r="GM2" s="167"/>
      <c r="GN2" s="167"/>
      <c r="GO2" s="241" t="s">
        <v>167</v>
      </c>
      <c r="GP2" s="242"/>
      <c r="GQ2" s="242"/>
      <c r="GR2" s="242"/>
      <c r="GS2" s="243"/>
      <c r="GT2" s="167"/>
      <c r="GU2" s="167"/>
      <c r="GV2" s="241" t="s">
        <v>168</v>
      </c>
      <c r="GW2" s="242"/>
      <c r="GX2" s="242"/>
      <c r="GY2" s="242"/>
      <c r="GZ2" s="243"/>
      <c r="HA2" s="167"/>
      <c r="HB2" s="167"/>
      <c r="HC2" s="241" t="s">
        <v>169</v>
      </c>
      <c r="HD2" s="242"/>
      <c r="HE2" s="242"/>
      <c r="HF2" s="242"/>
      <c r="HG2" s="243"/>
      <c r="HH2" s="167"/>
      <c r="HI2" s="167"/>
      <c r="HJ2" s="241" t="s">
        <v>170</v>
      </c>
      <c r="HK2" s="242"/>
      <c r="HL2" s="242"/>
      <c r="HM2" s="242"/>
      <c r="HN2" s="243"/>
      <c r="HO2" s="167"/>
      <c r="HP2" s="167"/>
      <c r="HQ2" s="241" t="s">
        <v>171</v>
      </c>
      <c r="HR2" s="242"/>
      <c r="HS2" s="242"/>
      <c r="HT2" s="242"/>
      <c r="HU2" s="243"/>
      <c r="HV2" s="167"/>
      <c r="HW2" s="167"/>
      <c r="HX2" s="241" t="s">
        <v>172</v>
      </c>
      <c r="HY2" s="242"/>
      <c r="HZ2" s="242"/>
      <c r="IA2" s="242"/>
      <c r="IB2" s="243"/>
      <c r="IC2" s="167"/>
      <c r="ID2" s="167"/>
      <c r="IE2" s="241" t="s">
        <v>173</v>
      </c>
      <c r="IF2" s="242"/>
      <c r="IG2" s="242"/>
      <c r="IH2" s="242"/>
      <c r="II2" s="243"/>
      <c r="IJ2" s="167"/>
      <c r="IK2" s="167"/>
      <c r="IL2" s="241" t="s">
        <v>174</v>
      </c>
      <c r="IM2" s="242"/>
      <c r="IN2" s="242"/>
      <c r="IO2" s="242"/>
      <c r="IP2" s="243"/>
      <c r="IQ2" s="167"/>
      <c r="IR2" s="167"/>
      <c r="IS2" s="241" t="s">
        <v>175</v>
      </c>
      <c r="IT2" s="242"/>
      <c r="IU2" s="242"/>
      <c r="IV2" s="242"/>
      <c r="IW2" s="243"/>
      <c r="IX2" s="167"/>
      <c r="IY2" s="167"/>
      <c r="IZ2" s="241" t="s">
        <v>176</v>
      </c>
      <c r="JA2" s="242"/>
      <c r="JB2" s="242"/>
      <c r="JC2" s="242"/>
      <c r="JD2" s="243"/>
      <c r="JE2" s="167"/>
      <c r="JF2" s="167"/>
      <c r="JG2" s="241" t="s">
        <v>177</v>
      </c>
      <c r="JH2" s="242"/>
      <c r="JI2" s="242"/>
      <c r="JJ2" s="242"/>
      <c r="JK2" s="243"/>
      <c r="JL2" s="167"/>
      <c r="JM2" s="167"/>
      <c r="JN2" s="241" t="s">
        <v>178</v>
      </c>
      <c r="JO2" s="242"/>
      <c r="JP2" s="242"/>
      <c r="JQ2" s="242"/>
      <c r="JR2" s="243"/>
      <c r="JS2" s="167"/>
      <c r="JT2" s="167"/>
      <c r="JU2" s="241" t="s">
        <v>179</v>
      </c>
      <c r="JV2" s="242"/>
      <c r="JW2" s="242"/>
      <c r="JX2" s="242"/>
      <c r="JY2" s="243"/>
      <c r="JZ2" s="167"/>
      <c r="KA2" s="167"/>
      <c r="KB2" s="241" t="s">
        <v>180</v>
      </c>
      <c r="KC2" s="242"/>
      <c r="KD2" s="242"/>
      <c r="KE2" s="242"/>
      <c r="KF2" s="243"/>
      <c r="KG2" s="167"/>
      <c r="KH2" s="167"/>
      <c r="KI2" s="241" t="s">
        <v>181</v>
      </c>
      <c r="KJ2" s="242"/>
      <c r="KK2" s="242"/>
      <c r="KL2" s="242"/>
      <c r="KM2" s="243"/>
      <c r="KN2" s="167"/>
      <c r="KO2" s="167"/>
      <c r="KP2" s="241" t="s">
        <v>182</v>
      </c>
      <c r="KQ2" s="242"/>
      <c r="KR2" s="242"/>
      <c r="KS2" s="242"/>
      <c r="KT2" s="243"/>
      <c r="KU2" s="167"/>
      <c r="KV2" s="167"/>
      <c r="KW2" s="241" t="s">
        <v>183</v>
      </c>
      <c r="KX2" s="242"/>
      <c r="KY2" s="242"/>
      <c r="KZ2" s="242"/>
      <c r="LA2" s="243"/>
      <c r="LB2" s="167"/>
      <c r="LC2" s="167"/>
      <c r="LD2" s="241" t="s">
        <v>184</v>
      </c>
      <c r="LE2" s="242"/>
      <c r="LF2" s="242"/>
      <c r="LG2" s="242"/>
      <c r="LH2" s="243"/>
      <c r="LI2" s="167"/>
      <c r="LJ2" s="167"/>
      <c r="LK2" s="241" t="s">
        <v>185</v>
      </c>
      <c r="LL2" s="242"/>
      <c r="LM2" s="242"/>
      <c r="LN2" s="242"/>
      <c r="LO2" s="243"/>
      <c r="LP2" s="167"/>
      <c r="LQ2" s="167"/>
      <c r="LR2" s="241" t="s">
        <v>186</v>
      </c>
      <c r="LS2" s="242"/>
      <c r="LT2" s="242"/>
      <c r="LU2" s="242"/>
      <c r="LV2" s="243"/>
      <c r="LW2" s="167"/>
      <c r="LX2" s="167"/>
      <c r="LY2" s="241" t="s">
        <v>187</v>
      </c>
      <c r="LZ2" s="242"/>
      <c r="MA2" s="242"/>
      <c r="MB2" s="242"/>
      <c r="MC2" s="243"/>
      <c r="MD2" s="167"/>
      <c r="ME2" s="167"/>
      <c r="MF2" s="241" t="s">
        <v>188</v>
      </c>
      <c r="MG2" s="242"/>
      <c r="MH2" s="242"/>
      <c r="MI2" s="242"/>
      <c r="MJ2" s="243"/>
      <c r="MK2" s="167"/>
      <c r="ML2" s="167"/>
      <c r="MM2" s="241" t="s">
        <v>189</v>
      </c>
      <c r="MN2" s="242"/>
      <c r="MO2" s="242"/>
      <c r="MP2" s="242"/>
      <c r="MQ2" s="243"/>
      <c r="MR2" s="167"/>
      <c r="MS2" s="167"/>
      <c r="MT2" s="241" t="s">
        <v>190</v>
      </c>
      <c r="MU2" s="242"/>
      <c r="MV2" s="242"/>
      <c r="MW2" s="242"/>
      <c r="MX2" s="243"/>
      <c r="MY2" s="167"/>
      <c r="MZ2" s="167"/>
      <c r="NA2" s="241" t="s">
        <v>191</v>
      </c>
      <c r="NB2" s="242"/>
      <c r="NC2" s="242"/>
      <c r="ND2" s="242"/>
      <c r="NE2" s="243"/>
      <c r="NF2" s="167"/>
      <c r="NG2" s="167"/>
      <c r="NH2" s="241" t="s">
        <v>219</v>
      </c>
      <c r="NI2" s="242"/>
      <c r="NJ2" s="242"/>
      <c r="NK2" s="242"/>
      <c r="NL2" s="243"/>
    </row>
    <row r="3" spans="1:376" ht="15.75" thickBot="1" x14ac:dyDescent="0.3">
      <c r="A3" s="187"/>
      <c r="B3" s="188"/>
      <c r="C3" s="187"/>
      <c r="D3" s="187"/>
      <c r="E3" s="180"/>
      <c r="F3" s="180"/>
      <c r="G3" s="189"/>
      <c r="H3" s="13">
        <v>2</v>
      </c>
      <c r="I3" s="55">
        <v>3</v>
      </c>
      <c r="J3" s="13">
        <v>4</v>
      </c>
      <c r="K3" s="55">
        <v>5</v>
      </c>
      <c r="L3" s="78">
        <v>6</v>
      </c>
      <c r="M3" s="62">
        <v>7</v>
      </c>
      <c r="N3" s="13">
        <v>8</v>
      </c>
      <c r="O3" s="55">
        <v>9</v>
      </c>
      <c r="P3" s="13">
        <v>10</v>
      </c>
      <c r="Q3" s="55">
        <v>11</v>
      </c>
      <c r="R3" s="13">
        <v>12</v>
      </c>
      <c r="S3" s="55">
        <v>13</v>
      </c>
      <c r="T3" s="13">
        <v>14</v>
      </c>
      <c r="U3" s="55">
        <v>15</v>
      </c>
      <c r="V3" s="13">
        <v>16</v>
      </c>
      <c r="W3" s="55">
        <v>17</v>
      </c>
      <c r="X3" s="13">
        <v>18</v>
      </c>
      <c r="Y3" s="55">
        <v>19</v>
      </c>
      <c r="Z3" s="78">
        <v>20</v>
      </c>
      <c r="AA3" s="62">
        <v>21</v>
      </c>
      <c r="AB3" s="13">
        <v>22</v>
      </c>
      <c r="AC3" s="55">
        <v>23</v>
      </c>
      <c r="AD3" s="13">
        <v>24</v>
      </c>
      <c r="AE3" s="55">
        <v>25</v>
      </c>
      <c r="AF3" s="13">
        <v>26</v>
      </c>
      <c r="AG3" s="55">
        <v>27</v>
      </c>
      <c r="AH3" s="13">
        <v>28</v>
      </c>
      <c r="AI3" s="54">
        <v>29</v>
      </c>
      <c r="AJ3" s="13">
        <v>30</v>
      </c>
      <c r="AK3" s="13">
        <v>31</v>
      </c>
      <c r="AL3" s="55">
        <v>1</v>
      </c>
      <c r="AM3" s="55">
        <v>2</v>
      </c>
      <c r="AN3" s="59">
        <v>3</v>
      </c>
      <c r="AO3" s="62">
        <v>4</v>
      </c>
      <c r="AP3" s="54">
        <v>5</v>
      </c>
      <c r="AQ3" s="13">
        <v>6</v>
      </c>
      <c r="AR3" s="55">
        <v>7</v>
      </c>
      <c r="AS3" s="55">
        <v>8</v>
      </c>
      <c r="AT3" s="55">
        <v>9</v>
      </c>
      <c r="AU3" s="59">
        <v>10</v>
      </c>
      <c r="AV3" s="62">
        <v>11</v>
      </c>
      <c r="AW3" s="54">
        <v>12</v>
      </c>
      <c r="AX3" s="13">
        <v>13</v>
      </c>
      <c r="AY3" s="55">
        <v>14</v>
      </c>
      <c r="AZ3" s="55">
        <v>15</v>
      </c>
      <c r="BA3" s="55">
        <v>16</v>
      </c>
      <c r="BB3" s="59">
        <v>17</v>
      </c>
      <c r="BC3" s="62">
        <v>18</v>
      </c>
      <c r="BD3" s="54">
        <v>19</v>
      </c>
      <c r="BE3" s="13">
        <v>20</v>
      </c>
      <c r="BF3" s="55">
        <v>21</v>
      </c>
      <c r="BG3" s="55">
        <v>22</v>
      </c>
      <c r="BH3" s="55">
        <v>23</v>
      </c>
      <c r="BI3" s="59">
        <v>24</v>
      </c>
      <c r="BJ3" s="62">
        <v>25</v>
      </c>
      <c r="BK3" s="55">
        <v>26</v>
      </c>
      <c r="BL3" s="13">
        <v>27</v>
      </c>
      <c r="BM3" s="55">
        <v>28</v>
      </c>
      <c r="BN3" s="55">
        <v>1</v>
      </c>
      <c r="BO3" s="55">
        <v>2</v>
      </c>
      <c r="BP3" s="59">
        <v>3</v>
      </c>
      <c r="BQ3" s="168">
        <v>4</v>
      </c>
      <c r="BR3" s="168">
        <v>5</v>
      </c>
      <c r="BS3" s="13">
        <v>6</v>
      </c>
      <c r="BT3" s="55">
        <v>7</v>
      </c>
      <c r="BU3" s="55">
        <v>8</v>
      </c>
      <c r="BV3" s="55">
        <v>9</v>
      </c>
      <c r="BW3" s="59">
        <v>10</v>
      </c>
      <c r="BX3" s="168">
        <v>11</v>
      </c>
      <c r="BY3" s="168">
        <v>12</v>
      </c>
      <c r="BZ3" s="13">
        <v>13</v>
      </c>
      <c r="CA3" s="55">
        <v>14</v>
      </c>
      <c r="CB3" s="55">
        <v>15</v>
      </c>
      <c r="CC3" s="55">
        <v>16</v>
      </c>
      <c r="CD3" s="59">
        <v>17</v>
      </c>
      <c r="CE3" s="168">
        <v>18</v>
      </c>
      <c r="CF3" s="168">
        <v>19</v>
      </c>
      <c r="CG3" s="13">
        <v>20</v>
      </c>
      <c r="CH3" s="55">
        <v>21</v>
      </c>
      <c r="CI3" s="55">
        <v>22</v>
      </c>
      <c r="CJ3" s="55">
        <v>23</v>
      </c>
      <c r="CK3" s="59">
        <v>24</v>
      </c>
      <c r="CL3" s="168">
        <v>25</v>
      </c>
      <c r="CM3" s="168">
        <v>26</v>
      </c>
      <c r="CN3" s="13">
        <v>27</v>
      </c>
      <c r="CO3" s="55">
        <v>28</v>
      </c>
      <c r="CP3" s="55">
        <v>29</v>
      </c>
      <c r="CQ3" s="55">
        <v>30</v>
      </c>
      <c r="CR3" s="59">
        <v>31</v>
      </c>
      <c r="CS3" s="168">
        <v>1</v>
      </c>
      <c r="CT3" s="168">
        <v>2</v>
      </c>
      <c r="CU3" s="13">
        <v>3</v>
      </c>
      <c r="CV3" s="55">
        <v>4</v>
      </c>
      <c r="CW3" s="55">
        <v>5</v>
      </c>
      <c r="CX3" s="55">
        <v>6</v>
      </c>
      <c r="CY3" s="59">
        <v>7</v>
      </c>
      <c r="CZ3" s="168">
        <v>8</v>
      </c>
      <c r="DA3" s="168">
        <v>9</v>
      </c>
      <c r="DB3" s="13">
        <v>10</v>
      </c>
      <c r="DC3" s="55">
        <v>11</v>
      </c>
      <c r="DD3" s="55">
        <v>12</v>
      </c>
      <c r="DE3" s="55">
        <v>13</v>
      </c>
      <c r="DF3" s="59">
        <v>14</v>
      </c>
      <c r="DG3" s="168">
        <v>15</v>
      </c>
      <c r="DH3" s="168">
        <v>16</v>
      </c>
      <c r="DI3" s="13">
        <v>17</v>
      </c>
      <c r="DJ3" s="55">
        <v>18</v>
      </c>
      <c r="DK3" s="55">
        <v>19</v>
      </c>
      <c r="DL3" s="55">
        <v>20</v>
      </c>
      <c r="DM3" s="59">
        <v>21</v>
      </c>
      <c r="DN3" s="168">
        <v>22</v>
      </c>
      <c r="DO3" s="168">
        <v>23</v>
      </c>
      <c r="DP3" s="13">
        <v>24</v>
      </c>
      <c r="DQ3" s="55">
        <v>25</v>
      </c>
      <c r="DR3" s="55">
        <v>26</v>
      </c>
      <c r="DS3" s="55">
        <v>27</v>
      </c>
      <c r="DT3" s="59">
        <v>28</v>
      </c>
      <c r="DU3" s="168">
        <v>29</v>
      </c>
      <c r="DV3" s="168">
        <v>30</v>
      </c>
      <c r="DW3" s="147">
        <v>1</v>
      </c>
      <c r="DX3" s="55">
        <v>2</v>
      </c>
      <c r="DY3" s="55">
        <v>3</v>
      </c>
      <c r="DZ3" s="55">
        <v>4</v>
      </c>
      <c r="EA3" s="59">
        <v>5</v>
      </c>
      <c r="EB3" s="168">
        <v>6</v>
      </c>
      <c r="EC3" s="168">
        <v>7</v>
      </c>
      <c r="ED3" s="147">
        <v>8</v>
      </c>
      <c r="EE3" s="55">
        <v>9</v>
      </c>
      <c r="EF3" s="55">
        <v>10</v>
      </c>
      <c r="EG3" s="55">
        <v>11</v>
      </c>
      <c r="EH3" s="59">
        <v>12</v>
      </c>
      <c r="EI3" s="168">
        <v>13</v>
      </c>
      <c r="EJ3" s="168">
        <v>14</v>
      </c>
      <c r="EK3" s="13">
        <v>15</v>
      </c>
      <c r="EL3" s="55">
        <v>16</v>
      </c>
      <c r="EM3" s="55">
        <v>17</v>
      </c>
      <c r="EN3" s="55">
        <v>18</v>
      </c>
      <c r="EO3" s="59">
        <v>19</v>
      </c>
      <c r="EP3" s="168">
        <v>20</v>
      </c>
      <c r="EQ3" s="168">
        <v>21</v>
      </c>
      <c r="ER3" s="13">
        <v>22</v>
      </c>
      <c r="ES3" s="55">
        <v>23</v>
      </c>
      <c r="ET3" s="55">
        <v>24</v>
      </c>
      <c r="EU3" s="154">
        <v>25</v>
      </c>
      <c r="EV3" s="59">
        <v>26</v>
      </c>
      <c r="EW3" s="168">
        <v>27</v>
      </c>
      <c r="EX3" s="168">
        <v>28</v>
      </c>
      <c r="EY3" s="13">
        <v>29</v>
      </c>
      <c r="EZ3" s="55">
        <v>30</v>
      </c>
      <c r="FA3" s="55">
        <v>31</v>
      </c>
      <c r="FB3" s="55">
        <v>1</v>
      </c>
      <c r="FC3" s="59">
        <v>2</v>
      </c>
      <c r="FD3" s="168">
        <v>3</v>
      </c>
      <c r="FE3" s="168">
        <v>4</v>
      </c>
      <c r="FF3" s="13">
        <v>5</v>
      </c>
      <c r="FG3" s="55">
        <v>6</v>
      </c>
      <c r="FH3" s="55">
        <v>7</v>
      </c>
      <c r="FI3" s="55">
        <v>8</v>
      </c>
      <c r="FJ3" s="59">
        <v>9</v>
      </c>
      <c r="FK3" s="168">
        <v>10</v>
      </c>
      <c r="FL3" s="168">
        <v>11</v>
      </c>
      <c r="FM3" s="13">
        <v>12</v>
      </c>
      <c r="FN3" s="55">
        <v>13</v>
      </c>
      <c r="FO3" s="55">
        <v>14</v>
      </c>
      <c r="FP3" s="55">
        <v>15</v>
      </c>
      <c r="FQ3" s="59">
        <v>16</v>
      </c>
      <c r="FR3" s="168">
        <v>17</v>
      </c>
      <c r="FS3" s="168">
        <v>18</v>
      </c>
      <c r="FT3" s="13">
        <v>19</v>
      </c>
      <c r="FU3" s="55">
        <v>20</v>
      </c>
      <c r="FV3" s="55">
        <v>21</v>
      </c>
      <c r="FW3" s="55">
        <v>22</v>
      </c>
      <c r="FX3" s="59">
        <v>23</v>
      </c>
      <c r="FY3" s="168">
        <v>24</v>
      </c>
      <c r="FZ3" s="168">
        <v>25</v>
      </c>
      <c r="GA3" s="13">
        <v>26</v>
      </c>
      <c r="GB3" s="55">
        <v>27</v>
      </c>
      <c r="GC3" s="55">
        <v>28</v>
      </c>
      <c r="GD3" s="55">
        <v>29</v>
      </c>
      <c r="GE3" s="59">
        <v>30</v>
      </c>
      <c r="GF3" s="168">
        <v>1</v>
      </c>
      <c r="GG3" s="168">
        <v>2</v>
      </c>
      <c r="GH3" s="13">
        <v>3</v>
      </c>
      <c r="GI3" s="55">
        <v>4</v>
      </c>
      <c r="GJ3" s="55">
        <v>5</v>
      </c>
      <c r="GK3" s="55">
        <v>6</v>
      </c>
      <c r="GL3" s="59">
        <v>7</v>
      </c>
      <c r="GM3" s="168">
        <v>8</v>
      </c>
      <c r="GN3" s="168">
        <v>9</v>
      </c>
      <c r="GO3" s="13">
        <v>10</v>
      </c>
      <c r="GP3" s="55">
        <v>11</v>
      </c>
      <c r="GQ3" s="55">
        <v>12</v>
      </c>
      <c r="GR3" s="55">
        <v>13</v>
      </c>
      <c r="GS3" s="59">
        <v>14</v>
      </c>
      <c r="GT3" s="168">
        <v>15</v>
      </c>
      <c r="GU3" s="168">
        <v>16</v>
      </c>
      <c r="GV3" s="13">
        <v>17</v>
      </c>
      <c r="GW3" s="55">
        <v>18</v>
      </c>
      <c r="GX3" s="55">
        <v>19</v>
      </c>
      <c r="GY3" s="55">
        <v>20</v>
      </c>
      <c r="GZ3" s="59">
        <v>21</v>
      </c>
      <c r="HA3" s="168">
        <v>22</v>
      </c>
      <c r="HB3" s="168">
        <v>23</v>
      </c>
      <c r="HC3" s="13">
        <v>24</v>
      </c>
      <c r="HD3" s="55">
        <v>25</v>
      </c>
      <c r="HE3" s="55">
        <v>26</v>
      </c>
      <c r="HF3" s="55">
        <v>27</v>
      </c>
      <c r="HG3" s="59">
        <v>28</v>
      </c>
      <c r="HH3" s="168">
        <v>29</v>
      </c>
      <c r="HI3" s="168">
        <v>30</v>
      </c>
      <c r="HJ3" s="13">
        <v>31</v>
      </c>
      <c r="HK3" s="55">
        <v>1</v>
      </c>
      <c r="HL3" s="55">
        <v>2</v>
      </c>
      <c r="HM3" s="55">
        <v>3</v>
      </c>
      <c r="HN3" s="59">
        <v>4</v>
      </c>
      <c r="HO3" s="168">
        <v>5</v>
      </c>
      <c r="HP3" s="168">
        <v>6</v>
      </c>
      <c r="HQ3" s="13">
        <v>7</v>
      </c>
      <c r="HR3" s="55">
        <v>8</v>
      </c>
      <c r="HS3" s="55">
        <v>9</v>
      </c>
      <c r="HT3" s="55">
        <v>10</v>
      </c>
      <c r="HU3" s="59">
        <v>11</v>
      </c>
      <c r="HV3" s="168">
        <v>12</v>
      </c>
      <c r="HW3" s="168">
        <v>13</v>
      </c>
      <c r="HX3" s="13">
        <v>14</v>
      </c>
      <c r="HY3" s="154">
        <v>15</v>
      </c>
      <c r="HZ3" s="55">
        <v>16</v>
      </c>
      <c r="IA3" s="55">
        <v>17</v>
      </c>
      <c r="IB3" s="59">
        <v>18</v>
      </c>
      <c r="IC3" s="168">
        <v>19</v>
      </c>
      <c r="ID3" s="168">
        <v>20</v>
      </c>
      <c r="IE3" s="13">
        <v>21</v>
      </c>
      <c r="IF3" s="55">
        <v>22</v>
      </c>
      <c r="IG3" s="55">
        <v>23</v>
      </c>
      <c r="IH3" s="55">
        <v>24</v>
      </c>
      <c r="II3" s="59">
        <v>25</v>
      </c>
      <c r="IJ3" s="168">
        <v>26</v>
      </c>
      <c r="IK3" s="168">
        <v>27</v>
      </c>
      <c r="IL3" s="13">
        <v>28</v>
      </c>
      <c r="IM3" s="55">
        <v>29</v>
      </c>
      <c r="IN3" s="55">
        <v>30</v>
      </c>
      <c r="IO3" s="55">
        <v>31</v>
      </c>
      <c r="IP3" s="59">
        <v>1</v>
      </c>
      <c r="IQ3" s="168">
        <v>2</v>
      </c>
      <c r="IR3" s="168">
        <v>3</v>
      </c>
      <c r="IS3" s="13">
        <v>4</v>
      </c>
      <c r="IT3" s="55">
        <v>5</v>
      </c>
      <c r="IU3" s="55">
        <v>6</v>
      </c>
      <c r="IV3" s="55">
        <v>7</v>
      </c>
      <c r="IW3" s="59">
        <v>8</v>
      </c>
      <c r="IX3" s="168">
        <v>9</v>
      </c>
      <c r="IY3" s="168">
        <v>10</v>
      </c>
      <c r="IZ3" s="13">
        <v>11</v>
      </c>
      <c r="JA3" s="55">
        <v>12</v>
      </c>
      <c r="JB3" s="55">
        <v>13</v>
      </c>
      <c r="JC3" s="55">
        <v>14</v>
      </c>
      <c r="JD3" s="59">
        <v>15</v>
      </c>
      <c r="JE3" s="168">
        <v>16</v>
      </c>
      <c r="JF3" s="168">
        <v>17</v>
      </c>
      <c r="JG3" s="13">
        <v>18</v>
      </c>
      <c r="JH3" s="55">
        <v>19</v>
      </c>
      <c r="JI3" s="55">
        <v>20</v>
      </c>
      <c r="JJ3" s="55">
        <v>21</v>
      </c>
      <c r="JK3" s="59">
        <v>22</v>
      </c>
      <c r="JL3" s="168">
        <v>23</v>
      </c>
      <c r="JM3" s="168">
        <v>24</v>
      </c>
      <c r="JN3" s="13">
        <v>25</v>
      </c>
      <c r="JO3" s="55">
        <v>26</v>
      </c>
      <c r="JP3" s="55">
        <v>27</v>
      </c>
      <c r="JQ3" s="55">
        <v>28</v>
      </c>
      <c r="JR3" s="59">
        <v>29</v>
      </c>
      <c r="JS3" s="168">
        <v>30</v>
      </c>
      <c r="JT3" s="168">
        <v>1</v>
      </c>
      <c r="JU3" s="13">
        <v>2</v>
      </c>
      <c r="JV3" s="55">
        <v>3</v>
      </c>
      <c r="JW3" s="55">
        <v>4</v>
      </c>
      <c r="JX3" s="55">
        <v>5</v>
      </c>
      <c r="JY3" s="59">
        <v>6</v>
      </c>
      <c r="JZ3" s="168">
        <v>7</v>
      </c>
      <c r="KA3" s="168">
        <v>8</v>
      </c>
      <c r="KB3" s="13">
        <v>9</v>
      </c>
      <c r="KC3" s="55">
        <v>10</v>
      </c>
      <c r="KD3" s="55">
        <v>11</v>
      </c>
      <c r="KE3" s="55">
        <v>12</v>
      </c>
      <c r="KF3" s="59">
        <v>13</v>
      </c>
      <c r="KG3" s="168">
        <v>14</v>
      </c>
      <c r="KH3" s="168">
        <v>15</v>
      </c>
      <c r="KI3" s="13">
        <v>16</v>
      </c>
      <c r="KJ3" s="55">
        <v>17</v>
      </c>
      <c r="KK3" s="55">
        <v>18</v>
      </c>
      <c r="KL3" s="55">
        <v>19</v>
      </c>
      <c r="KM3" s="59">
        <v>20</v>
      </c>
      <c r="KN3" s="168">
        <v>21</v>
      </c>
      <c r="KO3" s="168">
        <v>22</v>
      </c>
      <c r="KP3" s="13">
        <v>23</v>
      </c>
      <c r="KQ3" s="55">
        <v>24</v>
      </c>
      <c r="KR3" s="55">
        <v>25</v>
      </c>
      <c r="KS3" s="55">
        <v>26</v>
      </c>
      <c r="KT3" s="59">
        <v>27</v>
      </c>
      <c r="KU3" s="168">
        <v>28</v>
      </c>
      <c r="KV3" s="168">
        <v>29</v>
      </c>
      <c r="KW3" s="13">
        <v>30</v>
      </c>
      <c r="KX3" s="55">
        <v>31</v>
      </c>
      <c r="KY3" s="55">
        <v>1</v>
      </c>
      <c r="KZ3" s="55">
        <v>2</v>
      </c>
      <c r="LA3" s="59">
        <v>3</v>
      </c>
      <c r="LB3" s="168">
        <v>4</v>
      </c>
      <c r="LC3" s="168">
        <v>5</v>
      </c>
      <c r="LD3" s="13">
        <v>6</v>
      </c>
      <c r="LE3" s="55">
        <v>7</v>
      </c>
      <c r="LF3" s="55">
        <v>8</v>
      </c>
      <c r="LG3" s="55">
        <v>9</v>
      </c>
      <c r="LH3" s="59">
        <v>10</v>
      </c>
      <c r="LI3" s="168">
        <v>11</v>
      </c>
      <c r="LJ3" s="168">
        <v>12</v>
      </c>
      <c r="LK3" s="13">
        <v>13</v>
      </c>
      <c r="LL3" s="55">
        <v>14</v>
      </c>
      <c r="LM3" s="55">
        <v>15</v>
      </c>
      <c r="LN3" s="55">
        <v>16</v>
      </c>
      <c r="LO3" s="59">
        <v>17</v>
      </c>
      <c r="LP3" s="168">
        <v>18</v>
      </c>
      <c r="LQ3" s="168">
        <v>19</v>
      </c>
      <c r="LR3" s="13">
        <v>20</v>
      </c>
      <c r="LS3" s="55">
        <v>21</v>
      </c>
      <c r="LT3" s="55">
        <v>22</v>
      </c>
      <c r="LU3" s="55">
        <v>23</v>
      </c>
      <c r="LV3" s="59">
        <v>24</v>
      </c>
      <c r="LW3" s="168">
        <v>25</v>
      </c>
      <c r="LX3" s="168">
        <v>26</v>
      </c>
      <c r="LY3" s="13">
        <v>27</v>
      </c>
      <c r="LZ3" s="55">
        <v>28</v>
      </c>
      <c r="MA3" s="55">
        <v>29</v>
      </c>
      <c r="MB3" s="55">
        <v>30</v>
      </c>
      <c r="MC3" s="59">
        <v>1</v>
      </c>
      <c r="MD3" s="168">
        <v>2</v>
      </c>
      <c r="ME3" s="168">
        <v>3</v>
      </c>
      <c r="MF3" s="13">
        <v>4</v>
      </c>
      <c r="MG3" s="55">
        <v>5</v>
      </c>
      <c r="MH3" s="55">
        <v>6</v>
      </c>
      <c r="MI3" s="55">
        <v>7</v>
      </c>
      <c r="MJ3" s="59">
        <v>8</v>
      </c>
      <c r="MK3" s="168">
        <v>9</v>
      </c>
      <c r="ML3" s="168">
        <v>10</v>
      </c>
      <c r="MM3" s="13">
        <v>11</v>
      </c>
      <c r="MN3" s="55">
        <v>12</v>
      </c>
      <c r="MO3" s="55">
        <v>13</v>
      </c>
      <c r="MP3" s="55">
        <v>14</v>
      </c>
      <c r="MQ3" s="59">
        <v>15</v>
      </c>
      <c r="MR3" s="168">
        <v>16</v>
      </c>
      <c r="MS3" s="168">
        <v>17</v>
      </c>
      <c r="MT3" s="13">
        <v>18</v>
      </c>
      <c r="MU3" s="55">
        <v>19</v>
      </c>
      <c r="MV3" s="55">
        <v>20</v>
      </c>
      <c r="MW3" s="55">
        <v>21</v>
      </c>
      <c r="MX3" s="59">
        <v>22</v>
      </c>
      <c r="MY3" s="168">
        <v>23</v>
      </c>
      <c r="MZ3" s="168">
        <v>24</v>
      </c>
      <c r="NA3" s="13">
        <v>25</v>
      </c>
      <c r="NB3" s="55">
        <v>26</v>
      </c>
      <c r="NC3" s="55">
        <v>27</v>
      </c>
      <c r="ND3" s="55">
        <v>28</v>
      </c>
      <c r="NE3" s="59">
        <v>29</v>
      </c>
      <c r="NF3" s="168">
        <v>30</v>
      </c>
      <c r="NG3" s="168">
        <v>31</v>
      </c>
      <c r="NH3" s="13">
        <v>1</v>
      </c>
      <c r="NI3" s="55">
        <v>2</v>
      </c>
      <c r="NJ3" s="55">
        <v>3</v>
      </c>
      <c r="NK3" s="55">
        <v>4</v>
      </c>
      <c r="NL3" s="59">
        <v>5</v>
      </c>
    </row>
    <row r="4" spans="1:376" ht="19.5" thickBot="1" x14ac:dyDescent="0.35">
      <c r="A4" s="187"/>
      <c r="B4" s="114" t="s">
        <v>12</v>
      </c>
      <c r="C4" s="115"/>
      <c r="D4" s="115"/>
      <c r="E4" s="115"/>
      <c r="F4" s="115"/>
      <c r="G4" s="116"/>
      <c r="H4" s="129" t="s">
        <v>138</v>
      </c>
      <c r="I4" s="130" t="s">
        <v>139</v>
      </c>
      <c r="J4" s="130" t="s">
        <v>220</v>
      </c>
      <c r="K4" s="130" t="s">
        <v>140</v>
      </c>
      <c r="L4" s="131" t="s">
        <v>141</v>
      </c>
      <c r="M4" s="168" t="s">
        <v>222</v>
      </c>
      <c r="N4" s="168" t="s">
        <v>223</v>
      </c>
      <c r="O4" s="129" t="s">
        <v>138</v>
      </c>
      <c r="P4" s="130" t="s">
        <v>139</v>
      </c>
      <c r="Q4" s="130" t="s">
        <v>220</v>
      </c>
      <c r="R4" s="130" t="s">
        <v>140</v>
      </c>
      <c r="S4" s="131" t="s">
        <v>141</v>
      </c>
      <c r="T4" s="168" t="s">
        <v>222</v>
      </c>
      <c r="U4" s="168" t="s">
        <v>223</v>
      </c>
      <c r="V4" s="129" t="s">
        <v>138</v>
      </c>
      <c r="W4" s="130" t="s">
        <v>139</v>
      </c>
      <c r="X4" s="130" t="s">
        <v>220</v>
      </c>
      <c r="Y4" s="130" t="s">
        <v>140</v>
      </c>
      <c r="Z4" s="131" t="s">
        <v>141</v>
      </c>
      <c r="AA4" s="168" t="s">
        <v>222</v>
      </c>
      <c r="AB4" s="168" t="s">
        <v>223</v>
      </c>
      <c r="AC4" s="129" t="s">
        <v>138</v>
      </c>
      <c r="AD4" s="130" t="s">
        <v>139</v>
      </c>
      <c r="AE4" s="130" t="s">
        <v>220</v>
      </c>
      <c r="AF4" s="130" t="s">
        <v>140</v>
      </c>
      <c r="AG4" s="131" t="s">
        <v>141</v>
      </c>
      <c r="AH4" s="168" t="s">
        <v>222</v>
      </c>
      <c r="AI4" s="168" t="s">
        <v>223</v>
      </c>
      <c r="AJ4" s="129" t="s">
        <v>138</v>
      </c>
      <c r="AK4" s="130" t="s">
        <v>139</v>
      </c>
      <c r="AL4" s="130" t="s">
        <v>220</v>
      </c>
      <c r="AM4" s="130" t="s">
        <v>140</v>
      </c>
      <c r="AN4" s="131" t="s">
        <v>141</v>
      </c>
      <c r="AO4" s="168" t="s">
        <v>222</v>
      </c>
      <c r="AP4" s="168" t="s">
        <v>223</v>
      </c>
      <c r="AQ4" s="129" t="s">
        <v>138</v>
      </c>
      <c r="AR4" s="130" t="s">
        <v>139</v>
      </c>
      <c r="AS4" s="130" t="s">
        <v>220</v>
      </c>
      <c r="AT4" s="130" t="s">
        <v>140</v>
      </c>
      <c r="AU4" s="131" t="s">
        <v>141</v>
      </c>
      <c r="AV4" s="168" t="s">
        <v>222</v>
      </c>
      <c r="AW4" s="168" t="s">
        <v>223</v>
      </c>
      <c r="AX4" s="129" t="s">
        <v>138</v>
      </c>
      <c r="AY4" s="130" t="s">
        <v>139</v>
      </c>
      <c r="AZ4" s="130" t="s">
        <v>220</v>
      </c>
      <c r="BA4" s="130" t="s">
        <v>140</v>
      </c>
      <c r="BB4" s="131" t="s">
        <v>141</v>
      </c>
      <c r="BC4" s="168" t="s">
        <v>222</v>
      </c>
      <c r="BD4" s="168" t="s">
        <v>223</v>
      </c>
      <c r="BE4" s="129" t="s">
        <v>138</v>
      </c>
      <c r="BF4" s="130" t="s">
        <v>139</v>
      </c>
      <c r="BG4" s="130" t="s">
        <v>220</v>
      </c>
      <c r="BH4" s="130" t="s">
        <v>140</v>
      </c>
      <c r="BI4" s="131" t="s">
        <v>141</v>
      </c>
      <c r="BJ4" s="168" t="s">
        <v>222</v>
      </c>
      <c r="BK4" s="168" t="s">
        <v>223</v>
      </c>
      <c r="BL4" s="129" t="s">
        <v>138</v>
      </c>
      <c r="BM4" s="130" t="s">
        <v>139</v>
      </c>
      <c r="BN4" s="130" t="s">
        <v>220</v>
      </c>
      <c r="BO4" s="130" t="s">
        <v>140</v>
      </c>
      <c r="BP4" s="131" t="s">
        <v>141</v>
      </c>
      <c r="BQ4" s="168" t="s">
        <v>222</v>
      </c>
      <c r="BR4" s="168" t="s">
        <v>223</v>
      </c>
      <c r="BS4" s="129" t="s">
        <v>138</v>
      </c>
      <c r="BT4" s="130" t="s">
        <v>139</v>
      </c>
      <c r="BU4" s="130" t="s">
        <v>220</v>
      </c>
      <c r="BV4" s="130" t="s">
        <v>140</v>
      </c>
      <c r="BW4" s="131" t="s">
        <v>141</v>
      </c>
      <c r="BX4" s="168" t="s">
        <v>222</v>
      </c>
      <c r="BY4" s="168" t="s">
        <v>223</v>
      </c>
      <c r="BZ4" s="129" t="s">
        <v>138</v>
      </c>
      <c r="CA4" s="130" t="s">
        <v>139</v>
      </c>
      <c r="CB4" s="130" t="s">
        <v>220</v>
      </c>
      <c r="CC4" s="130" t="s">
        <v>140</v>
      </c>
      <c r="CD4" s="131" t="s">
        <v>141</v>
      </c>
      <c r="CE4" s="168" t="s">
        <v>222</v>
      </c>
      <c r="CF4" s="168" t="s">
        <v>223</v>
      </c>
      <c r="CG4" s="129" t="s">
        <v>138</v>
      </c>
      <c r="CH4" s="130" t="s">
        <v>139</v>
      </c>
      <c r="CI4" s="130" t="s">
        <v>220</v>
      </c>
      <c r="CJ4" s="130" t="s">
        <v>140</v>
      </c>
      <c r="CK4" s="131" t="s">
        <v>141</v>
      </c>
      <c r="CL4" s="168" t="s">
        <v>222</v>
      </c>
      <c r="CM4" s="168" t="s">
        <v>223</v>
      </c>
      <c r="CN4" s="129" t="s">
        <v>138</v>
      </c>
      <c r="CO4" s="130" t="s">
        <v>139</v>
      </c>
      <c r="CP4" s="130" t="s">
        <v>220</v>
      </c>
      <c r="CQ4" s="130" t="s">
        <v>140</v>
      </c>
      <c r="CR4" s="131" t="s">
        <v>141</v>
      </c>
      <c r="CS4" s="168" t="s">
        <v>222</v>
      </c>
      <c r="CT4" s="168" t="s">
        <v>223</v>
      </c>
      <c r="CU4" s="129" t="s">
        <v>138</v>
      </c>
      <c r="CV4" s="130" t="s">
        <v>139</v>
      </c>
      <c r="CW4" s="130" t="s">
        <v>220</v>
      </c>
      <c r="CX4" s="130" t="s">
        <v>140</v>
      </c>
      <c r="CY4" s="131" t="s">
        <v>141</v>
      </c>
      <c r="CZ4" s="168" t="s">
        <v>222</v>
      </c>
      <c r="DA4" s="168" t="s">
        <v>223</v>
      </c>
      <c r="DB4" s="129" t="s">
        <v>138</v>
      </c>
      <c r="DC4" s="130" t="s">
        <v>139</v>
      </c>
      <c r="DD4" s="130" t="s">
        <v>220</v>
      </c>
      <c r="DE4" s="130" t="s">
        <v>140</v>
      </c>
      <c r="DF4" s="131" t="s">
        <v>141</v>
      </c>
      <c r="DG4" s="168" t="s">
        <v>222</v>
      </c>
      <c r="DH4" s="168" t="s">
        <v>223</v>
      </c>
      <c r="DI4" s="129" t="s">
        <v>138</v>
      </c>
      <c r="DJ4" s="130" t="s">
        <v>139</v>
      </c>
      <c r="DK4" s="130" t="s">
        <v>220</v>
      </c>
      <c r="DL4" s="130" t="s">
        <v>140</v>
      </c>
      <c r="DM4" s="131" t="s">
        <v>141</v>
      </c>
      <c r="DN4" s="168" t="s">
        <v>222</v>
      </c>
      <c r="DO4" s="168" t="s">
        <v>223</v>
      </c>
      <c r="DP4" s="129" t="s">
        <v>138</v>
      </c>
      <c r="DQ4" s="130" t="s">
        <v>139</v>
      </c>
      <c r="DR4" s="130" t="s">
        <v>220</v>
      </c>
      <c r="DS4" s="130" t="s">
        <v>140</v>
      </c>
      <c r="DT4" s="131" t="s">
        <v>141</v>
      </c>
      <c r="DU4" s="168" t="s">
        <v>222</v>
      </c>
      <c r="DV4" s="168" t="s">
        <v>223</v>
      </c>
      <c r="DW4" s="147" t="s">
        <v>138</v>
      </c>
      <c r="DX4" s="130" t="s">
        <v>139</v>
      </c>
      <c r="DY4" s="130" t="s">
        <v>220</v>
      </c>
      <c r="DZ4" s="130" t="s">
        <v>140</v>
      </c>
      <c r="EA4" s="131" t="s">
        <v>141</v>
      </c>
      <c r="EB4" s="168" t="s">
        <v>222</v>
      </c>
      <c r="EC4" s="168" t="s">
        <v>223</v>
      </c>
      <c r="ED4" s="147" t="s">
        <v>138</v>
      </c>
      <c r="EE4" s="130" t="s">
        <v>139</v>
      </c>
      <c r="EF4" s="130" t="s">
        <v>220</v>
      </c>
      <c r="EG4" s="130" t="s">
        <v>140</v>
      </c>
      <c r="EH4" s="131" t="s">
        <v>141</v>
      </c>
      <c r="EI4" s="168" t="s">
        <v>222</v>
      </c>
      <c r="EJ4" s="168" t="s">
        <v>223</v>
      </c>
      <c r="EK4" s="129" t="s">
        <v>138</v>
      </c>
      <c r="EL4" s="130" t="s">
        <v>139</v>
      </c>
      <c r="EM4" s="130" t="s">
        <v>220</v>
      </c>
      <c r="EN4" s="130" t="s">
        <v>140</v>
      </c>
      <c r="EO4" s="131" t="s">
        <v>141</v>
      </c>
      <c r="EP4" s="168" t="s">
        <v>222</v>
      </c>
      <c r="EQ4" s="168" t="s">
        <v>223</v>
      </c>
      <c r="ER4" s="129" t="s">
        <v>138</v>
      </c>
      <c r="ES4" s="130" t="s">
        <v>139</v>
      </c>
      <c r="ET4" s="130" t="s">
        <v>220</v>
      </c>
      <c r="EU4" s="154" t="s">
        <v>140</v>
      </c>
      <c r="EV4" s="131" t="s">
        <v>141</v>
      </c>
      <c r="EW4" s="168" t="s">
        <v>222</v>
      </c>
      <c r="EX4" s="168" t="s">
        <v>223</v>
      </c>
      <c r="EY4" s="129" t="s">
        <v>138</v>
      </c>
      <c r="EZ4" s="130" t="s">
        <v>139</v>
      </c>
      <c r="FA4" s="130" t="s">
        <v>220</v>
      </c>
      <c r="FB4" s="130" t="s">
        <v>140</v>
      </c>
      <c r="FC4" s="131" t="s">
        <v>141</v>
      </c>
      <c r="FD4" s="168" t="s">
        <v>222</v>
      </c>
      <c r="FE4" s="168" t="s">
        <v>223</v>
      </c>
      <c r="FF4" s="147" t="s">
        <v>138</v>
      </c>
      <c r="FG4" s="130" t="s">
        <v>139</v>
      </c>
      <c r="FH4" s="130" t="s">
        <v>220</v>
      </c>
      <c r="FI4" s="130" t="s">
        <v>140</v>
      </c>
      <c r="FJ4" s="131" t="s">
        <v>141</v>
      </c>
      <c r="FK4" s="168" t="s">
        <v>222</v>
      </c>
      <c r="FL4" s="168" t="s">
        <v>223</v>
      </c>
      <c r="FM4" s="129" t="s">
        <v>138</v>
      </c>
      <c r="FN4" s="130" t="s">
        <v>139</v>
      </c>
      <c r="FO4" s="130" t="s">
        <v>220</v>
      </c>
      <c r="FP4" s="130" t="s">
        <v>140</v>
      </c>
      <c r="FQ4" s="131" t="s">
        <v>141</v>
      </c>
      <c r="FR4" s="168" t="s">
        <v>222</v>
      </c>
      <c r="FS4" s="168" t="s">
        <v>223</v>
      </c>
      <c r="FT4" s="129" t="s">
        <v>138</v>
      </c>
      <c r="FU4" s="130" t="s">
        <v>139</v>
      </c>
      <c r="FV4" s="130" t="s">
        <v>220</v>
      </c>
      <c r="FW4" s="130" t="s">
        <v>140</v>
      </c>
      <c r="FX4" s="131" t="s">
        <v>141</v>
      </c>
      <c r="FY4" s="168" t="s">
        <v>222</v>
      </c>
      <c r="FZ4" s="168" t="s">
        <v>223</v>
      </c>
      <c r="GA4" s="129" t="s">
        <v>138</v>
      </c>
      <c r="GB4" s="130" t="s">
        <v>139</v>
      </c>
      <c r="GC4" s="130" t="s">
        <v>220</v>
      </c>
      <c r="GD4" s="130" t="s">
        <v>140</v>
      </c>
      <c r="GE4" s="131" t="s">
        <v>141</v>
      </c>
      <c r="GF4" s="168" t="s">
        <v>222</v>
      </c>
      <c r="GG4" s="168" t="s">
        <v>223</v>
      </c>
      <c r="GH4" s="129" t="s">
        <v>138</v>
      </c>
      <c r="GI4" s="130" t="s">
        <v>139</v>
      </c>
      <c r="GJ4" s="130" t="s">
        <v>220</v>
      </c>
      <c r="GK4" s="130" t="s">
        <v>140</v>
      </c>
      <c r="GL4" s="131" t="s">
        <v>141</v>
      </c>
      <c r="GM4" s="168" t="s">
        <v>222</v>
      </c>
      <c r="GN4" s="168" t="s">
        <v>223</v>
      </c>
      <c r="GO4" s="129" t="s">
        <v>138</v>
      </c>
      <c r="GP4" s="130" t="s">
        <v>139</v>
      </c>
      <c r="GQ4" s="130" t="s">
        <v>220</v>
      </c>
      <c r="GR4" s="130" t="s">
        <v>140</v>
      </c>
      <c r="GS4" s="161" t="s">
        <v>141</v>
      </c>
      <c r="GT4" s="168" t="s">
        <v>222</v>
      </c>
      <c r="GU4" s="168" t="s">
        <v>223</v>
      </c>
      <c r="GV4" s="129" t="s">
        <v>138</v>
      </c>
      <c r="GW4" s="130" t="s">
        <v>139</v>
      </c>
      <c r="GX4" s="130" t="s">
        <v>220</v>
      </c>
      <c r="GY4" s="130" t="s">
        <v>140</v>
      </c>
      <c r="GZ4" s="131" t="s">
        <v>141</v>
      </c>
      <c r="HA4" s="168" t="s">
        <v>222</v>
      </c>
      <c r="HB4" s="168" t="s">
        <v>223</v>
      </c>
      <c r="HC4" s="129" t="s">
        <v>138</v>
      </c>
      <c r="HD4" s="130" t="s">
        <v>139</v>
      </c>
      <c r="HE4" s="130" t="s">
        <v>220</v>
      </c>
      <c r="HF4" s="130" t="s">
        <v>140</v>
      </c>
      <c r="HG4" s="131" t="s">
        <v>141</v>
      </c>
      <c r="HH4" s="168" t="s">
        <v>222</v>
      </c>
      <c r="HI4" s="168" t="s">
        <v>223</v>
      </c>
      <c r="HJ4" s="129" t="s">
        <v>138</v>
      </c>
      <c r="HK4" s="130" t="s">
        <v>139</v>
      </c>
      <c r="HL4" s="130" t="s">
        <v>220</v>
      </c>
      <c r="HM4" s="130" t="s">
        <v>140</v>
      </c>
      <c r="HN4" s="131" t="s">
        <v>141</v>
      </c>
      <c r="HO4" s="168" t="s">
        <v>222</v>
      </c>
      <c r="HP4" s="168" t="s">
        <v>223</v>
      </c>
      <c r="HQ4" s="129" t="s">
        <v>138</v>
      </c>
      <c r="HR4" s="130" t="s">
        <v>139</v>
      </c>
      <c r="HS4" s="130" t="s">
        <v>220</v>
      </c>
      <c r="HT4" s="130" t="s">
        <v>140</v>
      </c>
      <c r="HU4" s="131" t="s">
        <v>141</v>
      </c>
      <c r="HV4" s="168" t="s">
        <v>222</v>
      </c>
      <c r="HW4" s="168" t="s">
        <v>223</v>
      </c>
      <c r="HX4" s="129" t="s">
        <v>138</v>
      </c>
      <c r="HY4" s="154" t="s">
        <v>139</v>
      </c>
      <c r="HZ4" s="130" t="s">
        <v>220</v>
      </c>
      <c r="IA4" s="130" t="s">
        <v>140</v>
      </c>
      <c r="IB4" s="131" t="s">
        <v>141</v>
      </c>
      <c r="IC4" s="168" t="s">
        <v>222</v>
      </c>
      <c r="ID4" s="168" t="s">
        <v>223</v>
      </c>
      <c r="IE4" s="129" t="s">
        <v>138</v>
      </c>
      <c r="IF4" s="130" t="s">
        <v>139</v>
      </c>
      <c r="IG4" s="130" t="s">
        <v>220</v>
      </c>
      <c r="IH4" s="130" t="s">
        <v>140</v>
      </c>
      <c r="II4" s="131" t="s">
        <v>141</v>
      </c>
      <c r="IJ4" s="168" t="s">
        <v>222</v>
      </c>
      <c r="IK4" s="168" t="s">
        <v>223</v>
      </c>
      <c r="IL4" s="129" t="s">
        <v>138</v>
      </c>
      <c r="IM4" s="130" t="s">
        <v>139</v>
      </c>
      <c r="IN4" s="130" t="s">
        <v>220</v>
      </c>
      <c r="IO4" s="130" t="s">
        <v>140</v>
      </c>
      <c r="IP4" s="131" t="s">
        <v>141</v>
      </c>
      <c r="IQ4" s="168" t="s">
        <v>222</v>
      </c>
      <c r="IR4" s="168" t="s">
        <v>223</v>
      </c>
      <c r="IS4" s="129" t="s">
        <v>138</v>
      </c>
      <c r="IT4" s="130" t="s">
        <v>139</v>
      </c>
      <c r="IU4" s="130" t="s">
        <v>220</v>
      </c>
      <c r="IV4" s="130" t="s">
        <v>140</v>
      </c>
      <c r="IW4" s="131" t="s">
        <v>141</v>
      </c>
      <c r="IX4" s="168" t="s">
        <v>222</v>
      </c>
      <c r="IY4" s="168" t="s">
        <v>223</v>
      </c>
      <c r="IZ4" s="129" t="s">
        <v>138</v>
      </c>
      <c r="JA4" s="130" t="s">
        <v>139</v>
      </c>
      <c r="JB4" s="130" t="s">
        <v>220</v>
      </c>
      <c r="JC4" s="130" t="s">
        <v>140</v>
      </c>
      <c r="JD4" s="131" t="s">
        <v>141</v>
      </c>
      <c r="JE4" s="168" t="s">
        <v>222</v>
      </c>
      <c r="JF4" s="168" t="s">
        <v>223</v>
      </c>
      <c r="JG4" s="129" t="s">
        <v>138</v>
      </c>
      <c r="JH4" s="130" t="s">
        <v>139</v>
      </c>
      <c r="JI4" s="130" t="s">
        <v>220</v>
      </c>
      <c r="JJ4" s="130" t="s">
        <v>140</v>
      </c>
      <c r="JK4" s="131" t="s">
        <v>141</v>
      </c>
      <c r="JL4" s="168" t="s">
        <v>222</v>
      </c>
      <c r="JM4" s="168" t="s">
        <v>223</v>
      </c>
      <c r="JN4" s="129" t="s">
        <v>138</v>
      </c>
      <c r="JO4" s="130" t="s">
        <v>139</v>
      </c>
      <c r="JP4" s="130" t="s">
        <v>220</v>
      </c>
      <c r="JQ4" s="130" t="s">
        <v>140</v>
      </c>
      <c r="JR4" s="131" t="s">
        <v>141</v>
      </c>
      <c r="JS4" s="168" t="s">
        <v>222</v>
      </c>
      <c r="JT4" s="168" t="s">
        <v>223</v>
      </c>
      <c r="JU4" s="129" t="s">
        <v>138</v>
      </c>
      <c r="JV4" s="130" t="s">
        <v>139</v>
      </c>
      <c r="JW4" s="130" t="s">
        <v>220</v>
      </c>
      <c r="JX4" s="130" t="s">
        <v>140</v>
      </c>
      <c r="JY4" s="131" t="s">
        <v>141</v>
      </c>
      <c r="JZ4" s="168" t="s">
        <v>222</v>
      </c>
      <c r="KA4" s="168" t="s">
        <v>223</v>
      </c>
      <c r="KB4" s="129" t="s">
        <v>138</v>
      </c>
      <c r="KC4" s="130" t="s">
        <v>139</v>
      </c>
      <c r="KD4" s="130" t="s">
        <v>220</v>
      </c>
      <c r="KE4" s="130" t="s">
        <v>140</v>
      </c>
      <c r="KF4" s="131" t="s">
        <v>141</v>
      </c>
      <c r="KG4" s="168" t="s">
        <v>222</v>
      </c>
      <c r="KH4" s="168" t="s">
        <v>223</v>
      </c>
      <c r="KI4" s="129" t="s">
        <v>138</v>
      </c>
      <c r="KJ4" s="130" t="s">
        <v>139</v>
      </c>
      <c r="KK4" s="130" t="s">
        <v>220</v>
      </c>
      <c r="KL4" s="130" t="s">
        <v>140</v>
      </c>
      <c r="KM4" s="131" t="s">
        <v>141</v>
      </c>
      <c r="KN4" s="168" t="s">
        <v>222</v>
      </c>
      <c r="KO4" s="168" t="s">
        <v>223</v>
      </c>
      <c r="KP4" s="129" t="s">
        <v>138</v>
      </c>
      <c r="KQ4" s="130" t="s">
        <v>139</v>
      </c>
      <c r="KR4" s="130" t="s">
        <v>220</v>
      </c>
      <c r="KS4" s="130" t="s">
        <v>140</v>
      </c>
      <c r="KT4" s="131" t="s">
        <v>141</v>
      </c>
      <c r="KU4" s="168" t="s">
        <v>222</v>
      </c>
      <c r="KV4" s="168" t="s">
        <v>223</v>
      </c>
      <c r="KW4" s="129" t="s">
        <v>138</v>
      </c>
      <c r="KX4" s="130" t="s">
        <v>139</v>
      </c>
      <c r="KY4" s="154" t="s">
        <v>220</v>
      </c>
      <c r="KZ4" s="130" t="s">
        <v>140</v>
      </c>
      <c r="LA4" s="131" t="s">
        <v>141</v>
      </c>
      <c r="LB4" s="168" t="s">
        <v>222</v>
      </c>
      <c r="LC4" s="168" t="s">
        <v>223</v>
      </c>
      <c r="LD4" s="129" t="s">
        <v>138</v>
      </c>
      <c r="LE4" s="130" t="s">
        <v>139</v>
      </c>
      <c r="LF4" s="130" t="s">
        <v>220</v>
      </c>
      <c r="LG4" s="130" t="s">
        <v>140</v>
      </c>
      <c r="LH4" s="131" t="s">
        <v>141</v>
      </c>
      <c r="LI4" s="168" t="s">
        <v>222</v>
      </c>
      <c r="LJ4" s="168" t="s">
        <v>223</v>
      </c>
      <c r="LK4" s="129" t="s">
        <v>138</v>
      </c>
      <c r="LL4" s="130" t="s">
        <v>139</v>
      </c>
      <c r="LM4" s="130" t="s">
        <v>220</v>
      </c>
      <c r="LN4" s="130" t="s">
        <v>140</v>
      </c>
      <c r="LO4" s="131" t="s">
        <v>141</v>
      </c>
      <c r="LP4" s="168" t="s">
        <v>222</v>
      </c>
      <c r="LQ4" s="168" t="s">
        <v>223</v>
      </c>
      <c r="LR4" s="129" t="s">
        <v>138</v>
      </c>
      <c r="LS4" s="130" t="s">
        <v>139</v>
      </c>
      <c r="LT4" s="130" t="s">
        <v>220</v>
      </c>
      <c r="LU4" s="130" t="s">
        <v>140</v>
      </c>
      <c r="LV4" s="131" t="s">
        <v>141</v>
      </c>
      <c r="LW4" s="168" t="s">
        <v>222</v>
      </c>
      <c r="LX4" s="168" t="s">
        <v>223</v>
      </c>
      <c r="LY4" s="129" t="s">
        <v>138</v>
      </c>
      <c r="LZ4" s="130" t="s">
        <v>139</v>
      </c>
      <c r="MA4" s="130" t="s">
        <v>220</v>
      </c>
      <c r="MB4" s="130" t="s">
        <v>140</v>
      </c>
      <c r="MC4" s="131" t="s">
        <v>141</v>
      </c>
      <c r="MD4" s="168" t="s">
        <v>222</v>
      </c>
      <c r="ME4" s="168" t="s">
        <v>223</v>
      </c>
      <c r="MF4" s="129" t="s">
        <v>138</v>
      </c>
      <c r="MG4" s="130" t="s">
        <v>139</v>
      </c>
      <c r="MH4" s="130" t="s">
        <v>220</v>
      </c>
      <c r="MI4" s="130" t="s">
        <v>140</v>
      </c>
      <c r="MJ4" s="131" t="s">
        <v>141</v>
      </c>
      <c r="MK4" s="168" t="s">
        <v>222</v>
      </c>
      <c r="ML4" s="168" t="s">
        <v>223</v>
      </c>
      <c r="MM4" s="129" t="s">
        <v>138</v>
      </c>
      <c r="MN4" s="130" t="s">
        <v>139</v>
      </c>
      <c r="MO4" s="130" t="s">
        <v>220</v>
      </c>
      <c r="MP4" s="130" t="s">
        <v>140</v>
      </c>
      <c r="MQ4" s="131" t="s">
        <v>141</v>
      </c>
      <c r="MR4" s="168" t="s">
        <v>222</v>
      </c>
      <c r="MS4" s="168" t="s">
        <v>223</v>
      </c>
      <c r="MT4" s="129" t="s">
        <v>138</v>
      </c>
      <c r="MU4" s="130" t="s">
        <v>139</v>
      </c>
      <c r="MV4" s="130" t="s">
        <v>220</v>
      </c>
      <c r="MW4" s="130" t="s">
        <v>140</v>
      </c>
      <c r="MX4" s="131" t="s">
        <v>141</v>
      </c>
      <c r="MY4" s="168" t="s">
        <v>222</v>
      </c>
      <c r="MZ4" s="168" t="s">
        <v>223</v>
      </c>
      <c r="NA4" s="147" t="s">
        <v>138</v>
      </c>
      <c r="NB4" s="130" t="s">
        <v>139</v>
      </c>
      <c r="NC4" s="130" t="s">
        <v>220</v>
      </c>
      <c r="ND4" s="130" t="s">
        <v>140</v>
      </c>
      <c r="NE4" s="131" t="s">
        <v>141</v>
      </c>
      <c r="NF4" s="168" t="s">
        <v>222</v>
      </c>
      <c r="NG4" s="168" t="s">
        <v>223</v>
      </c>
      <c r="NH4" s="147" t="s">
        <v>138</v>
      </c>
      <c r="NI4" s="130" t="s">
        <v>139</v>
      </c>
      <c r="NJ4" s="130" t="s">
        <v>220</v>
      </c>
      <c r="NK4" s="130" t="s">
        <v>140</v>
      </c>
      <c r="NL4" s="131" t="s">
        <v>141</v>
      </c>
    </row>
    <row r="5" spans="1:376" x14ac:dyDescent="0.25">
      <c r="A5" s="187"/>
      <c r="B5" s="99" t="s">
        <v>132</v>
      </c>
      <c r="C5" s="271" t="s">
        <v>133</v>
      </c>
      <c r="D5" s="272"/>
      <c r="E5" s="45" t="s">
        <v>205</v>
      </c>
      <c r="F5" s="64" t="s">
        <v>204</v>
      </c>
      <c r="G5" s="112" t="s">
        <v>210</v>
      </c>
      <c r="H5" s="47"/>
      <c r="I5" s="14" t="s">
        <v>218</v>
      </c>
      <c r="J5" s="14"/>
      <c r="K5" s="14"/>
      <c r="L5" s="15"/>
      <c r="M5" s="169"/>
      <c r="N5" s="169"/>
      <c r="O5" s="47"/>
      <c r="P5" s="14"/>
      <c r="Q5" s="14"/>
      <c r="R5" s="14"/>
      <c r="S5" s="15"/>
      <c r="T5" s="169"/>
      <c r="U5" s="169"/>
      <c r="V5" s="47"/>
      <c r="W5" s="14"/>
      <c r="X5" s="14"/>
      <c r="Y5" s="14"/>
      <c r="Z5" s="15"/>
      <c r="AA5" s="169"/>
      <c r="AB5" s="169"/>
      <c r="AC5" s="47"/>
      <c r="AD5" s="14"/>
      <c r="AE5" s="14"/>
      <c r="AF5" s="14"/>
      <c r="AG5" s="15"/>
      <c r="AH5" s="169"/>
      <c r="AI5" s="169"/>
      <c r="AJ5" s="47"/>
      <c r="AK5" s="14"/>
      <c r="AL5" s="14" t="s">
        <v>218</v>
      </c>
      <c r="AM5" s="14"/>
      <c r="AN5" s="15"/>
      <c r="AO5" s="169"/>
      <c r="AP5" s="169"/>
      <c r="AQ5" s="47"/>
      <c r="AR5" s="14" t="s">
        <v>218</v>
      </c>
      <c r="AS5" s="14"/>
      <c r="AT5" s="14"/>
      <c r="AU5" s="15"/>
      <c r="AV5" s="169"/>
      <c r="AW5" s="169"/>
      <c r="AX5" s="47"/>
      <c r="AY5" s="14"/>
      <c r="AZ5" s="14"/>
      <c r="BA5" s="14"/>
      <c r="BB5" s="15"/>
      <c r="BC5" s="169"/>
      <c r="BD5" s="169"/>
      <c r="BE5" s="47"/>
      <c r="BF5" s="14"/>
      <c r="BG5" s="14"/>
      <c r="BH5" s="14"/>
      <c r="BI5" s="15"/>
      <c r="BJ5" s="169"/>
      <c r="BK5" s="169"/>
      <c r="BL5" s="47"/>
      <c r="BM5" s="14" t="s">
        <v>218</v>
      </c>
      <c r="BN5" s="14"/>
      <c r="BO5" s="14"/>
      <c r="BP5" s="15"/>
      <c r="BQ5" s="169"/>
      <c r="BR5" s="169"/>
      <c r="BS5" s="47"/>
      <c r="BT5" s="14"/>
      <c r="BU5" s="14"/>
      <c r="BV5" s="14"/>
      <c r="BW5" s="15"/>
      <c r="BX5" s="169"/>
      <c r="BY5" s="169"/>
      <c r="BZ5" s="47"/>
      <c r="CA5" s="14"/>
      <c r="CB5" s="14"/>
      <c r="CC5" s="14"/>
      <c r="CD5" s="15"/>
      <c r="CE5" s="169"/>
      <c r="CF5" s="169"/>
      <c r="CG5" s="47"/>
      <c r="CH5" s="14"/>
      <c r="CI5" s="14"/>
      <c r="CJ5" s="14"/>
      <c r="CK5" s="15"/>
      <c r="CL5" s="169"/>
      <c r="CM5" s="169"/>
      <c r="CN5" s="82"/>
      <c r="CO5" s="14"/>
      <c r="CP5" s="14" t="s">
        <v>218</v>
      </c>
      <c r="CQ5" s="14"/>
      <c r="CR5" s="15"/>
      <c r="CS5" s="169"/>
      <c r="CT5" s="169"/>
      <c r="CU5" s="47"/>
      <c r="CV5" s="14"/>
      <c r="CW5" s="14"/>
      <c r="CX5" s="14"/>
      <c r="CY5" s="15"/>
      <c r="CZ5" s="169"/>
      <c r="DA5" s="169"/>
      <c r="DB5" s="47"/>
      <c r="DC5" s="14"/>
      <c r="DD5" s="14"/>
      <c r="DE5" s="14"/>
      <c r="DF5" s="15"/>
      <c r="DG5" s="169"/>
      <c r="DH5" s="169"/>
      <c r="DI5" s="47"/>
      <c r="DJ5" s="14"/>
      <c r="DK5" s="14"/>
      <c r="DL5" s="14"/>
      <c r="DM5" s="15"/>
      <c r="DN5" s="169"/>
      <c r="DO5" s="169"/>
      <c r="DP5" s="82"/>
      <c r="DQ5" s="14"/>
      <c r="DR5" s="14"/>
      <c r="DS5" s="14" t="s">
        <v>218</v>
      </c>
      <c r="DT5" s="15"/>
      <c r="DU5" s="169"/>
      <c r="DV5" s="169"/>
      <c r="DW5" s="148"/>
      <c r="DX5" s="14"/>
      <c r="DY5" s="14"/>
      <c r="DZ5" s="14"/>
      <c r="EA5" s="15"/>
      <c r="EB5" s="169"/>
      <c r="EC5" s="169"/>
      <c r="ED5" s="148"/>
      <c r="EE5" s="14"/>
      <c r="EF5" s="14"/>
      <c r="EG5" s="14"/>
      <c r="EH5" s="15"/>
      <c r="EI5" s="169"/>
      <c r="EJ5" s="169"/>
      <c r="EK5" s="47"/>
      <c r="EL5" s="14"/>
      <c r="EM5" s="14"/>
      <c r="EN5" s="14"/>
      <c r="EO5" s="15"/>
      <c r="EP5" s="169"/>
      <c r="EQ5" s="169"/>
      <c r="ER5" s="82"/>
      <c r="ES5" s="14"/>
      <c r="ET5" s="14"/>
      <c r="EU5" s="155"/>
      <c r="EV5" s="15" t="s">
        <v>218</v>
      </c>
      <c r="EW5" s="169"/>
      <c r="EX5" s="169"/>
      <c r="EY5" s="47"/>
      <c r="EZ5" s="14"/>
      <c r="FA5" s="14"/>
      <c r="FB5" s="14"/>
      <c r="FC5" s="15"/>
      <c r="FD5" s="169"/>
      <c r="FE5" s="169"/>
      <c r="FF5" s="148"/>
      <c r="FG5" s="14"/>
      <c r="FH5" s="14"/>
      <c r="FI5" s="14"/>
      <c r="FJ5" s="15"/>
      <c r="FK5" s="169"/>
      <c r="FL5" s="169"/>
      <c r="FM5" s="47"/>
      <c r="FN5" s="14"/>
      <c r="FO5" s="14"/>
      <c r="FP5" s="14"/>
      <c r="FQ5" s="15"/>
      <c r="FR5" s="169"/>
      <c r="FS5" s="169"/>
      <c r="FT5" s="82" t="s">
        <v>218</v>
      </c>
      <c r="FU5" s="14"/>
      <c r="FV5" s="14"/>
      <c r="FW5" s="14"/>
      <c r="FX5" s="15"/>
      <c r="FY5" s="169"/>
      <c r="FZ5" s="169"/>
      <c r="GA5" s="47"/>
      <c r="GB5" s="14"/>
      <c r="GC5" s="14"/>
      <c r="GD5" s="14"/>
      <c r="GE5" s="15"/>
      <c r="GF5" s="169"/>
      <c r="GG5" s="169"/>
      <c r="GH5" s="47"/>
      <c r="GI5" s="14"/>
      <c r="GJ5" s="14"/>
      <c r="GK5" s="14"/>
      <c r="GL5" s="15"/>
      <c r="GM5" s="169"/>
      <c r="GN5" s="169"/>
      <c r="GO5" s="47"/>
      <c r="GP5" s="14"/>
      <c r="GQ5" s="14"/>
      <c r="GR5" s="14"/>
      <c r="GS5" s="162"/>
      <c r="GT5" s="169"/>
      <c r="GU5" s="169"/>
      <c r="GV5" s="82"/>
      <c r="GW5" s="14" t="s">
        <v>218</v>
      </c>
      <c r="GX5" s="14"/>
      <c r="GY5" s="14"/>
      <c r="GZ5" s="15"/>
      <c r="HA5" s="169"/>
      <c r="HB5" s="169"/>
      <c r="HC5" s="47"/>
      <c r="HD5" s="14"/>
      <c r="HE5" s="14"/>
      <c r="HF5" s="14"/>
      <c r="HG5" s="15"/>
      <c r="HH5" s="169"/>
      <c r="HI5" s="169"/>
      <c r="HJ5" s="47"/>
      <c r="HK5" s="14"/>
      <c r="HL5" s="14"/>
      <c r="HM5" s="14"/>
      <c r="HN5" s="15"/>
      <c r="HO5" s="169"/>
      <c r="HP5" s="169"/>
      <c r="HQ5" s="47"/>
      <c r="HR5" s="14"/>
      <c r="HS5" s="14"/>
      <c r="HT5" s="14"/>
      <c r="HU5" s="15"/>
      <c r="HV5" s="169"/>
      <c r="HW5" s="169"/>
      <c r="HX5" s="82"/>
      <c r="HY5" s="155"/>
      <c r="HZ5" s="14" t="s">
        <v>218</v>
      </c>
      <c r="IA5" s="14"/>
      <c r="IB5" s="15"/>
      <c r="IC5" s="169"/>
      <c r="ID5" s="169"/>
      <c r="IE5" s="47"/>
      <c r="IF5" s="14"/>
      <c r="IG5" s="14"/>
      <c r="IH5" s="14"/>
      <c r="II5" s="15"/>
      <c r="IJ5" s="169"/>
      <c r="IK5" s="169"/>
      <c r="IL5" s="47"/>
      <c r="IM5" s="14"/>
      <c r="IN5" s="14"/>
      <c r="IO5" s="14"/>
      <c r="IP5" s="15"/>
      <c r="IQ5" s="169"/>
      <c r="IR5" s="169"/>
      <c r="IS5" s="47"/>
      <c r="IT5" s="14"/>
      <c r="IU5" s="14"/>
      <c r="IV5" s="14"/>
      <c r="IW5" s="15"/>
      <c r="IX5" s="169"/>
      <c r="IY5" s="169"/>
      <c r="IZ5" s="82"/>
      <c r="JA5" s="14"/>
      <c r="JB5" s="14"/>
      <c r="JC5" s="14" t="s">
        <v>218</v>
      </c>
      <c r="JD5" s="15"/>
      <c r="JE5" s="169"/>
      <c r="JF5" s="169"/>
      <c r="JG5" s="47"/>
      <c r="JH5" s="14"/>
      <c r="JI5" s="14"/>
      <c r="JJ5" s="14"/>
      <c r="JK5" s="15"/>
      <c r="JL5" s="169"/>
      <c r="JM5" s="169"/>
      <c r="JN5" s="47"/>
      <c r="JO5" s="14"/>
      <c r="JP5" s="14"/>
      <c r="JQ5" s="14"/>
      <c r="JR5" s="15"/>
      <c r="JS5" s="169"/>
      <c r="JT5" s="169"/>
      <c r="JU5" s="47"/>
      <c r="JV5" s="14"/>
      <c r="JW5" s="14"/>
      <c r="JX5" s="14"/>
      <c r="JY5" s="15"/>
      <c r="JZ5" s="169"/>
      <c r="KA5" s="169"/>
      <c r="KB5" s="82"/>
      <c r="KC5" s="14"/>
      <c r="KD5" s="14"/>
      <c r="KE5" s="14"/>
      <c r="KF5" s="15" t="s">
        <v>218</v>
      </c>
      <c r="KG5" s="169"/>
      <c r="KH5" s="169"/>
      <c r="KI5" s="47"/>
      <c r="KJ5" s="14"/>
      <c r="KK5" s="14"/>
      <c r="KL5" s="14"/>
      <c r="KM5" s="15"/>
      <c r="KN5" s="169"/>
      <c r="KO5" s="169"/>
      <c r="KP5" s="47"/>
      <c r="KQ5" s="14"/>
      <c r="KR5" s="14"/>
      <c r="KS5" s="14"/>
      <c r="KT5" s="15"/>
      <c r="KU5" s="169"/>
      <c r="KV5" s="169"/>
      <c r="KW5" s="47"/>
      <c r="KX5" s="14"/>
      <c r="KY5" s="155"/>
      <c r="KZ5" s="14"/>
      <c r="LA5" s="15"/>
      <c r="LB5" s="169"/>
      <c r="LC5" s="169"/>
      <c r="LD5" s="82" t="s">
        <v>218</v>
      </c>
      <c r="LE5" s="14"/>
      <c r="LF5" s="14"/>
      <c r="LG5" s="14"/>
      <c r="LH5" s="15"/>
      <c r="LI5" s="169"/>
      <c r="LJ5" s="169"/>
      <c r="LK5" s="47"/>
      <c r="LL5" s="14"/>
      <c r="LM5" s="14"/>
      <c r="LN5" s="14"/>
      <c r="LO5" s="15"/>
      <c r="LP5" s="169"/>
      <c r="LQ5" s="169"/>
      <c r="LR5" s="47"/>
      <c r="LS5" s="14"/>
      <c r="LT5" s="14"/>
      <c r="LU5" s="14"/>
      <c r="LV5" s="15"/>
      <c r="LW5" s="169"/>
      <c r="LX5" s="169"/>
      <c r="LY5" s="47"/>
      <c r="LZ5" s="14"/>
      <c r="MA5" s="14"/>
      <c r="MB5" s="14"/>
      <c r="MC5" s="15"/>
      <c r="MD5" s="169"/>
      <c r="ME5" s="169"/>
      <c r="MF5" s="82"/>
      <c r="MG5" s="14" t="s">
        <v>218</v>
      </c>
      <c r="MH5" s="14"/>
      <c r="MI5" s="14"/>
      <c r="MJ5" s="15"/>
      <c r="MK5" s="169"/>
      <c r="ML5" s="169"/>
      <c r="MM5" s="47"/>
      <c r="MN5" s="14"/>
      <c r="MO5" s="14"/>
      <c r="MP5" s="14"/>
      <c r="MQ5" s="15"/>
      <c r="MR5" s="169"/>
      <c r="MS5" s="169"/>
      <c r="MT5" s="47"/>
      <c r="MU5" s="14"/>
      <c r="MV5" s="14"/>
      <c r="MW5" s="14"/>
      <c r="MX5" s="15"/>
      <c r="MY5" s="169"/>
      <c r="MZ5" s="169"/>
      <c r="NA5" s="148"/>
      <c r="NB5" s="14"/>
      <c r="NC5" s="14"/>
      <c r="ND5" s="14"/>
      <c r="NE5" s="15"/>
      <c r="NF5" s="169"/>
      <c r="NG5" s="169"/>
      <c r="NH5" s="148"/>
      <c r="NI5" s="14"/>
      <c r="NJ5" s="14" t="s">
        <v>218</v>
      </c>
      <c r="NK5" s="14"/>
      <c r="NL5" s="15"/>
    </row>
    <row r="6" spans="1:376" x14ac:dyDescent="0.25">
      <c r="A6" s="187"/>
      <c r="B6" s="100" t="s">
        <v>136</v>
      </c>
      <c r="C6" s="273" t="s">
        <v>134</v>
      </c>
      <c r="D6" s="274"/>
      <c r="E6" s="12" t="s">
        <v>205</v>
      </c>
      <c r="F6" s="65" t="s">
        <v>204</v>
      </c>
      <c r="G6" s="132" t="s">
        <v>211</v>
      </c>
      <c r="H6" s="135"/>
      <c r="I6" s="7" t="s">
        <v>218</v>
      </c>
      <c r="J6" s="7"/>
      <c r="K6" s="7"/>
      <c r="L6" s="134"/>
      <c r="M6" s="170"/>
      <c r="N6" s="170"/>
      <c r="O6" s="135"/>
      <c r="P6" s="7"/>
      <c r="Q6" s="7"/>
      <c r="R6" s="7"/>
      <c r="S6" s="134"/>
      <c r="T6" s="170"/>
      <c r="U6" s="170"/>
      <c r="V6" s="135"/>
      <c r="W6" s="7" t="s">
        <v>218</v>
      </c>
      <c r="X6" s="7"/>
      <c r="Y6" s="7"/>
      <c r="Z6" s="134"/>
      <c r="AA6" s="170"/>
      <c r="AB6" s="170"/>
      <c r="AC6" s="135"/>
      <c r="AD6" s="7"/>
      <c r="AE6" s="7"/>
      <c r="AF6" s="7"/>
      <c r="AG6" s="134"/>
      <c r="AH6" s="170"/>
      <c r="AI6" s="170"/>
      <c r="AJ6" s="135"/>
      <c r="AK6" s="7"/>
      <c r="AL6" s="7" t="s">
        <v>218</v>
      </c>
      <c r="AM6" s="7"/>
      <c r="AN6" s="134"/>
      <c r="AO6" s="170"/>
      <c r="AP6" s="170"/>
      <c r="AQ6" s="135"/>
      <c r="AR6" s="7" t="s">
        <v>218</v>
      </c>
      <c r="AS6" s="7"/>
      <c r="AT6" s="7"/>
      <c r="AU6" s="134"/>
      <c r="AV6" s="170"/>
      <c r="AW6" s="170"/>
      <c r="AX6" s="135"/>
      <c r="AY6" s="7"/>
      <c r="AZ6" s="7"/>
      <c r="BA6" s="7"/>
      <c r="BB6" s="134"/>
      <c r="BC6" s="170"/>
      <c r="BD6" s="170"/>
      <c r="BE6" s="135"/>
      <c r="BF6" s="7" t="s">
        <v>218</v>
      </c>
      <c r="BG6" s="7"/>
      <c r="BH6" s="7"/>
      <c r="BI6" s="134"/>
      <c r="BJ6" s="170"/>
      <c r="BK6" s="170"/>
      <c r="BL6" s="135"/>
      <c r="BM6" s="7" t="s">
        <v>218</v>
      </c>
      <c r="BN6" s="7"/>
      <c r="BO6" s="7"/>
      <c r="BP6" s="134"/>
      <c r="BQ6" s="170"/>
      <c r="BR6" s="170"/>
      <c r="BS6" s="135"/>
      <c r="BT6" s="7"/>
      <c r="BU6" s="7"/>
      <c r="BV6" s="7"/>
      <c r="BW6" s="134"/>
      <c r="BX6" s="170"/>
      <c r="BY6" s="170"/>
      <c r="BZ6" s="135"/>
      <c r="CA6" s="7" t="s">
        <v>218</v>
      </c>
      <c r="CB6" s="7"/>
      <c r="CC6" s="7"/>
      <c r="CD6" s="134"/>
      <c r="CE6" s="170"/>
      <c r="CF6" s="170"/>
      <c r="CG6" s="135"/>
      <c r="CH6" s="7"/>
      <c r="CI6" s="7"/>
      <c r="CJ6" s="7"/>
      <c r="CK6" s="134"/>
      <c r="CL6" s="170"/>
      <c r="CM6" s="170"/>
      <c r="CN6" s="133"/>
      <c r="CO6" s="7"/>
      <c r="CP6" s="7" t="s">
        <v>218</v>
      </c>
      <c r="CQ6" s="7"/>
      <c r="CR6" s="134"/>
      <c r="CS6" s="170"/>
      <c r="CT6" s="170"/>
      <c r="CU6" s="135"/>
      <c r="CV6" s="7"/>
      <c r="CW6" s="7"/>
      <c r="CX6" s="7"/>
      <c r="CY6" s="134"/>
      <c r="CZ6" s="170"/>
      <c r="DA6" s="170"/>
      <c r="DB6" s="135"/>
      <c r="DC6" s="7" t="s">
        <v>218</v>
      </c>
      <c r="DD6" s="7"/>
      <c r="DE6" s="7"/>
      <c r="DF6" s="134"/>
      <c r="DG6" s="170"/>
      <c r="DH6" s="170"/>
      <c r="DI6" s="135"/>
      <c r="DJ6" s="7"/>
      <c r="DK6" s="7"/>
      <c r="DL6" s="7"/>
      <c r="DM6" s="134"/>
      <c r="DN6" s="170"/>
      <c r="DO6" s="170"/>
      <c r="DP6" s="133"/>
      <c r="DQ6" s="7"/>
      <c r="DR6" s="7"/>
      <c r="DS6" s="7" t="s">
        <v>218</v>
      </c>
      <c r="DT6" s="134"/>
      <c r="DU6" s="170"/>
      <c r="DV6" s="170"/>
      <c r="DW6" s="149"/>
      <c r="DX6" s="7"/>
      <c r="DY6" s="7"/>
      <c r="DZ6" s="7"/>
      <c r="EA6" s="134"/>
      <c r="EB6" s="170"/>
      <c r="EC6" s="170"/>
      <c r="ED6" s="149"/>
      <c r="EE6" s="7" t="s">
        <v>218</v>
      </c>
      <c r="EF6" s="7"/>
      <c r="EG6" s="7"/>
      <c r="EH6" s="134"/>
      <c r="EI6" s="170"/>
      <c r="EJ6" s="170"/>
      <c r="EK6" s="135"/>
      <c r="EL6" s="7"/>
      <c r="EM6" s="7"/>
      <c r="EN6" s="7"/>
      <c r="EO6" s="134"/>
      <c r="EP6" s="170"/>
      <c r="EQ6" s="170"/>
      <c r="ER6" s="133"/>
      <c r="ES6" s="7"/>
      <c r="ET6" s="7"/>
      <c r="EU6" s="156"/>
      <c r="EV6" s="134" t="s">
        <v>218</v>
      </c>
      <c r="EW6" s="170"/>
      <c r="EX6" s="170"/>
      <c r="EY6" s="135"/>
      <c r="EZ6" s="7"/>
      <c r="FA6" s="7"/>
      <c r="FB6" s="7"/>
      <c r="FC6" s="134"/>
      <c r="FD6" s="170"/>
      <c r="FE6" s="170"/>
      <c r="FF6" s="149"/>
      <c r="FG6" s="7" t="s">
        <v>218</v>
      </c>
      <c r="FH6" s="7"/>
      <c r="FI6" s="7"/>
      <c r="FJ6" s="134"/>
      <c r="FK6" s="170"/>
      <c r="FL6" s="170"/>
      <c r="FM6" s="135"/>
      <c r="FN6" s="7"/>
      <c r="FO6" s="7"/>
      <c r="FP6" s="7"/>
      <c r="FQ6" s="134"/>
      <c r="FR6" s="170"/>
      <c r="FS6" s="170"/>
      <c r="FT6" s="133" t="s">
        <v>218</v>
      </c>
      <c r="FU6" s="7"/>
      <c r="FV6" s="7"/>
      <c r="FW6" s="7"/>
      <c r="FX6" s="134"/>
      <c r="FY6" s="170"/>
      <c r="FZ6" s="170"/>
      <c r="GA6" s="135"/>
      <c r="GB6" s="7"/>
      <c r="GC6" s="7"/>
      <c r="GD6" s="7"/>
      <c r="GE6" s="134"/>
      <c r="GF6" s="170"/>
      <c r="GG6" s="170"/>
      <c r="GH6" s="135"/>
      <c r="GI6" s="7" t="s">
        <v>218</v>
      </c>
      <c r="GJ6" s="7"/>
      <c r="GK6" s="7"/>
      <c r="GL6" s="134"/>
      <c r="GM6" s="170"/>
      <c r="GN6" s="170"/>
      <c r="GO6" s="135"/>
      <c r="GP6" s="7"/>
      <c r="GQ6" s="7"/>
      <c r="GR6" s="7"/>
      <c r="GS6" s="163"/>
      <c r="GT6" s="170"/>
      <c r="GU6" s="170"/>
      <c r="GV6" s="133"/>
      <c r="GW6" s="7" t="s">
        <v>218</v>
      </c>
      <c r="GX6" s="7"/>
      <c r="GY6" s="7"/>
      <c r="GZ6" s="134"/>
      <c r="HA6" s="170"/>
      <c r="HB6" s="170"/>
      <c r="HC6" s="135"/>
      <c r="HD6" s="7"/>
      <c r="HE6" s="7"/>
      <c r="HF6" s="7"/>
      <c r="HG6" s="134"/>
      <c r="HH6" s="170"/>
      <c r="HI6" s="170"/>
      <c r="HJ6" s="135"/>
      <c r="HK6" s="7" t="s">
        <v>218</v>
      </c>
      <c r="HL6" s="7"/>
      <c r="HM6" s="7"/>
      <c r="HN6" s="134"/>
      <c r="HO6" s="170"/>
      <c r="HP6" s="170"/>
      <c r="HQ6" s="135"/>
      <c r="HR6" s="7"/>
      <c r="HS6" s="7"/>
      <c r="HT6" s="7"/>
      <c r="HU6" s="134"/>
      <c r="HV6" s="170"/>
      <c r="HW6" s="170"/>
      <c r="HX6" s="133"/>
      <c r="HY6" s="156"/>
      <c r="HZ6" s="7" t="s">
        <v>218</v>
      </c>
      <c r="IA6" s="7"/>
      <c r="IB6" s="134"/>
      <c r="IC6" s="170"/>
      <c r="ID6" s="170"/>
      <c r="IE6" s="135"/>
      <c r="IF6" s="7"/>
      <c r="IG6" s="7"/>
      <c r="IH6" s="7"/>
      <c r="II6" s="134"/>
      <c r="IJ6" s="170"/>
      <c r="IK6" s="170"/>
      <c r="IL6" s="135"/>
      <c r="IM6" s="7" t="s">
        <v>218</v>
      </c>
      <c r="IN6" s="7"/>
      <c r="IO6" s="7"/>
      <c r="IP6" s="134"/>
      <c r="IQ6" s="170"/>
      <c r="IR6" s="170"/>
      <c r="IS6" s="135"/>
      <c r="IT6" s="7"/>
      <c r="IU6" s="7"/>
      <c r="IV6" s="7"/>
      <c r="IW6" s="134"/>
      <c r="IX6" s="170"/>
      <c r="IY6" s="170"/>
      <c r="IZ6" s="133"/>
      <c r="JA6" s="7"/>
      <c r="JB6" s="7"/>
      <c r="JC6" s="7" t="s">
        <v>218</v>
      </c>
      <c r="JD6" s="134"/>
      <c r="JE6" s="170"/>
      <c r="JF6" s="170"/>
      <c r="JG6" s="135"/>
      <c r="JH6" s="7"/>
      <c r="JI6" s="7"/>
      <c r="JJ6" s="7"/>
      <c r="JK6" s="134"/>
      <c r="JL6" s="170"/>
      <c r="JM6" s="170"/>
      <c r="JN6" s="135"/>
      <c r="JO6" s="7" t="s">
        <v>218</v>
      </c>
      <c r="JP6" s="7"/>
      <c r="JQ6" s="7"/>
      <c r="JR6" s="134"/>
      <c r="JS6" s="170"/>
      <c r="JT6" s="170"/>
      <c r="JU6" s="135"/>
      <c r="JV6" s="7"/>
      <c r="JW6" s="7"/>
      <c r="JX6" s="7"/>
      <c r="JY6" s="134"/>
      <c r="JZ6" s="170"/>
      <c r="KA6" s="170"/>
      <c r="KB6" s="133"/>
      <c r="KC6" s="7"/>
      <c r="KD6" s="7"/>
      <c r="KE6" s="7"/>
      <c r="KF6" s="134" t="s">
        <v>218</v>
      </c>
      <c r="KG6" s="170"/>
      <c r="KH6" s="170"/>
      <c r="KI6" s="135"/>
      <c r="KJ6" s="7"/>
      <c r="KK6" s="7"/>
      <c r="KL6" s="7"/>
      <c r="KM6" s="134"/>
      <c r="KN6" s="170"/>
      <c r="KO6" s="170"/>
      <c r="KP6" s="135"/>
      <c r="KQ6" s="7" t="s">
        <v>218</v>
      </c>
      <c r="KR6" s="7"/>
      <c r="KS6" s="7"/>
      <c r="KT6" s="134"/>
      <c r="KU6" s="170"/>
      <c r="KV6" s="170"/>
      <c r="KW6" s="135"/>
      <c r="KX6" s="7"/>
      <c r="KY6" s="156"/>
      <c r="KZ6" s="7"/>
      <c r="LA6" s="134"/>
      <c r="LB6" s="170"/>
      <c r="LC6" s="170"/>
      <c r="LD6" s="133" t="s">
        <v>218</v>
      </c>
      <c r="LE6" s="7"/>
      <c r="LF6" s="7"/>
      <c r="LG6" s="7"/>
      <c r="LH6" s="134"/>
      <c r="LI6" s="170"/>
      <c r="LJ6" s="170"/>
      <c r="LK6" s="135"/>
      <c r="LL6" s="7"/>
      <c r="LM6" s="7"/>
      <c r="LN6" s="7"/>
      <c r="LO6" s="134"/>
      <c r="LP6" s="170"/>
      <c r="LQ6" s="170"/>
      <c r="LR6" s="135"/>
      <c r="LS6" s="7" t="s">
        <v>218</v>
      </c>
      <c r="LT6" s="7"/>
      <c r="LU6" s="7"/>
      <c r="LV6" s="134"/>
      <c r="LW6" s="170"/>
      <c r="LX6" s="170"/>
      <c r="LY6" s="135"/>
      <c r="LZ6" s="7"/>
      <c r="MA6" s="7"/>
      <c r="MB6" s="7"/>
      <c r="MC6" s="134"/>
      <c r="MD6" s="170"/>
      <c r="ME6" s="170"/>
      <c r="MF6" s="133"/>
      <c r="MG6" s="7" t="s">
        <v>218</v>
      </c>
      <c r="MH6" s="7"/>
      <c r="MI6" s="7"/>
      <c r="MJ6" s="134"/>
      <c r="MK6" s="170"/>
      <c r="ML6" s="170"/>
      <c r="MM6" s="135"/>
      <c r="MN6" s="7"/>
      <c r="MO6" s="7"/>
      <c r="MP6" s="7"/>
      <c r="MQ6" s="134"/>
      <c r="MR6" s="170"/>
      <c r="MS6" s="170"/>
      <c r="MT6" s="135"/>
      <c r="MU6" s="7" t="s">
        <v>218</v>
      </c>
      <c r="MV6" s="7"/>
      <c r="MW6" s="7"/>
      <c r="MX6" s="134"/>
      <c r="MY6" s="170"/>
      <c r="MZ6" s="170"/>
      <c r="NA6" s="149"/>
      <c r="NB6" s="7"/>
      <c r="NC6" s="7"/>
      <c r="ND6" s="7"/>
      <c r="NE6" s="134"/>
      <c r="NF6" s="170"/>
      <c r="NG6" s="170"/>
      <c r="NH6" s="149"/>
      <c r="NI6" s="7"/>
      <c r="NJ6" s="7" t="s">
        <v>218</v>
      </c>
      <c r="NK6" s="7"/>
      <c r="NL6" s="134"/>
    </row>
    <row r="7" spans="1:376" x14ac:dyDescent="0.25">
      <c r="A7" s="187"/>
      <c r="B7" s="100" t="s">
        <v>137</v>
      </c>
      <c r="C7" s="273" t="s">
        <v>135</v>
      </c>
      <c r="D7" s="274"/>
      <c r="E7" s="12" t="s">
        <v>205</v>
      </c>
      <c r="F7" s="65" t="s">
        <v>204</v>
      </c>
      <c r="G7" s="132" t="s">
        <v>211</v>
      </c>
      <c r="H7" s="135"/>
      <c r="I7" s="7" t="s">
        <v>218</v>
      </c>
      <c r="J7" s="7"/>
      <c r="K7" s="7"/>
      <c r="L7" s="134"/>
      <c r="M7" s="170"/>
      <c r="N7" s="170"/>
      <c r="O7" s="135"/>
      <c r="P7" s="7"/>
      <c r="Q7" s="7"/>
      <c r="R7" s="7"/>
      <c r="S7" s="134"/>
      <c r="T7" s="170"/>
      <c r="U7" s="170"/>
      <c r="V7" s="135"/>
      <c r="W7" s="7" t="s">
        <v>218</v>
      </c>
      <c r="X7" s="7"/>
      <c r="Y7" s="7"/>
      <c r="Z7" s="134"/>
      <c r="AA7" s="170"/>
      <c r="AB7" s="170"/>
      <c r="AC7" s="135"/>
      <c r="AD7" s="7"/>
      <c r="AE7" s="7"/>
      <c r="AF7" s="7"/>
      <c r="AG7" s="134"/>
      <c r="AH7" s="170"/>
      <c r="AI7" s="170"/>
      <c r="AJ7" s="135"/>
      <c r="AK7" s="7"/>
      <c r="AL7" s="7" t="s">
        <v>218</v>
      </c>
      <c r="AM7" s="7"/>
      <c r="AN7" s="134"/>
      <c r="AO7" s="170"/>
      <c r="AP7" s="170"/>
      <c r="AQ7" s="135"/>
      <c r="AR7" s="7" t="s">
        <v>218</v>
      </c>
      <c r="AS7" s="7"/>
      <c r="AT7" s="7"/>
      <c r="AU7" s="134"/>
      <c r="AV7" s="170"/>
      <c r="AW7" s="170"/>
      <c r="AX7" s="135"/>
      <c r="AY7" s="7"/>
      <c r="AZ7" s="7"/>
      <c r="BA7" s="7"/>
      <c r="BB7" s="134"/>
      <c r="BC7" s="170"/>
      <c r="BD7" s="170"/>
      <c r="BE7" s="135"/>
      <c r="BF7" s="7" t="s">
        <v>218</v>
      </c>
      <c r="BG7" s="7"/>
      <c r="BH7" s="7"/>
      <c r="BI7" s="134"/>
      <c r="BJ7" s="170"/>
      <c r="BK7" s="170"/>
      <c r="BL7" s="135"/>
      <c r="BM7" s="7" t="s">
        <v>218</v>
      </c>
      <c r="BN7" s="7"/>
      <c r="BO7" s="7"/>
      <c r="BP7" s="134"/>
      <c r="BQ7" s="170"/>
      <c r="BR7" s="170"/>
      <c r="BS7" s="135"/>
      <c r="BT7" s="7"/>
      <c r="BU7" s="7"/>
      <c r="BV7" s="7"/>
      <c r="BW7" s="134"/>
      <c r="BX7" s="170"/>
      <c r="BY7" s="170"/>
      <c r="BZ7" s="135"/>
      <c r="CA7" s="7" t="s">
        <v>218</v>
      </c>
      <c r="CB7" s="7"/>
      <c r="CC7" s="7"/>
      <c r="CD7" s="134"/>
      <c r="CE7" s="170"/>
      <c r="CF7" s="170"/>
      <c r="CG7" s="135"/>
      <c r="CH7" s="7"/>
      <c r="CI7" s="7"/>
      <c r="CJ7" s="7"/>
      <c r="CK7" s="134"/>
      <c r="CL7" s="170"/>
      <c r="CM7" s="170"/>
      <c r="CN7" s="133"/>
      <c r="CO7" s="7"/>
      <c r="CP7" s="7" t="s">
        <v>218</v>
      </c>
      <c r="CQ7" s="7"/>
      <c r="CR7" s="134"/>
      <c r="CS7" s="170"/>
      <c r="CT7" s="170"/>
      <c r="CU7" s="135"/>
      <c r="CV7" s="7"/>
      <c r="CW7" s="7"/>
      <c r="CX7" s="7"/>
      <c r="CY7" s="134"/>
      <c r="CZ7" s="170"/>
      <c r="DA7" s="170"/>
      <c r="DB7" s="135"/>
      <c r="DC7" s="7" t="s">
        <v>218</v>
      </c>
      <c r="DD7" s="7"/>
      <c r="DE7" s="7"/>
      <c r="DF7" s="134"/>
      <c r="DG7" s="170"/>
      <c r="DH7" s="170"/>
      <c r="DI7" s="135"/>
      <c r="DJ7" s="7"/>
      <c r="DK7" s="7"/>
      <c r="DL7" s="7"/>
      <c r="DM7" s="134"/>
      <c r="DN7" s="170"/>
      <c r="DO7" s="170"/>
      <c r="DP7" s="133"/>
      <c r="DQ7" s="7"/>
      <c r="DR7" s="7"/>
      <c r="DS7" s="7" t="s">
        <v>218</v>
      </c>
      <c r="DT7" s="134"/>
      <c r="DU7" s="170"/>
      <c r="DV7" s="170"/>
      <c r="DW7" s="149"/>
      <c r="DX7" s="7"/>
      <c r="DY7" s="7"/>
      <c r="DZ7" s="7"/>
      <c r="EA7" s="134"/>
      <c r="EB7" s="170"/>
      <c r="EC7" s="170"/>
      <c r="ED7" s="149"/>
      <c r="EE7" s="7" t="s">
        <v>218</v>
      </c>
      <c r="EF7" s="7"/>
      <c r="EG7" s="7"/>
      <c r="EH7" s="134"/>
      <c r="EI7" s="170"/>
      <c r="EJ7" s="170"/>
      <c r="EK7" s="135"/>
      <c r="EL7" s="7"/>
      <c r="EM7" s="7"/>
      <c r="EN7" s="7"/>
      <c r="EO7" s="134"/>
      <c r="EP7" s="170"/>
      <c r="EQ7" s="170"/>
      <c r="ER7" s="133"/>
      <c r="ES7" s="7"/>
      <c r="ET7" s="7"/>
      <c r="EU7" s="156"/>
      <c r="EV7" s="134" t="s">
        <v>218</v>
      </c>
      <c r="EW7" s="170"/>
      <c r="EX7" s="170"/>
      <c r="EY7" s="135"/>
      <c r="EZ7" s="7"/>
      <c r="FA7" s="7"/>
      <c r="FB7" s="7"/>
      <c r="FC7" s="134"/>
      <c r="FD7" s="170"/>
      <c r="FE7" s="170"/>
      <c r="FF7" s="149"/>
      <c r="FG7" s="7" t="s">
        <v>218</v>
      </c>
      <c r="FH7" s="7"/>
      <c r="FI7" s="7"/>
      <c r="FJ7" s="134"/>
      <c r="FK7" s="170"/>
      <c r="FL7" s="170"/>
      <c r="FM7" s="135"/>
      <c r="FN7" s="7"/>
      <c r="FO7" s="7"/>
      <c r="FP7" s="7"/>
      <c r="FQ7" s="134"/>
      <c r="FR7" s="170"/>
      <c r="FS7" s="170"/>
      <c r="FT7" s="133" t="s">
        <v>218</v>
      </c>
      <c r="FU7" s="7"/>
      <c r="FV7" s="7"/>
      <c r="FW7" s="7"/>
      <c r="FX7" s="134"/>
      <c r="FY7" s="170"/>
      <c r="FZ7" s="170"/>
      <c r="GA7" s="135"/>
      <c r="GB7" s="7"/>
      <c r="GC7" s="7"/>
      <c r="GD7" s="7"/>
      <c r="GE7" s="134"/>
      <c r="GF7" s="170"/>
      <c r="GG7" s="170"/>
      <c r="GH7" s="135"/>
      <c r="GI7" s="7" t="s">
        <v>218</v>
      </c>
      <c r="GJ7" s="7"/>
      <c r="GK7" s="7"/>
      <c r="GL7" s="134"/>
      <c r="GM7" s="170"/>
      <c r="GN7" s="170"/>
      <c r="GO7" s="135"/>
      <c r="GP7" s="7"/>
      <c r="GQ7" s="7"/>
      <c r="GR7" s="7"/>
      <c r="GS7" s="163"/>
      <c r="GT7" s="170"/>
      <c r="GU7" s="170"/>
      <c r="GV7" s="133"/>
      <c r="GW7" s="7" t="s">
        <v>218</v>
      </c>
      <c r="GX7" s="7"/>
      <c r="GY7" s="7"/>
      <c r="GZ7" s="134"/>
      <c r="HA7" s="170"/>
      <c r="HB7" s="170"/>
      <c r="HC7" s="135"/>
      <c r="HD7" s="7"/>
      <c r="HE7" s="7"/>
      <c r="HF7" s="7"/>
      <c r="HG7" s="134"/>
      <c r="HH7" s="170"/>
      <c r="HI7" s="170"/>
      <c r="HJ7" s="135"/>
      <c r="HK7" s="7" t="s">
        <v>218</v>
      </c>
      <c r="HL7" s="7"/>
      <c r="HM7" s="7"/>
      <c r="HN7" s="134"/>
      <c r="HO7" s="170"/>
      <c r="HP7" s="170"/>
      <c r="HQ7" s="135"/>
      <c r="HR7" s="7"/>
      <c r="HS7" s="7"/>
      <c r="HT7" s="7"/>
      <c r="HU7" s="134"/>
      <c r="HV7" s="170"/>
      <c r="HW7" s="170"/>
      <c r="HX7" s="133"/>
      <c r="HY7" s="156"/>
      <c r="HZ7" s="7" t="s">
        <v>218</v>
      </c>
      <c r="IA7" s="7"/>
      <c r="IB7" s="134"/>
      <c r="IC7" s="170"/>
      <c r="ID7" s="170"/>
      <c r="IE7" s="135"/>
      <c r="IF7" s="7"/>
      <c r="IG7" s="7"/>
      <c r="IH7" s="7"/>
      <c r="II7" s="134"/>
      <c r="IJ7" s="170"/>
      <c r="IK7" s="170"/>
      <c r="IL7" s="135"/>
      <c r="IM7" s="7" t="s">
        <v>218</v>
      </c>
      <c r="IN7" s="7"/>
      <c r="IO7" s="7"/>
      <c r="IP7" s="134"/>
      <c r="IQ7" s="170"/>
      <c r="IR7" s="170"/>
      <c r="IS7" s="135"/>
      <c r="IT7" s="7"/>
      <c r="IU7" s="7"/>
      <c r="IV7" s="7"/>
      <c r="IW7" s="134"/>
      <c r="IX7" s="170"/>
      <c r="IY7" s="170"/>
      <c r="IZ7" s="133"/>
      <c r="JA7" s="7"/>
      <c r="JB7" s="7"/>
      <c r="JC7" s="7" t="s">
        <v>218</v>
      </c>
      <c r="JD7" s="134"/>
      <c r="JE7" s="170"/>
      <c r="JF7" s="170"/>
      <c r="JG7" s="135"/>
      <c r="JH7" s="7"/>
      <c r="JI7" s="7"/>
      <c r="JJ7" s="7"/>
      <c r="JK7" s="134"/>
      <c r="JL7" s="170"/>
      <c r="JM7" s="170"/>
      <c r="JN7" s="135"/>
      <c r="JO7" s="7" t="s">
        <v>218</v>
      </c>
      <c r="JP7" s="7"/>
      <c r="JQ7" s="7"/>
      <c r="JR7" s="134"/>
      <c r="JS7" s="170"/>
      <c r="JT7" s="170"/>
      <c r="JU7" s="135"/>
      <c r="JV7" s="7"/>
      <c r="JW7" s="7"/>
      <c r="JX7" s="7"/>
      <c r="JY7" s="134"/>
      <c r="JZ7" s="170"/>
      <c r="KA7" s="170"/>
      <c r="KB7" s="133"/>
      <c r="KC7" s="7"/>
      <c r="KD7" s="7"/>
      <c r="KE7" s="7"/>
      <c r="KF7" s="134" t="s">
        <v>218</v>
      </c>
      <c r="KG7" s="170"/>
      <c r="KH7" s="170"/>
      <c r="KI7" s="135"/>
      <c r="KJ7" s="7"/>
      <c r="KK7" s="7"/>
      <c r="KL7" s="7"/>
      <c r="KM7" s="134"/>
      <c r="KN7" s="170"/>
      <c r="KO7" s="170"/>
      <c r="KP7" s="135"/>
      <c r="KQ7" s="7" t="s">
        <v>218</v>
      </c>
      <c r="KR7" s="7"/>
      <c r="KS7" s="7"/>
      <c r="KT7" s="134"/>
      <c r="KU7" s="170"/>
      <c r="KV7" s="170"/>
      <c r="KW7" s="135"/>
      <c r="KX7" s="7"/>
      <c r="KY7" s="156"/>
      <c r="KZ7" s="7"/>
      <c r="LA7" s="134"/>
      <c r="LB7" s="170"/>
      <c r="LC7" s="170"/>
      <c r="LD7" s="133" t="s">
        <v>218</v>
      </c>
      <c r="LE7" s="7"/>
      <c r="LF7" s="7"/>
      <c r="LG7" s="7"/>
      <c r="LH7" s="134"/>
      <c r="LI7" s="170"/>
      <c r="LJ7" s="170"/>
      <c r="LK7" s="135"/>
      <c r="LL7" s="7"/>
      <c r="LM7" s="7"/>
      <c r="LN7" s="7"/>
      <c r="LO7" s="134"/>
      <c r="LP7" s="170"/>
      <c r="LQ7" s="170"/>
      <c r="LR7" s="135"/>
      <c r="LS7" s="7" t="s">
        <v>218</v>
      </c>
      <c r="LT7" s="7"/>
      <c r="LU7" s="7"/>
      <c r="LV7" s="134"/>
      <c r="LW7" s="170"/>
      <c r="LX7" s="170"/>
      <c r="LY7" s="135"/>
      <c r="LZ7" s="7"/>
      <c r="MA7" s="7"/>
      <c r="MB7" s="7"/>
      <c r="MC7" s="134"/>
      <c r="MD7" s="170"/>
      <c r="ME7" s="170"/>
      <c r="MF7" s="133"/>
      <c r="MG7" s="7" t="s">
        <v>218</v>
      </c>
      <c r="MH7" s="7"/>
      <c r="MI7" s="7"/>
      <c r="MJ7" s="134"/>
      <c r="MK7" s="170"/>
      <c r="ML7" s="170"/>
      <c r="MM7" s="135"/>
      <c r="MN7" s="7"/>
      <c r="MO7" s="7"/>
      <c r="MP7" s="7"/>
      <c r="MQ7" s="134"/>
      <c r="MR7" s="170"/>
      <c r="MS7" s="170"/>
      <c r="MT7" s="135"/>
      <c r="MU7" s="7" t="s">
        <v>218</v>
      </c>
      <c r="MV7" s="7"/>
      <c r="MW7" s="7"/>
      <c r="MX7" s="134"/>
      <c r="MY7" s="170"/>
      <c r="MZ7" s="170"/>
      <c r="NA7" s="149"/>
      <c r="NB7" s="7"/>
      <c r="NC7" s="7"/>
      <c r="ND7" s="7"/>
      <c r="NE7" s="134"/>
      <c r="NF7" s="170"/>
      <c r="NG7" s="170"/>
      <c r="NH7" s="149"/>
      <c r="NI7" s="7"/>
      <c r="NJ7" s="7" t="s">
        <v>218</v>
      </c>
      <c r="NK7" s="7"/>
      <c r="NL7" s="134"/>
    </row>
    <row r="8" spans="1:376" ht="15.75" thickBot="1" x14ac:dyDescent="0.3">
      <c r="A8" s="187"/>
      <c r="B8" s="101" t="s">
        <v>215</v>
      </c>
      <c r="C8" s="268" t="s">
        <v>145</v>
      </c>
      <c r="D8" s="269"/>
      <c r="E8" s="46" t="s">
        <v>206</v>
      </c>
      <c r="F8" s="141" t="s">
        <v>207</v>
      </c>
      <c r="G8" s="87" t="s">
        <v>210</v>
      </c>
      <c r="H8" s="49"/>
      <c r="I8" s="17" t="s">
        <v>218</v>
      </c>
      <c r="J8" s="17"/>
      <c r="K8" s="17"/>
      <c r="L8" s="18"/>
      <c r="M8" s="171"/>
      <c r="N8" s="171"/>
      <c r="O8" s="49"/>
      <c r="P8" s="17"/>
      <c r="Q8" s="17"/>
      <c r="R8" s="17"/>
      <c r="S8" s="18"/>
      <c r="T8" s="171"/>
      <c r="U8" s="171"/>
      <c r="V8" s="49"/>
      <c r="W8" s="17"/>
      <c r="X8" s="17"/>
      <c r="Y8" s="17"/>
      <c r="Z8" s="18"/>
      <c r="AA8" s="171"/>
      <c r="AB8" s="171"/>
      <c r="AC8" s="49"/>
      <c r="AD8" s="17"/>
      <c r="AE8" s="17"/>
      <c r="AF8" s="17"/>
      <c r="AG8" s="18"/>
      <c r="AH8" s="171"/>
      <c r="AI8" s="171"/>
      <c r="AJ8" s="49"/>
      <c r="AK8" s="17"/>
      <c r="AL8" s="17" t="s">
        <v>218</v>
      </c>
      <c r="AM8" s="17"/>
      <c r="AN8" s="18"/>
      <c r="AO8" s="171"/>
      <c r="AP8" s="171"/>
      <c r="AQ8" s="49"/>
      <c r="AR8" s="17" t="s">
        <v>218</v>
      </c>
      <c r="AS8" s="17"/>
      <c r="AT8" s="17"/>
      <c r="AU8" s="18"/>
      <c r="AV8" s="171"/>
      <c r="AW8" s="171"/>
      <c r="AX8" s="49"/>
      <c r="AY8" s="17"/>
      <c r="AZ8" s="17"/>
      <c r="BA8" s="17"/>
      <c r="BB8" s="18"/>
      <c r="BC8" s="171"/>
      <c r="BD8" s="171"/>
      <c r="BE8" s="49"/>
      <c r="BF8" s="17"/>
      <c r="BG8" s="17"/>
      <c r="BH8" s="17"/>
      <c r="BI8" s="18"/>
      <c r="BJ8" s="171"/>
      <c r="BK8" s="171"/>
      <c r="BL8" s="49"/>
      <c r="BM8" s="17" t="s">
        <v>218</v>
      </c>
      <c r="BN8" s="17"/>
      <c r="BO8" s="17"/>
      <c r="BP8" s="18"/>
      <c r="BQ8" s="171"/>
      <c r="BR8" s="171"/>
      <c r="BS8" s="49"/>
      <c r="BT8" s="17"/>
      <c r="BU8" s="17"/>
      <c r="BV8" s="17"/>
      <c r="BW8" s="18"/>
      <c r="BX8" s="171"/>
      <c r="BY8" s="171"/>
      <c r="BZ8" s="49"/>
      <c r="CA8" s="17"/>
      <c r="CB8" s="17"/>
      <c r="CC8" s="17"/>
      <c r="CD8" s="18"/>
      <c r="CE8" s="171"/>
      <c r="CF8" s="171"/>
      <c r="CG8" s="49"/>
      <c r="CH8" s="17"/>
      <c r="CI8" s="17"/>
      <c r="CJ8" s="17"/>
      <c r="CK8" s="18"/>
      <c r="CL8" s="171"/>
      <c r="CM8" s="171"/>
      <c r="CN8" s="81"/>
      <c r="CO8" s="17"/>
      <c r="CP8" s="17" t="s">
        <v>218</v>
      </c>
      <c r="CQ8" s="17"/>
      <c r="CR8" s="18"/>
      <c r="CS8" s="171"/>
      <c r="CT8" s="171"/>
      <c r="CU8" s="49"/>
      <c r="CV8" s="17"/>
      <c r="CW8" s="17"/>
      <c r="CX8" s="17"/>
      <c r="CY8" s="18"/>
      <c r="CZ8" s="171"/>
      <c r="DA8" s="171"/>
      <c r="DB8" s="49"/>
      <c r="DC8" s="17"/>
      <c r="DD8" s="17"/>
      <c r="DE8" s="17"/>
      <c r="DF8" s="18"/>
      <c r="DG8" s="171"/>
      <c r="DH8" s="171"/>
      <c r="DI8" s="49"/>
      <c r="DJ8" s="17"/>
      <c r="DK8" s="17"/>
      <c r="DL8" s="17"/>
      <c r="DM8" s="18"/>
      <c r="DN8" s="171"/>
      <c r="DO8" s="171"/>
      <c r="DP8" s="81"/>
      <c r="DQ8" s="17"/>
      <c r="DR8" s="17"/>
      <c r="DS8" s="17" t="s">
        <v>218</v>
      </c>
      <c r="DT8" s="18"/>
      <c r="DU8" s="171"/>
      <c r="DV8" s="171"/>
      <c r="DW8" s="150"/>
      <c r="DX8" s="17"/>
      <c r="DY8" s="17"/>
      <c r="DZ8" s="17"/>
      <c r="EA8" s="18"/>
      <c r="EB8" s="171"/>
      <c r="EC8" s="171"/>
      <c r="ED8" s="150"/>
      <c r="EE8" s="17"/>
      <c r="EF8" s="17"/>
      <c r="EG8" s="17"/>
      <c r="EH8" s="18"/>
      <c r="EI8" s="171"/>
      <c r="EJ8" s="171"/>
      <c r="EK8" s="49"/>
      <c r="EL8" s="17"/>
      <c r="EM8" s="17"/>
      <c r="EN8" s="17"/>
      <c r="EO8" s="18"/>
      <c r="EP8" s="171"/>
      <c r="EQ8" s="171"/>
      <c r="ER8" s="81"/>
      <c r="ES8" s="17"/>
      <c r="ET8" s="17"/>
      <c r="EU8" s="157"/>
      <c r="EV8" s="18" t="s">
        <v>218</v>
      </c>
      <c r="EW8" s="171"/>
      <c r="EX8" s="171"/>
      <c r="EY8" s="49"/>
      <c r="EZ8" s="17"/>
      <c r="FA8" s="17"/>
      <c r="FB8" s="17"/>
      <c r="FC8" s="18"/>
      <c r="FD8" s="171"/>
      <c r="FE8" s="171"/>
      <c r="FF8" s="150"/>
      <c r="FG8" s="17"/>
      <c r="FH8" s="17"/>
      <c r="FI8" s="17"/>
      <c r="FJ8" s="18"/>
      <c r="FK8" s="171"/>
      <c r="FL8" s="171"/>
      <c r="FM8" s="49"/>
      <c r="FN8" s="17"/>
      <c r="FO8" s="17"/>
      <c r="FP8" s="17"/>
      <c r="FQ8" s="18"/>
      <c r="FR8" s="171"/>
      <c r="FS8" s="171"/>
      <c r="FT8" s="81" t="s">
        <v>218</v>
      </c>
      <c r="FU8" s="17"/>
      <c r="FV8" s="17"/>
      <c r="FW8" s="17"/>
      <c r="FX8" s="18"/>
      <c r="FY8" s="171"/>
      <c r="FZ8" s="171"/>
      <c r="GA8" s="49"/>
      <c r="GB8" s="17"/>
      <c r="GC8" s="17"/>
      <c r="GD8" s="17"/>
      <c r="GE8" s="18"/>
      <c r="GF8" s="171"/>
      <c r="GG8" s="171"/>
      <c r="GH8" s="49"/>
      <c r="GI8" s="17"/>
      <c r="GJ8" s="17"/>
      <c r="GK8" s="17"/>
      <c r="GL8" s="18"/>
      <c r="GM8" s="171"/>
      <c r="GN8" s="171"/>
      <c r="GO8" s="49"/>
      <c r="GP8" s="17"/>
      <c r="GQ8" s="17"/>
      <c r="GR8" s="17"/>
      <c r="GS8" s="164"/>
      <c r="GT8" s="171"/>
      <c r="GU8" s="171"/>
      <c r="GV8" s="81"/>
      <c r="GW8" s="17" t="s">
        <v>218</v>
      </c>
      <c r="GX8" s="17"/>
      <c r="GY8" s="17"/>
      <c r="GZ8" s="18"/>
      <c r="HA8" s="171"/>
      <c r="HB8" s="171"/>
      <c r="HC8" s="49"/>
      <c r="HD8" s="17"/>
      <c r="HE8" s="17"/>
      <c r="HF8" s="17"/>
      <c r="HG8" s="18"/>
      <c r="HH8" s="171"/>
      <c r="HI8" s="171"/>
      <c r="HJ8" s="49"/>
      <c r="HK8" s="17"/>
      <c r="HL8" s="17"/>
      <c r="HM8" s="17"/>
      <c r="HN8" s="18"/>
      <c r="HO8" s="171"/>
      <c r="HP8" s="171"/>
      <c r="HQ8" s="49"/>
      <c r="HR8" s="17"/>
      <c r="HS8" s="17"/>
      <c r="HT8" s="17"/>
      <c r="HU8" s="18"/>
      <c r="HV8" s="171"/>
      <c r="HW8" s="171"/>
      <c r="HX8" s="81"/>
      <c r="HY8" s="157"/>
      <c r="HZ8" s="17" t="s">
        <v>218</v>
      </c>
      <c r="IA8" s="17"/>
      <c r="IB8" s="18"/>
      <c r="IC8" s="171"/>
      <c r="ID8" s="171"/>
      <c r="IE8" s="49"/>
      <c r="IF8" s="17"/>
      <c r="IG8" s="17"/>
      <c r="IH8" s="17"/>
      <c r="II8" s="18"/>
      <c r="IJ8" s="171"/>
      <c r="IK8" s="171"/>
      <c r="IL8" s="49"/>
      <c r="IM8" s="17"/>
      <c r="IN8" s="17"/>
      <c r="IO8" s="17"/>
      <c r="IP8" s="18"/>
      <c r="IQ8" s="171"/>
      <c r="IR8" s="171"/>
      <c r="IS8" s="49"/>
      <c r="IT8" s="17"/>
      <c r="IU8" s="17"/>
      <c r="IV8" s="17"/>
      <c r="IW8" s="18"/>
      <c r="IX8" s="171"/>
      <c r="IY8" s="171"/>
      <c r="IZ8" s="81"/>
      <c r="JA8" s="17"/>
      <c r="JB8" s="17"/>
      <c r="JC8" s="17" t="s">
        <v>218</v>
      </c>
      <c r="JD8" s="18"/>
      <c r="JE8" s="171"/>
      <c r="JF8" s="171"/>
      <c r="JG8" s="49"/>
      <c r="JH8" s="17"/>
      <c r="JI8" s="17"/>
      <c r="JJ8" s="17"/>
      <c r="JK8" s="18"/>
      <c r="JL8" s="171"/>
      <c r="JM8" s="171"/>
      <c r="JN8" s="49"/>
      <c r="JO8" s="17"/>
      <c r="JP8" s="17"/>
      <c r="JQ8" s="17"/>
      <c r="JR8" s="18"/>
      <c r="JS8" s="171"/>
      <c r="JT8" s="171"/>
      <c r="JU8" s="49"/>
      <c r="JV8" s="17"/>
      <c r="JW8" s="17"/>
      <c r="JX8" s="17"/>
      <c r="JY8" s="18"/>
      <c r="JZ8" s="171"/>
      <c r="KA8" s="171"/>
      <c r="KB8" s="81"/>
      <c r="KC8" s="17"/>
      <c r="KD8" s="17"/>
      <c r="KE8" s="17"/>
      <c r="KF8" s="18" t="s">
        <v>218</v>
      </c>
      <c r="KG8" s="171"/>
      <c r="KH8" s="171"/>
      <c r="KI8" s="49"/>
      <c r="KJ8" s="17"/>
      <c r="KK8" s="17"/>
      <c r="KL8" s="17"/>
      <c r="KM8" s="18"/>
      <c r="KN8" s="171"/>
      <c r="KO8" s="171"/>
      <c r="KP8" s="49"/>
      <c r="KQ8" s="17"/>
      <c r="KR8" s="17"/>
      <c r="KS8" s="17"/>
      <c r="KT8" s="18"/>
      <c r="KU8" s="171"/>
      <c r="KV8" s="171"/>
      <c r="KW8" s="49"/>
      <c r="KX8" s="17"/>
      <c r="KY8" s="157"/>
      <c r="KZ8" s="17"/>
      <c r="LA8" s="18"/>
      <c r="LB8" s="171"/>
      <c r="LC8" s="171"/>
      <c r="LD8" s="81" t="s">
        <v>218</v>
      </c>
      <c r="LE8" s="17"/>
      <c r="LF8" s="17"/>
      <c r="LG8" s="17"/>
      <c r="LH8" s="18"/>
      <c r="LI8" s="171"/>
      <c r="LJ8" s="171"/>
      <c r="LK8" s="49"/>
      <c r="LL8" s="17"/>
      <c r="LM8" s="17"/>
      <c r="LN8" s="17"/>
      <c r="LO8" s="18"/>
      <c r="LP8" s="171"/>
      <c r="LQ8" s="171"/>
      <c r="LR8" s="49"/>
      <c r="LS8" s="17"/>
      <c r="LT8" s="17"/>
      <c r="LU8" s="17"/>
      <c r="LV8" s="18"/>
      <c r="LW8" s="171"/>
      <c r="LX8" s="171"/>
      <c r="LY8" s="49"/>
      <c r="LZ8" s="17"/>
      <c r="MA8" s="17"/>
      <c r="MB8" s="17"/>
      <c r="MC8" s="18"/>
      <c r="MD8" s="171"/>
      <c r="ME8" s="171"/>
      <c r="MF8" s="81"/>
      <c r="MG8" s="17" t="s">
        <v>218</v>
      </c>
      <c r="MH8" s="17"/>
      <c r="MI8" s="17"/>
      <c r="MJ8" s="18"/>
      <c r="MK8" s="171"/>
      <c r="ML8" s="171"/>
      <c r="MM8" s="49"/>
      <c r="MN8" s="17"/>
      <c r="MO8" s="17"/>
      <c r="MP8" s="17"/>
      <c r="MQ8" s="18"/>
      <c r="MR8" s="171"/>
      <c r="MS8" s="171"/>
      <c r="MT8" s="49"/>
      <c r="MU8" s="17"/>
      <c r="MV8" s="17"/>
      <c r="MW8" s="17"/>
      <c r="MX8" s="18"/>
      <c r="MY8" s="171"/>
      <c r="MZ8" s="171"/>
      <c r="NA8" s="150"/>
      <c r="NB8" s="17"/>
      <c r="NC8" s="17"/>
      <c r="ND8" s="17"/>
      <c r="NE8" s="18"/>
      <c r="NF8" s="171"/>
      <c r="NG8" s="171"/>
      <c r="NH8" s="150"/>
      <c r="NI8" s="17"/>
      <c r="NJ8" s="17" t="s">
        <v>218</v>
      </c>
      <c r="NK8" s="17"/>
      <c r="NL8" s="18"/>
    </row>
    <row r="9" spans="1:376" ht="19.5" thickBot="1" x14ac:dyDescent="0.35">
      <c r="A9" s="187"/>
      <c r="B9" s="117" t="s">
        <v>29</v>
      </c>
      <c r="C9" s="118"/>
      <c r="D9" s="118"/>
      <c r="E9" s="118"/>
      <c r="F9" s="118"/>
      <c r="G9" s="119"/>
      <c r="H9" s="144" t="s">
        <v>138</v>
      </c>
      <c r="I9" s="145" t="s">
        <v>139</v>
      </c>
      <c r="J9" s="145" t="s">
        <v>220</v>
      </c>
      <c r="K9" s="145" t="s">
        <v>140</v>
      </c>
      <c r="L9" s="146" t="s">
        <v>141</v>
      </c>
      <c r="M9" s="172"/>
      <c r="N9" s="172"/>
      <c r="O9" s="144" t="s">
        <v>138</v>
      </c>
      <c r="P9" s="145" t="s">
        <v>139</v>
      </c>
      <c r="Q9" s="145" t="s">
        <v>220</v>
      </c>
      <c r="R9" s="145" t="s">
        <v>140</v>
      </c>
      <c r="S9" s="146" t="s">
        <v>141</v>
      </c>
      <c r="T9" s="172"/>
      <c r="U9" s="172"/>
      <c r="V9" s="144" t="s">
        <v>138</v>
      </c>
      <c r="W9" s="145" t="s">
        <v>139</v>
      </c>
      <c r="X9" s="145" t="s">
        <v>220</v>
      </c>
      <c r="Y9" s="145" t="s">
        <v>140</v>
      </c>
      <c r="Z9" s="146" t="s">
        <v>141</v>
      </c>
      <c r="AA9" s="172"/>
      <c r="AB9" s="172"/>
      <c r="AC9" s="144" t="s">
        <v>138</v>
      </c>
      <c r="AD9" s="145" t="s">
        <v>139</v>
      </c>
      <c r="AE9" s="145" t="s">
        <v>220</v>
      </c>
      <c r="AF9" s="145" t="s">
        <v>140</v>
      </c>
      <c r="AG9" s="146" t="s">
        <v>141</v>
      </c>
      <c r="AH9" s="172"/>
      <c r="AI9" s="172"/>
      <c r="AJ9" s="144" t="s">
        <v>138</v>
      </c>
      <c r="AK9" s="145" t="s">
        <v>139</v>
      </c>
      <c r="AL9" s="145" t="s">
        <v>220</v>
      </c>
      <c r="AM9" s="145" t="s">
        <v>140</v>
      </c>
      <c r="AN9" s="146" t="s">
        <v>141</v>
      </c>
      <c r="AO9" s="172"/>
      <c r="AP9" s="172"/>
      <c r="AQ9" s="144" t="s">
        <v>138</v>
      </c>
      <c r="AR9" s="145" t="s">
        <v>139</v>
      </c>
      <c r="AS9" s="145" t="s">
        <v>220</v>
      </c>
      <c r="AT9" s="145" t="s">
        <v>140</v>
      </c>
      <c r="AU9" s="146" t="s">
        <v>141</v>
      </c>
      <c r="AV9" s="172"/>
      <c r="AW9" s="172"/>
      <c r="AX9" s="144" t="s">
        <v>138</v>
      </c>
      <c r="AY9" s="145" t="s">
        <v>139</v>
      </c>
      <c r="AZ9" s="145" t="s">
        <v>220</v>
      </c>
      <c r="BA9" s="145" t="s">
        <v>140</v>
      </c>
      <c r="BB9" s="146" t="s">
        <v>141</v>
      </c>
      <c r="BC9" s="172"/>
      <c r="BD9" s="172"/>
      <c r="BE9" s="144" t="s">
        <v>138</v>
      </c>
      <c r="BF9" s="145" t="s">
        <v>139</v>
      </c>
      <c r="BG9" s="145" t="s">
        <v>220</v>
      </c>
      <c r="BH9" s="145" t="s">
        <v>140</v>
      </c>
      <c r="BI9" s="146" t="s">
        <v>141</v>
      </c>
      <c r="BJ9" s="172"/>
      <c r="BK9" s="172"/>
      <c r="BL9" s="144" t="s">
        <v>138</v>
      </c>
      <c r="BM9" s="145" t="s">
        <v>139</v>
      </c>
      <c r="BN9" s="145" t="s">
        <v>220</v>
      </c>
      <c r="BO9" s="145" t="s">
        <v>140</v>
      </c>
      <c r="BP9" s="146" t="s">
        <v>141</v>
      </c>
      <c r="BQ9" s="172"/>
      <c r="BR9" s="172"/>
      <c r="BS9" s="144" t="s">
        <v>138</v>
      </c>
      <c r="BT9" s="145" t="s">
        <v>139</v>
      </c>
      <c r="BU9" s="145" t="s">
        <v>220</v>
      </c>
      <c r="BV9" s="145" t="s">
        <v>140</v>
      </c>
      <c r="BW9" s="146" t="s">
        <v>141</v>
      </c>
      <c r="BX9" s="172"/>
      <c r="BY9" s="172"/>
      <c r="BZ9" s="144" t="s">
        <v>138</v>
      </c>
      <c r="CA9" s="145" t="s">
        <v>139</v>
      </c>
      <c r="CB9" s="145" t="s">
        <v>220</v>
      </c>
      <c r="CC9" s="145" t="s">
        <v>140</v>
      </c>
      <c r="CD9" s="146" t="s">
        <v>141</v>
      </c>
      <c r="CE9" s="172"/>
      <c r="CF9" s="172"/>
      <c r="CG9" s="144" t="s">
        <v>138</v>
      </c>
      <c r="CH9" s="145" t="s">
        <v>139</v>
      </c>
      <c r="CI9" s="145" t="s">
        <v>220</v>
      </c>
      <c r="CJ9" s="145" t="s">
        <v>140</v>
      </c>
      <c r="CK9" s="146" t="s">
        <v>141</v>
      </c>
      <c r="CL9" s="172"/>
      <c r="CM9" s="172"/>
      <c r="CN9" s="144" t="s">
        <v>138</v>
      </c>
      <c r="CO9" s="145" t="s">
        <v>139</v>
      </c>
      <c r="CP9" s="145" t="s">
        <v>220</v>
      </c>
      <c r="CQ9" s="145" t="s">
        <v>140</v>
      </c>
      <c r="CR9" s="146" t="s">
        <v>141</v>
      </c>
      <c r="CS9" s="172"/>
      <c r="CT9" s="172"/>
      <c r="CU9" s="144" t="s">
        <v>138</v>
      </c>
      <c r="CV9" s="145" t="s">
        <v>139</v>
      </c>
      <c r="CW9" s="145" t="s">
        <v>220</v>
      </c>
      <c r="CX9" s="145" t="s">
        <v>140</v>
      </c>
      <c r="CY9" s="146" t="s">
        <v>141</v>
      </c>
      <c r="CZ9" s="172"/>
      <c r="DA9" s="172"/>
      <c r="DB9" s="144" t="s">
        <v>138</v>
      </c>
      <c r="DC9" s="145" t="s">
        <v>139</v>
      </c>
      <c r="DD9" s="145" t="s">
        <v>220</v>
      </c>
      <c r="DE9" s="145" t="s">
        <v>140</v>
      </c>
      <c r="DF9" s="146" t="s">
        <v>141</v>
      </c>
      <c r="DG9" s="172"/>
      <c r="DH9" s="172"/>
      <c r="DI9" s="144" t="s">
        <v>138</v>
      </c>
      <c r="DJ9" s="145" t="s">
        <v>139</v>
      </c>
      <c r="DK9" s="145" t="s">
        <v>220</v>
      </c>
      <c r="DL9" s="145" t="s">
        <v>140</v>
      </c>
      <c r="DM9" s="146" t="s">
        <v>141</v>
      </c>
      <c r="DN9" s="172"/>
      <c r="DO9" s="172"/>
      <c r="DP9" s="144" t="s">
        <v>138</v>
      </c>
      <c r="DQ9" s="145" t="s">
        <v>139</v>
      </c>
      <c r="DR9" s="145" t="s">
        <v>220</v>
      </c>
      <c r="DS9" s="145" t="s">
        <v>140</v>
      </c>
      <c r="DT9" s="146" t="s">
        <v>141</v>
      </c>
      <c r="DU9" s="172"/>
      <c r="DV9" s="172"/>
      <c r="DW9" s="151" t="s">
        <v>138</v>
      </c>
      <c r="DX9" s="145" t="s">
        <v>139</v>
      </c>
      <c r="DY9" s="145" t="s">
        <v>220</v>
      </c>
      <c r="DZ9" s="145" t="s">
        <v>140</v>
      </c>
      <c r="EA9" s="146" t="s">
        <v>141</v>
      </c>
      <c r="EB9" s="172"/>
      <c r="EC9" s="172"/>
      <c r="ED9" s="151" t="s">
        <v>138</v>
      </c>
      <c r="EE9" s="145" t="s">
        <v>139</v>
      </c>
      <c r="EF9" s="145" t="s">
        <v>220</v>
      </c>
      <c r="EG9" s="145" t="s">
        <v>140</v>
      </c>
      <c r="EH9" s="146" t="s">
        <v>141</v>
      </c>
      <c r="EI9" s="172"/>
      <c r="EJ9" s="172"/>
      <c r="EK9" s="144" t="s">
        <v>138</v>
      </c>
      <c r="EL9" s="145" t="s">
        <v>139</v>
      </c>
      <c r="EM9" s="145" t="s">
        <v>220</v>
      </c>
      <c r="EN9" s="145" t="s">
        <v>140</v>
      </c>
      <c r="EO9" s="146" t="s">
        <v>141</v>
      </c>
      <c r="EP9" s="172"/>
      <c r="EQ9" s="172"/>
      <c r="ER9" s="144" t="s">
        <v>138</v>
      </c>
      <c r="ES9" s="145" t="s">
        <v>139</v>
      </c>
      <c r="ET9" s="145" t="s">
        <v>220</v>
      </c>
      <c r="EU9" s="158" t="s">
        <v>140</v>
      </c>
      <c r="EV9" s="146" t="s">
        <v>141</v>
      </c>
      <c r="EW9" s="172"/>
      <c r="EX9" s="172"/>
      <c r="EY9" s="144" t="s">
        <v>138</v>
      </c>
      <c r="EZ9" s="145" t="s">
        <v>139</v>
      </c>
      <c r="FA9" s="145" t="s">
        <v>220</v>
      </c>
      <c r="FB9" s="145" t="s">
        <v>140</v>
      </c>
      <c r="FC9" s="146" t="s">
        <v>141</v>
      </c>
      <c r="FD9" s="172"/>
      <c r="FE9" s="172"/>
      <c r="FF9" s="151" t="s">
        <v>138</v>
      </c>
      <c r="FG9" s="145" t="s">
        <v>139</v>
      </c>
      <c r="FH9" s="145" t="s">
        <v>220</v>
      </c>
      <c r="FI9" s="145" t="s">
        <v>140</v>
      </c>
      <c r="FJ9" s="146" t="s">
        <v>141</v>
      </c>
      <c r="FK9" s="172"/>
      <c r="FL9" s="172"/>
      <c r="FM9" s="144" t="s">
        <v>138</v>
      </c>
      <c r="FN9" s="145" t="s">
        <v>139</v>
      </c>
      <c r="FO9" s="145" t="s">
        <v>220</v>
      </c>
      <c r="FP9" s="145" t="s">
        <v>140</v>
      </c>
      <c r="FQ9" s="146" t="s">
        <v>141</v>
      </c>
      <c r="FR9" s="172"/>
      <c r="FS9" s="172"/>
      <c r="FT9" s="144" t="s">
        <v>138</v>
      </c>
      <c r="FU9" s="145" t="s">
        <v>139</v>
      </c>
      <c r="FV9" s="145" t="s">
        <v>220</v>
      </c>
      <c r="FW9" s="145" t="s">
        <v>140</v>
      </c>
      <c r="FX9" s="146" t="s">
        <v>141</v>
      </c>
      <c r="FY9" s="172"/>
      <c r="FZ9" s="172"/>
      <c r="GA9" s="144" t="s">
        <v>138</v>
      </c>
      <c r="GB9" s="145" t="s">
        <v>139</v>
      </c>
      <c r="GC9" s="145" t="s">
        <v>220</v>
      </c>
      <c r="GD9" s="145" t="s">
        <v>140</v>
      </c>
      <c r="GE9" s="146" t="s">
        <v>141</v>
      </c>
      <c r="GF9" s="172"/>
      <c r="GG9" s="172"/>
      <c r="GH9" s="144" t="s">
        <v>138</v>
      </c>
      <c r="GI9" s="145" t="s">
        <v>139</v>
      </c>
      <c r="GJ9" s="145" t="s">
        <v>220</v>
      </c>
      <c r="GK9" s="145" t="s">
        <v>140</v>
      </c>
      <c r="GL9" s="146" t="s">
        <v>141</v>
      </c>
      <c r="GM9" s="172"/>
      <c r="GN9" s="172"/>
      <c r="GO9" s="144" t="s">
        <v>138</v>
      </c>
      <c r="GP9" s="145" t="s">
        <v>139</v>
      </c>
      <c r="GQ9" s="145" t="s">
        <v>220</v>
      </c>
      <c r="GR9" s="145" t="s">
        <v>140</v>
      </c>
      <c r="GS9" s="165" t="s">
        <v>141</v>
      </c>
      <c r="GT9" s="172"/>
      <c r="GU9" s="172"/>
      <c r="GV9" s="144" t="s">
        <v>138</v>
      </c>
      <c r="GW9" s="145" t="s">
        <v>139</v>
      </c>
      <c r="GX9" s="145" t="s">
        <v>220</v>
      </c>
      <c r="GY9" s="145" t="s">
        <v>140</v>
      </c>
      <c r="GZ9" s="146" t="s">
        <v>141</v>
      </c>
      <c r="HA9" s="172"/>
      <c r="HB9" s="172"/>
      <c r="HC9" s="144" t="s">
        <v>138</v>
      </c>
      <c r="HD9" s="145" t="s">
        <v>139</v>
      </c>
      <c r="HE9" s="145" t="s">
        <v>220</v>
      </c>
      <c r="HF9" s="145" t="s">
        <v>140</v>
      </c>
      <c r="HG9" s="146" t="s">
        <v>141</v>
      </c>
      <c r="HH9" s="172"/>
      <c r="HI9" s="172"/>
      <c r="HJ9" s="144" t="s">
        <v>138</v>
      </c>
      <c r="HK9" s="145" t="s">
        <v>139</v>
      </c>
      <c r="HL9" s="145" t="s">
        <v>220</v>
      </c>
      <c r="HM9" s="145" t="s">
        <v>140</v>
      </c>
      <c r="HN9" s="146" t="s">
        <v>141</v>
      </c>
      <c r="HO9" s="172"/>
      <c r="HP9" s="172"/>
      <c r="HQ9" s="144" t="s">
        <v>138</v>
      </c>
      <c r="HR9" s="145" t="s">
        <v>139</v>
      </c>
      <c r="HS9" s="145" t="s">
        <v>220</v>
      </c>
      <c r="HT9" s="145" t="s">
        <v>140</v>
      </c>
      <c r="HU9" s="146" t="s">
        <v>141</v>
      </c>
      <c r="HV9" s="172"/>
      <c r="HW9" s="172"/>
      <c r="HX9" s="144" t="s">
        <v>138</v>
      </c>
      <c r="HY9" s="158" t="s">
        <v>139</v>
      </c>
      <c r="HZ9" s="145" t="s">
        <v>220</v>
      </c>
      <c r="IA9" s="145" t="s">
        <v>140</v>
      </c>
      <c r="IB9" s="146" t="s">
        <v>141</v>
      </c>
      <c r="IC9" s="172"/>
      <c r="ID9" s="172"/>
      <c r="IE9" s="144" t="s">
        <v>138</v>
      </c>
      <c r="IF9" s="145" t="s">
        <v>139</v>
      </c>
      <c r="IG9" s="145" t="s">
        <v>220</v>
      </c>
      <c r="IH9" s="145" t="s">
        <v>140</v>
      </c>
      <c r="II9" s="146" t="s">
        <v>141</v>
      </c>
      <c r="IJ9" s="172"/>
      <c r="IK9" s="172"/>
      <c r="IL9" s="144" t="s">
        <v>138</v>
      </c>
      <c r="IM9" s="145" t="s">
        <v>139</v>
      </c>
      <c r="IN9" s="145" t="s">
        <v>220</v>
      </c>
      <c r="IO9" s="145" t="s">
        <v>140</v>
      </c>
      <c r="IP9" s="146" t="s">
        <v>141</v>
      </c>
      <c r="IQ9" s="172"/>
      <c r="IR9" s="172"/>
      <c r="IS9" s="144" t="s">
        <v>138</v>
      </c>
      <c r="IT9" s="145" t="s">
        <v>139</v>
      </c>
      <c r="IU9" s="145" t="s">
        <v>220</v>
      </c>
      <c r="IV9" s="145" t="s">
        <v>140</v>
      </c>
      <c r="IW9" s="146" t="s">
        <v>141</v>
      </c>
      <c r="IX9" s="172"/>
      <c r="IY9" s="172"/>
      <c r="IZ9" s="144" t="s">
        <v>138</v>
      </c>
      <c r="JA9" s="145" t="s">
        <v>139</v>
      </c>
      <c r="JB9" s="145" t="s">
        <v>220</v>
      </c>
      <c r="JC9" s="145" t="s">
        <v>140</v>
      </c>
      <c r="JD9" s="146" t="s">
        <v>141</v>
      </c>
      <c r="JE9" s="172"/>
      <c r="JF9" s="172"/>
      <c r="JG9" s="144" t="s">
        <v>138</v>
      </c>
      <c r="JH9" s="145" t="s">
        <v>139</v>
      </c>
      <c r="JI9" s="145" t="s">
        <v>220</v>
      </c>
      <c r="JJ9" s="145" t="s">
        <v>140</v>
      </c>
      <c r="JK9" s="146" t="s">
        <v>141</v>
      </c>
      <c r="JL9" s="172"/>
      <c r="JM9" s="172"/>
      <c r="JN9" s="144" t="s">
        <v>138</v>
      </c>
      <c r="JO9" s="145" t="s">
        <v>139</v>
      </c>
      <c r="JP9" s="145" t="s">
        <v>220</v>
      </c>
      <c r="JQ9" s="145" t="s">
        <v>140</v>
      </c>
      <c r="JR9" s="146" t="s">
        <v>141</v>
      </c>
      <c r="JS9" s="172"/>
      <c r="JT9" s="172"/>
      <c r="JU9" s="144" t="s">
        <v>138</v>
      </c>
      <c r="JV9" s="145" t="s">
        <v>139</v>
      </c>
      <c r="JW9" s="145" t="s">
        <v>220</v>
      </c>
      <c r="JX9" s="145" t="s">
        <v>140</v>
      </c>
      <c r="JY9" s="146" t="s">
        <v>141</v>
      </c>
      <c r="JZ9" s="172"/>
      <c r="KA9" s="172"/>
      <c r="KB9" s="144" t="s">
        <v>138</v>
      </c>
      <c r="KC9" s="145" t="s">
        <v>139</v>
      </c>
      <c r="KD9" s="145" t="s">
        <v>220</v>
      </c>
      <c r="KE9" s="145" t="s">
        <v>140</v>
      </c>
      <c r="KF9" s="146" t="s">
        <v>141</v>
      </c>
      <c r="KG9" s="172"/>
      <c r="KH9" s="172"/>
      <c r="KI9" s="144" t="s">
        <v>138</v>
      </c>
      <c r="KJ9" s="145" t="s">
        <v>139</v>
      </c>
      <c r="KK9" s="145" t="s">
        <v>220</v>
      </c>
      <c r="KL9" s="145" t="s">
        <v>140</v>
      </c>
      <c r="KM9" s="146" t="s">
        <v>141</v>
      </c>
      <c r="KN9" s="172"/>
      <c r="KO9" s="172"/>
      <c r="KP9" s="144" t="s">
        <v>138</v>
      </c>
      <c r="KQ9" s="145" t="s">
        <v>139</v>
      </c>
      <c r="KR9" s="145" t="s">
        <v>220</v>
      </c>
      <c r="KS9" s="145" t="s">
        <v>140</v>
      </c>
      <c r="KT9" s="146" t="s">
        <v>141</v>
      </c>
      <c r="KU9" s="172"/>
      <c r="KV9" s="172"/>
      <c r="KW9" s="144" t="s">
        <v>138</v>
      </c>
      <c r="KX9" s="145" t="s">
        <v>139</v>
      </c>
      <c r="KY9" s="158" t="s">
        <v>220</v>
      </c>
      <c r="KZ9" s="145" t="s">
        <v>140</v>
      </c>
      <c r="LA9" s="146" t="s">
        <v>141</v>
      </c>
      <c r="LB9" s="172"/>
      <c r="LC9" s="172"/>
      <c r="LD9" s="144" t="s">
        <v>138</v>
      </c>
      <c r="LE9" s="145" t="s">
        <v>139</v>
      </c>
      <c r="LF9" s="145" t="s">
        <v>220</v>
      </c>
      <c r="LG9" s="145" t="s">
        <v>140</v>
      </c>
      <c r="LH9" s="146" t="s">
        <v>141</v>
      </c>
      <c r="LI9" s="172"/>
      <c r="LJ9" s="172"/>
      <c r="LK9" s="144" t="s">
        <v>138</v>
      </c>
      <c r="LL9" s="145" t="s">
        <v>139</v>
      </c>
      <c r="LM9" s="145" t="s">
        <v>220</v>
      </c>
      <c r="LN9" s="145" t="s">
        <v>140</v>
      </c>
      <c r="LO9" s="146" t="s">
        <v>141</v>
      </c>
      <c r="LP9" s="172"/>
      <c r="LQ9" s="172"/>
      <c r="LR9" s="144" t="s">
        <v>138</v>
      </c>
      <c r="LS9" s="145" t="s">
        <v>139</v>
      </c>
      <c r="LT9" s="145" t="s">
        <v>220</v>
      </c>
      <c r="LU9" s="145" t="s">
        <v>140</v>
      </c>
      <c r="LV9" s="146" t="s">
        <v>141</v>
      </c>
      <c r="LW9" s="172"/>
      <c r="LX9" s="172"/>
      <c r="LY9" s="144" t="s">
        <v>138</v>
      </c>
      <c r="LZ9" s="145" t="s">
        <v>139</v>
      </c>
      <c r="MA9" s="145" t="s">
        <v>220</v>
      </c>
      <c r="MB9" s="145" t="s">
        <v>140</v>
      </c>
      <c r="MC9" s="146" t="s">
        <v>141</v>
      </c>
      <c r="MD9" s="172"/>
      <c r="ME9" s="172"/>
      <c r="MF9" s="144" t="s">
        <v>138</v>
      </c>
      <c r="MG9" s="145" t="s">
        <v>139</v>
      </c>
      <c r="MH9" s="145" t="s">
        <v>220</v>
      </c>
      <c r="MI9" s="145" t="s">
        <v>140</v>
      </c>
      <c r="MJ9" s="146" t="s">
        <v>141</v>
      </c>
      <c r="MK9" s="172"/>
      <c r="ML9" s="172"/>
      <c r="MM9" s="144" t="s">
        <v>138</v>
      </c>
      <c r="MN9" s="145" t="s">
        <v>139</v>
      </c>
      <c r="MO9" s="145" t="s">
        <v>220</v>
      </c>
      <c r="MP9" s="145" t="s">
        <v>140</v>
      </c>
      <c r="MQ9" s="146" t="s">
        <v>141</v>
      </c>
      <c r="MR9" s="172"/>
      <c r="MS9" s="172"/>
      <c r="MT9" s="144" t="s">
        <v>138</v>
      </c>
      <c r="MU9" s="145" t="s">
        <v>139</v>
      </c>
      <c r="MV9" s="145" t="s">
        <v>220</v>
      </c>
      <c r="MW9" s="145" t="s">
        <v>140</v>
      </c>
      <c r="MX9" s="146" t="s">
        <v>141</v>
      </c>
      <c r="MY9" s="172"/>
      <c r="MZ9" s="172"/>
      <c r="NA9" s="151" t="s">
        <v>138</v>
      </c>
      <c r="NB9" s="145" t="s">
        <v>139</v>
      </c>
      <c r="NC9" s="145" t="s">
        <v>220</v>
      </c>
      <c r="ND9" s="145" t="s">
        <v>140</v>
      </c>
      <c r="NE9" s="146" t="s">
        <v>141</v>
      </c>
      <c r="NF9" s="172"/>
      <c r="NG9" s="172"/>
      <c r="NH9" s="151" t="s">
        <v>138</v>
      </c>
      <c r="NI9" s="145" t="s">
        <v>139</v>
      </c>
      <c r="NJ9" s="145" t="s">
        <v>220</v>
      </c>
      <c r="NK9" s="145" t="s">
        <v>140</v>
      </c>
      <c r="NL9" s="146" t="s">
        <v>141</v>
      </c>
    </row>
    <row r="10" spans="1:376" x14ac:dyDescent="0.25">
      <c r="A10" s="187"/>
      <c r="B10" s="99" t="s">
        <v>214</v>
      </c>
      <c r="C10" s="271" t="s">
        <v>133</v>
      </c>
      <c r="D10" s="275"/>
      <c r="E10" s="45" t="s">
        <v>217</v>
      </c>
      <c r="F10" s="143" t="s">
        <v>207</v>
      </c>
      <c r="G10" s="108" t="s">
        <v>210</v>
      </c>
      <c r="H10" s="47"/>
      <c r="I10" s="14" t="s">
        <v>218</v>
      </c>
      <c r="J10" s="14"/>
      <c r="K10" s="14"/>
      <c r="L10" s="15"/>
      <c r="M10" s="169"/>
      <c r="N10" s="169"/>
      <c r="O10" s="47"/>
      <c r="P10" s="14"/>
      <c r="Q10" s="14"/>
      <c r="R10" s="14"/>
      <c r="S10" s="15"/>
      <c r="T10" s="169"/>
      <c r="U10" s="169"/>
      <c r="V10" s="47"/>
      <c r="W10" s="14"/>
      <c r="X10" s="14"/>
      <c r="Y10" s="14"/>
      <c r="Z10" s="15"/>
      <c r="AA10" s="169"/>
      <c r="AB10" s="169"/>
      <c r="AC10" s="47"/>
      <c r="AD10" s="14"/>
      <c r="AE10" s="14"/>
      <c r="AF10" s="14"/>
      <c r="AG10" s="15"/>
      <c r="AH10" s="169"/>
      <c r="AI10" s="169"/>
      <c r="AJ10" s="47"/>
      <c r="AK10" s="14"/>
      <c r="AL10" s="14" t="s">
        <v>218</v>
      </c>
      <c r="AM10" s="14"/>
      <c r="AN10" s="15"/>
      <c r="AO10" s="169"/>
      <c r="AP10" s="169"/>
      <c r="AQ10" s="47"/>
      <c r="AR10" s="14" t="s">
        <v>218</v>
      </c>
      <c r="AS10" s="14"/>
      <c r="AT10" s="14"/>
      <c r="AU10" s="15"/>
      <c r="AV10" s="169"/>
      <c r="AW10" s="169"/>
      <c r="AX10" s="47"/>
      <c r="AY10" s="14"/>
      <c r="AZ10" s="14"/>
      <c r="BA10" s="14"/>
      <c r="BB10" s="15"/>
      <c r="BC10" s="169"/>
      <c r="BD10" s="169"/>
      <c r="BE10" s="47"/>
      <c r="BF10" s="14"/>
      <c r="BG10" s="14"/>
      <c r="BH10" s="14"/>
      <c r="BI10" s="15"/>
      <c r="BJ10" s="169"/>
      <c r="BK10" s="169"/>
      <c r="BL10" s="47"/>
      <c r="BM10" s="14" t="s">
        <v>218</v>
      </c>
      <c r="BN10" s="14"/>
      <c r="BO10" s="14"/>
      <c r="BP10" s="15"/>
      <c r="BQ10" s="169"/>
      <c r="BR10" s="169"/>
      <c r="BS10" s="47"/>
      <c r="BT10" s="14"/>
      <c r="BU10" s="14"/>
      <c r="BV10" s="14"/>
      <c r="BW10" s="15"/>
      <c r="BX10" s="169"/>
      <c r="BY10" s="169"/>
      <c r="BZ10" s="47"/>
      <c r="CA10" s="14"/>
      <c r="CB10" s="14"/>
      <c r="CC10" s="14"/>
      <c r="CD10" s="15"/>
      <c r="CE10" s="169"/>
      <c r="CF10" s="169"/>
      <c r="CG10" s="47"/>
      <c r="CH10" s="14"/>
      <c r="CI10" s="14"/>
      <c r="CJ10" s="14"/>
      <c r="CK10" s="15"/>
      <c r="CL10" s="169"/>
      <c r="CM10" s="169"/>
      <c r="CN10" s="47"/>
      <c r="CO10" s="14"/>
      <c r="CP10" s="14" t="s">
        <v>218</v>
      </c>
      <c r="CQ10" s="14"/>
      <c r="CR10" s="15"/>
      <c r="CS10" s="169"/>
      <c r="CT10" s="169"/>
      <c r="CU10" s="47"/>
      <c r="CV10" s="14"/>
      <c r="CW10" s="14"/>
      <c r="CX10" s="14"/>
      <c r="CY10" s="15"/>
      <c r="CZ10" s="169"/>
      <c r="DA10" s="169"/>
      <c r="DB10" s="47"/>
      <c r="DC10" s="14"/>
      <c r="DD10" s="14"/>
      <c r="DE10" s="14"/>
      <c r="DF10" s="15"/>
      <c r="DG10" s="169"/>
      <c r="DH10" s="169"/>
      <c r="DI10" s="47"/>
      <c r="DJ10" s="14"/>
      <c r="DK10" s="14"/>
      <c r="DL10" s="14"/>
      <c r="DM10" s="15"/>
      <c r="DN10" s="169"/>
      <c r="DO10" s="169"/>
      <c r="DP10" s="47"/>
      <c r="DQ10" s="14"/>
      <c r="DR10" s="14"/>
      <c r="DS10" s="14" t="s">
        <v>218</v>
      </c>
      <c r="DT10" s="15"/>
      <c r="DU10" s="169"/>
      <c r="DV10" s="169"/>
      <c r="DW10" s="148"/>
      <c r="DX10" s="14"/>
      <c r="DY10" s="14"/>
      <c r="DZ10" s="14"/>
      <c r="EA10" s="15"/>
      <c r="EB10" s="169"/>
      <c r="EC10" s="169"/>
      <c r="ED10" s="148"/>
      <c r="EE10" s="14"/>
      <c r="EF10" s="14"/>
      <c r="EG10" s="14"/>
      <c r="EH10" s="15"/>
      <c r="EI10" s="169"/>
      <c r="EJ10" s="169"/>
      <c r="EK10" s="47"/>
      <c r="EL10" s="14"/>
      <c r="EM10" s="14"/>
      <c r="EN10" s="14"/>
      <c r="EO10" s="15"/>
      <c r="EP10" s="169"/>
      <c r="EQ10" s="169"/>
      <c r="ER10" s="47"/>
      <c r="ES10" s="14"/>
      <c r="ET10" s="14"/>
      <c r="EU10" s="155"/>
      <c r="EV10" s="15" t="s">
        <v>218</v>
      </c>
      <c r="EW10" s="169"/>
      <c r="EX10" s="169"/>
      <c r="EY10" s="47"/>
      <c r="EZ10" s="14"/>
      <c r="FA10" s="14"/>
      <c r="FB10" s="14"/>
      <c r="FC10" s="15"/>
      <c r="FD10" s="169"/>
      <c r="FE10" s="169"/>
      <c r="FF10" s="148"/>
      <c r="FG10" s="14"/>
      <c r="FH10" s="14"/>
      <c r="FI10" s="14"/>
      <c r="FJ10" s="15"/>
      <c r="FK10" s="169"/>
      <c r="FL10" s="169"/>
      <c r="FM10" s="47"/>
      <c r="FN10" s="14"/>
      <c r="FO10" s="14"/>
      <c r="FP10" s="14"/>
      <c r="FQ10" s="15"/>
      <c r="FR10" s="169"/>
      <c r="FS10" s="169"/>
      <c r="FT10" s="47" t="s">
        <v>218</v>
      </c>
      <c r="FU10" s="14"/>
      <c r="FV10" s="14"/>
      <c r="FW10" s="14"/>
      <c r="FX10" s="15"/>
      <c r="FY10" s="169"/>
      <c r="FZ10" s="169"/>
      <c r="GA10" s="47"/>
      <c r="GB10" s="14"/>
      <c r="GC10" s="14"/>
      <c r="GD10" s="14"/>
      <c r="GE10" s="15"/>
      <c r="GF10" s="169"/>
      <c r="GG10" s="169"/>
      <c r="GH10" s="47"/>
      <c r="GI10" s="14"/>
      <c r="GJ10" s="14"/>
      <c r="GK10" s="14"/>
      <c r="GL10" s="15"/>
      <c r="GM10" s="169"/>
      <c r="GN10" s="169"/>
      <c r="GO10" s="47"/>
      <c r="GP10" s="14"/>
      <c r="GQ10" s="14"/>
      <c r="GR10" s="14"/>
      <c r="GS10" s="162"/>
      <c r="GT10" s="169"/>
      <c r="GU10" s="169"/>
      <c r="GV10" s="47"/>
      <c r="GW10" s="14" t="s">
        <v>218</v>
      </c>
      <c r="GX10" s="14"/>
      <c r="GY10" s="14"/>
      <c r="GZ10" s="15"/>
      <c r="HA10" s="169"/>
      <c r="HB10" s="169"/>
      <c r="HC10" s="47"/>
      <c r="HD10" s="14"/>
      <c r="HE10" s="14"/>
      <c r="HF10" s="14"/>
      <c r="HG10" s="15"/>
      <c r="HH10" s="169"/>
      <c r="HI10" s="169"/>
      <c r="HJ10" s="47"/>
      <c r="HK10" s="14"/>
      <c r="HL10" s="14"/>
      <c r="HM10" s="14"/>
      <c r="HN10" s="15"/>
      <c r="HO10" s="169"/>
      <c r="HP10" s="169"/>
      <c r="HQ10" s="47"/>
      <c r="HR10" s="14"/>
      <c r="HS10" s="14"/>
      <c r="HT10" s="14"/>
      <c r="HU10" s="15"/>
      <c r="HV10" s="169"/>
      <c r="HW10" s="169"/>
      <c r="HX10" s="47"/>
      <c r="HY10" s="155"/>
      <c r="HZ10" s="14" t="s">
        <v>218</v>
      </c>
      <c r="IA10" s="14"/>
      <c r="IB10" s="15"/>
      <c r="IC10" s="169"/>
      <c r="ID10" s="169"/>
      <c r="IE10" s="47"/>
      <c r="IF10" s="14"/>
      <c r="IG10" s="14"/>
      <c r="IH10" s="14"/>
      <c r="II10" s="15"/>
      <c r="IJ10" s="169"/>
      <c r="IK10" s="169"/>
      <c r="IL10" s="47"/>
      <c r="IM10" s="14"/>
      <c r="IN10" s="14"/>
      <c r="IO10" s="14"/>
      <c r="IP10" s="15"/>
      <c r="IQ10" s="169"/>
      <c r="IR10" s="169"/>
      <c r="IS10" s="47"/>
      <c r="IT10" s="14"/>
      <c r="IU10" s="14"/>
      <c r="IV10" s="14"/>
      <c r="IW10" s="15"/>
      <c r="IX10" s="169"/>
      <c r="IY10" s="169"/>
      <c r="IZ10" s="47"/>
      <c r="JA10" s="14"/>
      <c r="JB10" s="14"/>
      <c r="JC10" s="14" t="s">
        <v>218</v>
      </c>
      <c r="JD10" s="15"/>
      <c r="JE10" s="169"/>
      <c r="JF10" s="169"/>
      <c r="JG10" s="47"/>
      <c r="JH10" s="14"/>
      <c r="JI10" s="14"/>
      <c r="JJ10" s="14"/>
      <c r="JK10" s="15"/>
      <c r="JL10" s="169"/>
      <c r="JM10" s="169"/>
      <c r="JN10" s="47"/>
      <c r="JO10" s="14"/>
      <c r="JP10" s="14"/>
      <c r="JQ10" s="14"/>
      <c r="JR10" s="15"/>
      <c r="JS10" s="169"/>
      <c r="JT10" s="169"/>
      <c r="JU10" s="47"/>
      <c r="JV10" s="14"/>
      <c r="JW10" s="14"/>
      <c r="JX10" s="14"/>
      <c r="JY10" s="15"/>
      <c r="JZ10" s="169"/>
      <c r="KA10" s="169"/>
      <c r="KB10" s="47"/>
      <c r="KC10" s="14"/>
      <c r="KD10" s="14"/>
      <c r="KE10" s="14"/>
      <c r="KF10" s="15" t="s">
        <v>218</v>
      </c>
      <c r="KG10" s="169"/>
      <c r="KH10" s="169"/>
      <c r="KI10" s="47"/>
      <c r="KJ10" s="14"/>
      <c r="KK10" s="14"/>
      <c r="KL10" s="14"/>
      <c r="KM10" s="15"/>
      <c r="KN10" s="169"/>
      <c r="KO10" s="169"/>
      <c r="KP10" s="47"/>
      <c r="KQ10" s="14"/>
      <c r="KR10" s="14"/>
      <c r="KS10" s="14"/>
      <c r="KT10" s="15"/>
      <c r="KU10" s="169"/>
      <c r="KV10" s="169"/>
      <c r="KW10" s="47"/>
      <c r="KX10" s="14"/>
      <c r="KY10" s="155"/>
      <c r="KZ10" s="14"/>
      <c r="LA10" s="15"/>
      <c r="LB10" s="169"/>
      <c r="LC10" s="169"/>
      <c r="LD10" s="47" t="s">
        <v>218</v>
      </c>
      <c r="LE10" s="14"/>
      <c r="LF10" s="14"/>
      <c r="LG10" s="14"/>
      <c r="LH10" s="15"/>
      <c r="LI10" s="169"/>
      <c r="LJ10" s="169"/>
      <c r="LK10" s="47"/>
      <c r="LL10" s="14"/>
      <c r="LM10" s="14"/>
      <c r="LN10" s="14"/>
      <c r="LO10" s="15"/>
      <c r="LP10" s="169"/>
      <c r="LQ10" s="169"/>
      <c r="LR10" s="47"/>
      <c r="LS10" s="14"/>
      <c r="LT10" s="14"/>
      <c r="LU10" s="14"/>
      <c r="LV10" s="15"/>
      <c r="LW10" s="169"/>
      <c r="LX10" s="169"/>
      <c r="LY10" s="47"/>
      <c r="LZ10" s="14"/>
      <c r="MA10" s="14"/>
      <c r="MB10" s="14"/>
      <c r="MC10" s="15"/>
      <c r="MD10" s="169"/>
      <c r="ME10" s="169"/>
      <c r="MF10" s="47"/>
      <c r="MG10" s="14" t="s">
        <v>218</v>
      </c>
      <c r="MH10" s="14"/>
      <c r="MI10" s="14"/>
      <c r="MJ10" s="15"/>
      <c r="MK10" s="169"/>
      <c r="ML10" s="169"/>
      <c r="MM10" s="47"/>
      <c r="MN10" s="14"/>
      <c r="MO10" s="14"/>
      <c r="MP10" s="14"/>
      <c r="MQ10" s="15"/>
      <c r="MR10" s="169"/>
      <c r="MS10" s="169"/>
      <c r="MT10" s="47"/>
      <c r="MU10" s="14"/>
      <c r="MV10" s="14"/>
      <c r="MW10" s="14"/>
      <c r="MX10" s="15"/>
      <c r="MY10" s="169"/>
      <c r="MZ10" s="169"/>
      <c r="NA10" s="148"/>
      <c r="NB10" s="14"/>
      <c r="NC10" s="14"/>
      <c r="ND10" s="14"/>
      <c r="NE10" s="15"/>
      <c r="NF10" s="169"/>
      <c r="NG10" s="169"/>
      <c r="NH10" s="148"/>
      <c r="NI10" s="14"/>
      <c r="NJ10" s="14" t="s">
        <v>218</v>
      </c>
      <c r="NK10" s="14"/>
      <c r="NL10" s="15"/>
    </row>
    <row r="11" spans="1:376" x14ac:dyDescent="0.25">
      <c r="A11" s="187"/>
      <c r="B11" s="100" t="s">
        <v>142</v>
      </c>
      <c r="C11" s="273" t="s">
        <v>134</v>
      </c>
      <c r="D11" s="276"/>
      <c r="E11" s="12" t="s">
        <v>205</v>
      </c>
      <c r="F11" s="65" t="s">
        <v>204</v>
      </c>
      <c r="G11" s="109" t="s">
        <v>212</v>
      </c>
      <c r="H11" s="48"/>
      <c r="I11" s="10" t="s">
        <v>218</v>
      </c>
      <c r="J11" s="10"/>
      <c r="K11" s="10"/>
      <c r="L11" s="16"/>
      <c r="M11" s="170"/>
      <c r="N11" s="170"/>
      <c r="O11" s="48"/>
      <c r="P11" s="10"/>
      <c r="Q11" s="10"/>
      <c r="R11" s="10"/>
      <c r="S11" s="16"/>
      <c r="T11" s="170"/>
      <c r="U11" s="170"/>
      <c r="V11" s="48"/>
      <c r="W11" s="10"/>
      <c r="X11" s="10"/>
      <c r="Y11" s="10"/>
      <c r="Z11" s="16"/>
      <c r="AA11" s="170"/>
      <c r="AB11" s="170"/>
      <c r="AC11" s="48"/>
      <c r="AD11" s="10"/>
      <c r="AE11" s="10"/>
      <c r="AF11" s="10"/>
      <c r="AG11" s="16"/>
      <c r="AH11" s="170"/>
      <c r="AI11" s="170"/>
      <c r="AJ11" s="48"/>
      <c r="AK11" s="10"/>
      <c r="AL11" s="10" t="s">
        <v>218</v>
      </c>
      <c r="AM11" s="10"/>
      <c r="AN11" s="16"/>
      <c r="AO11" s="170"/>
      <c r="AP11" s="170"/>
      <c r="AQ11" s="48"/>
      <c r="AR11" s="10" t="s">
        <v>218</v>
      </c>
      <c r="AS11" s="10"/>
      <c r="AT11" s="10"/>
      <c r="AU11" s="16"/>
      <c r="AV11" s="170"/>
      <c r="AW11" s="170"/>
      <c r="AX11" s="48"/>
      <c r="AY11" s="10"/>
      <c r="AZ11" s="10"/>
      <c r="BA11" s="10"/>
      <c r="BB11" s="16"/>
      <c r="BC11" s="170"/>
      <c r="BD11" s="170"/>
      <c r="BE11" s="48"/>
      <c r="BF11" s="10"/>
      <c r="BG11" s="10"/>
      <c r="BH11" s="10"/>
      <c r="BI11" s="16"/>
      <c r="BJ11" s="170"/>
      <c r="BK11" s="170"/>
      <c r="BL11" s="48"/>
      <c r="BM11" s="10" t="s">
        <v>218</v>
      </c>
      <c r="BN11" s="10"/>
      <c r="BO11" s="10"/>
      <c r="BP11" s="16"/>
      <c r="BQ11" s="170"/>
      <c r="BR11" s="170"/>
      <c r="BS11" s="48"/>
      <c r="BT11" s="10"/>
      <c r="BU11" s="10"/>
      <c r="BV11" s="10"/>
      <c r="BW11" s="16"/>
      <c r="BX11" s="170"/>
      <c r="BY11" s="170"/>
      <c r="BZ11" s="48"/>
      <c r="CA11" s="10"/>
      <c r="CB11" s="10"/>
      <c r="CC11" s="10"/>
      <c r="CD11" s="16"/>
      <c r="CE11" s="170"/>
      <c r="CF11" s="170"/>
      <c r="CG11" s="48"/>
      <c r="CH11" s="10"/>
      <c r="CI11" s="10"/>
      <c r="CJ11" s="10"/>
      <c r="CK11" s="16"/>
      <c r="CL11" s="170"/>
      <c r="CM11" s="170"/>
      <c r="CN11" s="48"/>
      <c r="CO11" s="10"/>
      <c r="CP11" s="10" t="s">
        <v>218</v>
      </c>
      <c r="CQ11" s="10"/>
      <c r="CR11" s="16"/>
      <c r="CS11" s="170"/>
      <c r="CT11" s="170"/>
      <c r="CU11" s="48"/>
      <c r="CV11" s="10"/>
      <c r="CW11" s="10"/>
      <c r="CX11" s="10"/>
      <c r="CY11" s="16"/>
      <c r="CZ11" s="170"/>
      <c r="DA11" s="170"/>
      <c r="DB11" s="48"/>
      <c r="DC11" s="10"/>
      <c r="DD11" s="10"/>
      <c r="DE11" s="10"/>
      <c r="DF11" s="16"/>
      <c r="DG11" s="170"/>
      <c r="DH11" s="170"/>
      <c r="DI11" s="48"/>
      <c r="DJ11" s="10"/>
      <c r="DK11" s="10"/>
      <c r="DL11" s="10"/>
      <c r="DM11" s="16"/>
      <c r="DN11" s="170"/>
      <c r="DO11" s="170"/>
      <c r="DP11" s="48"/>
      <c r="DQ11" s="10"/>
      <c r="DR11" s="10"/>
      <c r="DS11" s="10" t="s">
        <v>218</v>
      </c>
      <c r="DT11" s="16"/>
      <c r="DU11" s="170"/>
      <c r="DV11" s="170"/>
      <c r="DW11" s="149"/>
      <c r="DX11" s="10"/>
      <c r="DY11" s="10"/>
      <c r="DZ11" s="10"/>
      <c r="EA11" s="16"/>
      <c r="EB11" s="170"/>
      <c r="EC11" s="170"/>
      <c r="ED11" s="149"/>
      <c r="EE11" s="10"/>
      <c r="EF11" s="10"/>
      <c r="EG11" s="10"/>
      <c r="EH11" s="16"/>
      <c r="EI11" s="170"/>
      <c r="EJ11" s="170"/>
      <c r="EK11" s="48"/>
      <c r="EL11" s="10"/>
      <c r="EM11" s="10"/>
      <c r="EN11" s="10"/>
      <c r="EO11" s="16"/>
      <c r="EP11" s="170"/>
      <c r="EQ11" s="170"/>
      <c r="ER11" s="48"/>
      <c r="ES11" s="10"/>
      <c r="ET11" s="10"/>
      <c r="EU11" s="156"/>
      <c r="EV11" s="16" t="s">
        <v>218</v>
      </c>
      <c r="EW11" s="170"/>
      <c r="EX11" s="170"/>
      <c r="EY11" s="48"/>
      <c r="EZ11" s="10"/>
      <c r="FA11" s="10"/>
      <c r="FB11" s="10"/>
      <c r="FC11" s="16"/>
      <c r="FD11" s="170"/>
      <c r="FE11" s="170"/>
      <c r="FF11" s="149"/>
      <c r="FG11" s="10"/>
      <c r="FH11" s="10"/>
      <c r="FI11" s="10"/>
      <c r="FJ11" s="16"/>
      <c r="FK11" s="170"/>
      <c r="FL11" s="170"/>
      <c r="FM11" s="48"/>
      <c r="FN11" s="10"/>
      <c r="FO11" s="10"/>
      <c r="FP11" s="10"/>
      <c r="FQ11" s="16"/>
      <c r="FR11" s="170"/>
      <c r="FS11" s="170"/>
      <c r="FT11" s="48" t="s">
        <v>218</v>
      </c>
      <c r="FU11" s="10"/>
      <c r="FV11" s="10"/>
      <c r="FW11" s="10"/>
      <c r="FX11" s="16"/>
      <c r="FY11" s="170"/>
      <c r="FZ11" s="170"/>
      <c r="GA11" s="48"/>
      <c r="GB11" s="10"/>
      <c r="GC11" s="10"/>
      <c r="GD11" s="10"/>
      <c r="GE11" s="16"/>
      <c r="GF11" s="170"/>
      <c r="GG11" s="170"/>
      <c r="GH11" s="48"/>
      <c r="GI11" s="10"/>
      <c r="GJ11" s="10"/>
      <c r="GK11" s="10"/>
      <c r="GL11" s="16"/>
      <c r="GM11" s="170"/>
      <c r="GN11" s="170"/>
      <c r="GO11" s="48"/>
      <c r="GP11" s="10"/>
      <c r="GQ11" s="10"/>
      <c r="GR11" s="10"/>
      <c r="GS11" s="163"/>
      <c r="GT11" s="170"/>
      <c r="GU11" s="170"/>
      <c r="GV11" s="48"/>
      <c r="GW11" s="10" t="s">
        <v>218</v>
      </c>
      <c r="GX11" s="10"/>
      <c r="GY11" s="10"/>
      <c r="GZ11" s="16"/>
      <c r="HA11" s="170"/>
      <c r="HB11" s="170"/>
      <c r="HC11" s="48"/>
      <c r="HD11" s="10"/>
      <c r="HE11" s="10"/>
      <c r="HF11" s="10"/>
      <c r="HG11" s="16"/>
      <c r="HH11" s="170"/>
      <c r="HI11" s="170"/>
      <c r="HJ11" s="48"/>
      <c r="HK11" s="10"/>
      <c r="HL11" s="10"/>
      <c r="HM11" s="10"/>
      <c r="HN11" s="16"/>
      <c r="HO11" s="170"/>
      <c r="HP11" s="170"/>
      <c r="HQ11" s="48"/>
      <c r="HR11" s="10"/>
      <c r="HS11" s="10"/>
      <c r="HT11" s="10"/>
      <c r="HU11" s="16"/>
      <c r="HV11" s="170"/>
      <c r="HW11" s="170"/>
      <c r="HX11" s="48"/>
      <c r="HY11" s="156"/>
      <c r="HZ11" s="10" t="s">
        <v>218</v>
      </c>
      <c r="IA11" s="10"/>
      <c r="IB11" s="16"/>
      <c r="IC11" s="170"/>
      <c r="ID11" s="170"/>
      <c r="IE11" s="48"/>
      <c r="IF11" s="10"/>
      <c r="IG11" s="10"/>
      <c r="IH11" s="10"/>
      <c r="II11" s="16"/>
      <c r="IJ11" s="170"/>
      <c r="IK11" s="170"/>
      <c r="IL11" s="48"/>
      <c r="IM11" s="10"/>
      <c r="IN11" s="10"/>
      <c r="IO11" s="10"/>
      <c r="IP11" s="16"/>
      <c r="IQ11" s="170"/>
      <c r="IR11" s="170"/>
      <c r="IS11" s="48"/>
      <c r="IT11" s="10"/>
      <c r="IU11" s="10"/>
      <c r="IV11" s="10"/>
      <c r="IW11" s="16"/>
      <c r="IX11" s="170"/>
      <c r="IY11" s="170"/>
      <c r="IZ11" s="48"/>
      <c r="JA11" s="10"/>
      <c r="JB11" s="10"/>
      <c r="JC11" s="10" t="s">
        <v>218</v>
      </c>
      <c r="JD11" s="16"/>
      <c r="JE11" s="170"/>
      <c r="JF11" s="170"/>
      <c r="JG11" s="48"/>
      <c r="JH11" s="10"/>
      <c r="JI11" s="10"/>
      <c r="JJ11" s="10"/>
      <c r="JK11" s="16"/>
      <c r="JL11" s="170"/>
      <c r="JM11" s="170"/>
      <c r="JN11" s="48"/>
      <c r="JO11" s="10"/>
      <c r="JP11" s="10"/>
      <c r="JQ11" s="10"/>
      <c r="JR11" s="16"/>
      <c r="JS11" s="170"/>
      <c r="JT11" s="170"/>
      <c r="JU11" s="48"/>
      <c r="JV11" s="10"/>
      <c r="JW11" s="10"/>
      <c r="JX11" s="10"/>
      <c r="JY11" s="16"/>
      <c r="JZ11" s="170"/>
      <c r="KA11" s="170"/>
      <c r="KB11" s="48"/>
      <c r="KC11" s="10"/>
      <c r="KD11" s="10"/>
      <c r="KE11" s="10"/>
      <c r="KF11" s="16" t="s">
        <v>218</v>
      </c>
      <c r="KG11" s="170"/>
      <c r="KH11" s="170"/>
      <c r="KI11" s="48"/>
      <c r="KJ11" s="10"/>
      <c r="KK11" s="10"/>
      <c r="KL11" s="10"/>
      <c r="KM11" s="16"/>
      <c r="KN11" s="170"/>
      <c r="KO11" s="170"/>
      <c r="KP11" s="48"/>
      <c r="KQ11" s="10"/>
      <c r="KR11" s="10"/>
      <c r="KS11" s="10"/>
      <c r="KT11" s="16"/>
      <c r="KU11" s="170"/>
      <c r="KV11" s="170"/>
      <c r="KW11" s="48"/>
      <c r="KX11" s="10"/>
      <c r="KY11" s="156"/>
      <c r="KZ11" s="10"/>
      <c r="LA11" s="16"/>
      <c r="LB11" s="170"/>
      <c r="LC11" s="170"/>
      <c r="LD11" s="48" t="s">
        <v>218</v>
      </c>
      <c r="LE11" s="10"/>
      <c r="LF11" s="10"/>
      <c r="LG11" s="10"/>
      <c r="LH11" s="16"/>
      <c r="LI11" s="170"/>
      <c r="LJ11" s="170"/>
      <c r="LK11" s="48"/>
      <c r="LL11" s="10"/>
      <c r="LM11" s="10"/>
      <c r="LN11" s="10"/>
      <c r="LO11" s="16"/>
      <c r="LP11" s="170"/>
      <c r="LQ11" s="170"/>
      <c r="LR11" s="48"/>
      <c r="LS11" s="10"/>
      <c r="LT11" s="10"/>
      <c r="LU11" s="10"/>
      <c r="LV11" s="16"/>
      <c r="LW11" s="170"/>
      <c r="LX11" s="170"/>
      <c r="LY11" s="48"/>
      <c r="LZ11" s="10"/>
      <c r="MA11" s="10"/>
      <c r="MB11" s="10"/>
      <c r="MC11" s="16"/>
      <c r="MD11" s="170"/>
      <c r="ME11" s="170"/>
      <c r="MF11" s="48"/>
      <c r="MG11" s="10" t="s">
        <v>218</v>
      </c>
      <c r="MH11" s="10"/>
      <c r="MI11" s="10"/>
      <c r="MJ11" s="16"/>
      <c r="MK11" s="170"/>
      <c r="ML11" s="170"/>
      <c r="MM11" s="48"/>
      <c r="MN11" s="10"/>
      <c r="MO11" s="10"/>
      <c r="MP11" s="10"/>
      <c r="MQ11" s="16"/>
      <c r="MR11" s="170"/>
      <c r="MS11" s="170"/>
      <c r="MT11" s="48"/>
      <c r="MU11" s="10"/>
      <c r="MV11" s="10"/>
      <c r="MW11" s="10"/>
      <c r="MX11" s="16"/>
      <c r="MY11" s="170"/>
      <c r="MZ11" s="170"/>
      <c r="NA11" s="149"/>
      <c r="NB11" s="10"/>
      <c r="NC11" s="10"/>
      <c r="ND11" s="10"/>
      <c r="NE11" s="16"/>
      <c r="NF11" s="170"/>
      <c r="NG11" s="170"/>
      <c r="NH11" s="149"/>
      <c r="NI11" s="10"/>
      <c r="NJ11" s="10" t="s">
        <v>218</v>
      </c>
      <c r="NK11" s="10"/>
      <c r="NL11" s="16"/>
    </row>
    <row r="12" spans="1:376" x14ac:dyDescent="0.25">
      <c r="A12" s="187"/>
      <c r="B12" s="100" t="s">
        <v>208</v>
      </c>
      <c r="C12" s="273" t="s">
        <v>135</v>
      </c>
      <c r="D12" s="276"/>
      <c r="E12" s="12" t="s">
        <v>205</v>
      </c>
      <c r="F12" s="65" t="s">
        <v>204</v>
      </c>
      <c r="G12" s="136" t="s">
        <v>213</v>
      </c>
      <c r="H12" s="135"/>
      <c r="I12" s="7" t="s">
        <v>218</v>
      </c>
      <c r="J12" s="7"/>
      <c r="K12" s="7"/>
      <c r="L12" s="134"/>
      <c r="M12" s="170"/>
      <c r="N12" s="170"/>
      <c r="O12" s="135"/>
      <c r="P12" s="7"/>
      <c r="Q12" s="7"/>
      <c r="R12" s="7"/>
      <c r="S12" s="134"/>
      <c r="T12" s="170"/>
      <c r="U12" s="170"/>
      <c r="V12" s="135"/>
      <c r="W12" s="7" t="s">
        <v>218</v>
      </c>
      <c r="X12" s="7"/>
      <c r="Y12" s="7"/>
      <c r="Z12" s="134"/>
      <c r="AA12" s="170"/>
      <c r="AB12" s="170"/>
      <c r="AC12" s="135"/>
      <c r="AD12" s="7"/>
      <c r="AE12" s="7"/>
      <c r="AF12" s="7"/>
      <c r="AG12" s="134"/>
      <c r="AH12" s="170"/>
      <c r="AI12" s="170"/>
      <c r="AJ12" s="135"/>
      <c r="AK12" s="7"/>
      <c r="AL12" s="7" t="s">
        <v>218</v>
      </c>
      <c r="AM12" s="7"/>
      <c r="AN12" s="134"/>
      <c r="AO12" s="170"/>
      <c r="AP12" s="170"/>
      <c r="AQ12" s="135"/>
      <c r="AR12" s="7" t="s">
        <v>218</v>
      </c>
      <c r="AS12" s="7"/>
      <c r="AT12" s="7"/>
      <c r="AU12" s="134"/>
      <c r="AV12" s="170"/>
      <c r="AW12" s="170"/>
      <c r="AX12" s="135"/>
      <c r="AY12" s="7"/>
      <c r="AZ12" s="7"/>
      <c r="BA12" s="7"/>
      <c r="BB12" s="134"/>
      <c r="BC12" s="170"/>
      <c r="BD12" s="170"/>
      <c r="BE12" s="135"/>
      <c r="BF12" s="7" t="s">
        <v>218</v>
      </c>
      <c r="BG12" s="7"/>
      <c r="BH12" s="7"/>
      <c r="BI12" s="134"/>
      <c r="BJ12" s="170"/>
      <c r="BK12" s="170"/>
      <c r="BL12" s="135"/>
      <c r="BM12" s="7" t="s">
        <v>218</v>
      </c>
      <c r="BN12" s="7"/>
      <c r="BO12" s="7"/>
      <c r="BP12" s="134"/>
      <c r="BQ12" s="170"/>
      <c r="BR12" s="170"/>
      <c r="BS12" s="135"/>
      <c r="BT12" s="7"/>
      <c r="BU12" s="7"/>
      <c r="BV12" s="7"/>
      <c r="BW12" s="134"/>
      <c r="BX12" s="170"/>
      <c r="BY12" s="170"/>
      <c r="BZ12" s="135"/>
      <c r="CA12" s="7" t="s">
        <v>218</v>
      </c>
      <c r="CB12" s="7"/>
      <c r="CC12" s="7"/>
      <c r="CD12" s="134"/>
      <c r="CE12" s="170"/>
      <c r="CF12" s="170"/>
      <c r="CG12" s="135"/>
      <c r="CH12" s="7"/>
      <c r="CI12" s="7"/>
      <c r="CJ12" s="7"/>
      <c r="CK12" s="134"/>
      <c r="CL12" s="170"/>
      <c r="CM12" s="170"/>
      <c r="CN12" s="135"/>
      <c r="CO12" s="7"/>
      <c r="CP12" s="7" t="s">
        <v>218</v>
      </c>
      <c r="CQ12" s="7"/>
      <c r="CR12" s="134"/>
      <c r="CS12" s="170"/>
      <c r="CT12" s="170"/>
      <c r="CU12" s="135"/>
      <c r="CV12" s="7"/>
      <c r="CW12" s="7"/>
      <c r="CX12" s="7"/>
      <c r="CY12" s="134"/>
      <c r="CZ12" s="170"/>
      <c r="DA12" s="170"/>
      <c r="DB12" s="135"/>
      <c r="DC12" s="7" t="s">
        <v>218</v>
      </c>
      <c r="DD12" s="7"/>
      <c r="DE12" s="7"/>
      <c r="DF12" s="134"/>
      <c r="DG12" s="170"/>
      <c r="DH12" s="170"/>
      <c r="DI12" s="135"/>
      <c r="DJ12" s="7"/>
      <c r="DK12" s="7"/>
      <c r="DL12" s="7"/>
      <c r="DM12" s="134"/>
      <c r="DN12" s="170"/>
      <c r="DO12" s="170"/>
      <c r="DP12" s="135"/>
      <c r="DQ12" s="7"/>
      <c r="DR12" s="7"/>
      <c r="DS12" s="7" t="s">
        <v>218</v>
      </c>
      <c r="DT12" s="134"/>
      <c r="DU12" s="170"/>
      <c r="DV12" s="170"/>
      <c r="DW12" s="149"/>
      <c r="DX12" s="7"/>
      <c r="DY12" s="7"/>
      <c r="DZ12" s="7"/>
      <c r="EA12" s="134"/>
      <c r="EB12" s="170"/>
      <c r="EC12" s="170"/>
      <c r="ED12" s="149"/>
      <c r="EE12" s="7" t="s">
        <v>218</v>
      </c>
      <c r="EF12" s="7"/>
      <c r="EG12" s="7"/>
      <c r="EH12" s="134"/>
      <c r="EI12" s="170"/>
      <c r="EJ12" s="170"/>
      <c r="EK12" s="135"/>
      <c r="EL12" s="7"/>
      <c r="EM12" s="7"/>
      <c r="EN12" s="7"/>
      <c r="EO12" s="134"/>
      <c r="EP12" s="170"/>
      <c r="EQ12" s="170"/>
      <c r="ER12" s="135"/>
      <c r="ES12" s="7"/>
      <c r="ET12" s="7"/>
      <c r="EU12" s="156"/>
      <c r="EV12" s="134" t="s">
        <v>218</v>
      </c>
      <c r="EW12" s="170"/>
      <c r="EX12" s="170"/>
      <c r="EY12" s="135"/>
      <c r="EZ12" s="7"/>
      <c r="FA12" s="7"/>
      <c r="FB12" s="7"/>
      <c r="FC12" s="134"/>
      <c r="FD12" s="170"/>
      <c r="FE12" s="170"/>
      <c r="FF12" s="149"/>
      <c r="FG12" s="7" t="s">
        <v>218</v>
      </c>
      <c r="FH12" s="7"/>
      <c r="FI12" s="7"/>
      <c r="FJ12" s="134"/>
      <c r="FK12" s="170"/>
      <c r="FL12" s="170"/>
      <c r="FM12" s="135"/>
      <c r="FN12" s="7"/>
      <c r="FO12" s="7"/>
      <c r="FP12" s="7"/>
      <c r="FQ12" s="134"/>
      <c r="FR12" s="170"/>
      <c r="FS12" s="170"/>
      <c r="FT12" s="135" t="s">
        <v>218</v>
      </c>
      <c r="FU12" s="7"/>
      <c r="FV12" s="7"/>
      <c r="FW12" s="7"/>
      <c r="FX12" s="134"/>
      <c r="FY12" s="170"/>
      <c r="FZ12" s="170"/>
      <c r="GA12" s="135"/>
      <c r="GB12" s="7"/>
      <c r="GC12" s="7"/>
      <c r="GD12" s="7"/>
      <c r="GE12" s="134"/>
      <c r="GF12" s="170"/>
      <c r="GG12" s="170"/>
      <c r="GH12" s="135"/>
      <c r="GI12" s="7" t="s">
        <v>218</v>
      </c>
      <c r="GJ12" s="7"/>
      <c r="GK12" s="7"/>
      <c r="GL12" s="134"/>
      <c r="GM12" s="170"/>
      <c r="GN12" s="170"/>
      <c r="GO12" s="135"/>
      <c r="GP12" s="7"/>
      <c r="GQ12" s="7"/>
      <c r="GR12" s="7"/>
      <c r="GS12" s="163"/>
      <c r="GT12" s="170"/>
      <c r="GU12" s="170"/>
      <c r="GV12" s="135"/>
      <c r="GW12" s="7" t="s">
        <v>218</v>
      </c>
      <c r="GX12" s="7"/>
      <c r="GY12" s="7"/>
      <c r="GZ12" s="134"/>
      <c r="HA12" s="170"/>
      <c r="HB12" s="170"/>
      <c r="HC12" s="135"/>
      <c r="HD12" s="7"/>
      <c r="HE12" s="7"/>
      <c r="HF12" s="7"/>
      <c r="HG12" s="134"/>
      <c r="HH12" s="170"/>
      <c r="HI12" s="170"/>
      <c r="HJ12" s="135"/>
      <c r="HK12" s="7" t="s">
        <v>218</v>
      </c>
      <c r="HL12" s="7"/>
      <c r="HM12" s="7"/>
      <c r="HN12" s="134"/>
      <c r="HO12" s="170"/>
      <c r="HP12" s="170"/>
      <c r="HQ12" s="135"/>
      <c r="HR12" s="7"/>
      <c r="HS12" s="7"/>
      <c r="HT12" s="7"/>
      <c r="HU12" s="134"/>
      <c r="HV12" s="170"/>
      <c r="HW12" s="170"/>
      <c r="HX12" s="135"/>
      <c r="HY12" s="156"/>
      <c r="HZ12" s="7" t="s">
        <v>218</v>
      </c>
      <c r="IA12" s="7"/>
      <c r="IB12" s="134"/>
      <c r="IC12" s="170"/>
      <c r="ID12" s="170"/>
      <c r="IE12" s="135"/>
      <c r="IF12" s="7"/>
      <c r="IG12" s="7"/>
      <c r="IH12" s="7"/>
      <c r="II12" s="134"/>
      <c r="IJ12" s="170"/>
      <c r="IK12" s="170"/>
      <c r="IL12" s="135"/>
      <c r="IM12" s="7" t="s">
        <v>218</v>
      </c>
      <c r="IN12" s="7"/>
      <c r="IO12" s="7"/>
      <c r="IP12" s="134"/>
      <c r="IQ12" s="170"/>
      <c r="IR12" s="170"/>
      <c r="IS12" s="135"/>
      <c r="IT12" s="7"/>
      <c r="IU12" s="7"/>
      <c r="IV12" s="7"/>
      <c r="IW12" s="134"/>
      <c r="IX12" s="170"/>
      <c r="IY12" s="170"/>
      <c r="IZ12" s="135"/>
      <c r="JA12" s="7"/>
      <c r="JB12" s="7"/>
      <c r="JC12" s="7" t="s">
        <v>218</v>
      </c>
      <c r="JD12" s="134"/>
      <c r="JE12" s="170"/>
      <c r="JF12" s="170"/>
      <c r="JG12" s="135"/>
      <c r="JH12" s="7"/>
      <c r="JI12" s="7"/>
      <c r="JJ12" s="7"/>
      <c r="JK12" s="134"/>
      <c r="JL12" s="170"/>
      <c r="JM12" s="170"/>
      <c r="JN12" s="135"/>
      <c r="JO12" s="7" t="s">
        <v>218</v>
      </c>
      <c r="JP12" s="7"/>
      <c r="JQ12" s="7"/>
      <c r="JR12" s="134"/>
      <c r="JS12" s="170"/>
      <c r="JT12" s="170"/>
      <c r="JU12" s="135"/>
      <c r="JV12" s="7"/>
      <c r="JW12" s="7"/>
      <c r="JX12" s="7"/>
      <c r="JY12" s="134"/>
      <c r="JZ12" s="170"/>
      <c r="KA12" s="170"/>
      <c r="KB12" s="135"/>
      <c r="KC12" s="7"/>
      <c r="KD12" s="7"/>
      <c r="KE12" s="7"/>
      <c r="KF12" s="134" t="s">
        <v>218</v>
      </c>
      <c r="KG12" s="170"/>
      <c r="KH12" s="170"/>
      <c r="KI12" s="135"/>
      <c r="KJ12" s="7"/>
      <c r="KK12" s="7"/>
      <c r="KL12" s="7"/>
      <c r="KM12" s="134"/>
      <c r="KN12" s="170"/>
      <c r="KO12" s="170"/>
      <c r="KP12" s="135"/>
      <c r="KQ12" s="7" t="s">
        <v>218</v>
      </c>
      <c r="KR12" s="7"/>
      <c r="KS12" s="7"/>
      <c r="KT12" s="134"/>
      <c r="KU12" s="170"/>
      <c r="KV12" s="170"/>
      <c r="KW12" s="135"/>
      <c r="KX12" s="7"/>
      <c r="KY12" s="156"/>
      <c r="KZ12" s="7"/>
      <c r="LA12" s="134"/>
      <c r="LB12" s="170"/>
      <c r="LC12" s="170"/>
      <c r="LD12" s="135" t="s">
        <v>218</v>
      </c>
      <c r="LE12" s="7"/>
      <c r="LF12" s="7"/>
      <c r="LG12" s="7"/>
      <c r="LH12" s="134"/>
      <c r="LI12" s="170"/>
      <c r="LJ12" s="170"/>
      <c r="LK12" s="135"/>
      <c r="LL12" s="7"/>
      <c r="LM12" s="7"/>
      <c r="LN12" s="7"/>
      <c r="LO12" s="134"/>
      <c r="LP12" s="170"/>
      <c r="LQ12" s="170"/>
      <c r="LR12" s="135"/>
      <c r="LS12" s="7" t="s">
        <v>218</v>
      </c>
      <c r="LT12" s="7"/>
      <c r="LU12" s="7"/>
      <c r="LV12" s="134"/>
      <c r="LW12" s="170"/>
      <c r="LX12" s="170"/>
      <c r="LY12" s="135"/>
      <c r="LZ12" s="7"/>
      <c r="MA12" s="7"/>
      <c r="MB12" s="7"/>
      <c r="MC12" s="134"/>
      <c r="MD12" s="170"/>
      <c r="ME12" s="170"/>
      <c r="MF12" s="135"/>
      <c r="MG12" s="7" t="s">
        <v>218</v>
      </c>
      <c r="MH12" s="7"/>
      <c r="MI12" s="7"/>
      <c r="MJ12" s="134"/>
      <c r="MK12" s="170"/>
      <c r="ML12" s="170"/>
      <c r="MM12" s="135"/>
      <c r="MN12" s="7"/>
      <c r="MO12" s="7"/>
      <c r="MP12" s="7"/>
      <c r="MQ12" s="134"/>
      <c r="MR12" s="170"/>
      <c r="MS12" s="170"/>
      <c r="MT12" s="135"/>
      <c r="MU12" s="7" t="s">
        <v>218</v>
      </c>
      <c r="MV12" s="7"/>
      <c r="MW12" s="7"/>
      <c r="MX12" s="134"/>
      <c r="MY12" s="170"/>
      <c r="MZ12" s="170"/>
      <c r="NA12" s="149"/>
      <c r="NB12" s="7"/>
      <c r="NC12" s="7"/>
      <c r="ND12" s="7"/>
      <c r="NE12" s="134"/>
      <c r="NF12" s="170"/>
      <c r="NG12" s="170"/>
      <c r="NH12" s="149"/>
      <c r="NI12" s="7"/>
      <c r="NJ12" s="7" t="s">
        <v>218</v>
      </c>
      <c r="NK12" s="7"/>
      <c r="NL12" s="134"/>
    </row>
    <row r="13" spans="1:376" ht="15.75" thickBot="1" x14ac:dyDescent="0.3">
      <c r="A13" s="187"/>
      <c r="B13" s="101" t="s">
        <v>209</v>
      </c>
      <c r="C13" s="268" t="s">
        <v>145</v>
      </c>
      <c r="D13" s="270"/>
      <c r="E13" s="46" t="s">
        <v>205</v>
      </c>
      <c r="F13" s="142" t="s">
        <v>204</v>
      </c>
      <c r="G13" s="137" t="s">
        <v>213</v>
      </c>
      <c r="H13" s="138"/>
      <c r="I13" s="139" t="s">
        <v>218</v>
      </c>
      <c r="J13" s="139"/>
      <c r="K13" s="139"/>
      <c r="L13" s="140"/>
      <c r="M13" s="171"/>
      <c r="N13" s="171"/>
      <c r="O13" s="138"/>
      <c r="P13" s="139"/>
      <c r="Q13" s="139"/>
      <c r="R13" s="139"/>
      <c r="S13" s="140"/>
      <c r="T13" s="171"/>
      <c r="U13" s="171"/>
      <c r="V13" s="138"/>
      <c r="W13" s="139" t="s">
        <v>218</v>
      </c>
      <c r="X13" s="139"/>
      <c r="Y13" s="139"/>
      <c r="Z13" s="140"/>
      <c r="AA13" s="171"/>
      <c r="AB13" s="171"/>
      <c r="AC13" s="138"/>
      <c r="AD13" s="139"/>
      <c r="AE13" s="139"/>
      <c r="AF13" s="139"/>
      <c r="AG13" s="140"/>
      <c r="AH13" s="171"/>
      <c r="AI13" s="171"/>
      <c r="AJ13" s="138"/>
      <c r="AK13" s="139"/>
      <c r="AL13" s="139" t="s">
        <v>218</v>
      </c>
      <c r="AM13" s="139"/>
      <c r="AN13" s="140"/>
      <c r="AO13" s="171"/>
      <c r="AP13" s="171"/>
      <c r="AQ13" s="138"/>
      <c r="AR13" s="139" t="s">
        <v>218</v>
      </c>
      <c r="AS13" s="139"/>
      <c r="AT13" s="139"/>
      <c r="AU13" s="140"/>
      <c r="AV13" s="171"/>
      <c r="AW13" s="171"/>
      <c r="AX13" s="138"/>
      <c r="AY13" s="139"/>
      <c r="AZ13" s="139"/>
      <c r="BA13" s="139"/>
      <c r="BB13" s="140"/>
      <c r="BC13" s="171"/>
      <c r="BD13" s="171"/>
      <c r="BE13" s="138"/>
      <c r="BF13" s="139" t="s">
        <v>218</v>
      </c>
      <c r="BG13" s="139"/>
      <c r="BH13" s="139"/>
      <c r="BI13" s="140"/>
      <c r="BJ13" s="171"/>
      <c r="BK13" s="171"/>
      <c r="BL13" s="138"/>
      <c r="BM13" s="139" t="s">
        <v>218</v>
      </c>
      <c r="BN13" s="139"/>
      <c r="BO13" s="139"/>
      <c r="BP13" s="140"/>
      <c r="BQ13" s="171"/>
      <c r="BR13" s="171"/>
      <c r="BS13" s="138"/>
      <c r="BT13" s="139"/>
      <c r="BU13" s="139"/>
      <c r="BV13" s="139"/>
      <c r="BW13" s="140"/>
      <c r="BX13" s="171"/>
      <c r="BY13" s="171"/>
      <c r="BZ13" s="138"/>
      <c r="CA13" s="139" t="s">
        <v>218</v>
      </c>
      <c r="CB13" s="139"/>
      <c r="CC13" s="139"/>
      <c r="CD13" s="140"/>
      <c r="CE13" s="171"/>
      <c r="CF13" s="171"/>
      <c r="CG13" s="138"/>
      <c r="CH13" s="139"/>
      <c r="CI13" s="139"/>
      <c r="CJ13" s="139"/>
      <c r="CK13" s="140"/>
      <c r="CL13" s="171"/>
      <c r="CM13" s="171"/>
      <c r="CN13" s="138"/>
      <c r="CO13" s="139"/>
      <c r="CP13" s="139" t="s">
        <v>218</v>
      </c>
      <c r="CQ13" s="139"/>
      <c r="CR13" s="140"/>
      <c r="CS13" s="171"/>
      <c r="CT13" s="171"/>
      <c r="CU13" s="138"/>
      <c r="CV13" s="139"/>
      <c r="CW13" s="139"/>
      <c r="CX13" s="139"/>
      <c r="CY13" s="140"/>
      <c r="CZ13" s="171"/>
      <c r="DA13" s="171"/>
      <c r="DB13" s="138"/>
      <c r="DC13" s="139" t="s">
        <v>218</v>
      </c>
      <c r="DD13" s="139"/>
      <c r="DE13" s="139"/>
      <c r="DF13" s="140"/>
      <c r="DG13" s="171"/>
      <c r="DH13" s="171"/>
      <c r="DI13" s="138"/>
      <c r="DJ13" s="139"/>
      <c r="DK13" s="139"/>
      <c r="DL13" s="139"/>
      <c r="DM13" s="140"/>
      <c r="DN13" s="171"/>
      <c r="DO13" s="171"/>
      <c r="DP13" s="138"/>
      <c r="DQ13" s="139"/>
      <c r="DR13" s="139"/>
      <c r="DS13" s="139" t="s">
        <v>218</v>
      </c>
      <c r="DT13" s="140"/>
      <c r="DU13" s="171"/>
      <c r="DV13" s="171"/>
      <c r="DW13" s="150"/>
      <c r="DX13" s="139"/>
      <c r="DY13" s="139"/>
      <c r="DZ13" s="139"/>
      <c r="EA13" s="140"/>
      <c r="EB13" s="171"/>
      <c r="EC13" s="171"/>
      <c r="ED13" s="150"/>
      <c r="EE13" s="139" t="s">
        <v>218</v>
      </c>
      <c r="EF13" s="139"/>
      <c r="EG13" s="139"/>
      <c r="EH13" s="140"/>
      <c r="EI13" s="171"/>
      <c r="EJ13" s="171"/>
      <c r="EK13" s="138"/>
      <c r="EL13" s="139"/>
      <c r="EM13" s="139"/>
      <c r="EN13" s="139"/>
      <c r="EO13" s="140"/>
      <c r="EP13" s="171"/>
      <c r="EQ13" s="171"/>
      <c r="ER13" s="138"/>
      <c r="ES13" s="139"/>
      <c r="ET13" s="139"/>
      <c r="EU13" s="157"/>
      <c r="EV13" s="140" t="s">
        <v>218</v>
      </c>
      <c r="EW13" s="171"/>
      <c r="EX13" s="171"/>
      <c r="EY13" s="138"/>
      <c r="EZ13" s="139"/>
      <c r="FA13" s="139"/>
      <c r="FB13" s="139"/>
      <c r="FC13" s="140"/>
      <c r="FD13" s="171"/>
      <c r="FE13" s="171"/>
      <c r="FF13" s="150"/>
      <c r="FG13" s="139" t="s">
        <v>218</v>
      </c>
      <c r="FH13" s="139"/>
      <c r="FI13" s="139"/>
      <c r="FJ13" s="140"/>
      <c r="FK13" s="171"/>
      <c r="FL13" s="171"/>
      <c r="FM13" s="138"/>
      <c r="FN13" s="139"/>
      <c r="FO13" s="139"/>
      <c r="FP13" s="139"/>
      <c r="FQ13" s="140"/>
      <c r="FR13" s="171"/>
      <c r="FS13" s="171"/>
      <c r="FT13" s="138" t="s">
        <v>218</v>
      </c>
      <c r="FU13" s="139"/>
      <c r="FV13" s="139"/>
      <c r="FW13" s="139"/>
      <c r="FX13" s="140"/>
      <c r="FY13" s="171"/>
      <c r="FZ13" s="171"/>
      <c r="GA13" s="138"/>
      <c r="GB13" s="139"/>
      <c r="GC13" s="139"/>
      <c r="GD13" s="139"/>
      <c r="GE13" s="140"/>
      <c r="GF13" s="171"/>
      <c r="GG13" s="171"/>
      <c r="GH13" s="138"/>
      <c r="GI13" s="139" t="s">
        <v>218</v>
      </c>
      <c r="GJ13" s="139"/>
      <c r="GK13" s="139"/>
      <c r="GL13" s="140"/>
      <c r="GM13" s="171"/>
      <c r="GN13" s="171"/>
      <c r="GO13" s="138"/>
      <c r="GP13" s="139"/>
      <c r="GQ13" s="139"/>
      <c r="GR13" s="139"/>
      <c r="GS13" s="164"/>
      <c r="GT13" s="171"/>
      <c r="GU13" s="171"/>
      <c r="GV13" s="138"/>
      <c r="GW13" s="139" t="s">
        <v>218</v>
      </c>
      <c r="GX13" s="139"/>
      <c r="GY13" s="139"/>
      <c r="GZ13" s="140"/>
      <c r="HA13" s="171"/>
      <c r="HB13" s="171"/>
      <c r="HC13" s="138"/>
      <c r="HD13" s="139"/>
      <c r="HE13" s="139"/>
      <c r="HF13" s="139"/>
      <c r="HG13" s="140"/>
      <c r="HH13" s="171"/>
      <c r="HI13" s="171"/>
      <c r="HJ13" s="138"/>
      <c r="HK13" s="139" t="s">
        <v>218</v>
      </c>
      <c r="HL13" s="139"/>
      <c r="HM13" s="139"/>
      <c r="HN13" s="140"/>
      <c r="HO13" s="171"/>
      <c r="HP13" s="171"/>
      <c r="HQ13" s="138"/>
      <c r="HR13" s="139"/>
      <c r="HS13" s="139"/>
      <c r="HT13" s="139"/>
      <c r="HU13" s="140"/>
      <c r="HV13" s="171"/>
      <c r="HW13" s="171"/>
      <c r="HX13" s="138"/>
      <c r="HY13" s="157"/>
      <c r="HZ13" s="139" t="s">
        <v>218</v>
      </c>
      <c r="IA13" s="139"/>
      <c r="IB13" s="140"/>
      <c r="IC13" s="171"/>
      <c r="ID13" s="171"/>
      <c r="IE13" s="138"/>
      <c r="IF13" s="139"/>
      <c r="IG13" s="139"/>
      <c r="IH13" s="139"/>
      <c r="II13" s="140"/>
      <c r="IJ13" s="171"/>
      <c r="IK13" s="171"/>
      <c r="IL13" s="138"/>
      <c r="IM13" s="139" t="s">
        <v>218</v>
      </c>
      <c r="IN13" s="139"/>
      <c r="IO13" s="139"/>
      <c r="IP13" s="140"/>
      <c r="IQ13" s="171"/>
      <c r="IR13" s="171"/>
      <c r="IS13" s="138"/>
      <c r="IT13" s="139"/>
      <c r="IU13" s="139"/>
      <c r="IV13" s="139"/>
      <c r="IW13" s="140"/>
      <c r="IX13" s="171"/>
      <c r="IY13" s="171"/>
      <c r="IZ13" s="138"/>
      <c r="JA13" s="139"/>
      <c r="JB13" s="139"/>
      <c r="JC13" s="139" t="s">
        <v>218</v>
      </c>
      <c r="JD13" s="140"/>
      <c r="JE13" s="171"/>
      <c r="JF13" s="171"/>
      <c r="JG13" s="138"/>
      <c r="JH13" s="139"/>
      <c r="JI13" s="139"/>
      <c r="JJ13" s="139"/>
      <c r="JK13" s="140"/>
      <c r="JL13" s="171"/>
      <c r="JM13" s="171"/>
      <c r="JN13" s="138"/>
      <c r="JO13" s="139" t="s">
        <v>218</v>
      </c>
      <c r="JP13" s="139"/>
      <c r="JQ13" s="139"/>
      <c r="JR13" s="140"/>
      <c r="JS13" s="171"/>
      <c r="JT13" s="171"/>
      <c r="JU13" s="138"/>
      <c r="JV13" s="139"/>
      <c r="JW13" s="139"/>
      <c r="JX13" s="139"/>
      <c r="JY13" s="140"/>
      <c r="JZ13" s="171"/>
      <c r="KA13" s="171"/>
      <c r="KB13" s="138"/>
      <c r="KC13" s="139"/>
      <c r="KD13" s="139"/>
      <c r="KE13" s="139"/>
      <c r="KF13" s="140" t="s">
        <v>218</v>
      </c>
      <c r="KG13" s="171"/>
      <c r="KH13" s="171"/>
      <c r="KI13" s="138"/>
      <c r="KJ13" s="139"/>
      <c r="KK13" s="139"/>
      <c r="KL13" s="139"/>
      <c r="KM13" s="140"/>
      <c r="KN13" s="171"/>
      <c r="KO13" s="171"/>
      <c r="KP13" s="138"/>
      <c r="KQ13" s="139" t="s">
        <v>218</v>
      </c>
      <c r="KR13" s="139"/>
      <c r="KS13" s="139"/>
      <c r="KT13" s="140"/>
      <c r="KU13" s="171"/>
      <c r="KV13" s="171"/>
      <c r="KW13" s="138"/>
      <c r="KX13" s="139"/>
      <c r="KY13" s="157"/>
      <c r="KZ13" s="139"/>
      <c r="LA13" s="140"/>
      <c r="LB13" s="171"/>
      <c r="LC13" s="171"/>
      <c r="LD13" s="138" t="s">
        <v>218</v>
      </c>
      <c r="LE13" s="139"/>
      <c r="LF13" s="139"/>
      <c r="LG13" s="139"/>
      <c r="LH13" s="140"/>
      <c r="LI13" s="171"/>
      <c r="LJ13" s="171"/>
      <c r="LK13" s="138"/>
      <c r="LL13" s="139"/>
      <c r="LM13" s="139"/>
      <c r="LN13" s="139"/>
      <c r="LO13" s="140"/>
      <c r="LP13" s="171"/>
      <c r="LQ13" s="171"/>
      <c r="LR13" s="138"/>
      <c r="LS13" s="139" t="s">
        <v>218</v>
      </c>
      <c r="LT13" s="139"/>
      <c r="LU13" s="139"/>
      <c r="LV13" s="140"/>
      <c r="LW13" s="171"/>
      <c r="LX13" s="171"/>
      <c r="LY13" s="138"/>
      <c r="LZ13" s="139"/>
      <c r="MA13" s="139"/>
      <c r="MB13" s="139"/>
      <c r="MC13" s="140"/>
      <c r="MD13" s="171"/>
      <c r="ME13" s="171"/>
      <c r="MF13" s="138"/>
      <c r="MG13" s="139" t="s">
        <v>218</v>
      </c>
      <c r="MH13" s="139"/>
      <c r="MI13" s="139"/>
      <c r="MJ13" s="140"/>
      <c r="MK13" s="171"/>
      <c r="ML13" s="171"/>
      <c r="MM13" s="138"/>
      <c r="MN13" s="139"/>
      <c r="MO13" s="139"/>
      <c r="MP13" s="139"/>
      <c r="MQ13" s="140"/>
      <c r="MR13" s="171"/>
      <c r="MS13" s="171"/>
      <c r="MT13" s="138"/>
      <c r="MU13" s="139" t="s">
        <v>218</v>
      </c>
      <c r="MV13" s="139"/>
      <c r="MW13" s="139"/>
      <c r="MX13" s="140"/>
      <c r="MY13" s="171"/>
      <c r="MZ13" s="171"/>
      <c r="NA13" s="150"/>
      <c r="NB13" s="139"/>
      <c r="NC13" s="139"/>
      <c r="ND13" s="139"/>
      <c r="NE13" s="140"/>
      <c r="NF13" s="171"/>
      <c r="NG13" s="171"/>
      <c r="NH13" s="150"/>
      <c r="NI13" s="139"/>
      <c r="NJ13" s="139" t="s">
        <v>218</v>
      </c>
      <c r="NK13" s="139"/>
      <c r="NL13" s="140"/>
    </row>
    <row r="14" spans="1:376" ht="19.5" thickBot="1" x14ac:dyDescent="0.35">
      <c r="A14" s="187"/>
      <c r="B14" s="120" t="s">
        <v>14</v>
      </c>
      <c r="C14" s="121"/>
      <c r="D14" s="121"/>
      <c r="E14" s="121"/>
      <c r="F14" s="121"/>
      <c r="G14" s="122"/>
      <c r="H14" s="123" t="s">
        <v>138</v>
      </c>
      <c r="I14" s="124" t="s">
        <v>139</v>
      </c>
      <c r="J14" s="124" t="s">
        <v>220</v>
      </c>
      <c r="K14" s="124" t="s">
        <v>140</v>
      </c>
      <c r="L14" s="125" t="s">
        <v>141</v>
      </c>
      <c r="M14" s="173"/>
      <c r="N14" s="173"/>
      <c r="O14" s="126" t="s">
        <v>138</v>
      </c>
      <c r="P14" s="127" t="s">
        <v>139</v>
      </c>
      <c r="Q14" s="127" t="s">
        <v>220</v>
      </c>
      <c r="R14" s="127" t="s">
        <v>140</v>
      </c>
      <c r="S14" s="128" t="s">
        <v>141</v>
      </c>
      <c r="T14" s="173"/>
      <c r="U14" s="173"/>
      <c r="V14" s="123" t="s">
        <v>138</v>
      </c>
      <c r="W14" s="124" t="s">
        <v>139</v>
      </c>
      <c r="X14" s="124" t="s">
        <v>220</v>
      </c>
      <c r="Y14" s="124" t="s">
        <v>140</v>
      </c>
      <c r="Z14" s="125" t="s">
        <v>141</v>
      </c>
      <c r="AA14" s="173"/>
      <c r="AB14" s="173"/>
      <c r="AC14" s="126" t="s">
        <v>138</v>
      </c>
      <c r="AD14" s="127" t="s">
        <v>139</v>
      </c>
      <c r="AE14" s="127" t="s">
        <v>220</v>
      </c>
      <c r="AF14" s="127" t="s">
        <v>140</v>
      </c>
      <c r="AG14" s="128" t="s">
        <v>141</v>
      </c>
      <c r="AH14" s="173"/>
      <c r="AI14" s="173"/>
      <c r="AJ14" s="123" t="s">
        <v>138</v>
      </c>
      <c r="AK14" s="124" t="s">
        <v>139</v>
      </c>
      <c r="AL14" s="124" t="s">
        <v>220</v>
      </c>
      <c r="AM14" s="124" t="s">
        <v>140</v>
      </c>
      <c r="AN14" s="125" t="s">
        <v>141</v>
      </c>
      <c r="AO14" s="173"/>
      <c r="AP14" s="173"/>
      <c r="AQ14" s="123" t="s">
        <v>138</v>
      </c>
      <c r="AR14" s="124" t="s">
        <v>139</v>
      </c>
      <c r="AS14" s="124" t="s">
        <v>220</v>
      </c>
      <c r="AT14" s="124" t="s">
        <v>140</v>
      </c>
      <c r="AU14" s="125" t="s">
        <v>141</v>
      </c>
      <c r="AV14" s="173"/>
      <c r="AW14" s="173"/>
      <c r="AX14" s="126" t="s">
        <v>138</v>
      </c>
      <c r="AY14" s="127" t="s">
        <v>139</v>
      </c>
      <c r="AZ14" s="127" t="s">
        <v>220</v>
      </c>
      <c r="BA14" s="127" t="s">
        <v>140</v>
      </c>
      <c r="BB14" s="128" t="s">
        <v>141</v>
      </c>
      <c r="BC14" s="173"/>
      <c r="BD14" s="173"/>
      <c r="BE14" s="123" t="s">
        <v>138</v>
      </c>
      <c r="BF14" s="124" t="s">
        <v>139</v>
      </c>
      <c r="BG14" s="124" t="s">
        <v>220</v>
      </c>
      <c r="BH14" s="124" t="s">
        <v>140</v>
      </c>
      <c r="BI14" s="125" t="s">
        <v>141</v>
      </c>
      <c r="BJ14" s="173"/>
      <c r="BK14" s="173"/>
      <c r="BL14" s="123" t="s">
        <v>138</v>
      </c>
      <c r="BM14" s="124" t="s">
        <v>139</v>
      </c>
      <c r="BN14" s="124" t="s">
        <v>220</v>
      </c>
      <c r="BO14" s="124" t="s">
        <v>140</v>
      </c>
      <c r="BP14" s="125" t="s">
        <v>141</v>
      </c>
      <c r="BQ14" s="173"/>
      <c r="BR14" s="173"/>
      <c r="BS14" s="126" t="s">
        <v>138</v>
      </c>
      <c r="BT14" s="127" t="s">
        <v>139</v>
      </c>
      <c r="BU14" s="127" t="s">
        <v>220</v>
      </c>
      <c r="BV14" s="127" t="s">
        <v>140</v>
      </c>
      <c r="BW14" s="128" t="s">
        <v>141</v>
      </c>
      <c r="BX14" s="173"/>
      <c r="BY14" s="173"/>
      <c r="BZ14" s="123" t="s">
        <v>138</v>
      </c>
      <c r="CA14" s="124" t="s">
        <v>139</v>
      </c>
      <c r="CB14" s="124" t="s">
        <v>220</v>
      </c>
      <c r="CC14" s="124" t="s">
        <v>140</v>
      </c>
      <c r="CD14" s="125" t="s">
        <v>141</v>
      </c>
      <c r="CE14" s="173"/>
      <c r="CF14" s="173"/>
      <c r="CG14" s="126" t="s">
        <v>138</v>
      </c>
      <c r="CH14" s="127" t="s">
        <v>139</v>
      </c>
      <c r="CI14" s="127" t="s">
        <v>220</v>
      </c>
      <c r="CJ14" s="127" t="s">
        <v>140</v>
      </c>
      <c r="CK14" s="128" t="s">
        <v>141</v>
      </c>
      <c r="CL14" s="173"/>
      <c r="CM14" s="173"/>
      <c r="CN14" s="123" t="s">
        <v>138</v>
      </c>
      <c r="CO14" s="124" t="s">
        <v>139</v>
      </c>
      <c r="CP14" s="124" t="s">
        <v>220</v>
      </c>
      <c r="CQ14" s="124" t="s">
        <v>140</v>
      </c>
      <c r="CR14" s="125" t="s">
        <v>141</v>
      </c>
      <c r="CS14" s="173"/>
      <c r="CT14" s="173"/>
      <c r="CU14" s="126" t="s">
        <v>138</v>
      </c>
      <c r="CV14" s="127" t="s">
        <v>139</v>
      </c>
      <c r="CW14" s="127" t="s">
        <v>220</v>
      </c>
      <c r="CX14" s="127" t="s">
        <v>140</v>
      </c>
      <c r="CY14" s="128" t="s">
        <v>141</v>
      </c>
      <c r="CZ14" s="173"/>
      <c r="DA14" s="173"/>
      <c r="DB14" s="123" t="s">
        <v>138</v>
      </c>
      <c r="DC14" s="124" t="s">
        <v>139</v>
      </c>
      <c r="DD14" s="124" t="s">
        <v>220</v>
      </c>
      <c r="DE14" s="124" t="s">
        <v>140</v>
      </c>
      <c r="DF14" s="125" t="s">
        <v>141</v>
      </c>
      <c r="DG14" s="173"/>
      <c r="DH14" s="173"/>
      <c r="DI14" s="126" t="s">
        <v>138</v>
      </c>
      <c r="DJ14" s="127" t="s">
        <v>139</v>
      </c>
      <c r="DK14" s="127" t="s">
        <v>220</v>
      </c>
      <c r="DL14" s="127" t="s">
        <v>140</v>
      </c>
      <c r="DM14" s="128" t="s">
        <v>141</v>
      </c>
      <c r="DN14" s="173"/>
      <c r="DO14" s="173"/>
      <c r="DP14" s="123" t="s">
        <v>138</v>
      </c>
      <c r="DQ14" s="124" t="s">
        <v>139</v>
      </c>
      <c r="DR14" s="124" t="s">
        <v>220</v>
      </c>
      <c r="DS14" s="124" t="s">
        <v>140</v>
      </c>
      <c r="DT14" s="125" t="s">
        <v>141</v>
      </c>
      <c r="DU14" s="173"/>
      <c r="DV14" s="173"/>
      <c r="DW14" s="147" t="s">
        <v>138</v>
      </c>
      <c r="DX14" s="127" t="s">
        <v>139</v>
      </c>
      <c r="DY14" s="127" t="s">
        <v>220</v>
      </c>
      <c r="DZ14" s="127" t="s">
        <v>140</v>
      </c>
      <c r="EA14" s="128" t="s">
        <v>141</v>
      </c>
      <c r="EB14" s="173"/>
      <c r="EC14" s="173"/>
      <c r="ED14" s="153" t="s">
        <v>138</v>
      </c>
      <c r="EE14" s="124" t="s">
        <v>139</v>
      </c>
      <c r="EF14" s="124" t="s">
        <v>220</v>
      </c>
      <c r="EG14" s="124" t="s">
        <v>140</v>
      </c>
      <c r="EH14" s="125" t="s">
        <v>141</v>
      </c>
      <c r="EI14" s="173"/>
      <c r="EJ14" s="173"/>
      <c r="EK14" s="126" t="s">
        <v>138</v>
      </c>
      <c r="EL14" s="127" t="s">
        <v>139</v>
      </c>
      <c r="EM14" s="127" t="s">
        <v>220</v>
      </c>
      <c r="EN14" s="127" t="s">
        <v>140</v>
      </c>
      <c r="EO14" s="128" t="s">
        <v>141</v>
      </c>
      <c r="EP14" s="173"/>
      <c r="EQ14" s="173"/>
      <c r="ER14" s="123" t="s">
        <v>138</v>
      </c>
      <c r="ES14" s="124" t="s">
        <v>139</v>
      </c>
      <c r="ET14" s="124" t="s">
        <v>220</v>
      </c>
      <c r="EU14" s="159" t="s">
        <v>140</v>
      </c>
      <c r="EV14" s="125" t="s">
        <v>141</v>
      </c>
      <c r="EW14" s="173"/>
      <c r="EX14" s="173"/>
      <c r="EY14" s="126" t="s">
        <v>138</v>
      </c>
      <c r="EZ14" s="127" t="s">
        <v>139</v>
      </c>
      <c r="FA14" s="127" t="s">
        <v>220</v>
      </c>
      <c r="FB14" s="127" t="s">
        <v>140</v>
      </c>
      <c r="FC14" s="128" t="s">
        <v>141</v>
      </c>
      <c r="FD14" s="173"/>
      <c r="FE14" s="173"/>
      <c r="FF14" s="153" t="s">
        <v>138</v>
      </c>
      <c r="FG14" s="124" t="s">
        <v>139</v>
      </c>
      <c r="FH14" s="124" t="s">
        <v>220</v>
      </c>
      <c r="FI14" s="124" t="s">
        <v>140</v>
      </c>
      <c r="FJ14" s="125" t="s">
        <v>141</v>
      </c>
      <c r="FK14" s="173"/>
      <c r="FL14" s="173"/>
      <c r="FM14" s="126" t="s">
        <v>138</v>
      </c>
      <c r="FN14" s="127" t="s">
        <v>139</v>
      </c>
      <c r="FO14" s="127" t="s">
        <v>220</v>
      </c>
      <c r="FP14" s="127" t="s">
        <v>140</v>
      </c>
      <c r="FQ14" s="128" t="s">
        <v>141</v>
      </c>
      <c r="FR14" s="173"/>
      <c r="FS14" s="173"/>
      <c r="FT14" s="123" t="s">
        <v>138</v>
      </c>
      <c r="FU14" s="124" t="s">
        <v>139</v>
      </c>
      <c r="FV14" s="124" t="s">
        <v>220</v>
      </c>
      <c r="FW14" s="124" t="s">
        <v>140</v>
      </c>
      <c r="FX14" s="125" t="s">
        <v>141</v>
      </c>
      <c r="FY14" s="173"/>
      <c r="FZ14" s="173"/>
      <c r="GA14" s="126" t="s">
        <v>138</v>
      </c>
      <c r="GB14" s="127" t="s">
        <v>139</v>
      </c>
      <c r="GC14" s="127" t="s">
        <v>220</v>
      </c>
      <c r="GD14" s="127" t="s">
        <v>140</v>
      </c>
      <c r="GE14" s="128" t="s">
        <v>141</v>
      </c>
      <c r="GF14" s="173"/>
      <c r="GG14" s="173"/>
      <c r="GH14" s="123" t="s">
        <v>138</v>
      </c>
      <c r="GI14" s="124" t="s">
        <v>139</v>
      </c>
      <c r="GJ14" s="124" t="s">
        <v>220</v>
      </c>
      <c r="GK14" s="124" t="s">
        <v>140</v>
      </c>
      <c r="GL14" s="125" t="s">
        <v>141</v>
      </c>
      <c r="GM14" s="173"/>
      <c r="GN14" s="173"/>
      <c r="GO14" s="126" t="s">
        <v>138</v>
      </c>
      <c r="GP14" s="127" t="s">
        <v>139</v>
      </c>
      <c r="GQ14" s="127" t="s">
        <v>220</v>
      </c>
      <c r="GR14" s="127" t="s">
        <v>140</v>
      </c>
      <c r="GS14" s="161" t="s">
        <v>141</v>
      </c>
      <c r="GT14" s="173"/>
      <c r="GU14" s="173"/>
      <c r="GV14" s="123" t="s">
        <v>138</v>
      </c>
      <c r="GW14" s="124" t="s">
        <v>139</v>
      </c>
      <c r="GX14" s="124" t="s">
        <v>220</v>
      </c>
      <c r="GY14" s="124" t="s">
        <v>140</v>
      </c>
      <c r="GZ14" s="125" t="s">
        <v>141</v>
      </c>
      <c r="HA14" s="173"/>
      <c r="HB14" s="173"/>
      <c r="HC14" s="126" t="s">
        <v>138</v>
      </c>
      <c r="HD14" s="127" t="s">
        <v>139</v>
      </c>
      <c r="HE14" s="127" t="s">
        <v>220</v>
      </c>
      <c r="HF14" s="127" t="s">
        <v>140</v>
      </c>
      <c r="HG14" s="128" t="s">
        <v>141</v>
      </c>
      <c r="HH14" s="173"/>
      <c r="HI14" s="173"/>
      <c r="HJ14" s="123" t="s">
        <v>138</v>
      </c>
      <c r="HK14" s="124" t="s">
        <v>139</v>
      </c>
      <c r="HL14" s="124" t="s">
        <v>220</v>
      </c>
      <c r="HM14" s="124" t="s">
        <v>140</v>
      </c>
      <c r="HN14" s="125" t="s">
        <v>141</v>
      </c>
      <c r="HO14" s="173"/>
      <c r="HP14" s="173"/>
      <c r="HQ14" s="126" t="s">
        <v>138</v>
      </c>
      <c r="HR14" s="127" t="s">
        <v>139</v>
      </c>
      <c r="HS14" s="127" t="s">
        <v>220</v>
      </c>
      <c r="HT14" s="127" t="s">
        <v>140</v>
      </c>
      <c r="HU14" s="128" t="s">
        <v>141</v>
      </c>
      <c r="HV14" s="173"/>
      <c r="HW14" s="173"/>
      <c r="HX14" s="123" t="s">
        <v>138</v>
      </c>
      <c r="HY14" s="159" t="s">
        <v>139</v>
      </c>
      <c r="HZ14" s="124" t="s">
        <v>220</v>
      </c>
      <c r="IA14" s="124" t="s">
        <v>140</v>
      </c>
      <c r="IB14" s="125" t="s">
        <v>141</v>
      </c>
      <c r="IC14" s="173"/>
      <c r="ID14" s="173"/>
      <c r="IE14" s="126" t="s">
        <v>138</v>
      </c>
      <c r="IF14" s="127" t="s">
        <v>139</v>
      </c>
      <c r="IG14" s="127" t="s">
        <v>220</v>
      </c>
      <c r="IH14" s="127" t="s">
        <v>140</v>
      </c>
      <c r="II14" s="128" t="s">
        <v>141</v>
      </c>
      <c r="IJ14" s="173"/>
      <c r="IK14" s="173"/>
      <c r="IL14" s="123" t="s">
        <v>138</v>
      </c>
      <c r="IM14" s="124" t="s">
        <v>139</v>
      </c>
      <c r="IN14" s="124" t="s">
        <v>220</v>
      </c>
      <c r="IO14" s="124" t="s">
        <v>140</v>
      </c>
      <c r="IP14" s="125" t="s">
        <v>141</v>
      </c>
      <c r="IQ14" s="173"/>
      <c r="IR14" s="173"/>
      <c r="IS14" s="126" t="s">
        <v>138</v>
      </c>
      <c r="IT14" s="127" t="s">
        <v>139</v>
      </c>
      <c r="IU14" s="127" t="s">
        <v>220</v>
      </c>
      <c r="IV14" s="127" t="s">
        <v>140</v>
      </c>
      <c r="IW14" s="128" t="s">
        <v>141</v>
      </c>
      <c r="IX14" s="173"/>
      <c r="IY14" s="173"/>
      <c r="IZ14" s="123" t="s">
        <v>138</v>
      </c>
      <c r="JA14" s="124" t="s">
        <v>139</v>
      </c>
      <c r="JB14" s="124" t="s">
        <v>220</v>
      </c>
      <c r="JC14" s="124" t="s">
        <v>140</v>
      </c>
      <c r="JD14" s="125" t="s">
        <v>141</v>
      </c>
      <c r="JE14" s="173"/>
      <c r="JF14" s="173"/>
      <c r="JG14" s="126" t="s">
        <v>138</v>
      </c>
      <c r="JH14" s="127" t="s">
        <v>139</v>
      </c>
      <c r="JI14" s="127" t="s">
        <v>220</v>
      </c>
      <c r="JJ14" s="127" t="s">
        <v>140</v>
      </c>
      <c r="JK14" s="128" t="s">
        <v>141</v>
      </c>
      <c r="JL14" s="173"/>
      <c r="JM14" s="173"/>
      <c r="JN14" s="123" t="s">
        <v>138</v>
      </c>
      <c r="JO14" s="124" t="s">
        <v>139</v>
      </c>
      <c r="JP14" s="124" t="s">
        <v>220</v>
      </c>
      <c r="JQ14" s="124" t="s">
        <v>140</v>
      </c>
      <c r="JR14" s="125" t="s">
        <v>141</v>
      </c>
      <c r="JS14" s="173"/>
      <c r="JT14" s="173"/>
      <c r="JU14" s="126" t="s">
        <v>138</v>
      </c>
      <c r="JV14" s="127" t="s">
        <v>139</v>
      </c>
      <c r="JW14" s="127" t="s">
        <v>220</v>
      </c>
      <c r="JX14" s="127" t="s">
        <v>140</v>
      </c>
      <c r="JY14" s="128" t="s">
        <v>141</v>
      </c>
      <c r="JZ14" s="173"/>
      <c r="KA14" s="173"/>
      <c r="KB14" s="123" t="s">
        <v>138</v>
      </c>
      <c r="KC14" s="124" t="s">
        <v>139</v>
      </c>
      <c r="KD14" s="124" t="s">
        <v>220</v>
      </c>
      <c r="KE14" s="124" t="s">
        <v>140</v>
      </c>
      <c r="KF14" s="125" t="s">
        <v>141</v>
      </c>
      <c r="KG14" s="173"/>
      <c r="KH14" s="173"/>
      <c r="KI14" s="126" t="s">
        <v>138</v>
      </c>
      <c r="KJ14" s="127" t="s">
        <v>139</v>
      </c>
      <c r="KK14" s="127" t="s">
        <v>220</v>
      </c>
      <c r="KL14" s="127" t="s">
        <v>140</v>
      </c>
      <c r="KM14" s="128" t="s">
        <v>141</v>
      </c>
      <c r="KN14" s="173"/>
      <c r="KO14" s="173"/>
      <c r="KP14" s="123" t="s">
        <v>138</v>
      </c>
      <c r="KQ14" s="124" t="s">
        <v>139</v>
      </c>
      <c r="KR14" s="124" t="s">
        <v>220</v>
      </c>
      <c r="KS14" s="124" t="s">
        <v>140</v>
      </c>
      <c r="KT14" s="125" t="s">
        <v>141</v>
      </c>
      <c r="KU14" s="173"/>
      <c r="KV14" s="173"/>
      <c r="KW14" s="126" t="s">
        <v>138</v>
      </c>
      <c r="KX14" s="127" t="s">
        <v>139</v>
      </c>
      <c r="KY14" s="154" t="s">
        <v>220</v>
      </c>
      <c r="KZ14" s="127" t="s">
        <v>140</v>
      </c>
      <c r="LA14" s="128" t="s">
        <v>141</v>
      </c>
      <c r="LB14" s="173"/>
      <c r="LC14" s="173"/>
      <c r="LD14" s="123" t="s">
        <v>138</v>
      </c>
      <c r="LE14" s="124" t="s">
        <v>139</v>
      </c>
      <c r="LF14" s="124" t="s">
        <v>220</v>
      </c>
      <c r="LG14" s="124" t="s">
        <v>140</v>
      </c>
      <c r="LH14" s="125" t="s">
        <v>141</v>
      </c>
      <c r="LI14" s="173"/>
      <c r="LJ14" s="173"/>
      <c r="LK14" s="126" t="s">
        <v>138</v>
      </c>
      <c r="LL14" s="127" t="s">
        <v>139</v>
      </c>
      <c r="LM14" s="127" t="s">
        <v>220</v>
      </c>
      <c r="LN14" s="127" t="s">
        <v>140</v>
      </c>
      <c r="LO14" s="128" t="s">
        <v>141</v>
      </c>
      <c r="LP14" s="173"/>
      <c r="LQ14" s="173"/>
      <c r="LR14" s="123" t="s">
        <v>138</v>
      </c>
      <c r="LS14" s="124" t="s">
        <v>139</v>
      </c>
      <c r="LT14" s="124" t="s">
        <v>220</v>
      </c>
      <c r="LU14" s="124" t="s">
        <v>140</v>
      </c>
      <c r="LV14" s="125" t="s">
        <v>141</v>
      </c>
      <c r="LW14" s="173"/>
      <c r="LX14" s="173"/>
      <c r="LY14" s="126" t="s">
        <v>138</v>
      </c>
      <c r="LZ14" s="127" t="s">
        <v>139</v>
      </c>
      <c r="MA14" s="127" t="s">
        <v>220</v>
      </c>
      <c r="MB14" s="127" t="s">
        <v>140</v>
      </c>
      <c r="MC14" s="128" t="s">
        <v>141</v>
      </c>
      <c r="MD14" s="173"/>
      <c r="ME14" s="173"/>
      <c r="MF14" s="123" t="s">
        <v>138</v>
      </c>
      <c r="MG14" s="124" t="s">
        <v>139</v>
      </c>
      <c r="MH14" s="124" t="s">
        <v>220</v>
      </c>
      <c r="MI14" s="124" t="s">
        <v>140</v>
      </c>
      <c r="MJ14" s="125" t="s">
        <v>141</v>
      </c>
      <c r="MK14" s="173"/>
      <c r="ML14" s="173"/>
      <c r="MM14" s="126" t="s">
        <v>138</v>
      </c>
      <c r="MN14" s="127" t="s">
        <v>139</v>
      </c>
      <c r="MO14" s="127" t="s">
        <v>220</v>
      </c>
      <c r="MP14" s="127" t="s">
        <v>140</v>
      </c>
      <c r="MQ14" s="128" t="s">
        <v>141</v>
      </c>
      <c r="MR14" s="173"/>
      <c r="MS14" s="173"/>
      <c r="MT14" s="123" t="s">
        <v>138</v>
      </c>
      <c r="MU14" s="124" t="s">
        <v>139</v>
      </c>
      <c r="MV14" s="124" t="s">
        <v>220</v>
      </c>
      <c r="MW14" s="124" t="s">
        <v>140</v>
      </c>
      <c r="MX14" s="125" t="s">
        <v>141</v>
      </c>
      <c r="MY14" s="173"/>
      <c r="MZ14" s="173"/>
      <c r="NA14" s="147" t="s">
        <v>138</v>
      </c>
      <c r="NB14" s="127" t="s">
        <v>139</v>
      </c>
      <c r="NC14" s="127" t="s">
        <v>220</v>
      </c>
      <c r="ND14" s="127" t="s">
        <v>140</v>
      </c>
      <c r="NE14" s="128" t="s">
        <v>141</v>
      </c>
      <c r="NF14" s="173"/>
      <c r="NG14" s="173"/>
      <c r="NH14" s="153" t="s">
        <v>138</v>
      </c>
      <c r="NI14" s="124" t="s">
        <v>139</v>
      </c>
      <c r="NJ14" s="124" t="s">
        <v>220</v>
      </c>
      <c r="NK14" s="124" t="s">
        <v>140</v>
      </c>
      <c r="NL14" s="125" t="s">
        <v>141</v>
      </c>
    </row>
    <row r="15" spans="1:376" ht="15.75" thickBot="1" x14ac:dyDescent="0.3">
      <c r="A15" s="187"/>
      <c r="B15" s="103" t="s">
        <v>143</v>
      </c>
      <c r="C15" s="266" t="s">
        <v>144</v>
      </c>
      <c r="D15" s="267"/>
      <c r="E15" s="110" t="s">
        <v>205</v>
      </c>
      <c r="F15" s="111" t="s">
        <v>204</v>
      </c>
      <c r="G15" s="113" t="s">
        <v>336</v>
      </c>
      <c r="H15" s="107"/>
      <c r="I15" s="104" t="s">
        <v>218</v>
      </c>
      <c r="J15" s="104" t="s">
        <v>218</v>
      </c>
      <c r="K15" s="104" t="s">
        <v>218</v>
      </c>
      <c r="L15" s="105" t="s">
        <v>218</v>
      </c>
      <c r="M15" s="174"/>
      <c r="N15" s="174"/>
      <c r="O15" s="107"/>
      <c r="P15" s="104"/>
      <c r="Q15" s="104"/>
      <c r="R15" s="104"/>
      <c r="S15" s="105"/>
      <c r="T15" s="174"/>
      <c r="U15" s="174"/>
      <c r="V15" s="107"/>
      <c r="W15" s="104"/>
      <c r="X15" s="104"/>
      <c r="Y15" s="104"/>
      <c r="Z15" s="105"/>
      <c r="AA15" s="174"/>
      <c r="AB15" s="174"/>
      <c r="AC15" s="107"/>
      <c r="AD15" s="104"/>
      <c r="AE15" s="104"/>
      <c r="AF15" s="104"/>
      <c r="AG15" s="105"/>
      <c r="AH15" s="174"/>
      <c r="AI15" s="174"/>
      <c r="AJ15" s="107"/>
      <c r="AK15" s="104"/>
      <c r="AL15" s="104" t="s">
        <v>218</v>
      </c>
      <c r="AM15" s="104"/>
      <c r="AN15" s="105"/>
      <c r="AO15" s="174"/>
      <c r="AP15" s="174"/>
      <c r="AQ15" s="107"/>
      <c r="AR15" s="104" t="s">
        <v>218</v>
      </c>
      <c r="AS15" s="104"/>
      <c r="AT15" s="104"/>
      <c r="AU15" s="105"/>
      <c r="AV15" s="174"/>
      <c r="AW15" s="174"/>
      <c r="AX15" s="107"/>
      <c r="AY15" s="104"/>
      <c r="AZ15" s="104"/>
      <c r="BA15" s="104"/>
      <c r="BB15" s="105"/>
      <c r="BC15" s="174"/>
      <c r="BD15" s="174"/>
      <c r="BE15" s="107"/>
      <c r="BF15" s="104"/>
      <c r="BG15" s="104"/>
      <c r="BH15" s="104"/>
      <c r="BI15" s="105"/>
      <c r="BJ15" s="174"/>
      <c r="BK15" s="174"/>
      <c r="BL15" s="107"/>
      <c r="BM15" s="104" t="s">
        <v>218</v>
      </c>
      <c r="BN15" s="104"/>
      <c r="BO15" s="104"/>
      <c r="BP15" s="105"/>
      <c r="BQ15" s="174"/>
      <c r="BR15" s="174"/>
      <c r="BS15" s="107"/>
      <c r="BT15" s="104"/>
      <c r="BU15" s="104"/>
      <c r="BV15" s="104"/>
      <c r="BW15" s="105"/>
      <c r="BX15" s="174"/>
      <c r="BY15" s="174"/>
      <c r="BZ15" s="107"/>
      <c r="CA15" s="104"/>
      <c r="CB15" s="104"/>
      <c r="CC15" s="104"/>
      <c r="CD15" s="105"/>
      <c r="CE15" s="174"/>
      <c r="CF15" s="174"/>
      <c r="CG15" s="107"/>
      <c r="CH15" s="104"/>
      <c r="CI15" s="104"/>
      <c r="CJ15" s="104"/>
      <c r="CK15" s="105"/>
      <c r="CL15" s="174"/>
      <c r="CM15" s="174"/>
      <c r="CN15" s="106"/>
      <c r="CO15" s="104"/>
      <c r="CP15" s="104" t="s">
        <v>218</v>
      </c>
      <c r="CQ15" s="104"/>
      <c r="CR15" s="105"/>
      <c r="CS15" s="174"/>
      <c r="CT15" s="174"/>
      <c r="CU15" s="107"/>
      <c r="CV15" s="104"/>
      <c r="CW15" s="104"/>
      <c r="CX15" s="104"/>
      <c r="CY15" s="105"/>
      <c r="CZ15" s="174"/>
      <c r="DA15" s="174"/>
      <c r="DB15" s="107"/>
      <c r="DC15" s="104"/>
      <c r="DD15" s="104"/>
      <c r="DE15" s="104"/>
      <c r="DF15" s="105"/>
      <c r="DG15" s="174"/>
      <c r="DH15" s="174"/>
      <c r="DI15" s="107"/>
      <c r="DJ15" s="104"/>
      <c r="DK15" s="104"/>
      <c r="DL15" s="104"/>
      <c r="DM15" s="105"/>
      <c r="DN15" s="174"/>
      <c r="DO15" s="174"/>
      <c r="DP15" s="106"/>
      <c r="DQ15" s="104"/>
      <c r="DR15" s="104"/>
      <c r="DS15" s="104" t="s">
        <v>218</v>
      </c>
      <c r="DT15" s="105"/>
      <c r="DU15" s="174"/>
      <c r="DV15" s="174"/>
      <c r="DW15" s="152"/>
      <c r="DX15" s="104"/>
      <c r="DY15" s="104"/>
      <c r="DZ15" s="104"/>
      <c r="EA15" s="105"/>
      <c r="EB15" s="174"/>
      <c r="EC15" s="174"/>
      <c r="ED15" s="152"/>
      <c r="EE15" s="104"/>
      <c r="EF15" s="104"/>
      <c r="EG15" s="104"/>
      <c r="EH15" s="105"/>
      <c r="EI15" s="174"/>
      <c r="EJ15" s="174"/>
      <c r="EK15" s="107"/>
      <c r="EL15" s="104"/>
      <c r="EM15" s="104"/>
      <c r="EN15" s="104"/>
      <c r="EO15" s="105"/>
      <c r="EP15" s="174"/>
      <c r="EQ15" s="174"/>
      <c r="ER15" s="106"/>
      <c r="ES15" s="104"/>
      <c r="ET15" s="104"/>
      <c r="EU15" s="160"/>
      <c r="EV15" s="105" t="s">
        <v>218</v>
      </c>
      <c r="EW15" s="174"/>
      <c r="EX15" s="174"/>
      <c r="EY15" s="107"/>
      <c r="EZ15" s="104"/>
      <c r="FA15" s="104"/>
      <c r="FB15" s="104"/>
      <c r="FC15" s="105"/>
      <c r="FD15" s="174"/>
      <c r="FE15" s="174"/>
      <c r="FF15" s="152"/>
      <c r="FG15" s="104"/>
      <c r="FH15" s="104"/>
      <c r="FI15" s="104"/>
      <c r="FJ15" s="105"/>
      <c r="FK15" s="174"/>
      <c r="FL15" s="174"/>
      <c r="FM15" s="107"/>
      <c r="FN15" s="104"/>
      <c r="FO15" s="104"/>
      <c r="FP15" s="104"/>
      <c r="FQ15" s="105"/>
      <c r="FR15" s="174"/>
      <c r="FS15" s="174"/>
      <c r="FT15" s="106" t="s">
        <v>218</v>
      </c>
      <c r="FU15" s="104"/>
      <c r="FV15" s="104"/>
      <c r="FW15" s="104"/>
      <c r="FX15" s="105"/>
      <c r="FY15" s="174"/>
      <c r="FZ15" s="174"/>
      <c r="GA15" s="107"/>
      <c r="GB15" s="104"/>
      <c r="GC15" s="104"/>
      <c r="GD15" s="104"/>
      <c r="GE15" s="105"/>
      <c r="GF15" s="174"/>
      <c r="GG15" s="174"/>
      <c r="GH15" s="107"/>
      <c r="GI15" s="104"/>
      <c r="GJ15" s="104"/>
      <c r="GK15" s="104"/>
      <c r="GL15" s="105"/>
      <c r="GM15" s="174"/>
      <c r="GN15" s="174"/>
      <c r="GO15" s="107"/>
      <c r="GP15" s="104"/>
      <c r="GQ15" s="104"/>
      <c r="GR15" s="104"/>
      <c r="GS15" s="166"/>
      <c r="GT15" s="174"/>
      <c r="GU15" s="174"/>
      <c r="GV15" s="106"/>
      <c r="GW15" s="104" t="s">
        <v>218</v>
      </c>
      <c r="GX15" s="104"/>
      <c r="GY15" s="104"/>
      <c r="GZ15" s="105"/>
      <c r="HA15" s="174"/>
      <c r="HB15" s="174"/>
      <c r="HC15" s="107"/>
      <c r="HD15" s="104"/>
      <c r="HE15" s="104"/>
      <c r="HF15" s="104"/>
      <c r="HG15" s="105"/>
      <c r="HH15" s="174"/>
      <c r="HI15" s="174"/>
      <c r="HJ15" s="107"/>
      <c r="HK15" s="104"/>
      <c r="HL15" s="104"/>
      <c r="HM15" s="104"/>
      <c r="HN15" s="105"/>
      <c r="HO15" s="174"/>
      <c r="HP15" s="174"/>
      <c r="HQ15" s="107"/>
      <c r="HR15" s="104"/>
      <c r="HS15" s="104"/>
      <c r="HT15" s="104"/>
      <c r="HU15" s="105"/>
      <c r="HV15" s="174"/>
      <c r="HW15" s="174"/>
      <c r="HX15" s="106"/>
      <c r="HY15" s="160"/>
      <c r="HZ15" s="104" t="s">
        <v>218</v>
      </c>
      <c r="IA15" s="104"/>
      <c r="IB15" s="105"/>
      <c r="IC15" s="174"/>
      <c r="ID15" s="174"/>
      <c r="IE15" s="107"/>
      <c r="IF15" s="104"/>
      <c r="IG15" s="104"/>
      <c r="IH15" s="104"/>
      <c r="II15" s="105"/>
      <c r="IJ15" s="174"/>
      <c r="IK15" s="174"/>
      <c r="IL15" s="107"/>
      <c r="IM15" s="104"/>
      <c r="IN15" s="104"/>
      <c r="IO15" s="104"/>
      <c r="IP15" s="105"/>
      <c r="IQ15" s="174"/>
      <c r="IR15" s="174"/>
      <c r="IS15" s="107"/>
      <c r="IT15" s="104"/>
      <c r="IU15" s="104"/>
      <c r="IV15" s="104"/>
      <c r="IW15" s="105"/>
      <c r="IX15" s="174"/>
      <c r="IY15" s="174"/>
      <c r="IZ15" s="106"/>
      <c r="JA15" s="104"/>
      <c r="JB15" s="104"/>
      <c r="JC15" s="104" t="s">
        <v>218</v>
      </c>
      <c r="JD15" s="105"/>
      <c r="JE15" s="174"/>
      <c r="JF15" s="174"/>
      <c r="JG15" s="107"/>
      <c r="JH15" s="104"/>
      <c r="JI15" s="104"/>
      <c r="JJ15" s="104"/>
      <c r="JK15" s="105"/>
      <c r="JL15" s="174"/>
      <c r="JM15" s="174"/>
      <c r="JN15" s="107"/>
      <c r="JO15" s="104"/>
      <c r="JP15" s="104"/>
      <c r="JQ15" s="104"/>
      <c r="JR15" s="105"/>
      <c r="JS15" s="174"/>
      <c r="JT15" s="174"/>
      <c r="JU15" s="107"/>
      <c r="JV15" s="104"/>
      <c r="JW15" s="104"/>
      <c r="JX15" s="104"/>
      <c r="JY15" s="105"/>
      <c r="JZ15" s="174"/>
      <c r="KA15" s="174"/>
      <c r="KB15" s="106"/>
      <c r="KC15" s="104"/>
      <c r="KD15" s="104"/>
      <c r="KE15" s="104"/>
      <c r="KF15" s="105" t="s">
        <v>218</v>
      </c>
      <c r="KG15" s="174"/>
      <c r="KH15" s="174"/>
      <c r="KI15" s="107"/>
      <c r="KJ15" s="104"/>
      <c r="KK15" s="104"/>
      <c r="KL15" s="104"/>
      <c r="KM15" s="105"/>
      <c r="KN15" s="174"/>
      <c r="KO15" s="174"/>
      <c r="KP15" s="107"/>
      <c r="KQ15" s="104"/>
      <c r="KR15" s="104"/>
      <c r="KS15" s="104"/>
      <c r="KT15" s="105"/>
      <c r="KU15" s="174"/>
      <c r="KV15" s="174"/>
      <c r="KW15" s="107"/>
      <c r="KX15" s="104"/>
      <c r="KY15" s="160"/>
      <c r="KZ15" s="104"/>
      <c r="LA15" s="105"/>
      <c r="LB15" s="174"/>
      <c r="LC15" s="174"/>
      <c r="LD15" s="106" t="s">
        <v>218</v>
      </c>
      <c r="LE15" s="104"/>
      <c r="LF15" s="104"/>
      <c r="LG15" s="104"/>
      <c r="LH15" s="105"/>
      <c r="LI15" s="174"/>
      <c r="LJ15" s="174"/>
      <c r="LK15" s="107"/>
      <c r="LL15" s="104"/>
      <c r="LM15" s="104"/>
      <c r="LN15" s="104"/>
      <c r="LO15" s="105"/>
      <c r="LP15" s="174"/>
      <c r="LQ15" s="174"/>
      <c r="LR15" s="107"/>
      <c r="LS15" s="104"/>
      <c r="LT15" s="104"/>
      <c r="LU15" s="104"/>
      <c r="LV15" s="105"/>
      <c r="LW15" s="174"/>
      <c r="LX15" s="174"/>
      <c r="LY15" s="107"/>
      <c r="LZ15" s="104"/>
      <c r="MA15" s="104"/>
      <c r="MB15" s="104"/>
      <c r="MC15" s="105"/>
      <c r="MD15" s="174"/>
      <c r="ME15" s="174"/>
      <c r="MF15" s="106"/>
      <c r="MG15" s="104" t="s">
        <v>218</v>
      </c>
      <c r="MH15" s="104"/>
      <c r="MI15" s="104"/>
      <c r="MJ15" s="105"/>
      <c r="MK15" s="174"/>
      <c r="ML15" s="174"/>
      <c r="MM15" s="107"/>
      <c r="MN15" s="104"/>
      <c r="MO15" s="104"/>
      <c r="MP15" s="104"/>
      <c r="MQ15" s="105"/>
      <c r="MR15" s="174"/>
      <c r="MS15" s="174"/>
      <c r="MT15" s="107"/>
      <c r="MU15" s="104"/>
      <c r="MV15" s="104"/>
      <c r="MW15" s="104"/>
      <c r="MX15" s="105"/>
      <c r="MY15" s="174"/>
      <c r="MZ15" s="174"/>
      <c r="NA15" s="152"/>
      <c r="NB15" s="104"/>
      <c r="NC15" s="104"/>
      <c r="ND15" s="104"/>
      <c r="NE15" s="105"/>
      <c r="NF15" s="174"/>
      <c r="NG15" s="174"/>
      <c r="NH15" s="152"/>
      <c r="NI15" s="104"/>
      <c r="NJ15" s="104" t="s">
        <v>218</v>
      </c>
      <c r="NK15" s="104"/>
      <c r="NL15" s="105"/>
    </row>
    <row r="16" spans="1:376" ht="32.25" thickBot="1" x14ac:dyDescent="0.55000000000000004">
      <c r="A16" s="187"/>
      <c r="B16" s="188"/>
      <c r="C16" s="187"/>
      <c r="D16" s="187"/>
      <c r="E16" s="67"/>
      <c r="F16" s="67"/>
      <c r="G16" s="187"/>
      <c r="H16" s="67"/>
      <c r="I16" s="67"/>
      <c r="J16" s="67"/>
      <c r="K16" s="67"/>
      <c r="L16" s="67"/>
      <c r="M16" s="67"/>
      <c r="N16" s="67"/>
      <c r="O16" s="67"/>
      <c r="P16" s="67"/>
      <c r="Q16" s="67"/>
      <c r="R16" s="67"/>
      <c r="S16" s="67"/>
      <c r="T16" s="67"/>
      <c r="U16" s="67"/>
      <c r="V16" s="67"/>
      <c r="W16" s="67"/>
      <c r="X16" s="67"/>
      <c r="Y16" s="67"/>
      <c r="Z16" s="67"/>
      <c r="AA16" s="67"/>
      <c r="AB16" s="67"/>
      <c r="AC16" s="67"/>
      <c r="AD16" s="67"/>
      <c r="AE16" s="67"/>
      <c r="AF16" s="67"/>
      <c r="AG16" s="67"/>
      <c r="AH16" s="67"/>
      <c r="AI16" s="67"/>
      <c r="AJ16" s="187"/>
      <c r="AK16" s="187"/>
      <c r="AL16" s="187"/>
      <c r="AM16" s="187"/>
      <c r="AN16" s="187"/>
      <c r="AO16" s="67"/>
      <c r="AP16" s="67"/>
      <c r="AQ16" s="67"/>
      <c r="AR16" s="67"/>
      <c r="AS16" s="67"/>
      <c r="AT16" s="67"/>
      <c r="AU16" s="67"/>
      <c r="AV16" s="67"/>
      <c r="AW16" s="67"/>
      <c r="AX16" s="67"/>
      <c r="AY16" s="67"/>
      <c r="AZ16" s="67"/>
      <c r="BA16" s="67"/>
      <c r="BB16" s="67"/>
      <c r="BC16" s="67"/>
      <c r="BD16" s="67"/>
      <c r="BE16" s="67"/>
      <c r="BF16" s="67"/>
      <c r="BG16" s="67"/>
      <c r="BH16" s="67"/>
      <c r="BI16" s="67"/>
      <c r="BJ16" s="67"/>
      <c r="BK16" s="67"/>
      <c r="BL16" s="238" t="s">
        <v>193</v>
      </c>
      <c r="BM16" s="239"/>
      <c r="BN16" s="239"/>
      <c r="BO16" s="239"/>
      <c r="BP16" s="239"/>
      <c r="BQ16" s="239"/>
      <c r="BR16" s="239"/>
      <c r="BS16" s="239"/>
      <c r="BT16" s="239"/>
      <c r="BU16" s="239"/>
      <c r="BV16" s="239"/>
      <c r="BW16" s="239"/>
      <c r="BX16" s="239"/>
      <c r="BY16" s="239"/>
      <c r="BZ16" s="239"/>
      <c r="CA16" s="239"/>
      <c r="CB16" s="239"/>
      <c r="CC16" s="239"/>
      <c r="CD16" s="239"/>
      <c r="CE16" s="239"/>
      <c r="CF16" s="239"/>
      <c r="CG16" s="239"/>
      <c r="CH16" s="239"/>
      <c r="CI16" s="239"/>
      <c r="CJ16" s="239"/>
      <c r="CK16" s="240"/>
      <c r="CL16" s="179"/>
      <c r="CM16" s="179"/>
      <c r="CN16" s="190"/>
      <c r="CO16" s="190"/>
      <c r="CP16" s="190"/>
      <c r="CQ16" s="190"/>
      <c r="CR16" s="190"/>
      <c r="CS16" s="67"/>
      <c r="CT16" s="67"/>
      <c r="CU16" s="187"/>
      <c r="CV16" s="187"/>
      <c r="CW16" s="187"/>
      <c r="CX16" s="187"/>
      <c r="CY16" s="187"/>
      <c r="CZ16" s="67"/>
      <c r="DA16" s="67"/>
      <c r="DB16" s="187"/>
      <c r="DC16" s="187"/>
      <c r="DD16" s="187"/>
      <c r="DE16" s="187"/>
      <c r="DF16" s="187"/>
      <c r="DG16" s="67"/>
      <c r="DH16" s="67"/>
      <c r="DI16" s="187"/>
      <c r="DJ16" s="187"/>
      <c r="DK16" s="187"/>
      <c r="DL16" s="187"/>
      <c r="DM16" s="187"/>
      <c r="DN16" s="67"/>
      <c r="DO16" s="67"/>
      <c r="DP16" s="187"/>
      <c r="DQ16" s="187"/>
      <c r="DR16" s="187"/>
      <c r="DS16" s="187"/>
      <c r="DT16" s="187"/>
      <c r="DU16" s="67"/>
      <c r="DV16" s="67"/>
      <c r="DW16" s="187"/>
      <c r="DX16" s="187"/>
      <c r="DY16" s="187"/>
      <c r="DZ16" s="187"/>
      <c r="EA16" s="187"/>
      <c r="EB16" s="67"/>
      <c r="EC16" s="67"/>
      <c r="ED16" s="187"/>
      <c r="EE16" s="187"/>
      <c r="EF16" s="187"/>
      <c r="EG16" s="187"/>
      <c r="EH16" s="187"/>
      <c r="EI16" s="67"/>
      <c r="EJ16" s="67"/>
      <c r="EK16" s="187"/>
      <c r="EL16" s="187"/>
      <c r="EM16" s="187"/>
      <c r="EN16" s="187"/>
      <c r="EO16" s="187"/>
      <c r="EP16" s="67"/>
      <c r="EQ16" s="67"/>
      <c r="ER16" s="187"/>
      <c r="ES16" s="187"/>
      <c r="ET16" s="187"/>
      <c r="EU16" s="187"/>
      <c r="EV16" s="187"/>
      <c r="EW16" s="67"/>
      <c r="EX16" s="67"/>
      <c r="EY16" s="187"/>
      <c r="EZ16" s="187"/>
      <c r="FA16" s="187"/>
      <c r="FB16" s="187"/>
      <c r="FC16" s="187"/>
      <c r="FD16" s="67"/>
      <c r="FE16" s="67"/>
      <c r="FF16" s="187"/>
      <c r="FG16" s="187"/>
      <c r="FH16" s="187"/>
      <c r="FI16" s="187"/>
      <c r="FJ16" s="187"/>
      <c r="FK16" s="67"/>
      <c r="FL16" s="67"/>
      <c r="FM16" s="187"/>
      <c r="FN16" s="187"/>
      <c r="FO16" s="187"/>
      <c r="FP16" s="187"/>
      <c r="FQ16" s="187"/>
      <c r="FR16" s="67"/>
      <c r="FS16" s="67"/>
      <c r="FT16" s="187"/>
      <c r="FU16" s="187"/>
      <c r="FV16" s="187"/>
      <c r="FW16" s="187"/>
      <c r="FX16" s="187"/>
      <c r="FY16" s="67"/>
      <c r="FZ16" s="67"/>
      <c r="GA16" s="187"/>
      <c r="GB16" s="187"/>
      <c r="GC16" s="187"/>
      <c r="GD16" s="187"/>
      <c r="GE16" s="187"/>
      <c r="GF16" s="67"/>
      <c r="GG16" s="67"/>
      <c r="GH16" s="187"/>
      <c r="GI16" s="187"/>
      <c r="GJ16" s="187"/>
      <c r="GK16" s="187"/>
      <c r="GL16" s="187"/>
      <c r="GM16" s="67"/>
      <c r="GN16" s="67"/>
      <c r="GO16" s="187"/>
      <c r="GP16" s="187"/>
      <c r="GQ16" s="187"/>
      <c r="GR16" s="187"/>
      <c r="GS16" s="187"/>
      <c r="GT16" s="67"/>
      <c r="GU16" s="67"/>
      <c r="GV16" s="187"/>
      <c r="GW16" s="187"/>
      <c r="GX16" s="187"/>
      <c r="GY16" s="187"/>
      <c r="GZ16" s="187"/>
      <c r="HA16" s="67"/>
      <c r="HB16" s="67"/>
      <c r="HC16" s="187"/>
      <c r="HD16" s="187"/>
      <c r="HE16" s="187"/>
      <c r="HF16" s="187"/>
      <c r="HG16" s="187"/>
      <c r="HH16" s="67"/>
      <c r="HI16" s="67"/>
      <c r="HJ16" s="187"/>
      <c r="HK16" s="187"/>
      <c r="HL16" s="187"/>
      <c r="HM16" s="187"/>
      <c r="HN16" s="187"/>
      <c r="HO16" s="67"/>
      <c r="HP16" s="67"/>
      <c r="HQ16" s="187"/>
      <c r="HR16" s="187"/>
      <c r="HS16" s="187"/>
      <c r="HT16" s="187"/>
      <c r="HU16" s="187"/>
      <c r="HV16" s="67"/>
      <c r="HW16" s="67"/>
      <c r="HX16" s="187"/>
      <c r="HY16" s="187"/>
      <c r="HZ16" s="187"/>
      <c r="IA16" s="187"/>
      <c r="IB16" s="187"/>
      <c r="IC16" s="67"/>
      <c r="ID16" s="67"/>
      <c r="IE16" s="187"/>
      <c r="IF16" s="187"/>
      <c r="IG16" s="187"/>
      <c r="IH16" s="187"/>
      <c r="II16" s="187"/>
      <c r="IJ16" s="67"/>
      <c r="IK16" s="67"/>
      <c r="IL16" s="187"/>
      <c r="IM16" s="187"/>
      <c r="IN16" s="187"/>
      <c r="IO16" s="187"/>
      <c r="IP16" s="187"/>
      <c r="IQ16" s="67"/>
      <c r="IR16" s="67"/>
      <c r="IS16" s="187"/>
      <c r="IT16" s="187"/>
      <c r="IU16" s="187"/>
      <c r="IV16" s="187"/>
      <c r="IW16" s="187"/>
      <c r="IX16" s="67"/>
      <c r="IY16" s="67"/>
      <c r="IZ16" s="187"/>
      <c r="JA16" s="187"/>
      <c r="JB16" s="187"/>
      <c r="JC16" s="187"/>
      <c r="JD16" s="187"/>
      <c r="JE16" s="67"/>
      <c r="JF16" s="67"/>
      <c r="JG16" s="187"/>
      <c r="JH16" s="187"/>
      <c r="JI16" s="187"/>
      <c r="JJ16" s="187"/>
      <c r="JK16" s="187"/>
      <c r="JL16" s="67"/>
      <c r="JM16" s="67"/>
      <c r="JN16" s="187"/>
      <c r="JO16" s="187"/>
      <c r="JP16" s="187"/>
      <c r="JQ16" s="187"/>
      <c r="JR16" s="187"/>
      <c r="JS16" s="67"/>
      <c r="JT16" s="67"/>
      <c r="JU16" s="187"/>
      <c r="JV16" s="187"/>
      <c r="JW16" s="187"/>
      <c r="JX16" s="187"/>
      <c r="JY16" s="187"/>
      <c r="JZ16" s="67"/>
      <c r="KA16" s="67"/>
      <c r="KB16" s="187"/>
      <c r="KC16" s="187"/>
      <c r="KD16" s="187"/>
      <c r="KE16" s="187"/>
      <c r="KF16" s="187"/>
      <c r="KG16" s="67"/>
      <c r="KH16" s="67"/>
      <c r="KI16" s="187"/>
      <c r="KJ16" s="187"/>
      <c r="KK16" s="187"/>
      <c r="KL16" s="187"/>
      <c r="KM16" s="187"/>
      <c r="KN16" s="67"/>
      <c r="KO16" s="67"/>
      <c r="KP16" s="187"/>
      <c r="KQ16" s="187"/>
      <c r="KR16" s="187"/>
      <c r="KS16" s="187"/>
      <c r="KT16" s="187"/>
      <c r="KU16" s="67"/>
      <c r="KV16" s="67"/>
      <c r="KW16" s="187"/>
      <c r="KX16" s="187"/>
      <c r="KY16" s="187"/>
      <c r="KZ16" s="187"/>
      <c r="LA16" s="187"/>
      <c r="LB16" s="67"/>
      <c r="LC16" s="67"/>
      <c r="LD16" s="187"/>
      <c r="LE16" s="187"/>
      <c r="LF16" s="187"/>
      <c r="LG16" s="187"/>
      <c r="LH16" s="187"/>
      <c r="LI16" s="67"/>
      <c r="LJ16" s="67"/>
      <c r="LK16" s="187"/>
      <c r="LL16" s="187"/>
      <c r="LM16" s="187"/>
      <c r="LN16" s="187"/>
      <c r="LO16" s="187"/>
      <c r="LP16" s="67"/>
      <c r="LQ16" s="67"/>
      <c r="LR16" s="187"/>
      <c r="LS16" s="187"/>
      <c r="LT16" s="187"/>
      <c r="LU16" s="187"/>
      <c r="LV16" s="187"/>
      <c r="LW16" s="67"/>
      <c r="LX16" s="67"/>
      <c r="LY16" s="187"/>
      <c r="LZ16" s="187"/>
      <c r="MA16" s="187"/>
      <c r="MB16" s="187"/>
      <c r="MC16" s="187"/>
      <c r="MD16" s="67"/>
      <c r="ME16" s="67"/>
      <c r="MF16" s="187"/>
      <c r="MG16" s="187"/>
      <c r="MH16" s="187"/>
      <c r="MI16" s="187"/>
      <c r="MJ16" s="187"/>
      <c r="MK16" s="67"/>
      <c r="ML16" s="67"/>
      <c r="MM16" s="187"/>
      <c r="MN16" s="187"/>
      <c r="MO16" s="187"/>
      <c r="MP16" s="187"/>
      <c r="MQ16" s="187"/>
      <c r="MR16" s="67"/>
      <c r="MS16" s="67"/>
      <c r="MT16" s="187"/>
      <c r="MU16" s="187"/>
      <c r="MV16" s="187"/>
      <c r="MW16" s="187"/>
      <c r="MX16" s="187"/>
      <c r="MY16" s="67"/>
      <c r="MZ16" s="67"/>
      <c r="NA16" s="187"/>
      <c r="NB16" s="187"/>
      <c r="NC16" s="187"/>
      <c r="ND16" s="187"/>
      <c r="NE16" s="187"/>
      <c r="NF16" s="67"/>
      <c r="NG16" s="67"/>
      <c r="NH16" s="187"/>
      <c r="NI16" s="187"/>
      <c r="NJ16" s="187"/>
      <c r="NK16" s="187"/>
      <c r="NL16" s="187"/>
    </row>
    <row r="17" spans="1:376" ht="15.75" thickBot="1" x14ac:dyDescent="0.3">
      <c r="A17" s="187"/>
      <c r="B17" s="188" t="s">
        <v>216</v>
      </c>
      <c r="C17" s="187"/>
      <c r="D17" s="187"/>
      <c r="E17" s="67"/>
      <c r="F17" s="67"/>
      <c r="G17" s="187"/>
      <c r="H17" s="67"/>
      <c r="I17" s="67"/>
      <c r="J17" s="67"/>
      <c r="K17" s="67"/>
      <c r="L17" s="67"/>
      <c r="M17" s="67"/>
      <c r="N17" s="67"/>
      <c r="O17" s="67"/>
      <c r="P17" s="67"/>
      <c r="Q17" s="67"/>
      <c r="R17" s="67"/>
      <c r="S17" s="67"/>
      <c r="T17" s="67"/>
      <c r="U17" s="67"/>
      <c r="V17" s="67"/>
      <c r="W17" s="67"/>
      <c r="X17" s="67"/>
      <c r="Y17" s="67"/>
      <c r="Z17" s="67"/>
      <c r="AA17" s="67"/>
      <c r="AB17" s="67"/>
      <c r="AC17" s="67"/>
      <c r="AD17" s="67"/>
      <c r="AE17" s="67"/>
      <c r="AF17" s="67"/>
      <c r="AG17" s="67"/>
      <c r="AH17" s="67"/>
      <c r="AI17" s="67"/>
      <c r="AJ17" s="187"/>
      <c r="AK17" s="187"/>
      <c r="AL17" s="187"/>
      <c r="AM17" s="187"/>
      <c r="AN17" s="187"/>
      <c r="AO17" s="67"/>
      <c r="AP17" s="67"/>
      <c r="AQ17" s="67"/>
      <c r="AR17" s="67"/>
      <c r="AS17" s="67"/>
      <c r="AT17" s="67"/>
      <c r="AU17" s="67"/>
      <c r="AV17" s="67"/>
      <c r="AW17" s="67"/>
      <c r="AX17" s="67"/>
      <c r="AY17" s="67"/>
      <c r="AZ17" s="67"/>
      <c r="BA17" s="67"/>
      <c r="BB17" s="67"/>
      <c r="BC17" s="67"/>
      <c r="BD17" s="67"/>
      <c r="BE17" s="67"/>
      <c r="BF17" s="67"/>
      <c r="BG17" s="67"/>
      <c r="BH17" s="67"/>
      <c r="BI17" s="67"/>
      <c r="BJ17" s="67"/>
      <c r="BK17" s="67"/>
      <c r="BL17" s="241" t="s">
        <v>153</v>
      </c>
      <c r="BM17" s="242"/>
      <c r="BN17" s="242"/>
      <c r="BO17" s="242"/>
      <c r="BP17" s="243"/>
      <c r="BQ17" s="167"/>
      <c r="BR17" s="167"/>
      <c r="BS17" s="241" t="s">
        <v>154</v>
      </c>
      <c r="BT17" s="242"/>
      <c r="BU17" s="242"/>
      <c r="BV17" s="242"/>
      <c r="BW17" s="243"/>
      <c r="BX17" s="167"/>
      <c r="BY17" s="167"/>
      <c r="BZ17" s="241" t="s">
        <v>155</v>
      </c>
      <c r="CA17" s="242"/>
      <c r="CB17" s="242"/>
      <c r="CC17" s="242"/>
      <c r="CD17" s="243"/>
      <c r="CE17" s="167"/>
      <c r="CF17" s="167"/>
      <c r="CG17" s="241" t="s">
        <v>156</v>
      </c>
      <c r="CH17" s="242"/>
      <c r="CI17" s="242"/>
      <c r="CJ17" s="242"/>
      <c r="CK17" s="243"/>
      <c r="CL17" s="68"/>
      <c r="CM17" s="68"/>
      <c r="CN17" s="191"/>
      <c r="CO17" s="191"/>
      <c r="CP17" s="191"/>
      <c r="CQ17" s="191"/>
      <c r="CR17" s="191"/>
      <c r="CS17" s="67"/>
      <c r="CT17" s="67"/>
      <c r="CU17" s="187"/>
      <c r="CV17" s="187"/>
      <c r="CW17" s="187"/>
      <c r="CX17" s="187"/>
      <c r="CY17" s="187"/>
      <c r="CZ17" s="67"/>
      <c r="DA17" s="67"/>
      <c r="DB17" s="187"/>
      <c r="DC17" s="187"/>
      <c r="DD17" s="187"/>
      <c r="DE17" s="187"/>
      <c r="DF17" s="187"/>
      <c r="DG17" s="67"/>
      <c r="DH17" s="67"/>
      <c r="DI17" s="187"/>
      <c r="DJ17" s="187"/>
      <c r="DK17" s="187"/>
      <c r="DL17" s="187"/>
      <c r="DM17" s="187"/>
      <c r="DN17" s="67"/>
      <c r="DO17" s="67"/>
      <c r="DP17" s="187"/>
      <c r="DQ17" s="187"/>
      <c r="DR17" s="187"/>
      <c r="DS17" s="187"/>
      <c r="DT17" s="187"/>
      <c r="DU17" s="67"/>
      <c r="DV17" s="67"/>
      <c r="DW17" s="187"/>
      <c r="DX17" s="187"/>
      <c r="DY17" s="187"/>
      <c r="DZ17" s="187"/>
      <c r="EA17" s="187"/>
      <c r="EB17" s="67"/>
      <c r="EC17" s="67"/>
      <c r="ED17" s="187"/>
      <c r="EE17" s="187"/>
      <c r="EF17" s="187"/>
      <c r="EG17" s="187"/>
      <c r="EH17" s="187"/>
      <c r="EI17" s="67"/>
      <c r="EJ17" s="67"/>
      <c r="EK17" s="187"/>
      <c r="EL17" s="187"/>
      <c r="EM17" s="187"/>
      <c r="EN17" s="187"/>
      <c r="EO17" s="187"/>
      <c r="EP17" s="67"/>
      <c r="EQ17" s="67"/>
      <c r="ER17" s="187"/>
      <c r="ES17" s="187"/>
      <c r="ET17" s="187"/>
      <c r="EU17" s="187"/>
      <c r="EV17" s="187"/>
      <c r="EW17" s="67"/>
      <c r="EX17" s="67"/>
      <c r="EY17" s="187"/>
      <c r="EZ17" s="187"/>
      <c r="FA17" s="187"/>
      <c r="FB17" s="187"/>
      <c r="FC17" s="187"/>
      <c r="FD17" s="67"/>
      <c r="FE17" s="67"/>
      <c r="FF17" s="187"/>
      <c r="FG17" s="187"/>
      <c r="FH17" s="187"/>
      <c r="FI17" s="187"/>
      <c r="FJ17" s="187"/>
      <c r="FK17" s="67"/>
      <c r="FL17" s="67"/>
      <c r="FM17" s="187"/>
      <c r="FN17" s="187"/>
      <c r="FO17" s="187"/>
      <c r="FP17" s="187"/>
      <c r="FQ17" s="187"/>
      <c r="FR17" s="67"/>
      <c r="FS17" s="67"/>
      <c r="FT17" s="187"/>
      <c r="FU17" s="187"/>
      <c r="FV17" s="187"/>
      <c r="FW17" s="187"/>
      <c r="FX17" s="187"/>
      <c r="FY17" s="67"/>
      <c r="FZ17" s="67"/>
      <c r="GA17" s="187"/>
      <c r="GB17" s="187"/>
      <c r="GC17" s="187"/>
      <c r="GD17" s="187"/>
      <c r="GE17" s="187"/>
      <c r="GF17" s="67"/>
      <c r="GG17" s="67"/>
      <c r="GH17" s="187"/>
      <c r="GI17" s="187"/>
      <c r="GJ17" s="187"/>
      <c r="GK17" s="187"/>
      <c r="GL17" s="187"/>
      <c r="GM17" s="67"/>
      <c r="GN17" s="67"/>
      <c r="GO17" s="187"/>
      <c r="GP17" s="187"/>
      <c r="GQ17" s="187"/>
      <c r="GR17" s="187"/>
      <c r="GS17" s="187"/>
      <c r="GT17" s="67"/>
      <c r="GU17" s="67"/>
      <c r="GV17" s="187"/>
      <c r="GW17" s="187"/>
      <c r="GX17" s="187"/>
      <c r="GY17" s="187"/>
      <c r="GZ17" s="187"/>
      <c r="HA17" s="67"/>
      <c r="HB17" s="67"/>
      <c r="HC17" s="187"/>
      <c r="HD17" s="187"/>
      <c r="HE17" s="187"/>
      <c r="HF17" s="187"/>
      <c r="HG17" s="187"/>
      <c r="HH17" s="67"/>
      <c r="HI17" s="67"/>
      <c r="HJ17" s="187"/>
      <c r="HK17" s="187"/>
      <c r="HL17" s="187"/>
      <c r="HM17" s="187"/>
      <c r="HN17" s="187"/>
      <c r="HO17" s="67"/>
      <c r="HP17" s="67"/>
      <c r="HQ17" s="187"/>
      <c r="HR17" s="187"/>
      <c r="HS17" s="187"/>
      <c r="HT17" s="187"/>
      <c r="HU17" s="187"/>
      <c r="HV17" s="67"/>
      <c r="HW17" s="67"/>
      <c r="HX17" s="187"/>
      <c r="HY17" s="187"/>
      <c r="HZ17" s="187"/>
      <c r="IA17" s="187"/>
      <c r="IB17" s="187"/>
      <c r="IC17" s="67"/>
      <c r="ID17" s="67"/>
      <c r="IE17" s="187"/>
      <c r="IF17" s="187"/>
      <c r="IG17" s="187"/>
      <c r="IH17" s="187"/>
      <c r="II17" s="187"/>
      <c r="IJ17" s="67"/>
      <c r="IK17" s="67"/>
      <c r="IL17" s="187"/>
      <c r="IM17" s="187"/>
      <c r="IN17" s="187"/>
      <c r="IO17" s="187"/>
      <c r="IP17" s="187"/>
      <c r="IQ17" s="67"/>
      <c r="IR17" s="67"/>
      <c r="IS17" s="187"/>
      <c r="IT17" s="187"/>
      <c r="IU17" s="187"/>
      <c r="IV17" s="187"/>
      <c r="IW17" s="187"/>
      <c r="IX17" s="67"/>
      <c r="IY17" s="67"/>
      <c r="IZ17" s="187"/>
      <c r="JA17" s="187"/>
      <c r="JB17" s="187"/>
      <c r="JC17" s="187"/>
      <c r="JD17" s="187"/>
      <c r="JE17" s="67"/>
      <c r="JF17" s="67"/>
      <c r="JG17" s="187"/>
      <c r="JH17" s="187"/>
      <c r="JI17" s="187"/>
      <c r="JJ17" s="187"/>
      <c r="JK17" s="187"/>
      <c r="JL17" s="67"/>
      <c r="JM17" s="67"/>
      <c r="JN17" s="187"/>
      <c r="JO17" s="187"/>
      <c r="JP17" s="187"/>
      <c r="JQ17" s="187"/>
      <c r="JR17" s="187"/>
      <c r="JS17" s="67"/>
      <c r="JT17" s="67"/>
      <c r="JU17" s="187"/>
      <c r="JV17" s="187"/>
      <c r="JW17" s="187"/>
      <c r="JX17" s="187"/>
      <c r="JY17" s="187"/>
      <c r="JZ17" s="67"/>
      <c r="KA17" s="67"/>
      <c r="KB17" s="187"/>
      <c r="KC17" s="187"/>
      <c r="KD17" s="187"/>
      <c r="KE17" s="187"/>
      <c r="KF17" s="187"/>
      <c r="KG17" s="67"/>
      <c r="KH17" s="67"/>
      <c r="KI17" s="187"/>
      <c r="KJ17" s="187"/>
      <c r="KK17" s="187"/>
      <c r="KL17" s="187"/>
      <c r="KM17" s="187"/>
      <c r="KN17" s="67"/>
      <c r="KO17" s="67"/>
      <c r="KP17" s="187"/>
      <c r="KQ17" s="187"/>
      <c r="KR17" s="187"/>
      <c r="KS17" s="187"/>
      <c r="KT17" s="187"/>
      <c r="KU17" s="67"/>
      <c r="KV17" s="67"/>
      <c r="KW17" s="187"/>
      <c r="KX17" s="187"/>
      <c r="KY17" s="187"/>
      <c r="KZ17" s="187"/>
      <c r="LA17" s="187"/>
      <c r="LB17" s="67"/>
      <c r="LC17" s="67"/>
      <c r="LD17" s="187"/>
      <c r="LE17" s="187"/>
      <c r="LF17" s="187"/>
      <c r="LG17" s="187"/>
      <c r="LH17" s="187"/>
      <c r="LI17" s="67"/>
      <c r="LJ17" s="67"/>
      <c r="LK17" s="187"/>
      <c r="LL17" s="187"/>
      <c r="LM17" s="187"/>
      <c r="LN17" s="187"/>
      <c r="LO17" s="187"/>
      <c r="LP17" s="67"/>
      <c r="LQ17" s="67"/>
      <c r="LR17" s="187"/>
      <c r="LS17" s="187"/>
      <c r="LT17" s="187"/>
      <c r="LU17" s="187"/>
      <c r="LV17" s="187"/>
      <c r="LW17" s="67"/>
      <c r="LX17" s="67"/>
      <c r="LY17" s="187"/>
      <c r="LZ17" s="187"/>
      <c r="MA17" s="187"/>
      <c r="MB17" s="187"/>
      <c r="MC17" s="187"/>
      <c r="MD17" s="67"/>
      <c r="ME17" s="67"/>
      <c r="MF17" s="187"/>
      <c r="MG17" s="187"/>
      <c r="MH17" s="187"/>
      <c r="MI17" s="187"/>
      <c r="MJ17" s="187"/>
      <c r="MK17" s="67"/>
      <c r="ML17" s="67"/>
      <c r="MM17" s="187"/>
      <c r="MN17" s="187"/>
      <c r="MO17" s="187"/>
      <c r="MP17" s="187"/>
      <c r="MQ17" s="187"/>
      <c r="MR17" s="67"/>
      <c r="MS17" s="67"/>
      <c r="MT17" s="187"/>
      <c r="MU17" s="187"/>
      <c r="MV17" s="187"/>
      <c r="MW17" s="187"/>
      <c r="MX17" s="187"/>
      <c r="MY17" s="67"/>
      <c r="MZ17" s="67"/>
      <c r="NA17" s="187"/>
      <c r="NB17" s="187"/>
      <c r="NC17" s="187"/>
      <c r="ND17" s="187"/>
      <c r="NE17" s="187"/>
      <c r="NF17" s="67"/>
      <c r="NG17" s="67"/>
      <c r="NH17" s="187"/>
      <c r="NI17" s="187"/>
      <c r="NJ17" s="187"/>
      <c r="NK17" s="187"/>
      <c r="NL17" s="187"/>
    </row>
    <row r="18" spans="1:376" ht="15.75" thickBot="1" x14ac:dyDescent="0.3">
      <c r="A18" s="187"/>
      <c r="B18" s="188"/>
      <c r="C18" s="187"/>
      <c r="D18" s="187"/>
      <c r="E18" s="67"/>
      <c r="F18" s="67"/>
      <c r="G18" s="187"/>
      <c r="BL18" s="13">
        <v>3</v>
      </c>
      <c r="BM18" s="55">
        <v>4</v>
      </c>
      <c r="BN18" s="55">
        <v>5</v>
      </c>
      <c r="BO18" s="55">
        <v>6</v>
      </c>
      <c r="BP18" s="59">
        <v>7</v>
      </c>
      <c r="BQ18" s="168">
        <v>8</v>
      </c>
      <c r="BR18" s="168">
        <v>9</v>
      </c>
      <c r="BS18" s="13">
        <v>10</v>
      </c>
      <c r="BT18" s="55">
        <v>11</v>
      </c>
      <c r="BU18" s="55">
        <v>12</v>
      </c>
      <c r="BV18" s="55">
        <v>13</v>
      </c>
      <c r="BW18" s="59">
        <v>14</v>
      </c>
      <c r="BX18" s="168">
        <v>15</v>
      </c>
      <c r="BY18" s="168">
        <v>16</v>
      </c>
      <c r="BZ18" s="13">
        <v>17</v>
      </c>
      <c r="CA18" s="55">
        <v>18</v>
      </c>
      <c r="CB18" s="55">
        <v>19</v>
      </c>
      <c r="CC18" s="55">
        <v>20</v>
      </c>
      <c r="CD18" s="59">
        <v>21</v>
      </c>
      <c r="CE18" s="168">
        <v>22</v>
      </c>
      <c r="CF18" s="168">
        <v>23</v>
      </c>
      <c r="CG18" s="13">
        <v>24</v>
      </c>
      <c r="CH18" s="55">
        <v>25</v>
      </c>
      <c r="CI18" s="55">
        <v>26</v>
      </c>
      <c r="CJ18" s="55">
        <v>27</v>
      </c>
      <c r="CK18" s="59">
        <v>28</v>
      </c>
      <c r="CL18" s="19"/>
      <c r="CM18" s="19"/>
      <c r="CN18" s="191"/>
      <c r="CO18" s="191"/>
      <c r="CP18" s="191"/>
      <c r="CQ18" s="191"/>
      <c r="CR18" s="191"/>
      <c r="CU18" s="187"/>
      <c r="CV18" s="187"/>
      <c r="CW18" s="187"/>
      <c r="CX18" s="187"/>
      <c r="CY18" s="187"/>
      <c r="CZ18" s="67"/>
      <c r="DA18" s="67"/>
      <c r="DB18" s="187"/>
      <c r="DC18" s="187"/>
      <c r="DD18" s="187"/>
      <c r="DE18" s="187"/>
    </row>
    <row r="19" spans="1:376" ht="15.75" thickBot="1" x14ac:dyDescent="0.3">
      <c r="A19" s="187"/>
      <c r="B19" s="188"/>
      <c r="C19" s="187"/>
      <c r="D19" s="187"/>
      <c r="E19" s="67"/>
      <c r="F19" s="67"/>
      <c r="G19" s="187"/>
      <c r="BL19" s="129" t="s">
        <v>138</v>
      </c>
      <c r="BM19" s="130" t="s">
        <v>139</v>
      </c>
      <c r="BN19" s="130" t="s">
        <v>220</v>
      </c>
      <c r="BO19" s="130" t="s">
        <v>140</v>
      </c>
      <c r="BP19" s="131" t="s">
        <v>141</v>
      </c>
      <c r="BQ19" s="168" t="s">
        <v>222</v>
      </c>
      <c r="BR19" s="168" t="s">
        <v>223</v>
      </c>
      <c r="BS19" s="129" t="s">
        <v>138</v>
      </c>
      <c r="BT19" s="130" t="s">
        <v>139</v>
      </c>
      <c r="BU19" s="130" t="s">
        <v>220</v>
      </c>
      <c r="BV19" s="130" t="s">
        <v>140</v>
      </c>
      <c r="BW19" s="131" t="s">
        <v>141</v>
      </c>
      <c r="BX19" s="168" t="s">
        <v>222</v>
      </c>
      <c r="BY19" s="168" t="s">
        <v>223</v>
      </c>
      <c r="BZ19" s="129" t="s">
        <v>138</v>
      </c>
      <c r="CA19" s="130" t="s">
        <v>139</v>
      </c>
      <c r="CB19" s="130" t="s">
        <v>220</v>
      </c>
      <c r="CC19" s="130" t="s">
        <v>140</v>
      </c>
      <c r="CD19" s="131" t="s">
        <v>141</v>
      </c>
      <c r="CE19" s="168" t="s">
        <v>222</v>
      </c>
      <c r="CF19" s="168" t="s">
        <v>223</v>
      </c>
      <c r="CG19" s="129" t="s">
        <v>138</v>
      </c>
      <c r="CH19" s="130" t="s">
        <v>139</v>
      </c>
      <c r="CI19" s="130" t="s">
        <v>220</v>
      </c>
      <c r="CJ19" s="130" t="s">
        <v>140</v>
      </c>
      <c r="CK19" s="131" t="s">
        <v>141</v>
      </c>
      <c r="CL19" s="19"/>
      <c r="CM19" s="19"/>
      <c r="CN19" s="191"/>
      <c r="CO19" s="191"/>
      <c r="CP19" s="191"/>
      <c r="CQ19" s="191"/>
      <c r="CR19" s="191"/>
      <c r="CU19" s="187"/>
      <c r="CV19" s="187"/>
      <c r="CW19" s="187"/>
      <c r="CX19" s="187"/>
      <c r="CY19" s="187"/>
      <c r="CZ19" s="67"/>
      <c r="DA19" s="67"/>
      <c r="DB19" s="187"/>
      <c r="DC19" s="187"/>
      <c r="DD19" s="187"/>
      <c r="DE19" s="187"/>
    </row>
    <row r="20" spans="1:376" x14ac:dyDescent="0.25">
      <c r="A20" s="187"/>
      <c r="B20" s="188"/>
      <c r="C20" s="187"/>
      <c r="D20" s="187"/>
      <c r="E20" s="67"/>
      <c r="F20" s="67"/>
      <c r="G20" s="187"/>
      <c r="BL20" s="47"/>
      <c r="BM20" s="14"/>
      <c r="BN20" s="14"/>
      <c r="BO20" s="14"/>
      <c r="BP20" s="15"/>
      <c r="BQ20" s="169"/>
      <c r="BR20" s="169"/>
      <c r="BS20" s="47"/>
      <c r="BT20" s="14"/>
      <c r="BU20" s="14"/>
      <c r="BV20" s="14"/>
      <c r="BW20" s="15"/>
      <c r="BX20" s="169"/>
      <c r="BY20" s="169"/>
      <c r="BZ20" s="47"/>
      <c r="CA20" s="14"/>
      <c r="CB20" s="14"/>
      <c r="CC20" s="14"/>
      <c r="CD20" s="15"/>
      <c r="CE20" s="169"/>
      <c r="CF20" s="169"/>
      <c r="CG20" s="82"/>
      <c r="CH20" s="14"/>
      <c r="CI20" s="14"/>
      <c r="CJ20" s="14" t="s">
        <v>218</v>
      </c>
      <c r="CK20" s="15"/>
      <c r="CL20" s="19"/>
      <c r="CM20" s="19"/>
      <c r="CN20" s="191"/>
      <c r="CO20" s="191"/>
      <c r="CP20" s="191"/>
      <c r="CQ20" s="191"/>
      <c r="CR20" s="191"/>
      <c r="CU20" s="187"/>
      <c r="CV20" s="187"/>
      <c r="CW20" s="187"/>
      <c r="CX20" s="187"/>
      <c r="CY20" s="187"/>
      <c r="CZ20" s="67"/>
      <c r="DA20" s="67"/>
      <c r="DB20" s="187"/>
      <c r="DC20" s="187"/>
      <c r="DD20" s="187"/>
      <c r="DE20" s="187"/>
    </row>
    <row r="21" spans="1:376" x14ac:dyDescent="0.25">
      <c r="A21" s="187"/>
      <c r="B21" s="188"/>
      <c r="C21" s="187"/>
      <c r="D21" s="187"/>
      <c r="E21" s="67"/>
      <c r="F21" s="67"/>
      <c r="G21" s="187"/>
      <c r="BL21" s="135"/>
      <c r="BM21" s="7"/>
      <c r="BN21" s="7"/>
      <c r="BO21" s="7"/>
      <c r="BP21" s="134"/>
      <c r="BQ21" s="170"/>
      <c r="BR21" s="170"/>
      <c r="BS21" s="135"/>
      <c r="BT21" s="7" t="s">
        <v>218</v>
      </c>
      <c r="BU21" s="7"/>
      <c r="BV21" s="7"/>
      <c r="BW21" s="134"/>
      <c r="BX21" s="170"/>
      <c r="BY21" s="170"/>
      <c r="BZ21" s="135"/>
      <c r="CA21" s="7"/>
      <c r="CB21" s="7"/>
      <c r="CC21" s="7"/>
      <c r="CD21" s="134"/>
      <c r="CE21" s="170"/>
      <c r="CF21" s="170"/>
      <c r="CG21" s="133"/>
      <c r="CH21" s="7"/>
      <c r="CI21" s="7"/>
      <c r="CJ21" s="7" t="s">
        <v>218</v>
      </c>
      <c r="CK21" s="134"/>
      <c r="CL21" s="19"/>
      <c r="CM21" s="19"/>
      <c r="CN21" s="191"/>
      <c r="CO21" s="191"/>
      <c r="CP21" s="191"/>
      <c r="CQ21" s="191"/>
      <c r="CR21" s="191"/>
      <c r="CU21" s="187"/>
      <c r="CV21" s="187"/>
      <c r="CW21" s="187"/>
      <c r="CX21" s="187"/>
      <c r="CY21" s="187"/>
      <c r="CZ21" s="67"/>
      <c r="DA21" s="67"/>
      <c r="DB21" s="187"/>
      <c r="DC21" s="187"/>
      <c r="DD21" s="187"/>
      <c r="DE21" s="187"/>
    </row>
    <row r="22" spans="1:376" x14ac:dyDescent="0.25">
      <c r="A22" s="187"/>
      <c r="B22" s="188"/>
      <c r="C22" s="187"/>
      <c r="D22" s="187"/>
      <c r="E22" s="67"/>
      <c r="F22" s="67"/>
      <c r="G22" s="187"/>
      <c r="BL22" s="135"/>
      <c r="BM22" s="7"/>
      <c r="BN22" s="7"/>
      <c r="BO22" s="7"/>
      <c r="BP22" s="134"/>
      <c r="BQ22" s="170"/>
      <c r="BR22" s="170"/>
      <c r="BS22" s="135"/>
      <c r="BT22" s="7" t="s">
        <v>218</v>
      </c>
      <c r="BU22" s="7"/>
      <c r="BV22" s="7"/>
      <c r="BW22" s="134"/>
      <c r="BX22" s="170"/>
      <c r="BY22" s="170"/>
      <c r="BZ22" s="135"/>
      <c r="CA22" s="7"/>
      <c r="CB22" s="7"/>
      <c r="CC22" s="7"/>
      <c r="CD22" s="134"/>
      <c r="CE22" s="170"/>
      <c r="CF22" s="170"/>
      <c r="CG22" s="133"/>
      <c r="CH22" s="7"/>
      <c r="CI22" s="7"/>
      <c r="CJ22" s="7" t="s">
        <v>218</v>
      </c>
      <c r="CK22" s="134"/>
      <c r="CL22" s="19"/>
      <c r="CM22" s="19"/>
      <c r="CN22" s="191"/>
      <c r="CO22" s="191"/>
      <c r="CP22" s="191"/>
      <c r="CQ22" s="191"/>
      <c r="CR22" s="191"/>
      <c r="CU22" s="187"/>
      <c r="CV22" s="187"/>
      <c r="CW22" s="187"/>
      <c r="CX22" s="187"/>
      <c r="CY22" s="187"/>
      <c r="CZ22" s="67"/>
      <c r="DA22" s="67"/>
      <c r="DB22" s="187"/>
      <c r="DC22" s="187"/>
      <c r="DD22" s="187"/>
      <c r="DE22" s="187"/>
    </row>
    <row r="23" spans="1:376" ht="15.75" thickBot="1" x14ac:dyDescent="0.3">
      <c r="A23" s="187"/>
      <c r="B23" s="188"/>
      <c r="C23" s="187"/>
      <c r="D23" s="187"/>
      <c r="E23" s="67"/>
      <c r="F23" s="67"/>
      <c r="G23" s="187"/>
      <c r="BL23" s="49"/>
      <c r="BM23" s="17"/>
      <c r="BN23" s="17"/>
      <c r="BO23" s="17"/>
      <c r="BP23" s="18"/>
      <c r="BQ23" s="171"/>
      <c r="BR23" s="171"/>
      <c r="BS23" s="49"/>
      <c r="BT23" s="17"/>
      <c r="BU23" s="17"/>
      <c r="BV23" s="17"/>
      <c r="BW23" s="18"/>
      <c r="BX23" s="171"/>
      <c r="BY23" s="171"/>
      <c r="BZ23" s="49"/>
      <c r="CA23" s="17"/>
      <c r="CB23" s="17"/>
      <c r="CC23" s="17"/>
      <c r="CD23" s="18"/>
      <c r="CE23" s="171"/>
      <c r="CF23" s="171"/>
      <c r="CG23" s="81"/>
      <c r="CH23" s="17"/>
      <c r="CI23" s="17"/>
      <c r="CJ23" s="17" t="s">
        <v>218</v>
      </c>
      <c r="CK23" s="18"/>
      <c r="CL23" s="19"/>
      <c r="CM23" s="19"/>
      <c r="CN23" s="191"/>
      <c r="CO23" s="191"/>
      <c r="CP23" s="191"/>
      <c r="CQ23" s="191"/>
      <c r="CR23" s="191"/>
      <c r="CU23" s="187"/>
      <c r="CV23" s="187"/>
      <c r="CW23" s="187"/>
      <c r="CX23" s="187"/>
      <c r="CY23" s="187"/>
      <c r="CZ23" s="67"/>
      <c r="DA23" s="67"/>
      <c r="DB23" s="187"/>
      <c r="DC23" s="187"/>
      <c r="DD23" s="187"/>
      <c r="DE23" s="187"/>
    </row>
    <row r="24" spans="1:376" ht="15.75" thickBot="1" x14ac:dyDescent="0.3">
      <c r="A24" s="187"/>
      <c r="B24" s="188"/>
      <c r="C24" s="187"/>
      <c r="D24" s="187"/>
      <c r="E24" s="67"/>
      <c r="F24" s="67"/>
      <c r="G24" s="187"/>
      <c r="BL24" s="144" t="s">
        <v>138</v>
      </c>
      <c r="BM24" s="145" t="s">
        <v>139</v>
      </c>
      <c r="BN24" s="145" t="s">
        <v>220</v>
      </c>
      <c r="BO24" s="145" t="s">
        <v>140</v>
      </c>
      <c r="BP24" s="146" t="s">
        <v>141</v>
      </c>
      <c r="BQ24" s="172"/>
      <c r="BR24" s="172"/>
      <c r="BS24" s="144" t="s">
        <v>138</v>
      </c>
      <c r="BT24" s="145" t="s">
        <v>139</v>
      </c>
      <c r="BU24" s="145" t="s">
        <v>220</v>
      </c>
      <c r="BV24" s="145" t="s">
        <v>140</v>
      </c>
      <c r="BW24" s="146" t="s">
        <v>141</v>
      </c>
      <c r="BX24" s="172"/>
      <c r="BY24" s="172"/>
      <c r="BZ24" s="144" t="s">
        <v>138</v>
      </c>
      <c r="CA24" s="145" t="s">
        <v>139</v>
      </c>
      <c r="CB24" s="145" t="s">
        <v>220</v>
      </c>
      <c r="CC24" s="145" t="s">
        <v>140</v>
      </c>
      <c r="CD24" s="146" t="s">
        <v>141</v>
      </c>
      <c r="CE24" s="172"/>
      <c r="CF24" s="172"/>
      <c r="CG24" s="144" t="s">
        <v>138</v>
      </c>
      <c r="CH24" s="145" t="s">
        <v>139</v>
      </c>
      <c r="CI24" s="145" t="s">
        <v>220</v>
      </c>
      <c r="CJ24" s="145" t="s">
        <v>140</v>
      </c>
      <c r="CK24" s="146" t="s">
        <v>141</v>
      </c>
      <c r="CL24" s="19"/>
      <c r="CM24" s="19"/>
      <c r="CN24" s="191"/>
      <c r="CO24" s="191"/>
      <c r="CP24" s="191"/>
      <c r="CQ24" s="191"/>
      <c r="CR24" s="191"/>
      <c r="CU24" s="187"/>
      <c r="CV24" s="187"/>
      <c r="CW24" s="187"/>
      <c r="CX24" s="187"/>
      <c r="CY24" s="187"/>
      <c r="CZ24" s="67"/>
      <c r="DA24" s="67"/>
      <c r="DB24" s="187"/>
      <c r="DC24" s="187"/>
      <c r="DD24" s="187"/>
      <c r="DE24" s="187"/>
    </row>
    <row r="25" spans="1:376" x14ac:dyDescent="0.25">
      <c r="A25" s="187"/>
      <c r="B25" s="188"/>
      <c r="C25" s="187"/>
      <c r="D25" s="187"/>
      <c r="E25" s="67"/>
      <c r="F25" s="67"/>
      <c r="G25" s="187"/>
      <c r="BL25" s="47"/>
      <c r="BM25" s="14"/>
      <c r="BN25" s="14"/>
      <c r="BO25" s="14"/>
      <c r="BP25" s="15"/>
      <c r="BQ25" s="169"/>
      <c r="BR25" s="169"/>
      <c r="BS25" s="47"/>
      <c r="BT25" s="14"/>
      <c r="BU25" s="14"/>
      <c r="BV25" s="14"/>
      <c r="BW25" s="15"/>
      <c r="BX25" s="169"/>
      <c r="BY25" s="169"/>
      <c r="BZ25" s="47"/>
      <c r="CA25" s="14"/>
      <c r="CB25" s="14"/>
      <c r="CC25" s="14"/>
      <c r="CD25" s="15"/>
      <c r="CE25" s="169"/>
      <c r="CF25" s="169"/>
      <c r="CG25" s="47"/>
      <c r="CH25" s="14"/>
      <c r="CI25" s="14"/>
      <c r="CJ25" s="14" t="s">
        <v>218</v>
      </c>
      <c r="CK25" s="15"/>
      <c r="CL25" s="19"/>
      <c r="CM25" s="19"/>
      <c r="CN25" s="191"/>
      <c r="CO25" s="191"/>
      <c r="CP25" s="191"/>
      <c r="CQ25" s="191"/>
      <c r="CR25" s="191"/>
      <c r="CU25" s="187"/>
      <c r="CV25" s="187"/>
      <c r="CW25" s="187"/>
      <c r="CX25" s="187"/>
      <c r="CY25" s="187"/>
      <c r="CZ25" s="67"/>
      <c r="DA25" s="67"/>
      <c r="DB25" s="187"/>
      <c r="DC25" s="187"/>
      <c r="DD25" s="187"/>
      <c r="DE25" s="187"/>
    </row>
    <row r="26" spans="1:376" x14ac:dyDescent="0.25">
      <c r="A26" s="187"/>
      <c r="B26" s="188"/>
      <c r="C26" s="187"/>
      <c r="D26" s="187"/>
      <c r="E26" s="67"/>
      <c r="F26" s="67"/>
      <c r="G26" s="187"/>
      <c r="BL26" s="48"/>
      <c r="BM26" s="10"/>
      <c r="BN26" s="10"/>
      <c r="BO26" s="10"/>
      <c r="BP26" s="16"/>
      <c r="BQ26" s="170"/>
      <c r="BR26" s="170"/>
      <c r="BS26" s="48"/>
      <c r="BT26" s="10"/>
      <c r="BU26" s="10"/>
      <c r="BV26" s="10"/>
      <c r="BW26" s="16"/>
      <c r="BX26" s="170"/>
      <c r="BY26" s="170"/>
      <c r="BZ26" s="48"/>
      <c r="CA26" s="10"/>
      <c r="CB26" s="10"/>
      <c r="CC26" s="10"/>
      <c r="CD26" s="16"/>
      <c r="CE26" s="170"/>
      <c r="CF26" s="170"/>
      <c r="CG26" s="48"/>
      <c r="CH26" s="10"/>
      <c r="CI26" s="10"/>
      <c r="CJ26" s="10" t="s">
        <v>218</v>
      </c>
      <c r="CK26" s="16"/>
      <c r="CL26" s="19"/>
      <c r="CM26" s="19"/>
      <c r="CN26" s="191"/>
      <c r="CO26" s="191"/>
      <c r="CP26" s="191"/>
      <c r="CQ26" s="191"/>
      <c r="CR26" s="191"/>
      <c r="CU26" s="187"/>
      <c r="CV26" s="187"/>
      <c r="CW26" s="187"/>
      <c r="CX26" s="187"/>
      <c r="CY26" s="187"/>
      <c r="CZ26" s="67"/>
      <c r="DA26" s="67"/>
      <c r="DB26" s="187"/>
      <c r="DC26" s="187"/>
      <c r="DD26" s="187"/>
      <c r="DE26" s="187"/>
    </row>
    <row r="27" spans="1:376" x14ac:dyDescent="0.25">
      <c r="A27" s="187"/>
      <c r="B27" s="188"/>
      <c r="C27" s="187"/>
      <c r="D27" s="187"/>
      <c r="E27" s="67"/>
      <c r="F27" s="67"/>
      <c r="G27" s="187"/>
      <c r="BL27" s="135"/>
      <c r="BM27" s="7"/>
      <c r="BN27" s="7"/>
      <c r="BO27" s="7"/>
      <c r="BP27" s="134"/>
      <c r="BQ27" s="170"/>
      <c r="BR27" s="170"/>
      <c r="BS27" s="135"/>
      <c r="BT27" s="7" t="s">
        <v>218</v>
      </c>
      <c r="BU27" s="7"/>
      <c r="BV27" s="7"/>
      <c r="BW27" s="134"/>
      <c r="BX27" s="170"/>
      <c r="BY27" s="170"/>
      <c r="BZ27" s="135"/>
      <c r="CA27" s="7"/>
      <c r="CB27" s="7"/>
      <c r="CC27" s="7"/>
      <c r="CD27" s="134"/>
      <c r="CE27" s="170"/>
      <c r="CF27" s="170"/>
      <c r="CG27" s="135"/>
      <c r="CH27" s="7"/>
      <c r="CI27" s="7"/>
      <c r="CJ27" s="7" t="s">
        <v>218</v>
      </c>
      <c r="CK27" s="134"/>
      <c r="CL27" s="19"/>
      <c r="CM27" s="19"/>
      <c r="CN27" s="191"/>
      <c r="CO27" s="191"/>
      <c r="CP27" s="191"/>
      <c r="CQ27" s="191"/>
      <c r="CR27" s="191"/>
      <c r="CU27" s="187"/>
      <c r="CV27" s="187"/>
      <c r="CW27" s="187"/>
      <c r="CX27" s="187"/>
      <c r="CY27" s="187"/>
      <c r="CZ27" s="67"/>
      <c r="DA27" s="67"/>
      <c r="DB27" s="187"/>
      <c r="DC27" s="187"/>
      <c r="DD27" s="187"/>
      <c r="DE27" s="187"/>
    </row>
    <row r="28" spans="1:376" ht="15.75" thickBot="1" x14ac:dyDescent="0.3">
      <c r="A28" s="187"/>
      <c r="B28" s="188"/>
      <c r="C28" s="187"/>
      <c r="D28" s="187"/>
      <c r="E28" s="67"/>
      <c r="F28" s="67"/>
      <c r="G28" s="187"/>
      <c r="BL28" s="138"/>
      <c r="BM28" s="139"/>
      <c r="BN28" s="139"/>
      <c r="BO28" s="139"/>
      <c r="BP28" s="140"/>
      <c r="BQ28" s="171"/>
      <c r="BR28" s="171"/>
      <c r="BS28" s="138"/>
      <c r="BT28" s="139" t="s">
        <v>218</v>
      </c>
      <c r="BU28" s="139"/>
      <c r="BV28" s="139"/>
      <c r="BW28" s="140"/>
      <c r="BX28" s="171"/>
      <c r="BY28" s="171"/>
      <c r="BZ28" s="138"/>
      <c r="CA28" s="139"/>
      <c r="CB28" s="139"/>
      <c r="CC28" s="139"/>
      <c r="CD28" s="140"/>
      <c r="CE28" s="171"/>
      <c r="CF28" s="171"/>
      <c r="CG28" s="138"/>
      <c r="CH28" s="139"/>
      <c r="CI28" s="139"/>
      <c r="CJ28" s="139" t="s">
        <v>218</v>
      </c>
      <c r="CK28" s="140"/>
      <c r="CL28" s="19"/>
      <c r="CM28" s="19"/>
      <c r="CN28" s="191"/>
      <c r="CO28" s="191"/>
      <c r="CP28" s="191"/>
      <c r="CQ28" s="191"/>
      <c r="CR28" s="191"/>
      <c r="CU28" s="187"/>
      <c r="CV28" s="187"/>
      <c r="CW28" s="187"/>
      <c r="CX28" s="187"/>
      <c r="CY28" s="187"/>
      <c r="CZ28" s="67"/>
      <c r="DA28" s="67"/>
      <c r="DB28" s="187"/>
      <c r="DC28" s="187"/>
      <c r="DD28" s="187"/>
      <c r="DE28" s="187"/>
    </row>
    <row r="29" spans="1:376" ht="15.75" thickBot="1" x14ac:dyDescent="0.3">
      <c r="A29" s="187"/>
      <c r="B29" s="188"/>
      <c r="C29" s="187"/>
      <c r="D29" s="187"/>
      <c r="E29" s="67"/>
      <c r="F29" s="67"/>
      <c r="G29" s="187"/>
      <c r="BL29" s="126" t="s">
        <v>138</v>
      </c>
      <c r="BM29" s="127" t="s">
        <v>139</v>
      </c>
      <c r="BN29" s="127" t="s">
        <v>220</v>
      </c>
      <c r="BO29" s="127" t="s">
        <v>140</v>
      </c>
      <c r="BP29" s="128" t="s">
        <v>141</v>
      </c>
      <c r="BQ29" s="173"/>
      <c r="BR29" s="173"/>
      <c r="BS29" s="123" t="s">
        <v>138</v>
      </c>
      <c r="BT29" s="124" t="s">
        <v>139</v>
      </c>
      <c r="BU29" s="124" t="s">
        <v>220</v>
      </c>
      <c r="BV29" s="124" t="s">
        <v>140</v>
      </c>
      <c r="BW29" s="125" t="s">
        <v>141</v>
      </c>
      <c r="BX29" s="173"/>
      <c r="BY29" s="173"/>
      <c r="BZ29" s="126" t="s">
        <v>138</v>
      </c>
      <c r="CA29" s="127" t="s">
        <v>139</v>
      </c>
      <c r="CB29" s="127" t="s">
        <v>220</v>
      </c>
      <c r="CC29" s="127" t="s">
        <v>140</v>
      </c>
      <c r="CD29" s="128" t="s">
        <v>141</v>
      </c>
      <c r="CE29" s="173"/>
      <c r="CF29" s="173"/>
      <c r="CG29" s="123" t="s">
        <v>138</v>
      </c>
      <c r="CH29" s="124" t="s">
        <v>139</v>
      </c>
      <c r="CI29" s="124" t="s">
        <v>220</v>
      </c>
      <c r="CJ29" s="124" t="s">
        <v>140</v>
      </c>
      <c r="CK29" s="125" t="s">
        <v>141</v>
      </c>
      <c r="CL29" s="19"/>
      <c r="CM29" s="19"/>
      <c r="CN29" s="191"/>
      <c r="CO29" s="191"/>
      <c r="CP29" s="191"/>
      <c r="CQ29" s="191"/>
      <c r="CR29" s="191"/>
      <c r="CU29" s="187"/>
      <c r="CV29" s="187"/>
      <c r="CW29" s="187"/>
      <c r="CX29" s="187"/>
      <c r="CY29" s="187"/>
      <c r="CZ29" s="67"/>
      <c r="DA29" s="67"/>
      <c r="DB29" s="187"/>
      <c r="DC29" s="187"/>
      <c r="DD29" s="187"/>
      <c r="DE29" s="187"/>
    </row>
    <row r="30" spans="1:376" ht="15.75" thickBot="1" x14ac:dyDescent="0.3">
      <c r="A30" s="187"/>
      <c r="B30" s="188"/>
      <c r="C30" s="187"/>
      <c r="D30" s="187"/>
      <c r="E30" s="67"/>
      <c r="F30" s="67"/>
      <c r="G30" s="187"/>
      <c r="BL30" s="107"/>
      <c r="BM30" s="104"/>
      <c r="BN30" s="104"/>
      <c r="BO30" s="104"/>
      <c r="BP30" s="105"/>
      <c r="BQ30" s="174"/>
      <c r="BR30" s="174"/>
      <c r="BS30" s="107"/>
      <c r="BT30" s="104"/>
      <c r="BU30" s="104"/>
      <c r="BV30" s="104"/>
      <c r="BW30" s="105"/>
      <c r="BX30" s="174"/>
      <c r="BY30" s="174"/>
      <c r="BZ30" s="107"/>
      <c r="CA30" s="104"/>
      <c r="CB30" s="104"/>
      <c r="CC30" s="104"/>
      <c r="CD30" s="105"/>
      <c r="CE30" s="174"/>
      <c r="CF30" s="174"/>
      <c r="CG30" s="106"/>
      <c r="CH30" s="104"/>
      <c r="CI30" s="104"/>
      <c r="CJ30" s="104" t="s">
        <v>218</v>
      </c>
      <c r="CK30" s="105"/>
      <c r="CL30" s="19"/>
      <c r="CM30" s="19"/>
      <c r="CN30" s="191"/>
      <c r="CO30" s="191"/>
      <c r="CP30" s="191"/>
      <c r="CQ30" s="191"/>
      <c r="CR30" s="191"/>
      <c r="CU30" s="187"/>
      <c r="CV30" s="187"/>
      <c r="CW30" s="187"/>
      <c r="CX30" s="187"/>
      <c r="CY30" s="187"/>
      <c r="CZ30" s="67"/>
      <c r="DA30" s="67"/>
      <c r="DB30" s="187"/>
      <c r="DC30" s="187"/>
      <c r="DD30" s="187"/>
      <c r="DE30" s="187"/>
    </row>
    <row r="31" spans="1:376" ht="32.25" thickBot="1" x14ac:dyDescent="0.55000000000000004">
      <c r="A31" s="187"/>
      <c r="B31" s="188"/>
      <c r="C31" s="187"/>
      <c r="D31" s="187"/>
      <c r="E31" s="67"/>
      <c r="F31" s="67"/>
      <c r="G31" s="187"/>
      <c r="BL31" s="250" t="s">
        <v>194</v>
      </c>
      <c r="BM31" s="251"/>
      <c r="BN31" s="251"/>
      <c r="BO31" s="251"/>
      <c r="BP31" s="251"/>
      <c r="BQ31" s="251"/>
      <c r="BR31" s="251"/>
      <c r="BS31" s="251"/>
      <c r="BT31" s="251"/>
      <c r="BU31" s="251"/>
      <c r="BV31" s="251"/>
      <c r="BW31" s="251"/>
      <c r="BX31" s="251"/>
      <c r="BY31" s="251"/>
      <c r="BZ31" s="251"/>
      <c r="CA31" s="251"/>
      <c r="CB31" s="251"/>
      <c r="CC31" s="251"/>
      <c r="CD31" s="251"/>
      <c r="CE31" s="251"/>
      <c r="CF31" s="251"/>
      <c r="CG31" s="251"/>
      <c r="CH31" s="251"/>
      <c r="CI31" s="251"/>
      <c r="CJ31" s="251"/>
      <c r="CK31" s="252"/>
      <c r="CL31" s="19"/>
      <c r="CM31" s="19"/>
      <c r="CN31" s="191"/>
      <c r="CO31" s="191"/>
      <c r="CP31" s="191"/>
      <c r="CQ31" s="191"/>
      <c r="CR31" s="191"/>
      <c r="CU31" s="187"/>
      <c r="CV31" s="187"/>
      <c r="CW31" s="187"/>
      <c r="CX31" s="187"/>
      <c r="CY31" s="187"/>
      <c r="CZ31" s="67"/>
      <c r="DA31" s="67"/>
      <c r="DB31" s="187"/>
      <c r="DC31" s="187"/>
      <c r="DD31" s="187"/>
      <c r="DE31" s="187"/>
    </row>
    <row r="32" spans="1:376" ht="15.75" thickBot="1" x14ac:dyDescent="0.3">
      <c r="A32" s="187"/>
      <c r="B32" s="188"/>
      <c r="C32" s="187"/>
      <c r="D32" s="187"/>
      <c r="E32" s="67"/>
      <c r="F32" s="67"/>
      <c r="G32" s="187"/>
      <c r="BL32" s="241" t="s">
        <v>157</v>
      </c>
      <c r="BM32" s="242"/>
      <c r="BN32" s="242"/>
      <c r="BO32" s="242"/>
      <c r="BP32" s="243"/>
      <c r="BQ32" s="167"/>
      <c r="BR32" s="167"/>
      <c r="BS32" s="241" t="s">
        <v>158</v>
      </c>
      <c r="BT32" s="242"/>
      <c r="BU32" s="242"/>
      <c r="BV32" s="242"/>
      <c r="BW32" s="243"/>
      <c r="BX32" s="167"/>
      <c r="BY32" s="167"/>
      <c r="BZ32" s="241" t="s">
        <v>159</v>
      </c>
      <c r="CA32" s="242"/>
      <c r="CB32" s="242"/>
      <c r="CC32" s="242"/>
      <c r="CD32" s="243"/>
      <c r="CE32" s="167"/>
      <c r="CF32" s="167"/>
      <c r="CG32" s="241" t="s">
        <v>160</v>
      </c>
      <c r="CH32" s="242"/>
      <c r="CI32" s="242"/>
      <c r="CJ32" s="242"/>
      <c r="CK32" s="243"/>
      <c r="CL32" s="19"/>
      <c r="CM32" s="19"/>
      <c r="CN32" s="191"/>
      <c r="CO32" s="191"/>
      <c r="CP32" s="191"/>
      <c r="CQ32" s="191"/>
      <c r="CR32" s="191"/>
      <c r="CU32" s="187"/>
      <c r="CV32" s="187"/>
      <c r="CW32" s="187"/>
      <c r="CX32" s="187"/>
      <c r="CY32" s="187"/>
      <c r="CZ32" s="67"/>
      <c r="DA32" s="67"/>
      <c r="DB32" s="187"/>
      <c r="DC32" s="187"/>
      <c r="DD32" s="187"/>
      <c r="DE32" s="187"/>
    </row>
    <row r="33" spans="1:109" ht="15.75" thickBot="1" x14ac:dyDescent="0.3">
      <c r="A33" s="187"/>
      <c r="B33" s="188"/>
      <c r="C33" s="187"/>
      <c r="D33" s="187"/>
      <c r="E33" s="67"/>
      <c r="F33" s="67"/>
      <c r="G33" s="187"/>
      <c r="BL33" s="147">
        <v>1</v>
      </c>
      <c r="BM33" s="55">
        <v>2</v>
      </c>
      <c r="BN33" s="55">
        <v>3</v>
      </c>
      <c r="BO33" s="55">
        <v>4</v>
      </c>
      <c r="BP33" s="59">
        <v>5</v>
      </c>
      <c r="BQ33" s="168">
        <v>6</v>
      </c>
      <c r="BR33" s="168">
        <v>7</v>
      </c>
      <c r="BS33" s="147">
        <v>8</v>
      </c>
      <c r="BT33" s="55">
        <v>9</v>
      </c>
      <c r="BU33" s="55">
        <v>10</v>
      </c>
      <c r="BV33" s="55">
        <v>11</v>
      </c>
      <c r="BW33" s="59">
        <v>12</v>
      </c>
      <c r="BX33" s="168">
        <v>13</v>
      </c>
      <c r="BY33" s="168">
        <v>14</v>
      </c>
      <c r="BZ33" s="13">
        <v>15</v>
      </c>
      <c r="CA33" s="55">
        <v>16</v>
      </c>
      <c r="CB33" s="55">
        <v>17</v>
      </c>
      <c r="CC33" s="55">
        <v>18</v>
      </c>
      <c r="CD33" s="59">
        <v>19</v>
      </c>
      <c r="CE33" s="168">
        <v>20</v>
      </c>
      <c r="CF33" s="168">
        <v>21</v>
      </c>
      <c r="CG33" s="13">
        <v>22</v>
      </c>
      <c r="CH33" s="55">
        <v>23</v>
      </c>
      <c r="CI33" s="55">
        <v>24</v>
      </c>
      <c r="CJ33" s="154">
        <v>25</v>
      </c>
      <c r="CK33" s="59">
        <v>26</v>
      </c>
      <c r="CL33" s="19"/>
      <c r="CM33" s="19"/>
      <c r="CN33" s="191"/>
      <c r="CO33" s="191"/>
      <c r="CP33" s="191"/>
      <c r="CQ33" s="191"/>
      <c r="CR33" s="191"/>
      <c r="CU33" s="187"/>
      <c r="CV33" s="187"/>
      <c r="CW33" s="187"/>
      <c r="CX33" s="187"/>
      <c r="CY33" s="187"/>
      <c r="CZ33" s="67"/>
      <c r="DA33" s="67"/>
      <c r="DB33" s="187"/>
      <c r="DC33" s="187"/>
      <c r="DD33" s="187"/>
      <c r="DE33" s="187"/>
    </row>
    <row r="34" spans="1:109" ht="15.75" thickBot="1" x14ac:dyDescent="0.3">
      <c r="A34" s="187"/>
      <c r="B34" s="188"/>
      <c r="C34" s="187"/>
      <c r="D34" s="187"/>
      <c r="E34" s="67"/>
      <c r="F34" s="67"/>
      <c r="G34" s="187"/>
      <c r="BL34" s="147" t="s">
        <v>138</v>
      </c>
      <c r="BM34" s="130" t="s">
        <v>139</v>
      </c>
      <c r="BN34" s="130" t="s">
        <v>220</v>
      </c>
      <c r="BO34" s="130" t="s">
        <v>140</v>
      </c>
      <c r="BP34" s="131" t="s">
        <v>141</v>
      </c>
      <c r="BQ34" s="168" t="s">
        <v>222</v>
      </c>
      <c r="BR34" s="168" t="s">
        <v>223</v>
      </c>
      <c r="BS34" s="147" t="s">
        <v>138</v>
      </c>
      <c r="BT34" s="130" t="s">
        <v>139</v>
      </c>
      <c r="BU34" s="130" t="s">
        <v>220</v>
      </c>
      <c r="BV34" s="130" t="s">
        <v>140</v>
      </c>
      <c r="BW34" s="131" t="s">
        <v>141</v>
      </c>
      <c r="BX34" s="168" t="s">
        <v>222</v>
      </c>
      <c r="BY34" s="168" t="s">
        <v>223</v>
      </c>
      <c r="BZ34" s="129" t="s">
        <v>138</v>
      </c>
      <c r="CA34" s="130" t="s">
        <v>139</v>
      </c>
      <c r="CB34" s="130" t="s">
        <v>220</v>
      </c>
      <c r="CC34" s="130" t="s">
        <v>140</v>
      </c>
      <c r="CD34" s="131" t="s">
        <v>141</v>
      </c>
      <c r="CE34" s="168" t="s">
        <v>222</v>
      </c>
      <c r="CF34" s="168" t="s">
        <v>223</v>
      </c>
      <c r="CG34" s="129" t="s">
        <v>138</v>
      </c>
      <c r="CH34" s="130" t="s">
        <v>139</v>
      </c>
      <c r="CI34" s="130" t="s">
        <v>220</v>
      </c>
      <c r="CJ34" s="154" t="s">
        <v>140</v>
      </c>
      <c r="CK34" s="131" t="s">
        <v>141</v>
      </c>
      <c r="CL34" s="19"/>
      <c r="CM34" s="19"/>
      <c r="CN34" s="191"/>
      <c r="CO34" s="191"/>
      <c r="CP34" s="191"/>
      <c r="CQ34" s="191"/>
      <c r="CR34" s="191"/>
      <c r="CU34" s="187"/>
      <c r="CV34" s="187"/>
      <c r="CW34" s="187"/>
      <c r="CX34" s="187"/>
      <c r="CY34" s="187"/>
      <c r="CZ34" s="67"/>
      <c r="DA34" s="67"/>
      <c r="DB34" s="187"/>
      <c r="DC34" s="187"/>
      <c r="DD34" s="187"/>
      <c r="DE34" s="187"/>
    </row>
    <row r="35" spans="1:109" x14ac:dyDescent="0.25">
      <c r="A35" s="187"/>
      <c r="B35" s="188"/>
      <c r="C35" s="187"/>
      <c r="D35" s="187"/>
      <c r="E35" s="67"/>
      <c r="F35" s="67"/>
      <c r="G35" s="187"/>
      <c r="BL35" s="148"/>
      <c r="BM35" s="14"/>
      <c r="BN35" s="14"/>
      <c r="BO35" s="14"/>
      <c r="BP35" s="15"/>
      <c r="BQ35" s="169"/>
      <c r="BR35" s="169"/>
      <c r="BS35" s="148"/>
      <c r="BT35" s="14"/>
      <c r="BU35" s="14"/>
      <c r="BV35" s="14"/>
      <c r="BW35" s="15"/>
      <c r="BX35" s="169"/>
      <c r="BY35" s="169"/>
      <c r="BZ35" s="47"/>
      <c r="CA35" s="14"/>
      <c r="CB35" s="14"/>
      <c r="CC35" s="14"/>
      <c r="CD35" s="15"/>
      <c r="CE35" s="169"/>
      <c r="CF35" s="169"/>
      <c r="CG35" s="82"/>
      <c r="CH35" s="14"/>
      <c r="CI35" s="14"/>
      <c r="CJ35" s="155"/>
      <c r="CK35" s="15" t="s">
        <v>218</v>
      </c>
      <c r="CL35" s="19"/>
      <c r="CM35" s="19"/>
      <c r="CN35" s="191"/>
      <c r="CO35" s="191"/>
      <c r="CP35" s="191"/>
      <c r="CQ35" s="191"/>
      <c r="CR35" s="191"/>
      <c r="CU35" s="187"/>
      <c r="CV35" s="187"/>
      <c r="CW35" s="187"/>
      <c r="CX35" s="187"/>
      <c r="CY35" s="187"/>
      <c r="CZ35" s="67"/>
      <c r="DA35" s="67"/>
      <c r="DB35" s="187"/>
      <c r="DC35" s="187"/>
      <c r="DD35" s="187"/>
      <c r="DE35" s="187"/>
    </row>
    <row r="36" spans="1:109" x14ac:dyDescent="0.25">
      <c r="A36" s="187"/>
      <c r="B36" s="188"/>
      <c r="C36" s="187"/>
      <c r="D36" s="187"/>
      <c r="E36" s="67"/>
      <c r="F36" s="67"/>
      <c r="G36" s="187"/>
      <c r="BL36" s="149"/>
      <c r="BM36" s="7"/>
      <c r="BN36" s="7"/>
      <c r="BO36" s="7"/>
      <c r="BP36" s="134"/>
      <c r="BQ36" s="170"/>
      <c r="BR36" s="170"/>
      <c r="BS36" s="149"/>
      <c r="BT36" s="7" t="s">
        <v>218</v>
      </c>
      <c r="BU36" s="7"/>
      <c r="BV36" s="7"/>
      <c r="BW36" s="134"/>
      <c r="BX36" s="170"/>
      <c r="BY36" s="170"/>
      <c r="BZ36" s="135"/>
      <c r="CA36" s="7"/>
      <c r="CB36" s="7"/>
      <c r="CC36" s="7"/>
      <c r="CD36" s="134"/>
      <c r="CE36" s="170"/>
      <c r="CF36" s="170"/>
      <c r="CG36" s="133"/>
      <c r="CH36" s="7"/>
      <c r="CI36" s="7"/>
      <c r="CJ36" s="156"/>
      <c r="CK36" s="134" t="s">
        <v>218</v>
      </c>
      <c r="CL36" s="19"/>
      <c r="CM36" s="19"/>
      <c r="CN36" s="191"/>
      <c r="CO36" s="191"/>
      <c r="CP36" s="191"/>
      <c r="CQ36" s="191"/>
      <c r="CR36" s="191"/>
      <c r="CU36" s="187"/>
      <c r="CV36" s="187"/>
      <c r="CW36" s="187"/>
      <c r="CX36" s="187"/>
      <c r="CY36" s="187"/>
      <c r="CZ36" s="67"/>
      <c r="DA36" s="67"/>
      <c r="DB36" s="187"/>
      <c r="DC36" s="187"/>
      <c r="DD36" s="187"/>
      <c r="DE36" s="187"/>
    </row>
    <row r="37" spans="1:109" x14ac:dyDescent="0.25">
      <c r="A37" s="187"/>
      <c r="B37" s="188"/>
      <c r="C37" s="187"/>
      <c r="D37" s="187"/>
      <c r="E37" s="67"/>
      <c r="F37" s="67"/>
      <c r="G37" s="187"/>
      <c r="BL37" s="149"/>
      <c r="BM37" s="7"/>
      <c r="BN37" s="7"/>
      <c r="BO37" s="7"/>
      <c r="BP37" s="134"/>
      <c r="BQ37" s="170"/>
      <c r="BR37" s="170"/>
      <c r="BS37" s="149"/>
      <c r="BT37" s="7" t="s">
        <v>218</v>
      </c>
      <c r="BU37" s="7"/>
      <c r="BV37" s="7"/>
      <c r="BW37" s="134"/>
      <c r="BX37" s="170"/>
      <c r="BY37" s="170"/>
      <c r="BZ37" s="135"/>
      <c r="CA37" s="7"/>
      <c r="CB37" s="7"/>
      <c r="CC37" s="7"/>
      <c r="CD37" s="134"/>
      <c r="CE37" s="170"/>
      <c r="CF37" s="170"/>
      <c r="CG37" s="133"/>
      <c r="CH37" s="7"/>
      <c r="CI37" s="7"/>
      <c r="CJ37" s="156"/>
      <c r="CK37" s="134" t="s">
        <v>218</v>
      </c>
      <c r="CL37" s="19"/>
      <c r="CM37" s="19"/>
      <c r="CN37" s="191"/>
      <c r="CO37" s="191"/>
      <c r="CP37" s="191"/>
      <c r="CQ37" s="191"/>
      <c r="CR37" s="191"/>
      <c r="CU37" s="187"/>
      <c r="CV37" s="187"/>
      <c r="CW37" s="187"/>
      <c r="CX37" s="187"/>
      <c r="CY37" s="187"/>
      <c r="CZ37" s="67"/>
      <c r="DA37" s="67"/>
      <c r="DB37" s="187"/>
      <c r="DC37" s="187"/>
      <c r="DD37" s="187"/>
      <c r="DE37" s="187"/>
    </row>
    <row r="38" spans="1:109" ht="15.75" thickBot="1" x14ac:dyDescent="0.3">
      <c r="A38" s="187"/>
      <c r="B38" s="188"/>
      <c r="C38" s="187"/>
      <c r="D38" s="187"/>
      <c r="E38" s="67"/>
      <c r="F38" s="67"/>
      <c r="G38" s="187"/>
      <c r="BL38" s="150"/>
      <c r="BM38" s="17"/>
      <c r="BN38" s="17"/>
      <c r="BO38" s="17"/>
      <c r="BP38" s="18"/>
      <c r="BQ38" s="171"/>
      <c r="BR38" s="171"/>
      <c r="BS38" s="150"/>
      <c r="BT38" s="17"/>
      <c r="BU38" s="17"/>
      <c r="BV38" s="17"/>
      <c r="BW38" s="18"/>
      <c r="BX38" s="171"/>
      <c r="BY38" s="171"/>
      <c r="BZ38" s="49"/>
      <c r="CA38" s="17"/>
      <c r="CB38" s="17"/>
      <c r="CC38" s="17"/>
      <c r="CD38" s="18"/>
      <c r="CE38" s="171"/>
      <c r="CF38" s="171"/>
      <c r="CG38" s="81"/>
      <c r="CH38" s="17"/>
      <c r="CI38" s="17"/>
      <c r="CJ38" s="157"/>
      <c r="CK38" s="18" t="s">
        <v>218</v>
      </c>
      <c r="CL38" s="19"/>
      <c r="CM38" s="19"/>
      <c r="CN38" s="191"/>
      <c r="CO38" s="191"/>
      <c r="CP38" s="191"/>
      <c r="CQ38" s="191"/>
      <c r="CR38" s="191"/>
      <c r="CU38" s="187"/>
      <c r="CV38" s="187"/>
      <c r="CW38" s="187"/>
      <c r="CX38" s="187"/>
      <c r="CY38" s="187"/>
      <c r="CZ38" s="67"/>
      <c r="DA38" s="67"/>
      <c r="DB38" s="187"/>
      <c r="DC38" s="187"/>
      <c r="DD38" s="187"/>
      <c r="DE38" s="187"/>
    </row>
    <row r="39" spans="1:109" ht="15.75" thickBot="1" x14ac:dyDescent="0.3">
      <c r="A39" s="187"/>
      <c r="B39" s="188"/>
      <c r="C39" s="187"/>
      <c r="D39" s="187"/>
      <c r="E39" s="67"/>
      <c r="F39" s="67"/>
      <c r="G39" s="187"/>
      <c r="BL39" s="151" t="s">
        <v>138</v>
      </c>
      <c r="BM39" s="145" t="s">
        <v>139</v>
      </c>
      <c r="BN39" s="145" t="s">
        <v>220</v>
      </c>
      <c r="BO39" s="145" t="s">
        <v>140</v>
      </c>
      <c r="BP39" s="146" t="s">
        <v>141</v>
      </c>
      <c r="BQ39" s="172"/>
      <c r="BR39" s="172"/>
      <c r="BS39" s="151" t="s">
        <v>138</v>
      </c>
      <c r="BT39" s="145" t="s">
        <v>139</v>
      </c>
      <c r="BU39" s="145" t="s">
        <v>220</v>
      </c>
      <c r="BV39" s="145" t="s">
        <v>140</v>
      </c>
      <c r="BW39" s="146" t="s">
        <v>141</v>
      </c>
      <c r="BX39" s="172"/>
      <c r="BY39" s="172"/>
      <c r="BZ39" s="144" t="s">
        <v>138</v>
      </c>
      <c r="CA39" s="145" t="s">
        <v>139</v>
      </c>
      <c r="CB39" s="145" t="s">
        <v>220</v>
      </c>
      <c r="CC39" s="145" t="s">
        <v>140</v>
      </c>
      <c r="CD39" s="146" t="s">
        <v>141</v>
      </c>
      <c r="CE39" s="172"/>
      <c r="CF39" s="172"/>
      <c r="CG39" s="144" t="s">
        <v>138</v>
      </c>
      <c r="CH39" s="145" t="s">
        <v>139</v>
      </c>
      <c r="CI39" s="145" t="s">
        <v>220</v>
      </c>
      <c r="CJ39" s="158" t="s">
        <v>140</v>
      </c>
      <c r="CK39" s="146" t="s">
        <v>141</v>
      </c>
      <c r="CL39" s="19"/>
      <c r="CM39" s="19"/>
      <c r="CN39" s="191"/>
      <c r="CO39" s="191"/>
      <c r="CP39" s="191"/>
      <c r="CQ39" s="191"/>
      <c r="CR39" s="191"/>
      <c r="CU39" s="187"/>
      <c r="CV39" s="187"/>
      <c r="CW39" s="187"/>
      <c r="CX39" s="187"/>
      <c r="CY39" s="187"/>
      <c r="CZ39" s="67"/>
      <c r="DA39" s="67"/>
      <c r="DB39" s="187"/>
      <c r="DC39" s="187"/>
      <c r="DD39" s="187"/>
      <c r="DE39" s="187"/>
    </row>
    <row r="40" spans="1:109" x14ac:dyDescent="0.25">
      <c r="A40" s="187"/>
      <c r="B40" s="188"/>
      <c r="C40" s="187"/>
      <c r="D40" s="187"/>
      <c r="E40" s="67"/>
      <c r="F40" s="67"/>
      <c r="G40" s="187"/>
      <c r="BL40" s="148"/>
      <c r="BM40" s="14"/>
      <c r="BN40" s="14"/>
      <c r="BO40" s="14"/>
      <c r="BP40" s="15"/>
      <c r="BQ40" s="169"/>
      <c r="BR40" s="169"/>
      <c r="BS40" s="148"/>
      <c r="BT40" s="14"/>
      <c r="BU40" s="14"/>
      <c r="BV40" s="14"/>
      <c r="BW40" s="15"/>
      <c r="BX40" s="169"/>
      <c r="BY40" s="169"/>
      <c r="BZ40" s="47"/>
      <c r="CA40" s="14"/>
      <c r="CB40" s="14"/>
      <c r="CC40" s="14"/>
      <c r="CD40" s="15"/>
      <c r="CE40" s="169"/>
      <c r="CF40" s="169"/>
      <c r="CG40" s="47"/>
      <c r="CH40" s="14"/>
      <c r="CI40" s="14"/>
      <c r="CJ40" s="155"/>
      <c r="CK40" s="15" t="s">
        <v>218</v>
      </c>
      <c r="CL40" s="19"/>
      <c r="CM40" s="19"/>
      <c r="CN40" s="191"/>
      <c r="CO40" s="191"/>
      <c r="CP40" s="191"/>
      <c r="CQ40" s="191"/>
      <c r="CR40" s="191"/>
      <c r="CU40" s="187"/>
      <c r="CV40" s="187"/>
      <c r="CW40" s="187"/>
      <c r="CX40" s="187"/>
      <c r="CY40" s="187"/>
      <c r="CZ40" s="67"/>
      <c r="DA40" s="67"/>
      <c r="DB40" s="187"/>
      <c r="DC40" s="187"/>
      <c r="DD40" s="187"/>
      <c r="DE40" s="187"/>
    </row>
    <row r="41" spans="1:109" x14ac:dyDescent="0.25">
      <c r="A41" s="187"/>
      <c r="B41" s="188"/>
      <c r="C41" s="187"/>
      <c r="D41" s="187"/>
      <c r="E41" s="67"/>
      <c r="F41" s="67"/>
      <c r="G41" s="187"/>
      <c r="BL41" s="149"/>
      <c r="BM41" s="10"/>
      <c r="BN41" s="10"/>
      <c r="BO41" s="10"/>
      <c r="BP41" s="16"/>
      <c r="BQ41" s="170"/>
      <c r="BR41" s="170"/>
      <c r="BS41" s="149"/>
      <c r="BT41" s="10"/>
      <c r="BU41" s="10"/>
      <c r="BV41" s="10"/>
      <c r="BW41" s="16"/>
      <c r="BX41" s="170"/>
      <c r="BY41" s="170"/>
      <c r="BZ41" s="48"/>
      <c r="CA41" s="10"/>
      <c r="CB41" s="10"/>
      <c r="CC41" s="10"/>
      <c r="CD41" s="16"/>
      <c r="CE41" s="170"/>
      <c r="CF41" s="170"/>
      <c r="CG41" s="48"/>
      <c r="CH41" s="10"/>
      <c r="CI41" s="10"/>
      <c r="CJ41" s="156"/>
      <c r="CK41" s="16" t="s">
        <v>218</v>
      </c>
      <c r="CL41" s="19"/>
      <c r="CM41" s="19"/>
      <c r="CN41" s="191"/>
      <c r="CO41" s="191"/>
      <c r="CP41" s="191"/>
      <c r="CQ41" s="191"/>
      <c r="CR41" s="191"/>
      <c r="CU41" s="187"/>
      <c r="CV41" s="187"/>
      <c r="CW41" s="187"/>
      <c r="CX41" s="187"/>
      <c r="CY41" s="187"/>
      <c r="CZ41" s="67"/>
      <c r="DA41" s="67"/>
      <c r="DB41" s="187"/>
      <c r="DC41" s="187"/>
      <c r="DD41" s="187"/>
      <c r="DE41" s="187"/>
    </row>
    <row r="42" spans="1:109" x14ac:dyDescent="0.25">
      <c r="A42" s="187"/>
      <c r="B42" s="188"/>
      <c r="C42" s="187"/>
      <c r="D42" s="187"/>
      <c r="E42" s="67"/>
      <c r="F42" s="67"/>
      <c r="G42" s="187"/>
      <c r="BL42" s="149"/>
      <c r="BM42" s="7"/>
      <c r="BN42" s="7"/>
      <c r="BO42" s="7"/>
      <c r="BP42" s="134"/>
      <c r="BQ42" s="170"/>
      <c r="BR42" s="170"/>
      <c r="BS42" s="149"/>
      <c r="BT42" s="7" t="s">
        <v>218</v>
      </c>
      <c r="BU42" s="7"/>
      <c r="BV42" s="7"/>
      <c r="BW42" s="134"/>
      <c r="BX42" s="170"/>
      <c r="BY42" s="170"/>
      <c r="BZ42" s="135"/>
      <c r="CA42" s="7"/>
      <c r="CB42" s="7"/>
      <c r="CC42" s="7"/>
      <c r="CD42" s="134"/>
      <c r="CE42" s="170"/>
      <c r="CF42" s="170"/>
      <c r="CG42" s="135"/>
      <c r="CH42" s="7"/>
      <c r="CI42" s="7"/>
      <c r="CJ42" s="156"/>
      <c r="CK42" s="134" t="s">
        <v>218</v>
      </c>
      <c r="CL42" s="19"/>
      <c r="CM42" s="19"/>
      <c r="CN42" s="191"/>
      <c r="CO42" s="191"/>
      <c r="CP42" s="191"/>
      <c r="CQ42" s="191"/>
      <c r="CR42" s="191"/>
      <c r="CU42" s="187"/>
      <c r="CV42" s="187"/>
      <c r="CW42" s="187"/>
      <c r="CX42" s="187"/>
      <c r="CY42" s="187"/>
      <c r="CZ42" s="67"/>
      <c r="DA42" s="67"/>
      <c r="DB42" s="187"/>
      <c r="DC42" s="187"/>
      <c r="DD42" s="187"/>
      <c r="DE42" s="187"/>
    </row>
    <row r="43" spans="1:109" ht="15.75" thickBot="1" x14ac:dyDescent="0.3">
      <c r="A43" s="187"/>
      <c r="B43" s="188"/>
      <c r="C43" s="187"/>
      <c r="D43" s="187"/>
      <c r="E43" s="67"/>
      <c r="F43" s="67"/>
      <c r="G43" s="187"/>
      <c r="BL43" s="150"/>
      <c r="BM43" s="139"/>
      <c r="BN43" s="139"/>
      <c r="BO43" s="139"/>
      <c r="BP43" s="140"/>
      <c r="BQ43" s="171"/>
      <c r="BR43" s="171"/>
      <c r="BS43" s="150"/>
      <c r="BT43" s="139" t="s">
        <v>218</v>
      </c>
      <c r="BU43" s="139"/>
      <c r="BV43" s="139"/>
      <c r="BW43" s="140"/>
      <c r="BX43" s="171"/>
      <c r="BY43" s="171"/>
      <c r="BZ43" s="138"/>
      <c r="CA43" s="139"/>
      <c r="CB43" s="139"/>
      <c r="CC43" s="139"/>
      <c r="CD43" s="140"/>
      <c r="CE43" s="171"/>
      <c r="CF43" s="171"/>
      <c r="CG43" s="138"/>
      <c r="CH43" s="139"/>
      <c r="CI43" s="139"/>
      <c r="CJ43" s="157"/>
      <c r="CK43" s="140" t="s">
        <v>218</v>
      </c>
      <c r="CL43" s="19"/>
      <c r="CM43" s="19"/>
      <c r="CN43" s="191"/>
      <c r="CO43" s="191"/>
      <c r="CP43" s="191"/>
      <c r="CQ43" s="191"/>
      <c r="CR43" s="191"/>
      <c r="CU43" s="187"/>
      <c r="CV43" s="187"/>
      <c r="CW43" s="187"/>
      <c r="CX43" s="187"/>
      <c r="CY43" s="187"/>
      <c r="CZ43" s="67"/>
      <c r="DA43" s="67"/>
      <c r="DB43" s="187"/>
      <c r="DC43" s="187"/>
      <c r="DD43" s="187"/>
      <c r="DE43" s="187"/>
    </row>
    <row r="44" spans="1:109" ht="15.75" thickBot="1" x14ac:dyDescent="0.3">
      <c r="A44" s="187"/>
      <c r="B44" s="188"/>
      <c r="C44" s="187"/>
      <c r="D44" s="187"/>
      <c r="E44" s="67"/>
      <c r="F44" s="67"/>
      <c r="G44" s="187"/>
      <c r="BL44" s="147" t="s">
        <v>138</v>
      </c>
      <c r="BM44" s="127" t="s">
        <v>139</v>
      </c>
      <c r="BN44" s="127" t="s">
        <v>220</v>
      </c>
      <c r="BO44" s="127" t="s">
        <v>140</v>
      </c>
      <c r="BP44" s="128" t="s">
        <v>141</v>
      </c>
      <c r="BQ44" s="173"/>
      <c r="BR44" s="173"/>
      <c r="BS44" s="153" t="s">
        <v>138</v>
      </c>
      <c r="BT44" s="124" t="s">
        <v>139</v>
      </c>
      <c r="BU44" s="124" t="s">
        <v>220</v>
      </c>
      <c r="BV44" s="124" t="s">
        <v>140</v>
      </c>
      <c r="BW44" s="125" t="s">
        <v>141</v>
      </c>
      <c r="BX44" s="173"/>
      <c r="BY44" s="173"/>
      <c r="BZ44" s="126" t="s">
        <v>138</v>
      </c>
      <c r="CA44" s="127" t="s">
        <v>139</v>
      </c>
      <c r="CB44" s="127" t="s">
        <v>220</v>
      </c>
      <c r="CC44" s="127" t="s">
        <v>140</v>
      </c>
      <c r="CD44" s="128" t="s">
        <v>141</v>
      </c>
      <c r="CE44" s="173"/>
      <c r="CF44" s="173"/>
      <c r="CG44" s="123" t="s">
        <v>138</v>
      </c>
      <c r="CH44" s="124" t="s">
        <v>139</v>
      </c>
      <c r="CI44" s="124" t="s">
        <v>220</v>
      </c>
      <c r="CJ44" s="159" t="s">
        <v>140</v>
      </c>
      <c r="CK44" s="125" t="s">
        <v>141</v>
      </c>
      <c r="CL44" s="19"/>
      <c r="CM44" s="19"/>
      <c r="CN44" s="191"/>
      <c r="CO44" s="191"/>
      <c r="CP44" s="191"/>
      <c r="CQ44" s="191"/>
      <c r="CR44" s="191"/>
      <c r="CU44" s="187"/>
      <c r="CV44" s="187"/>
      <c r="CW44" s="187"/>
      <c r="CX44" s="187"/>
      <c r="CY44" s="187"/>
      <c r="CZ44" s="67"/>
      <c r="DA44" s="67"/>
      <c r="DB44" s="187"/>
      <c r="DC44" s="187"/>
      <c r="DD44" s="187"/>
      <c r="DE44" s="187"/>
    </row>
    <row r="45" spans="1:109" ht="15.75" thickBot="1" x14ac:dyDescent="0.3">
      <c r="A45" s="187"/>
      <c r="B45" s="188"/>
      <c r="C45" s="187"/>
      <c r="D45" s="187"/>
      <c r="E45" s="67"/>
      <c r="F45" s="67"/>
      <c r="G45" s="187"/>
      <c r="BL45" s="152"/>
      <c r="BM45" s="104"/>
      <c r="BN45" s="104"/>
      <c r="BO45" s="104"/>
      <c r="BP45" s="105"/>
      <c r="BQ45" s="174"/>
      <c r="BR45" s="174"/>
      <c r="BS45" s="152"/>
      <c r="BT45" s="104"/>
      <c r="BU45" s="104"/>
      <c r="BV45" s="104"/>
      <c r="BW45" s="105"/>
      <c r="BX45" s="174"/>
      <c r="BY45" s="174"/>
      <c r="BZ45" s="107"/>
      <c r="CA45" s="104"/>
      <c r="CB45" s="104"/>
      <c r="CC45" s="104"/>
      <c r="CD45" s="105"/>
      <c r="CE45" s="174"/>
      <c r="CF45" s="174"/>
      <c r="CG45" s="106"/>
      <c r="CH45" s="104"/>
      <c r="CI45" s="104"/>
      <c r="CJ45" s="160"/>
      <c r="CK45" s="105" t="s">
        <v>218</v>
      </c>
      <c r="CL45" s="19"/>
      <c r="CM45" s="19"/>
      <c r="CN45" s="191"/>
      <c r="CO45" s="191"/>
      <c r="CP45" s="191"/>
      <c r="CQ45" s="191"/>
      <c r="CR45" s="191"/>
      <c r="CU45" s="187"/>
      <c r="CV45" s="187"/>
      <c r="CW45" s="187"/>
      <c r="CX45" s="187"/>
      <c r="CY45" s="187"/>
      <c r="CZ45" s="67"/>
      <c r="DA45" s="67"/>
      <c r="DB45" s="187"/>
      <c r="DC45" s="187"/>
      <c r="DD45" s="187"/>
      <c r="DE45" s="187"/>
    </row>
    <row r="46" spans="1:109" ht="32.25" thickBot="1" x14ac:dyDescent="0.55000000000000004">
      <c r="A46" s="187"/>
      <c r="B46" s="188"/>
      <c r="C46" s="187"/>
      <c r="D46" s="187"/>
      <c r="E46" s="67"/>
      <c r="F46" s="67"/>
      <c r="G46" s="187"/>
      <c r="BL46" s="247" t="s">
        <v>195</v>
      </c>
      <c r="BM46" s="248"/>
      <c r="BN46" s="248"/>
      <c r="BO46" s="248"/>
      <c r="BP46" s="248"/>
      <c r="BQ46" s="248"/>
      <c r="BR46" s="248"/>
      <c r="BS46" s="248"/>
      <c r="BT46" s="248"/>
      <c r="BU46" s="248"/>
      <c r="BV46" s="248"/>
      <c r="BW46" s="248"/>
      <c r="BX46" s="248"/>
      <c r="BY46" s="248"/>
      <c r="BZ46" s="248"/>
      <c r="CA46" s="248"/>
      <c r="CB46" s="248"/>
      <c r="CC46" s="248"/>
      <c r="CD46" s="248"/>
      <c r="CE46" s="248"/>
      <c r="CF46" s="248"/>
      <c r="CG46" s="248"/>
      <c r="CH46" s="248"/>
      <c r="CI46" s="248"/>
      <c r="CJ46" s="248"/>
      <c r="CK46" s="248"/>
      <c r="CL46" s="248"/>
      <c r="CM46" s="248"/>
      <c r="CN46" s="248"/>
      <c r="CO46" s="248"/>
      <c r="CP46" s="248"/>
      <c r="CQ46" s="248"/>
      <c r="CR46" s="249"/>
      <c r="CU46" s="187"/>
      <c r="CV46" s="187"/>
      <c r="CW46" s="187"/>
      <c r="CX46" s="187"/>
      <c r="CY46" s="187"/>
      <c r="CZ46" s="67"/>
      <c r="DA46" s="67"/>
      <c r="DB46" s="187"/>
      <c r="DC46" s="187"/>
      <c r="DD46" s="187"/>
      <c r="DE46" s="187"/>
    </row>
    <row r="47" spans="1:109" ht="15.75" thickBot="1" x14ac:dyDescent="0.3">
      <c r="A47" s="187"/>
      <c r="B47" s="188"/>
      <c r="C47" s="187"/>
      <c r="D47" s="187"/>
      <c r="E47" s="67"/>
      <c r="F47" s="67"/>
      <c r="G47" s="187"/>
      <c r="BL47" s="241" t="s">
        <v>161</v>
      </c>
      <c r="BM47" s="242"/>
      <c r="BN47" s="242"/>
      <c r="BO47" s="242"/>
      <c r="BP47" s="243"/>
      <c r="BQ47" s="167"/>
      <c r="BR47" s="167"/>
      <c r="BS47" s="241" t="s">
        <v>162</v>
      </c>
      <c r="BT47" s="242"/>
      <c r="BU47" s="242"/>
      <c r="BV47" s="242"/>
      <c r="BW47" s="243"/>
      <c r="BX47" s="167"/>
      <c r="BY47" s="167"/>
      <c r="BZ47" s="241" t="s">
        <v>163</v>
      </c>
      <c r="CA47" s="242"/>
      <c r="CB47" s="242"/>
      <c r="CC47" s="242"/>
      <c r="CD47" s="243"/>
      <c r="CE47" s="167"/>
      <c r="CF47" s="167"/>
      <c r="CG47" s="241" t="s">
        <v>164</v>
      </c>
      <c r="CH47" s="242"/>
      <c r="CI47" s="242"/>
      <c r="CJ47" s="242"/>
      <c r="CK47" s="243"/>
      <c r="CL47" s="167"/>
      <c r="CM47" s="167"/>
      <c r="CN47" s="241" t="s">
        <v>165</v>
      </c>
      <c r="CO47" s="242"/>
      <c r="CP47" s="242"/>
      <c r="CQ47" s="242"/>
      <c r="CR47" s="243"/>
      <c r="CU47" s="187"/>
      <c r="CV47" s="187"/>
      <c r="CW47" s="187"/>
      <c r="CX47" s="187"/>
      <c r="CY47" s="187"/>
      <c r="CZ47" s="67"/>
      <c r="DA47" s="67"/>
      <c r="DB47" s="187"/>
      <c r="DC47" s="187"/>
      <c r="DD47" s="187"/>
      <c r="DE47" s="187"/>
    </row>
    <row r="48" spans="1:109" ht="15.75" thickBot="1" x14ac:dyDescent="0.3">
      <c r="A48" s="187"/>
      <c r="B48" s="188"/>
      <c r="C48" s="187"/>
      <c r="D48" s="187"/>
      <c r="E48" s="67"/>
      <c r="F48" s="67"/>
      <c r="G48" s="187"/>
      <c r="BL48" s="13">
        <v>29</v>
      </c>
      <c r="BM48" s="55">
        <v>30</v>
      </c>
      <c r="BN48" s="55">
        <v>31</v>
      </c>
      <c r="BO48" s="55">
        <v>1</v>
      </c>
      <c r="BP48" s="59">
        <v>2</v>
      </c>
      <c r="BQ48" s="168">
        <v>3</v>
      </c>
      <c r="BR48" s="168">
        <v>4</v>
      </c>
      <c r="BS48" s="13">
        <v>5</v>
      </c>
      <c r="BT48" s="55">
        <v>6</v>
      </c>
      <c r="BU48" s="55">
        <v>7</v>
      </c>
      <c r="BV48" s="55">
        <v>8</v>
      </c>
      <c r="BW48" s="59">
        <v>9</v>
      </c>
      <c r="BX48" s="168">
        <v>10</v>
      </c>
      <c r="BY48" s="168">
        <v>11</v>
      </c>
      <c r="BZ48" s="13">
        <v>12</v>
      </c>
      <c r="CA48" s="55">
        <v>13</v>
      </c>
      <c r="CB48" s="55">
        <v>14</v>
      </c>
      <c r="CC48" s="55">
        <v>15</v>
      </c>
      <c r="CD48" s="59">
        <v>16</v>
      </c>
      <c r="CE48" s="168">
        <v>17</v>
      </c>
      <c r="CF48" s="168">
        <v>18</v>
      </c>
      <c r="CG48" s="13">
        <v>19</v>
      </c>
      <c r="CH48" s="55">
        <v>20</v>
      </c>
      <c r="CI48" s="55">
        <v>21</v>
      </c>
      <c r="CJ48" s="55">
        <v>22</v>
      </c>
      <c r="CK48" s="59">
        <v>23</v>
      </c>
      <c r="CL48" s="168">
        <v>24</v>
      </c>
      <c r="CM48" s="168">
        <v>25</v>
      </c>
      <c r="CN48" s="13">
        <v>26</v>
      </c>
      <c r="CO48" s="55">
        <v>27</v>
      </c>
      <c r="CP48" s="55">
        <v>28</v>
      </c>
      <c r="CQ48" s="55">
        <v>29</v>
      </c>
      <c r="CR48" s="59">
        <v>30</v>
      </c>
      <c r="CU48" s="187"/>
      <c r="CV48" s="187"/>
      <c r="CW48" s="187"/>
      <c r="CX48" s="187"/>
      <c r="CY48" s="187"/>
      <c r="CZ48" s="67"/>
      <c r="DA48" s="67"/>
      <c r="DB48" s="187"/>
      <c r="DC48" s="187"/>
      <c r="DD48" s="187"/>
      <c r="DE48" s="187"/>
    </row>
    <row r="49" spans="1:109" ht="15.75" thickBot="1" x14ac:dyDescent="0.3">
      <c r="A49" s="187"/>
      <c r="B49" s="188"/>
      <c r="C49" s="187"/>
      <c r="D49" s="187"/>
      <c r="E49" s="67"/>
      <c r="F49" s="67"/>
      <c r="G49" s="187"/>
      <c r="BL49" s="129" t="s">
        <v>138</v>
      </c>
      <c r="BM49" s="130" t="s">
        <v>139</v>
      </c>
      <c r="BN49" s="130" t="s">
        <v>220</v>
      </c>
      <c r="BO49" s="130" t="s">
        <v>140</v>
      </c>
      <c r="BP49" s="131" t="s">
        <v>141</v>
      </c>
      <c r="BQ49" s="168" t="s">
        <v>222</v>
      </c>
      <c r="BR49" s="168" t="s">
        <v>223</v>
      </c>
      <c r="BS49" s="147" t="s">
        <v>138</v>
      </c>
      <c r="BT49" s="130" t="s">
        <v>139</v>
      </c>
      <c r="BU49" s="130" t="s">
        <v>220</v>
      </c>
      <c r="BV49" s="130" t="s">
        <v>140</v>
      </c>
      <c r="BW49" s="131" t="s">
        <v>141</v>
      </c>
      <c r="BX49" s="168" t="s">
        <v>222</v>
      </c>
      <c r="BY49" s="168" t="s">
        <v>223</v>
      </c>
      <c r="BZ49" s="129" t="s">
        <v>138</v>
      </c>
      <c r="CA49" s="130" t="s">
        <v>139</v>
      </c>
      <c r="CB49" s="130" t="s">
        <v>220</v>
      </c>
      <c r="CC49" s="130" t="s">
        <v>140</v>
      </c>
      <c r="CD49" s="131" t="s">
        <v>141</v>
      </c>
      <c r="CE49" s="168" t="s">
        <v>222</v>
      </c>
      <c r="CF49" s="168" t="s">
        <v>223</v>
      </c>
      <c r="CG49" s="129" t="s">
        <v>138</v>
      </c>
      <c r="CH49" s="130" t="s">
        <v>139</v>
      </c>
      <c r="CI49" s="130" t="s">
        <v>220</v>
      </c>
      <c r="CJ49" s="130" t="s">
        <v>140</v>
      </c>
      <c r="CK49" s="131" t="s">
        <v>141</v>
      </c>
      <c r="CL49" s="168" t="s">
        <v>222</v>
      </c>
      <c r="CM49" s="168" t="s">
        <v>223</v>
      </c>
      <c r="CN49" s="129" t="s">
        <v>138</v>
      </c>
      <c r="CO49" s="130" t="s">
        <v>139</v>
      </c>
      <c r="CP49" s="130" t="s">
        <v>220</v>
      </c>
      <c r="CQ49" s="130" t="s">
        <v>140</v>
      </c>
      <c r="CR49" s="131" t="s">
        <v>141</v>
      </c>
      <c r="CU49" s="187"/>
      <c r="CV49" s="187"/>
      <c r="CW49" s="187"/>
      <c r="CX49" s="187"/>
      <c r="CY49" s="187"/>
      <c r="CZ49" s="67"/>
      <c r="DA49" s="67"/>
      <c r="DB49" s="187"/>
      <c r="DC49" s="187"/>
      <c r="DD49" s="187"/>
      <c r="DE49" s="187"/>
    </row>
    <row r="50" spans="1:109" x14ac:dyDescent="0.25">
      <c r="A50" s="187"/>
      <c r="B50" s="188"/>
      <c r="C50" s="187"/>
      <c r="D50" s="187"/>
      <c r="E50" s="67"/>
      <c r="F50" s="67"/>
      <c r="G50" s="187"/>
      <c r="BL50" s="47"/>
      <c r="BM50" s="14"/>
      <c r="BN50" s="14"/>
      <c r="BO50" s="14"/>
      <c r="BP50" s="15"/>
      <c r="BQ50" s="169"/>
      <c r="BR50" s="169"/>
      <c r="BS50" s="148"/>
      <c r="BT50" s="14"/>
      <c r="BU50" s="14"/>
      <c r="BV50" s="14"/>
      <c r="BW50" s="15"/>
      <c r="BX50" s="169"/>
      <c r="BY50" s="169"/>
      <c r="BZ50" s="47"/>
      <c r="CA50" s="14"/>
      <c r="CB50" s="14"/>
      <c r="CC50" s="14"/>
      <c r="CD50" s="15"/>
      <c r="CE50" s="169"/>
      <c r="CF50" s="169"/>
      <c r="CG50" s="82" t="s">
        <v>218</v>
      </c>
      <c r="CH50" s="14"/>
      <c r="CI50" s="14"/>
      <c r="CJ50" s="14"/>
      <c r="CK50" s="15"/>
      <c r="CL50" s="169"/>
      <c r="CM50" s="169"/>
      <c r="CN50" s="47"/>
      <c r="CO50" s="14"/>
      <c r="CP50" s="14"/>
      <c r="CQ50" s="14"/>
      <c r="CR50" s="15"/>
      <c r="CU50" s="187"/>
      <c r="CV50" s="187"/>
      <c r="CW50" s="187"/>
      <c r="CX50" s="187"/>
      <c r="CY50" s="187"/>
      <c r="CZ50" s="67"/>
      <c r="DA50" s="67"/>
      <c r="DB50" s="187"/>
      <c r="DC50" s="187"/>
      <c r="DD50" s="187"/>
      <c r="DE50" s="187"/>
    </row>
    <row r="51" spans="1:109" x14ac:dyDescent="0.25">
      <c r="A51" s="187"/>
      <c r="B51" s="188"/>
      <c r="C51" s="187"/>
      <c r="D51" s="187"/>
      <c r="E51" s="67"/>
      <c r="F51" s="67"/>
      <c r="G51" s="187"/>
      <c r="BL51" s="135"/>
      <c r="BM51" s="7"/>
      <c r="BN51" s="7"/>
      <c r="BO51" s="7"/>
      <c r="BP51" s="134"/>
      <c r="BQ51" s="170"/>
      <c r="BR51" s="170"/>
      <c r="BS51" s="149"/>
      <c r="BT51" s="7" t="s">
        <v>218</v>
      </c>
      <c r="BU51" s="7"/>
      <c r="BV51" s="7"/>
      <c r="BW51" s="134"/>
      <c r="BX51" s="170"/>
      <c r="BY51" s="170"/>
      <c r="BZ51" s="135"/>
      <c r="CA51" s="7"/>
      <c r="CB51" s="7"/>
      <c r="CC51" s="7"/>
      <c r="CD51" s="134"/>
      <c r="CE51" s="170"/>
      <c r="CF51" s="170"/>
      <c r="CG51" s="133" t="s">
        <v>218</v>
      </c>
      <c r="CH51" s="7"/>
      <c r="CI51" s="7"/>
      <c r="CJ51" s="7"/>
      <c r="CK51" s="134"/>
      <c r="CL51" s="170"/>
      <c r="CM51" s="170"/>
      <c r="CN51" s="135"/>
      <c r="CO51" s="7"/>
      <c r="CP51" s="7"/>
      <c r="CQ51" s="7"/>
      <c r="CR51" s="134"/>
      <c r="CU51" s="187"/>
      <c r="CV51" s="187"/>
      <c r="CW51" s="187"/>
      <c r="CX51" s="187"/>
      <c r="CY51" s="187"/>
      <c r="CZ51" s="67"/>
      <c r="DA51" s="67"/>
      <c r="DB51" s="187"/>
      <c r="DC51" s="187"/>
      <c r="DD51" s="187"/>
      <c r="DE51" s="187"/>
    </row>
    <row r="52" spans="1:109" x14ac:dyDescent="0.25">
      <c r="A52" s="187"/>
      <c r="B52" s="188"/>
      <c r="C52" s="187"/>
      <c r="D52" s="187"/>
      <c r="E52" s="67"/>
      <c r="F52" s="67"/>
      <c r="G52" s="187"/>
      <c r="BL52" s="135"/>
      <c r="BM52" s="7"/>
      <c r="BN52" s="7"/>
      <c r="BO52" s="7"/>
      <c r="BP52" s="134"/>
      <c r="BQ52" s="170"/>
      <c r="BR52" s="170"/>
      <c r="BS52" s="149"/>
      <c r="BT52" s="7" t="s">
        <v>218</v>
      </c>
      <c r="BU52" s="7"/>
      <c r="BV52" s="7"/>
      <c r="BW52" s="134"/>
      <c r="BX52" s="170"/>
      <c r="BY52" s="170"/>
      <c r="BZ52" s="135"/>
      <c r="CA52" s="7"/>
      <c r="CB52" s="7"/>
      <c r="CC52" s="7"/>
      <c r="CD52" s="134"/>
      <c r="CE52" s="170"/>
      <c r="CF52" s="170"/>
      <c r="CG52" s="133" t="s">
        <v>218</v>
      </c>
      <c r="CH52" s="7"/>
      <c r="CI52" s="7"/>
      <c r="CJ52" s="7"/>
      <c r="CK52" s="134"/>
      <c r="CL52" s="170"/>
      <c r="CM52" s="170"/>
      <c r="CN52" s="135"/>
      <c r="CO52" s="7"/>
      <c r="CP52" s="7"/>
      <c r="CQ52" s="7"/>
      <c r="CR52" s="134"/>
      <c r="CU52" s="187"/>
      <c r="CV52" s="187"/>
      <c r="CW52" s="187"/>
      <c r="CX52" s="187"/>
      <c r="CY52" s="187"/>
      <c r="CZ52" s="67"/>
      <c r="DA52" s="67"/>
      <c r="DB52" s="187"/>
      <c r="DC52" s="187"/>
      <c r="DD52" s="187"/>
      <c r="DE52" s="187"/>
    </row>
    <row r="53" spans="1:109" ht="15.75" thickBot="1" x14ac:dyDescent="0.3">
      <c r="A53" s="187"/>
      <c r="B53" s="188"/>
      <c r="C53" s="187"/>
      <c r="D53" s="187"/>
      <c r="E53" s="67"/>
      <c r="F53" s="67"/>
      <c r="G53" s="187"/>
      <c r="BL53" s="49"/>
      <c r="BM53" s="17"/>
      <c r="BN53" s="17"/>
      <c r="BO53" s="17"/>
      <c r="BP53" s="18"/>
      <c r="BQ53" s="171"/>
      <c r="BR53" s="171"/>
      <c r="BS53" s="150"/>
      <c r="BT53" s="17"/>
      <c r="BU53" s="17"/>
      <c r="BV53" s="17"/>
      <c r="BW53" s="18"/>
      <c r="BX53" s="171"/>
      <c r="BY53" s="171"/>
      <c r="BZ53" s="49"/>
      <c r="CA53" s="17"/>
      <c r="CB53" s="17"/>
      <c r="CC53" s="17"/>
      <c r="CD53" s="18"/>
      <c r="CE53" s="171"/>
      <c r="CF53" s="171"/>
      <c r="CG53" s="81" t="s">
        <v>218</v>
      </c>
      <c r="CH53" s="17"/>
      <c r="CI53" s="17"/>
      <c r="CJ53" s="17"/>
      <c r="CK53" s="18"/>
      <c r="CL53" s="171"/>
      <c r="CM53" s="171"/>
      <c r="CN53" s="49"/>
      <c r="CO53" s="17"/>
      <c r="CP53" s="17"/>
      <c r="CQ53" s="17"/>
      <c r="CR53" s="18"/>
      <c r="CU53" s="187"/>
      <c r="CV53" s="187"/>
      <c r="CW53" s="187"/>
      <c r="CX53" s="187"/>
      <c r="CY53" s="187"/>
      <c r="CZ53" s="67"/>
      <c r="DA53" s="67"/>
      <c r="DB53" s="187"/>
      <c r="DC53" s="187"/>
      <c r="DD53" s="187"/>
      <c r="DE53" s="187"/>
    </row>
    <row r="54" spans="1:109" ht="15.75" thickBot="1" x14ac:dyDescent="0.3">
      <c r="A54" s="187"/>
      <c r="B54" s="188"/>
      <c r="C54" s="187"/>
      <c r="D54" s="187"/>
      <c r="E54" s="67"/>
      <c r="F54" s="67"/>
      <c r="G54" s="187"/>
      <c r="BL54" s="144" t="s">
        <v>138</v>
      </c>
      <c r="BM54" s="145" t="s">
        <v>139</v>
      </c>
      <c r="BN54" s="145" t="s">
        <v>220</v>
      </c>
      <c r="BO54" s="145" t="s">
        <v>140</v>
      </c>
      <c r="BP54" s="146" t="s">
        <v>141</v>
      </c>
      <c r="BQ54" s="172"/>
      <c r="BR54" s="172"/>
      <c r="BS54" s="151" t="s">
        <v>138</v>
      </c>
      <c r="BT54" s="145" t="s">
        <v>139</v>
      </c>
      <c r="BU54" s="145" t="s">
        <v>220</v>
      </c>
      <c r="BV54" s="145" t="s">
        <v>140</v>
      </c>
      <c r="BW54" s="146" t="s">
        <v>141</v>
      </c>
      <c r="BX54" s="172"/>
      <c r="BY54" s="172"/>
      <c r="BZ54" s="144" t="s">
        <v>138</v>
      </c>
      <c r="CA54" s="145" t="s">
        <v>139</v>
      </c>
      <c r="CB54" s="145" t="s">
        <v>220</v>
      </c>
      <c r="CC54" s="145" t="s">
        <v>140</v>
      </c>
      <c r="CD54" s="146" t="s">
        <v>141</v>
      </c>
      <c r="CE54" s="172"/>
      <c r="CF54" s="172"/>
      <c r="CG54" s="144" t="s">
        <v>138</v>
      </c>
      <c r="CH54" s="145" t="s">
        <v>139</v>
      </c>
      <c r="CI54" s="145" t="s">
        <v>220</v>
      </c>
      <c r="CJ54" s="145" t="s">
        <v>140</v>
      </c>
      <c r="CK54" s="146" t="s">
        <v>141</v>
      </c>
      <c r="CL54" s="172"/>
      <c r="CM54" s="172"/>
      <c r="CN54" s="144" t="s">
        <v>138</v>
      </c>
      <c r="CO54" s="145" t="s">
        <v>139</v>
      </c>
      <c r="CP54" s="145" t="s">
        <v>220</v>
      </c>
      <c r="CQ54" s="145" t="s">
        <v>140</v>
      </c>
      <c r="CR54" s="146" t="s">
        <v>141</v>
      </c>
      <c r="CU54" s="187"/>
      <c r="CV54" s="187"/>
      <c r="CW54" s="187"/>
      <c r="CX54" s="187"/>
      <c r="CY54" s="187"/>
      <c r="CZ54" s="67"/>
      <c r="DA54" s="67"/>
      <c r="DB54" s="187"/>
      <c r="DC54" s="187"/>
      <c r="DD54" s="187"/>
      <c r="DE54" s="187"/>
    </row>
    <row r="55" spans="1:109" x14ac:dyDescent="0.25">
      <c r="A55" s="187"/>
      <c r="B55" s="188"/>
      <c r="C55" s="187"/>
      <c r="D55" s="187"/>
      <c r="E55" s="67"/>
      <c r="F55" s="67"/>
      <c r="G55" s="187"/>
      <c r="BL55" s="47"/>
      <c r="BM55" s="14"/>
      <c r="BN55" s="14"/>
      <c r="BO55" s="14"/>
      <c r="BP55" s="15"/>
      <c r="BQ55" s="169"/>
      <c r="BR55" s="169"/>
      <c r="BS55" s="148"/>
      <c r="BT55" s="14"/>
      <c r="BU55" s="14"/>
      <c r="BV55" s="14"/>
      <c r="BW55" s="15"/>
      <c r="BX55" s="169"/>
      <c r="BY55" s="169"/>
      <c r="BZ55" s="47"/>
      <c r="CA55" s="14"/>
      <c r="CB55" s="14"/>
      <c r="CC55" s="14"/>
      <c r="CD55" s="15"/>
      <c r="CE55" s="169"/>
      <c r="CF55" s="169"/>
      <c r="CG55" s="47" t="s">
        <v>218</v>
      </c>
      <c r="CH55" s="14"/>
      <c r="CI55" s="14"/>
      <c r="CJ55" s="14"/>
      <c r="CK55" s="15"/>
      <c r="CL55" s="169"/>
      <c r="CM55" s="169"/>
      <c r="CN55" s="47"/>
      <c r="CO55" s="14"/>
      <c r="CP55" s="14"/>
      <c r="CQ55" s="14"/>
      <c r="CR55" s="15"/>
      <c r="CU55" s="187"/>
      <c r="CV55" s="187"/>
      <c r="CW55" s="187"/>
      <c r="CX55" s="187"/>
      <c r="CY55" s="187"/>
      <c r="CZ55" s="67"/>
      <c r="DA55" s="67"/>
      <c r="DB55" s="187"/>
      <c r="DC55" s="187"/>
      <c r="DD55" s="187"/>
      <c r="DE55" s="187"/>
    </row>
    <row r="56" spans="1:109" x14ac:dyDescent="0.25">
      <c r="A56" s="187"/>
      <c r="B56" s="188"/>
      <c r="C56" s="187"/>
      <c r="D56" s="187"/>
      <c r="E56" s="67"/>
      <c r="F56" s="67"/>
      <c r="G56" s="187"/>
      <c r="BL56" s="48"/>
      <c r="BM56" s="10"/>
      <c r="BN56" s="10"/>
      <c r="BO56" s="10"/>
      <c r="BP56" s="16"/>
      <c r="BQ56" s="170"/>
      <c r="BR56" s="170"/>
      <c r="BS56" s="149"/>
      <c r="BT56" s="10"/>
      <c r="BU56" s="10"/>
      <c r="BV56" s="10"/>
      <c r="BW56" s="16"/>
      <c r="BX56" s="170"/>
      <c r="BY56" s="170"/>
      <c r="BZ56" s="48"/>
      <c r="CA56" s="10"/>
      <c r="CB56" s="10"/>
      <c r="CC56" s="10"/>
      <c r="CD56" s="16"/>
      <c r="CE56" s="170"/>
      <c r="CF56" s="170"/>
      <c r="CG56" s="48" t="s">
        <v>218</v>
      </c>
      <c r="CH56" s="10"/>
      <c r="CI56" s="10"/>
      <c r="CJ56" s="10"/>
      <c r="CK56" s="16"/>
      <c r="CL56" s="170"/>
      <c r="CM56" s="170"/>
      <c r="CN56" s="48"/>
      <c r="CO56" s="10"/>
      <c r="CP56" s="10"/>
      <c r="CQ56" s="10"/>
      <c r="CR56" s="16"/>
      <c r="CU56" s="187"/>
      <c r="CV56" s="187"/>
      <c r="CW56" s="187"/>
      <c r="CX56" s="187"/>
      <c r="CY56" s="187"/>
      <c r="CZ56" s="67"/>
      <c r="DA56" s="67"/>
      <c r="DB56" s="187"/>
      <c r="DC56" s="187"/>
      <c r="DD56" s="187"/>
      <c r="DE56" s="187"/>
    </row>
    <row r="57" spans="1:109" x14ac:dyDescent="0.25">
      <c r="A57" s="187"/>
      <c r="B57" s="188"/>
      <c r="C57" s="187"/>
      <c r="D57" s="187"/>
      <c r="E57" s="67"/>
      <c r="F57" s="67"/>
      <c r="G57" s="187"/>
      <c r="BL57" s="135"/>
      <c r="BM57" s="7"/>
      <c r="BN57" s="7"/>
      <c r="BO57" s="7"/>
      <c r="BP57" s="134"/>
      <c r="BQ57" s="170"/>
      <c r="BR57" s="170"/>
      <c r="BS57" s="149"/>
      <c r="BT57" s="7" t="s">
        <v>218</v>
      </c>
      <c r="BU57" s="7"/>
      <c r="BV57" s="7"/>
      <c r="BW57" s="134"/>
      <c r="BX57" s="170"/>
      <c r="BY57" s="170"/>
      <c r="BZ57" s="135"/>
      <c r="CA57" s="7"/>
      <c r="CB57" s="7"/>
      <c r="CC57" s="7"/>
      <c r="CD57" s="134"/>
      <c r="CE57" s="170"/>
      <c r="CF57" s="170"/>
      <c r="CG57" s="135" t="s">
        <v>218</v>
      </c>
      <c r="CH57" s="7"/>
      <c r="CI57" s="7"/>
      <c r="CJ57" s="7"/>
      <c r="CK57" s="134"/>
      <c r="CL57" s="170"/>
      <c r="CM57" s="170"/>
      <c r="CN57" s="135"/>
      <c r="CO57" s="7"/>
      <c r="CP57" s="7"/>
      <c r="CQ57" s="7"/>
      <c r="CR57" s="134"/>
      <c r="CU57" s="187"/>
      <c r="CV57" s="187"/>
      <c r="CW57" s="187"/>
      <c r="CX57" s="187"/>
      <c r="CY57" s="187"/>
      <c r="CZ57" s="67"/>
      <c r="DA57" s="67"/>
      <c r="DB57" s="187"/>
      <c r="DC57" s="187"/>
      <c r="DD57" s="187"/>
      <c r="DE57" s="187"/>
    </row>
    <row r="58" spans="1:109" ht="15.75" thickBot="1" x14ac:dyDescent="0.3">
      <c r="A58" s="187"/>
      <c r="B58" s="188"/>
      <c r="C58" s="187"/>
      <c r="D58" s="187"/>
      <c r="E58" s="67"/>
      <c r="F58" s="67"/>
      <c r="G58" s="187"/>
      <c r="BL58" s="138"/>
      <c r="BM58" s="139"/>
      <c r="BN58" s="139"/>
      <c r="BO58" s="139"/>
      <c r="BP58" s="140"/>
      <c r="BQ58" s="171"/>
      <c r="BR58" s="171"/>
      <c r="BS58" s="150"/>
      <c r="BT58" s="139" t="s">
        <v>218</v>
      </c>
      <c r="BU58" s="139"/>
      <c r="BV58" s="139"/>
      <c r="BW58" s="140"/>
      <c r="BX58" s="171"/>
      <c r="BY58" s="171"/>
      <c r="BZ58" s="138"/>
      <c r="CA58" s="139"/>
      <c r="CB58" s="139"/>
      <c r="CC58" s="139"/>
      <c r="CD58" s="140"/>
      <c r="CE58" s="171"/>
      <c r="CF58" s="171"/>
      <c r="CG58" s="138" t="s">
        <v>218</v>
      </c>
      <c r="CH58" s="139"/>
      <c r="CI58" s="139"/>
      <c r="CJ58" s="139"/>
      <c r="CK58" s="140"/>
      <c r="CL58" s="171"/>
      <c r="CM58" s="171"/>
      <c r="CN58" s="138"/>
      <c r="CO58" s="139"/>
      <c r="CP58" s="139"/>
      <c r="CQ58" s="139"/>
      <c r="CR58" s="140"/>
      <c r="CU58" s="187"/>
      <c r="CV58" s="187"/>
      <c r="CW58" s="187"/>
      <c r="CX58" s="187"/>
      <c r="CY58" s="187"/>
      <c r="CZ58" s="67"/>
      <c r="DA58" s="67"/>
      <c r="DB58" s="187"/>
      <c r="DC58" s="187"/>
      <c r="DD58" s="187"/>
      <c r="DE58" s="187"/>
    </row>
    <row r="59" spans="1:109" ht="15.75" thickBot="1" x14ac:dyDescent="0.3">
      <c r="A59" s="187"/>
      <c r="B59" s="188"/>
      <c r="C59" s="187"/>
      <c r="D59" s="187"/>
      <c r="E59" s="67"/>
      <c r="F59" s="67"/>
      <c r="G59" s="187"/>
      <c r="BL59" s="126" t="s">
        <v>138</v>
      </c>
      <c r="BM59" s="127" t="s">
        <v>139</v>
      </c>
      <c r="BN59" s="127" t="s">
        <v>220</v>
      </c>
      <c r="BO59" s="127" t="s">
        <v>140</v>
      </c>
      <c r="BP59" s="128" t="s">
        <v>141</v>
      </c>
      <c r="BQ59" s="173"/>
      <c r="BR59" s="173"/>
      <c r="BS59" s="153" t="s">
        <v>138</v>
      </c>
      <c r="BT59" s="124" t="s">
        <v>139</v>
      </c>
      <c r="BU59" s="124" t="s">
        <v>220</v>
      </c>
      <c r="BV59" s="124" t="s">
        <v>140</v>
      </c>
      <c r="BW59" s="125" t="s">
        <v>141</v>
      </c>
      <c r="BX59" s="173"/>
      <c r="BY59" s="173"/>
      <c r="BZ59" s="126" t="s">
        <v>138</v>
      </c>
      <c r="CA59" s="127" t="s">
        <v>139</v>
      </c>
      <c r="CB59" s="127" t="s">
        <v>220</v>
      </c>
      <c r="CC59" s="127" t="s">
        <v>140</v>
      </c>
      <c r="CD59" s="128" t="s">
        <v>141</v>
      </c>
      <c r="CE59" s="173"/>
      <c r="CF59" s="173"/>
      <c r="CG59" s="123" t="s">
        <v>138</v>
      </c>
      <c r="CH59" s="124" t="s">
        <v>139</v>
      </c>
      <c r="CI59" s="124" t="s">
        <v>220</v>
      </c>
      <c r="CJ59" s="124" t="s">
        <v>140</v>
      </c>
      <c r="CK59" s="125" t="s">
        <v>141</v>
      </c>
      <c r="CL59" s="173"/>
      <c r="CM59" s="173"/>
      <c r="CN59" s="126" t="s">
        <v>138</v>
      </c>
      <c r="CO59" s="127" t="s">
        <v>139</v>
      </c>
      <c r="CP59" s="127" t="s">
        <v>220</v>
      </c>
      <c r="CQ59" s="127" t="s">
        <v>140</v>
      </c>
      <c r="CR59" s="128" t="s">
        <v>141</v>
      </c>
      <c r="CU59" s="187"/>
      <c r="CV59" s="187"/>
      <c r="CW59" s="187"/>
      <c r="CX59" s="187"/>
      <c r="CY59" s="187"/>
      <c r="CZ59" s="67"/>
      <c r="DA59" s="67"/>
      <c r="DB59" s="187"/>
      <c r="DC59" s="187"/>
      <c r="DD59" s="187"/>
      <c r="DE59" s="187"/>
    </row>
    <row r="60" spans="1:109" ht="15.75" thickBot="1" x14ac:dyDescent="0.3">
      <c r="A60" s="187"/>
      <c r="B60" s="188"/>
      <c r="C60" s="187"/>
      <c r="D60" s="187"/>
      <c r="E60" s="67"/>
      <c r="F60" s="67"/>
      <c r="G60" s="187"/>
      <c r="BL60" s="107"/>
      <c r="BM60" s="104"/>
      <c r="BN60" s="104"/>
      <c r="BO60" s="104"/>
      <c r="BP60" s="105"/>
      <c r="BQ60" s="174"/>
      <c r="BR60" s="174"/>
      <c r="BS60" s="152"/>
      <c r="BT60" s="104"/>
      <c r="BU60" s="104"/>
      <c r="BV60" s="104"/>
      <c r="BW60" s="105"/>
      <c r="BX60" s="174"/>
      <c r="BY60" s="174"/>
      <c r="BZ60" s="107"/>
      <c r="CA60" s="104"/>
      <c r="CB60" s="104"/>
      <c r="CC60" s="104"/>
      <c r="CD60" s="105"/>
      <c r="CE60" s="174"/>
      <c r="CF60" s="174"/>
      <c r="CG60" s="106" t="s">
        <v>218</v>
      </c>
      <c r="CH60" s="104"/>
      <c r="CI60" s="104"/>
      <c r="CJ60" s="104"/>
      <c r="CK60" s="105"/>
      <c r="CL60" s="174"/>
      <c r="CM60" s="174"/>
      <c r="CN60" s="107"/>
      <c r="CO60" s="104"/>
      <c r="CP60" s="104"/>
      <c r="CQ60" s="104"/>
      <c r="CR60" s="105"/>
      <c r="CU60" s="187"/>
      <c r="CV60" s="187"/>
      <c r="CW60" s="187"/>
      <c r="CX60" s="187"/>
      <c r="CY60" s="187"/>
      <c r="CZ60" s="67"/>
      <c r="DA60" s="67"/>
      <c r="DB60" s="187"/>
      <c r="DC60" s="187"/>
      <c r="DD60" s="187"/>
      <c r="DE60" s="187"/>
    </row>
    <row r="61" spans="1:109" ht="32.25" thickBot="1" x14ac:dyDescent="0.55000000000000004">
      <c r="A61" s="187"/>
      <c r="B61" s="188"/>
      <c r="C61" s="187"/>
      <c r="D61" s="187"/>
      <c r="E61" s="67"/>
      <c r="F61" s="67"/>
      <c r="G61" s="187"/>
      <c r="BL61" s="244" t="s">
        <v>196</v>
      </c>
      <c r="BM61" s="245"/>
      <c r="BN61" s="245"/>
      <c r="BO61" s="245"/>
      <c r="BP61" s="245"/>
      <c r="BQ61" s="245"/>
      <c r="BR61" s="245"/>
      <c r="BS61" s="245"/>
      <c r="BT61" s="245"/>
      <c r="BU61" s="245"/>
      <c r="BV61" s="245"/>
      <c r="BW61" s="245"/>
      <c r="BX61" s="245"/>
      <c r="BY61" s="245"/>
      <c r="BZ61" s="245"/>
      <c r="CA61" s="245"/>
      <c r="CB61" s="245"/>
      <c r="CC61" s="245"/>
      <c r="CD61" s="245"/>
      <c r="CE61" s="245"/>
      <c r="CF61" s="245"/>
      <c r="CG61" s="245"/>
      <c r="CH61" s="245"/>
      <c r="CI61" s="245"/>
      <c r="CJ61" s="245"/>
      <c r="CK61" s="246"/>
      <c r="CL61" s="19"/>
      <c r="CM61" s="19"/>
      <c r="CN61" s="191"/>
      <c r="CO61" s="191"/>
      <c r="CP61" s="191"/>
      <c r="CQ61" s="191"/>
      <c r="CR61" s="191"/>
      <c r="CU61" s="187"/>
      <c r="CV61" s="187"/>
      <c r="CW61" s="187"/>
      <c r="CX61" s="187"/>
      <c r="CY61" s="187"/>
      <c r="CZ61" s="67"/>
      <c r="DA61" s="67"/>
      <c r="DB61" s="187"/>
      <c r="DC61" s="187"/>
      <c r="DD61" s="187"/>
      <c r="DE61" s="187"/>
    </row>
    <row r="62" spans="1:109" ht="15.75" thickBot="1" x14ac:dyDescent="0.3">
      <c r="A62" s="187"/>
      <c r="B62" s="188"/>
      <c r="C62" s="187"/>
      <c r="D62" s="187"/>
      <c r="E62" s="67"/>
      <c r="F62" s="67"/>
      <c r="G62" s="187"/>
      <c r="BL62" s="241" t="s">
        <v>166</v>
      </c>
      <c r="BM62" s="242"/>
      <c r="BN62" s="242"/>
      <c r="BO62" s="242"/>
      <c r="BP62" s="243"/>
      <c r="BQ62" s="167"/>
      <c r="BR62" s="167"/>
      <c r="BS62" s="241" t="s">
        <v>167</v>
      </c>
      <c r="BT62" s="242"/>
      <c r="BU62" s="242"/>
      <c r="BV62" s="242"/>
      <c r="BW62" s="243"/>
      <c r="BX62" s="167"/>
      <c r="BY62" s="167"/>
      <c r="BZ62" s="241" t="s">
        <v>168</v>
      </c>
      <c r="CA62" s="242"/>
      <c r="CB62" s="242"/>
      <c r="CC62" s="242"/>
      <c r="CD62" s="243"/>
      <c r="CE62" s="167"/>
      <c r="CF62" s="167"/>
      <c r="CG62" s="241" t="s">
        <v>169</v>
      </c>
      <c r="CH62" s="242"/>
      <c r="CI62" s="242"/>
      <c r="CJ62" s="242"/>
      <c r="CK62" s="243"/>
      <c r="CL62" s="19"/>
      <c r="CM62" s="19"/>
      <c r="CN62" s="191"/>
      <c r="CO62" s="191"/>
      <c r="CP62" s="191"/>
      <c r="CQ62" s="191"/>
      <c r="CR62" s="191"/>
      <c r="CU62" s="187"/>
      <c r="CV62" s="187"/>
      <c r="CW62" s="187"/>
      <c r="CX62" s="187"/>
      <c r="CY62" s="187"/>
      <c r="CZ62" s="67"/>
      <c r="DA62" s="67"/>
      <c r="DB62" s="187"/>
      <c r="DC62" s="187"/>
      <c r="DD62" s="187"/>
      <c r="DE62" s="187"/>
    </row>
    <row r="63" spans="1:109" ht="15.75" thickBot="1" x14ac:dyDescent="0.3">
      <c r="A63" s="187"/>
      <c r="B63" s="188"/>
      <c r="C63" s="187"/>
      <c r="D63" s="187"/>
      <c r="E63" s="67"/>
      <c r="F63" s="67"/>
      <c r="G63" s="187"/>
      <c r="BL63" s="13">
        <v>3</v>
      </c>
      <c r="BM63" s="55">
        <v>4</v>
      </c>
      <c r="BN63" s="55">
        <v>5</v>
      </c>
      <c r="BO63" s="55">
        <v>6</v>
      </c>
      <c r="BP63" s="59">
        <v>7</v>
      </c>
      <c r="BQ63" s="168">
        <v>8</v>
      </c>
      <c r="BR63" s="168">
        <v>9</v>
      </c>
      <c r="BS63" s="13">
        <v>10</v>
      </c>
      <c r="BT63" s="55">
        <v>11</v>
      </c>
      <c r="BU63" s="55">
        <v>12</v>
      </c>
      <c r="BV63" s="55">
        <v>13</v>
      </c>
      <c r="BW63" s="59">
        <v>14</v>
      </c>
      <c r="BX63" s="168">
        <v>15</v>
      </c>
      <c r="BY63" s="168">
        <v>16</v>
      </c>
      <c r="BZ63" s="13">
        <v>17</v>
      </c>
      <c r="CA63" s="55">
        <v>18</v>
      </c>
      <c r="CB63" s="55">
        <v>19</v>
      </c>
      <c r="CC63" s="55">
        <v>20</v>
      </c>
      <c r="CD63" s="59">
        <v>21</v>
      </c>
      <c r="CE63" s="168">
        <v>22</v>
      </c>
      <c r="CF63" s="168">
        <v>23</v>
      </c>
      <c r="CG63" s="13">
        <v>24</v>
      </c>
      <c r="CH63" s="55">
        <v>25</v>
      </c>
      <c r="CI63" s="55">
        <v>26</v>
      </c>
      <c r="CJ63" s="55">
        <v>27</v>
      </c>
      <c r="CK63" s="59">
        <v>28</v>
      </c>
      <c r="CL63" s="19"/>
      <c r="CM63" s="19"/>
      <c r="CN63" s="191"/>
      <c r="CO63" s="191"/>
      <c r="CP63" s="191"/>
      <c r="CQ63" s="191"/>
      <c r="CR63" s="191"/>
      <c r="CU63" s="187"/>
      <c r="CV63" s="187"/>
      <c r="CW63" s="187"/>
      <c r="CX63" s="187"/>
      <c r="CY63" s="187"/>
      <c r="CZ63" s="67"/>
      <c r="DA63" s="67"/>
      <c r="DB63" s="187"/>
      <c r="DC63" s="187"/>
      <c r="DD63" s="187"/>
      <c r="DE63" s="187"/>
    </row>
    <row r="64" spans="1:109" ht="15.75" thickBot="1" x14ac:dyDescent="0.3">
      <c r="A64" s="187"/>
      <c r="B64" s="188"/>
      <c r="C64" s="187"/>
      <c r="D64" s="187"/>
      <c r="E64" s="67"/>
      <c r="F64" s="67"/>
      <c r="G64" s="187"/>
      <c r="BL64" s="129" t="s">
        <v>138</v>
      </c>
      <c r="BM64" s="130" t="s">
        <v>139</v>
      </c>
      <c r="BN64" s="130" t="s">
        <v>220</v>
      </c>
      <c r="BO64" s="130" t="s">
        <v>140</v>
      </c>
      <c r="BP64" s="131" t="s">
        <v>141</v>
      </c>
      <c r="BQ64" s="168" t="s">
        <v>222</v>
      </c>
      <c r="BR64" s="168" t="s">
        <v>223</v>
      </c>
      <c r="BS64" s="129" t="s">
        <v>138</v>
      </c>
      <c r="BT64" s="130" t="s">
        <v>139</v>
      </c>
      <c r="BU64" s="130" t="s">
        <v>220</v>
      </c>
      <c r="BV64" s="130" t="s">
        <v>140</v>
      </c>
      <c r="BW64" s="161" t="s">
        <v>141</v>
      </c>
      <c r="BX64" s="168" t="s">
        <v>222</v>
      </c>
      <c r="BY64" s="168" t="s">
        <v>223</v>
      </c>
      <c r="BZ64" s="129" t="s">
        <v>138</v>
      </c>
      <c r="CA64" s="130" t="s">
        <v>139</v>
      </c>
      <c r="CB64" s="130" t="s">
        <v>220</v>
      </c>
      <c r="CC64" s="130" t="s">
        <v>140</v>
      </c>
      <c r="CD64" s="131" t="s">
        <v>141</v>
      </c>
      <c r="CE64" s="168" t="s">
        <v>222</v>
      </c>
      <c r="CF64" s="168" t="s">
        <v>223</v>
      </c>
      <c r="CG64" s="129" t="s">
        <v>138</v>
      </c>
      <c r="CH64" s="130" t="s">
        <v>139</v>
      </c>
      <c r="CI64" s="130" t="s">
        <v>220</v>
      </c>
      <c r="CJ64" s="130" t="s">
        <v>140</v>
      </c>
      <c r="CK64" s="131" t="s">
        <v>141</v>
      </c>
      <c r="CL64" s="19"/>
      <c r="CM64" s="19"/>
      <c r="CN64" s="191"/>
      <c r="CO64" s="191"/>
      <c r="CP64" s="191"/>
      <c r="CQ64" s="191"/>
      <c r="CR64" s="191"/>
      <c r="CU64" s="187"/>
      <c r="CV64" s="187"/>
      <c r="CW64" s="187"/>
      <c r="CX64" s="187"/>
      <c r="CY64" s="187"/>
      <c r="CZ64" s="67"/>
      <c r="DA64" s="67"/>
      <c r="DB64" s="187"/>
      <c r="DC64" s="187"/>
      <c r="DD64" s="187"/>
      <c r="DE64" s="187"/>
    </row>
    <row r="65" spans="1:109" x14ac:dyDescent="0.25">
      <c r="A65" s="187"/>
      <c r="B65" s="188"/>
      <c r="C65" s="187"/>
      <c r="D65" s="187"/>
      <c r="E65" s="67"/>
      <c r="F65" s="67"/>
      <c r="G65" s="187"/>
      <c r="BL65" s="47"/>
      <c r="BM65" s="14"/>
      <c r="BN65" s="14"/>
      <c r="BO65" s="14"/>
      <c r="BP65" s="15"/>
      <c r="BQ65" s="169"/>
      <c r="BR65" s="169"/>
      <c r="BS65" s="47"/>
      <c r="BT65" s="14"/>
      <c r="BU65" s="14"/>
      <c r="BV65" s="14"/>
      <c r="BW65" s="162"/>
      <c r="BX65" s="169"/>
      <c r="BY65" s="169"/>
      <c r="BZ65" s="82"/>
      <c r="CA65" s="14" t="s">
        <v>218</v>
      </c>
      <c r="CB65" s="14"/>
      <c r="CC65" s="14"/>
      <c r="CD65" s="15"/>
      <c r="CE65" s="169"/>
      <c r="CF65" s="169"/>
      <c r="CG65" s="47"/>
      <c r="CH65" s="14"/>
      <c r="CI65" s="14"/>
      <c r="CJ65" s="14"/>
      <c r="CK65" s="15"/>
      <c r="CL65" s="19"/>
      <c r="CM65" s="19"/>
      <c r="CN65" s="191"/>
      <c r="CO65" s="191"/>
      <c r="CP65" s="191"/>
      <c r="CQ65" s="191"/>
      <c r="CR65" s="191"/>
      <c r="CU65" s="187"/>
      <c r="CV65" s="187"/>
      <c r="CW65" s="187"/>
      <c r="CX65" s="187"/>
      <c r="CY65" s="187"/>
      <c r="CZ65" s="67"/>
      <c r="DA65" s="67"/>
      <c r="DB65" s="187"/>
      <c r="DC65" s="187"/>
      <c r="DD65" s="187"/>
      <c r="DE65" s="187"/>
    </row>
    <row r="66" spans="1:109" x14ac:dyDescent="0.25">
      <c r="A66" s="187"/>
      <c r="B66" s="188"/>
      <c r="C66" s="187"/>
      <c r="D66" s="187"/>
      <c r="E66" s="67"/>
      <c r="F66" s="67"/>
      <c r="G66" s="187"/>
      <c r="BL66" s="135"/>
      <c r="BM66" s="7" t="s">
        <v>218</v>
      </c>
      <c r="BN66" s="7"/>
      <c r="BO66" s="7"/>
      <c r="BP66" s="134"/>
      <c r="BQ66" s="170"/>
      <c r="BR66" s="170"/>
      <c r="BS66" s="135"/>
      <c r="BT66" s="7"/>
      <c r="BU66" s="7"/>
      <c r="BV66" s="7"/>
      <c r="BW66" s="163"/>
      <c r="BX66" s="170"/>
      <c r="BY66" s="170"/>
      <c r="BZ66" s="133"/>
      <c r="CA66" s="7" t="s">
        <v>218</v>
      </c>
      <c r="CB66" s="7"/>
      <c r="CC66" s="7"/>
      <c r="CD66" s="134"/>
      <c r="CE66" s="170"/>
      <c r="CF66" s="170"/>
      <c r="CG66" s="135"/>
      <c r="CH66" s="7"/>
      <c r="CI66" s="7"/>
      <c r="CJ66" s="7"/>
      <c r="CK66" s="134"/>
      <c r="CL66" s="19"/>
      <c r="CM66" s="19"/>
      <c r="CN66" s="191"/>
      <c r="CO66" s="191"/>
      <c r="CP66" s="191"/>
      <c r="CQ66" s="191"/>
      <c r="CR66" s="191"/>
      <c r="CU66" s="187"/>
      <c r="CV66" s="187"/>
      <c r="CW66" s="187"/>
      <c r="CX66" s="187"/>
      <c r="CY66" s="187"/>
      <c r="CZ66" s="67"/>
      <c r="DA66" s="67"/>
      <c r="DB66" s="187"/>
      <c r="DC66" s="187"/>
      <c r="DD66" s="187"/>
      <c r="DE66" s="187"/>
    </row>
    <row r="67" spans="1:109" x14ac:dyDescent="0.25">
      <c r="A67" s="187"/>
      <c r="B67" s="188"/>
      <c r="C67" s="187"/>
      <c r="D67" s="187"/>
      <c r="E67" s="67"/>
      <c r="F67" s="67"/>
      <c r="G67" s="187"/>
      <c r="BL67" s="135"/>
      <c r="BM67" s="7" t="s">
        <v>218</v>
      </c>
      <c r="BN67" s="7"/>
      <c r="BO67" s="7"/>
      <c r="BP67" s="134"/>
      <c r="BQ67" s="170"/>
      <c r="BR67" s="170"/>
      <c r="BS67" s="135"/>
      <c r="BT67" s="7"/>
      <c r="BU67" s="7"/>
      <c r="BV67" s="7"/>
      <c r="BW67" s="163"/>
      <c r="BX67" s="170"/>
      <c r="BY67" s="170"/>
      <c r="BZ67" s="133"/>
      <c r="CA67" s="7" t="s">
        <v>218</v>
      </c>
      <c r="CB67" s="7"/>
      <c r="CC67" s="7"/>
      <c r="CD67" s="134"/>
      <c r="CE67" s="170"/>
      <c r="CF67" s="170"/>
      <c r="CG67" s="135"/>
      <c r="CH67" s="7"/>
      <c r="CI67" s="7"/>
      <c r="CJ67" s="7"/>
      <c r="CK67" s="134"/>
      <c r="CL67" s="19"/>
      <c r="CM67" s="19"/>
      <c r="CN67" s="191"/>
      <c r="CO67" s="191"/>
      <c r="CP67" s="191"/>
      <c r="CQ67" s="191"/>
      <c r="CR67" s="191"/>
      <c r="CU67" s="187"/>
      <c r="CV67" s="187"/>
      <c r="CW67" s="187"/>
      <c r="CX67" s="187"/>
      <c r="CY67" s="187"/>
      <c r="CZ67" s="67"/>
      <c r="DA67" s="67"/>
      <c r="DB67" s="187"/>
      <c r="DC67" s="187"/>
      <c r="DD67" s="187"/>
      <c r="DE67" s="187"/>
    </row>
    <row r="68" spans="1:109" ht="15.75" thickBot="1" x14ac:dyDescent="0.3">
      <c r="A68" s="187"/>
      <c r="B68" s="188"/>
      <c r="C68" s="187"/>
      <c r="D68" s="187"/>
      <c r="E68" s="67"/>
      <c r="F68" s="67"/>
      <c r="G68" s="187"/>
      <c r="BL68" s="49"/>
      <c r="BM68" s="17"/>
      <c r="BN68" s="17"/>
      <c r="BO68" s="17"/>
      <c r="BP68" s="18"/>
      <c r="BQ68" s="171"/>
      <c r="BR68" s="171"/>
      <c r="BS68" s="49"/>
      <c r="BT68" s="17"/>
      <c r="BU68" s="17"/>
      <c r="BV68" s="17"/>
      <c r="BW68" s="164"/>
      <c r="BX68" s="171"/>
      <c r="BY68" s="171"/>
      <c r="BZ68" s="81"/>
      <c r="CA68" s="17" t="s">
        <v>218</v>
      </c>
      <c r="CB68" s="17"/>
      <c r="CC68" s="17"/>
      <c r="CD68" s="18"/>
      <c r="CE68" s="171"/>
      <c r="CF68" s="171"/>
      <c r="CG68" s="49"/>
      <c r="CH68" s="17"/>
      <c r="CI68" s="17"/>
      <c r="CJ68" s="17"/>
      <c r="CK68" s="18"/>
      <c r="CL68" s="19"/>
      <c r="CM68" s="19"/>
      <c r="CN68" s="191"/>
      <c r="CO68" s="191"/>
      <c r="CP68" s="191"/>
      <c r="CQ68" s="191"/>
      <c r="CR68" s="191"/>
      <c r="CU68" s="187"/>
      <c r="CV68" s="187"/>
      <c r="CW68" s="187"/>
      <c r="CX68" s="187"/>
      <c r="CY68" s="187"/>
      <c r="CZ68" s="67"/>
      <c r="DA68" s="67"/>
      <c r="DB68" s="187"/>
      <c r="DC68" s="187"/>
      <c r="DD68" s="187"/>
      <c r="DE68" s="187"/>
    </row>
    <row r="69" spans="1:109" ht="15.75" thickBot="1" x14ac:dyDescent="0.3">
      <c r="A69" s="187"/>
      <c r="B69" s="188"/>
      <c r="C69" s="187"/>
      <c r="D69" s="187"/>
      <c r="E69" s="67"/>
      <c r="F69" s="67"/>
      <c r="G69" s="187"/>
      <c r="BL69" s="144" t="s">
        <v>138</v>
      </c>
      <c r="BM69" s="145" t="s">
        <v>139</v>
      </c>
      <c r="BN69" s="145" t="s">
        <v>220</v>
      </c>
      <c r="BO69" s="145" t="s">
        <v>140</v>
      </c>
      <c r="BP69" s="146" t="s">
        <v>141</v>
      </c>
      <c r="BQ69" s="172"/>
      <c r="BR69" s="172"/>
      <c r="BS69" s="144" t="s">
        <v>138</v>
      </c>
      <c r="BT69" s="145" t="s">
        <v>139</v>
      </c>
      <c r="BU69" s="145" t="s">
        <v>220</v>
      </c>
      <c r="BV69" s="145" t="s">
        <v>140</v>
      </c>
      <c r="BW69" s="165" t="s">
        <v>141</v>
      </c>
      <c r="BX69" s="172"/>
      <c r="BY69" s="172"/>
      <c r="BZ69" s="144" t="s">
        <v>138</v>
      </c>
      <c r="CA69" s="145" t="s">
        <v>139</v>
      </c>
      <c r="CB69" s="145" t="s">
        <v>220</v>
      </c>
      <c r="CC69" s="145" t="s">
        <v>140</v>
      </c>
      <c r="CD69" s="146" t="s">
        <v>141</v>
      </c>
      <c r="CE69" s="172"/>
      <c r="CF69" s="172"/>
      <c r="CG69" s="144" t="s">
        <v>138</v>
      </c>
      <c r="CH69" s="145" t="s">
        <v>139</v>
      </c>
      <c r="CI69" s="145" t="s">
        <v>220</v>
      </c>
      <c r="CJ69" s="145" t="s">
        <v>140</v>
      </c>
      <c r="CK69" s="146" t="s">
        <v>141</v>
      </c>
      <c r="CL69" s="19"/>
      <c r="CM69" s="19"/>
      <c r="CN69" s="191"/>
      <c r="CO69" s="191"/>
      <c r="CP69" s="191"/>
      <c r="CQ69" s="191"/>
      <c r="CR69" s="191"/>
      <c r="CU69" s="187"/>
      <c r="CV69" s="187"/>
      <c r="CW69" s="187"/>
      <c r="CX69" s="187"/>
      <c r="CY69" s="187"/>
      <c r="CZ69" s="67"/>
      <c r="DA69" s="67"/>
      <c r="DB69" s="187"/>
      <c r="DC69" s="187"/>
      <c r="DD69" s="187"/>
      <c r="DE69" s="187"/>
    </row>
    <row r="70" spans="1:109" x14ac:dyDescent="0.25">
      <c r="A70" s="187"/>
      <c r="B70" s="188"/>
      <c r="C70" s="187"/>
      <c r="D70" s="187"/>
      <c r="E70" s="67"/>
      <c r="F70" s="67"/>
      <c r="G70" s="187"/>
      <c r="BL70" s="47"/>
      <c r="BM70" s="14"/>
      <c r="BN70" s="14"/>
      <c r="BO70" s="14"/>
      <c r="BP70" s="15"/>
      <c r="BQ70" s="169"/>
      <c r="BR70" s="169"/>
      <c r="BS70" s="47"/>
      <c r="BT70" s="14"/>
      <c r="BU70" s="14"/>
      <c r="BV70" s="14"/>
      <c r="BW70" s="162"/>
      <c r="BX70" s="169"/>
      <c r="BY70" s="169"/>
      <c r="BZ70" s="47"/>
      <c r="CA70" s="14" t="s">
        <v>218</v>
      </c>
      <c r="CB70" s="14"/>
      <c r="CC70" s="14"/>
      <c r="CD70" s="15"/>
      <c r="CE70" s="169"/>
      <c r="CF70" s="169"/>
      <c r="CG70" s="47"/>
      <c r="CH70" s="14"/>
      <c r="CI70" s="14"/>
      <c r="CJ70" s="14"/>
      <c r="CK70" s="15"/>
      <c r="CL70" s="19"/>
      <c r="CM70" s="19"/>
      <c r="CN70" s="191"/>
      <c r="CO70" s="191"/>
      <c r="CP70" s="191"/>
      <c r="CQ70" s="191"/>
      <c r="CR70" s="191"/>
      <c r="CU70" s="187"/>
      <c r="CV70" s="187"/>
      <c r="CW70" s="187"/>
      <c r="CX70" s="187"/>
      <c r="CY70" s="187"/>
      <c r="CZ70" s="67"/>
      <c r="DA70" s="67"/>
      <c r="DB70" s="187"/>
      <c r="DC70" s="187"/>
      <c r="DD70" s="187"/>
      <c r="DE70" s="187"/>
    </row>
    <row r="71" spans="1:109" x14ac:dyDescent="0.25">
      <c r="A71" s="187"/>
      <c r="B71" s="188"/>
      <c r="C71" s="187"/>
      <c r="D71" s="187"/>
      <c r="E71" s="67"/>
      <c r="F71" s="67"/>
      <c r="G71" s="187"/>
      <c r="BL71" s="48"/>
      <c r="BM71" s="10"/>
      <c r="BN71" s="10"/>
      <c r="BO71" s="10"/>
      <c r="BP71" s="16"/>
      <c r="BQ71" s="170"/>
      <c r="BR71" s="170"/>
      <c r="BS71" s="48"/>
      <c r="BT71" s="10"/>
      <c r="BU71" s="10"/>
      <c r="BV71" s="10"/>
      <c r="BW71" s="163"/>
      <c r="BX71" s="170"/>
      <c r="BY71" s="170"/>
      <c r="BZ71" s="48"/>
      <c r="CA71" s="10" t="s">
        <v>218</v>
      </c>
      <c r="CB71" s="10"/>
      <c r="CC71" s="10"/>
      <c r="CD71" s="16"/>
      <c r="CE71" s="170"/>
      <c r="CF71" s="170"/>
      <c r="CG71" s="48"/>
      <c r="CH71" s="10"/>
      <c r="CI71" s="10"/>
      <c r="CJ71" s="10"/>
      <c r="CK71" s="16"/>
      <c r="CL71" s="19"/>
      <c r="CM71" s="19"/>
      <c r="CN71" s="191"/>
      <c r="CO71" s="191"/>
      <c r="CP71" s="191"/>
      <c r="CQ71" s="191"/>
      <c r="CR71" s="191"/>
      <c r="CU71" s="187"/>
      <c r="CV71" s="187"/>
      <c r="CW71" s="187"/>
      <c r="CX71" s="187"/>
      <c r="CY71" s="187"/>
      <c r="CZ71" s="67"/>
      <c r="DA71" s="67"/>
      <c r="DB71" s="187"/>
      <c r="DC71" s="187"/>
      <c r="DD71" s="187"/>
      <c r="DE71" s="187"/>
    </row>
    <row r="72" spans="1:109" x14ac:dyDescent="0.25">
      <c r="A72" s="187"/>
      <c r="B72" s="188"/>
      <c r="C72" s="187"/>
      <c r="D72" s="187"/>
      <c r="E72" s="67"/>
      <c r="F72" s="67"/>
      <c r="G72" s="187"/>
      <c r="BL72" s="135"/>
      <c r="BM72" s="7" t="s">
        <v>218</v>
      </c>
      <c r="BN72" s="7"/>
      <c r="BO72" s="7"/>
      <c r="BP72" s="134"/>
      <c r="BQ72" s="170"/>
      <c r="BR72" s="170"/>
      <c r="BS72" s="135"/>
      <c r="BT72" s="7"/>
      <c r="BU72" s="7"/>
      <c r="BV72" s="7"/>
      <c r="BW72" s="163"/>
      <c r="BX72" s="170"/>
      <c r="BY72" s="170"/>
      <c r="BZ72" s="135"/>
      <c r="CA72" s="7" t="s">
        <v>218</v>
      </c>
      <c r="CB72" s="7"/>
      <c r="CC72" s="7"/>
      <c r="CD72" s="134"/>
      <c r="CE72" s="170"/>
      <c r="CF72" s="170"/>
      <c r="CG72" s="135"/>
      <c r="CH72" s="7"/>
      <c r="CI72" s="7"/>
      <c r="CJ72" s="7"/>
      <c r="CK72" s="134"/>
      <c r="CL72" s="19"/>
      <c r="CM72" s="19"/>
      <c r="CN72" s="191"/>
      <c r="CO72" s="191"/>
      <c r="CP72" s="191"/>
      <c r="CQ72" s="191"/>
      <c r="CR72" s="191"/>
      <c r="CU72" s="187"/>
      <c r="CV72" s="187"/>
      <c r="CW72" s="187"/>
      <c r="CX72" s="187"/>
      <c r="CY72" s="187"/>
      <c r="CZ72" s="67"/>
      <c r="DA72" s="67"/>
      <c r="DB72" s="187"/>
      <c r="DC72" s="187"/>
      <c r="DD72" s="187"/>
      <c r="DE72" s="187"/>
    </row>
    <row r="73" spans="1:109" ht="15.75" thickBot="1" x14ac:dyDescent="0.3">
      <c r="A73" s="187"/>
      <c r="B73" s="188"/>
      <c r="C73" s="187"/>
      <c r="D73" s="187"/>
      <c r="E73" s="67"/>
      <c r="F73" s="67"/>
      <c r="G73" s="187"/>
      <c r="BL73" s="138"/>
      <c r="BM73" s="139" t="s">
        <v>218</v>
      </c>
      <c r="BN73" s="139"/>
      <c r="BO73" s="139"/>
      <c r="BP73" s="140"/>
      <c r="BQ73" s="171"/>
      <c r="BR73" s="171"/>
      <c r="BS73" s="138"/>
      <c r="BT73" s="139"/>
      <c r="BU73" s="139"/>
      <c r="BV73" s="139"/>
      <c r="BW73" s="164"/>
      <c r="BX73" s="171"/>
      <c r="BY73" s="171"/>
      <c r="BZ73" s="138"/>
      <c r="CA73" s="139" t="s">
        <v>218</v>
      </c>
      <c r="CB73" s="139"/>
      <c r="CC73" s="139"/>
      <c r="CD73" s="140"/>
      <c r="CE73" s="171"/>
      <c r="CF73" s="171"/>
      <c r="CG73" s="138"/>
      <c r="CH73" s="139"/>
      <c r="CI73" s="139"/>
      <c r="CJ73" s="139"/>
      <c r="CK73" s="140"/>
      <c r="CL73" s="19"/>
      <c r="CM73" s="19"/>
      <c r="CN73" s="191"/>
      <c r="CO73" s="191"/>
      <c r="CP73" s="191"/>
      <c r="CQ73" s="191"/>
      <c r="CR73" s="191"/>
      <c r="CU73" s="187"/>
      <c r="CV73" s="187"/>
      <c r="CW73" s="187"/>
      <c r="CX73" s="187"/>
      <c r="CY73" s="187"/>
      <c r="CZ73" s="67"/>
      <c r="DA73" s="67"/>
      <c r="DB73" s="187"/>
      <c r="DC73" s="187"/>
      <c r="DD73" s="187"/>
      <c r="DE73" s="187"/>
    </row>
    <row r="74" spans="1:109" ht="15.75" thickBot="1" x14ac:dyDescent="0.3">
      <c r="A74" s="187"/>
      <c r="B74" s="188"/>
      <c r="C74" s="187"/>
      <c r="D74" s="187"/>
      <c r="E74" s="67"/>
      <c r="F74" s="67"/>
      <c r="G74" s="187"/>
      <c r="BL74" s="123" t="s">
        <v>138</v>
      </c>
      <c r="BM74" s="124" t="s">
        <v>139</v>
      </c>
      <c r="BN74" s="124" t="s">
        <v>220</v>
      </c>
      <c r="BO74" s="124" t="s">
        <v>140</v>
      </c>
      <c r="BP74" s="125" t="s">
        <v>141</v>
      </c>
      <c r="BQ74" s="173"/>
      <c r="BR74" s="173"/>
      <c r="BS74" s="126" t="s">
        <v>138</v>
      </c>
      <c r="BT74" s="127" t="s">
        <v>139</v>
      </c>
      <c r="BU74" s="127" t="s">
        <v>220</v>
      </c>
      <c r="BV74" s="127" t="s">
        <v>140</v>
      </c>
      <c r="BW74" s="161" t="s">
        <v>141</v>
      </c>
      <c r="BX74" s="173"/>
      <c r="BY74" s="173"/>
      <c r="BZ74" s="123" t="s">
        <v>138</v>
      </c>
      <c r="CA74" s="124" t="s">
        <v>139</v>
      </c>
      <c r="CB74" s="124" t="s">
        <v>220</v>
      </c>
      <c r="CC74" s="124" t="s">
        <v>140</v>
      </c>
      <c r="CD74" s="125" t="s">
        <v>141</v>
      </c>
      <c r="CE74" s="173"/>
      <c r="CF74" s="173"/>
      <c r="CG74" s="126" t="s">
        <v>138</v>
      </c>
      <c r="CH74" s="127" t="s">
        <v>139</v>
      </c>
      <c r="CI74" s="127" t="s">
        <v>220</v>
      </c>
      <c r="CJ74" s="127" t="s">
        <v>140</v>
      </c>
      <c r="CK74" s="128" t="s">
        <v>141</v>
      </c>
      <c r="CL74" s="19"/>
      <c r="CM74" s="19"/>
      <c r="CN74" s="191"/>
      <c r="CO74" s="191"/>
      <c r="CP74" s="191"/>
      <c r="CQ74" s="191"/>
      <c r="CR74" s="191"/>
      <c r="CU74" s="187"/>
      <c r="CV74" s="187"/>
      <c r="CW74" s="187"/>
      <c r="CX74" s="187"/>
      <c r="CY74" s="187"/>
      <c r="CZ74" s="67"/>
      <c r="DA74" s="67"/>
      <c r="DB74" s="187"/>
      <c r="DC74" s="187"/>
      <c r="DD74" s="187"/>
      <c r="DE74" s="187"/>
    </row>
    <row r="75" spans="1:109" ht="15.75" thickBot="1" x14ac:dyDescent="0.3">
      <c r="A75" s="187"/>
      <c r="B75" s="188"/>
      <c r="C75" s="187"/>
      <c r="D75" s="187"/>
      <c r="E75" s="67"/>
      <c r="F75" s="67"/>
      <c r="G75" s="187"/>
      <c r="BL75" s="13"/>
      <c r="BM75" s="55"/>
      <c r="BN75" s="55"/>
      <c r="BO75" s="55"/>
      <c r="BP75" s="59"/>
      <c r="BQ75" s="168"/>
      <c r="BR75" s="168"/>
      <c r="BS75" s="13"/>
      <c r="BT75" s="55"/>
      <c r="BU75" s="55"/>
      <c r="BV75" s="55"/>
      <c r="BW75" s="161"/>
      <c r="BX75" s="168"/>
      <c r="BY75" s="168"/>
      <c r="BZ75" s="62"/>
      <c r="CA75" s="55" t="s">
        <v>218</v>
      </c>
      <c r="CB75" s="55"/>
      <c r="CC75" s="55"/>
      <c r="CD75" s="59"/>
      <c r="CE75" s="168"/>
      <c r="CF75" s="168"/>
      <c r="CG75" s="13"/>
      <c r="CH75" s="55"/>
      <c r="CI75" s="55"/>
      <c r="CJ75" s="55"/>
      <c r="CK75" s="59"/>
      <c r="CL75" s="19"/>
      <c r="CM75" s="19"/>
      <c r="CN75" s="191"/>
      <c r="CO75" s="191"/>
      <c r="CP75" s="191"/>
      <c r="CQ75" s="191"/>
      <c r="CR75" s="191"/>
      <c r="CU75" s="187"/>
      <c r="CV75" s="187"/>
      <c r="CW75" s="187"/>
      <c r="CX75" s="187"/>
      <c r="CY75" s="187"/>
      <c r="CZ75" s="67"/>
      <c r="DA75" s="67"/>
      <c r="DB75" s="187"/>
      <c r="DC75" s="187"/>
      <c r="DD75" s="187"/>
      <c r="DE75" s="187"/>
    </row>
    <row r="76" spans="1:109" ht="32.25" thickBot="1" x14ac:dyDescent="0.55000000000000004">
      <c r="A76" s="187"/>
      <c r="B76" s="188"/>
      <c r="C76" s="187"/>
      <c r="D76" s="187"/>
      <c r="E76" s="67"/>
      <c r="F76" s="67"/>
      <c r="G76" s="187"/>
      <c r="BL76" s="247" t="s">
        <v>197</v>
      </c>
      <c r="BM76" s="248"/>
      <c r="BN76" s="248"/>
      <c r="BO76" s="248"/>
      <c r="BP76" s="248"/>
      <c r="BQ76" s="248"/>
      <c r="BR76" s="248"/>
      <c r="BS76" s="248"/>
      <c r="BT76" s="248"/>
      <c r="BU76" s="248"/>
      <c r="BV76" s="248"/>
      <c r="BW76" s="248"/>
      <c r="BX76" s="248"/>
      <c r="BY76" s="248"/>
      <c r="BZ76" s="248"/>
      <c r="CA76" s="248"/>
      <c r="CB76" s="248"/>
      <c r="CC76" s="248"/>
      <c r="CD76" s="248"/>
      <c r="CE76" s="248"/>
      <c r="CF76" s="248"/>
      <c r="CG76" s="248"/>
      <c r="CH76" s="248"/>
      <c r="CI76" s="248"/>
      <c r="CJ76" s="248"/>
      <c r="CK76" s="248"/>
      <c r="CL76" s="248"/>
      <c r="CM76" s="248"/>
      <c r="CN76" s="248"/>
      <c r="CO76" s="248"/>
      <c r="CP76" s="248"/>
      <c r="CQ76" s="248"/>
      <c r="CR76" s="249"/>
      <c r="CU76" s="187"/>
      <c r="CV76" s="187"/>
      <c r="CW76" s="187"/>
      <c r="CX76" s="187"/>
      <c r="CY76" s="187"/>
      <c r="CZ76" s="67"/>
      <c r="DA76" s="67"/>
      <c r="DB76" s="187"/>
      <c r="DC76" s="187"/>
      <c r="DD76" s="187"/>
      <c r="DE76" s="187"/>
    </row>
    <row r="77" spans="1:109" ht="15.75" thickBot="1" x14ac:dyDescent="0.3">
      <c r="A77" s="187"/>
      <c r="B77" s="188"/>
      <c r="C77" s="187"/>
      <c r="D77" s="187"/>
      <c r="E77" s="67"/>
      <c r="F77" s="67"/>
      <c r="G77" s="187"/>
      <c r="BL77" s="241" t="s">
        <v>170</v>
      </c>
      <c r="BM77" s="242"/>
      <c r="BN77" s="242"/>
      <c r="BO77" s="242"/>
      <c r="BP77" s="243"/>
      <c r="BQ77" s="167"/>
      <c r="BR77" s="167"/>
      <c r="BS77" s="241" t="s">
        <v>171</v>
      </c>
      <c r="BT77" s="242"/>
      <c r="BU77" s="242"/>
      <c r="BV77" s="242"/>
      <c r="BW77" s="243"/>
      <c r="BX77" s="167"/>
      <c r="BY77" s="167"/>
      <c r="BZ77" s="241" t="s">
        <v>172</v>
      </c>
      <c r="CA77" s="242"/>
      <c r="CB77" s="242"/>
      <c r="CC77" s="242"/>
      <c r="CD77" s="243"/>
      <c r="CE77" s="167"/>
      <c r="CF77" s="167"/>
      <c r="CG77" s="241" t="s">
        <v>173</v>
      </c>
      <c r="CH77" s="242"/>
      <c r="CI77" s="242"/>
      <c r="CJ77" s="242"/>
      <c r="CK77" s="243"/>
      <c r="CL77" s="167"/>
      <c r="CM77" s="167"/>
      <c r="CN77" s="241" t="s">
        <v>174</v>
      </c>
      <c r="CO77" s="242"/>
      <c r="CP77" s="242"/>
      <c r="CQ77" s="242"/>
      <c r="CR77" s="243"/>
      <c r="CU77" s="187"/>
      <c r="CV77" s="187"/>
      <c r="CW77" s="187"/>
      <c r="CX77" s="187"/>
      <c r="CY77" s="187"/>
      <c r="CZ77" s="67"/>
      <c r="DA77" s="67"/>
      <c r="DB77" s="187"/>
      <c r="DC77" s="187"/>
      <c r="DD77" s="187"/>
      <c r="DE77" s="187"/>
    </row>
    <row r="78" spans="1:109" ht="15.75" thickBot="1" x14ac:dyDescent="0.3">
      <c r="A78" s="187"/>
      <c r="B78" s="188"/>
      <c r="C78" s="187"/>
      <c r="D78" s="187"/>
      <c r="E78" s="67"/>
      <c r="F78" s="67"/>
      <c r="G78" s="187"/>
      <c r="BL78" s="13">
        <v>31</v>
      </c>
      <c r="BM78" s="55">
        <v>1</v>
      </c>
      <c r="BN78" s="55">
        <v>2</v>
      </c>
      <c r="BO78" s="55">
        <v>3</v>
      </c>
      <c r="BP78" s="59">
        <v>4</v>
      </c>
      <c r="BQ78" s="168">
        <v>5</v>
      </c>
      <c r="BR78" s="168">
        <v>6</v>
      </c>
      <c r="BS78" s="13">
        <v>7</v>
      </c>
      <c r="BT78" s="55">
        <v>8</v>
      </c>
      <c r="BU78" s="55">
        <v>9</v>
      </c>
      <c r="BV78" s="55">
        <v>10</v>
      </c>
      <c r="BW78" s="59">
        <v>11</v>
      </c>
      <c r="BX78" s="168">
        <v>12</v>
      </c>
      <c r="BY78" s="168">
        <v>13</v>
      </c>
      <c r="BZ78" s="13">
        <v>14</v>
      </c>
      <c r="CA78" s="154">
        <v>15</v>
      </c>
      <c r="CB78" s="55">
        <v>16</v>
      </c>
      <c r="CC78" s="55">
        <v>17</v>
      </c>
      <c r="CD78" s="59">
        <v>18</v>
      </c>
      <c r="CE78" s="168">
        <v>19</v>
      </c>
      <c r="CF78" s="168">
        <v>20</v>
      </c>
      <c r="CG78" s="13">
        <v>21</v>
      </c>
      <c r="CH78" s="55">
        <v>22</v>
      </c>
      <c r="CI78" s="55">
        <v>23</v>
      </c>
      <c r="CJ78" s="55">
        <v>24</v>
      </c>
      <c r="CK78" s="59">
        <v>25</v>
      </c>
      <c r="CL78" s="168">
        <v>26</v>
      </c>
      <c r="CM78" s="168">
        <v>27</v>
      </c>
      <c r="CN78" s="13">
        <v>28</v>
      </c>
      <c r="CO78" s="55">
        <v>29</v>
      </c>
      <c r="CP78" s="55">
        <v>30</v>
      </c>
      <c r="CQ78" s="55">
        <v>31</v>
      </c>
      <c r="CR78" s="59">
        <v>1</v>
      </c>
      <c r="CU78" s="187"/>
      <c r="CV78" s="187"/>
      <c r="CW78" s="187"/>
      <c r="CX78" s="187"/>
      <c r="CY78" s="187"/>
      <c r="CZ78" s="67"/>
      <c r="DA78" s="67"/>
      <c r="DB78" s="187"/>
      <c r="DC78" s="187"/>
      <c r="DD78" s="187"/>
      <c r="DE78" s="187"/>
    </row>
    <row r="79" spans="1:109" ht="15.75" thickBot="1" x14ac:dyDescent="0.3">
      <c r="A79" s="187"/>
      <c r="B79" s="188"/>
      <c r="C79" s="187"/>
      <c r="D79" s="187"/>
      <c r="E79" s="67"/>
      <c r="F79" s="67"/>
      <c r="G79" s="187"/>
      <c r="BL79" s="129" t="s">
        <v>138</v>
      </c>
      <c r="BM79" s="130" t="s">
        <v>139</v>
      </c>
      <c r="BN79" s="130" t="s">
        <v>220</v>
      </c>
      <c r="BO79" s="130" t="s">
        <v>140</v>
      </c>
      <c r="BP79" s="131" t="s">
        <v>141</v>
      </c>
      <c r="BQ79" s="168" t="s">
        <v>222</v>
      </c>
      <c r="BR79" s="168" t="s">
        <v>223</v>
      </c>
      <c r="BS79" s="129" t="s">
        <v>138</v>
      </c>
      <c r="BT79" s="130" t="s">
        <v>139</v>
      </c>
      <c r="BU79" s="130" t="s">
        <v>220</v>
      </c>
      <c r="BV79" s="130" t="s">
        <v>140</v>
      </c>
      <c r="BW79" s="131" t="s">
        <v>141</v>
      </c>
      <c r="BX79" s="168" t="s">
        <v>222</v>
      </c>
      <c r="BY79" s="168" t="s">
        <v>223</v>
      </c>
      <c r="BZ79" s="129" t="s">
        <v>138</v>
      </c>
      <c r="CA79" s="154" t="s">
        <v>139</v>
      </c>
      <c r="CB79" s="130" t="s">
        <v>220</v>
      </c>
      <c r="CC79" s="130" t="s">
        <v>140</v>
      </c>
      <c r="CD79" s="131" t="s">
        <v>141</v>
      </c>
      <c r="CE79" s="168" t="s">
        <v>222</v>
      </c>
      <c r="CF79" s="168" t="s">
        <v>223</v>
      </c>
      <c r="CG79" s="129" t="s">
        <v>138</v>
      </c>
      <c r="CH79" s="130" t="s">
        <v>139</v>
      </c>
      <c r="CI79" s="130" t="s">
        <v>220</v>
      </c>
      <c r="CJ79" s="130" t="s">
        <v>140</v>
      </c>
      <c r="CK79" s="131" t="s">
        <v>141</v>
      </c>
      <c r="CL79" s="168" t="s">
        <v>222</v>
      </c>
      <c r="CM79" s="168" t="s">
        <v>223</v>
      </c>
      <c r="CN79" s="129" t="s">
        <v>138</v>
      </c>
      <c r="CO79" s="130" t="s">
        <v>139</v>
      </c>
      <c r="CP79" s="130" t="s">
        <v>220</v>
      </c>
      <c r="CQ79" s="130" t="s">
        <v>140</v>
      </c>
      <c r="CR79" s="131" t="s">
        <v>141</v>
      </c>
      <c r="CU79" s="187"/>
      <c r="CV79" s="187"/>
      <c r="CW79" s="187"/>
      <c r="CX79" s="187"/>
      <c r="CY79" s="187"/>
      <c r="CZ79" s="67"/>
      <c r="DA79" s="67"/>
      <c r="DB79" s="187"/>
      <c r="DC79" s="187"/>
      <c r="DD79" s="187"/>
      <c r="DE79" s="187"/>
    </row>
    <row r="80" spans="1:109" x14ac:dyDescent="0.25">
      <c r="A80" s="187"/>
      <c r="B80" s="188"/>
      <c r="C80" s="187"/>
      <c r="D80" s="187"/>
      <c r="E80" s="67"/>
      <c r="F80" s="67"/>
      <c r="G80" s="187"/>
      <c r="BL80" s="47"/>
      <c r="BM80" s="14"/>
      <c r="BN80" s="14"/>
      <c r="BO80" s="14"/>
      <c r="BP80" s="15"/>
      <c r="BQ80" s="169"/>
      <c r="BR80" s="169"/>
      <c r="BS80" s="47"/>
      <c r="BT80" s="14"/>
      <c r="BU80" s="14"/>
      <c r="BV80" s="14"/>
      <c r="BW80" s="15"/>
      <c r="BX80" s="169"/>
      <c r="BY80" s="169"/>
      <c r="BZ80" s="82"/>
      <c r="CA80" s="155"/>
      <c r="CB80" s="14" t="s">
        <v>218</v>
      </c>
      <c r="CC80" s="14"/>
      <c r="CD80" s="15"/>
      <c r="CE80" s="169"/>
      <c r="CF80" s="169"/>
      <c r="CG80" s="47"/>
      <c r="CH80" s="14"/>
      <c r="CI80" s="14"/>
      <c r="CJ80" s="14"/>
      <c r="CK80" s="15"/>
      <c r="CL80" s="169"/>
      <c r="CM80" s="169"/>
      <c r="CN80" s="47"/>
      <c r="CO80" s="14"/>
      <c r="CP80" s="14"/>
      <c r="CQ80" s="14"/>
      <c r="CR80" s="15"/>
      <c r="CU80" s="187"/>
      <c r="CV80" s="187"/>
      <c r="CW80" s="187"/>
      <c r="CX80" s="187"/>
      <c r="CY80" s="187"/>
      <c r="CZ80" s="67"/>
      <c r="DA80" s="67"/>
      <c r="DB80" s="187"/>
      <c r="DC80" s="187"/>
      <c r="DD80" s="187"/>
      <c r="DE80" s="187"/>
    </row>
    <row r="81" spans="1:109" x14ac:dyDescent="0.25">
      <c r="A81" s="187"/>
      <c r="B81" s="188"/>
      <c r="C81" s="187"/>
      <c r="D81" s="187"/>
      <c r="E81" s="67"/>
      <c r="F81" s="67"/>
      <c r="G81" s="187"/>
      <c r="BL81" s="135"/>
      <c r="BM81" s="7" t="s">
        <v>218</v>
      </c>
      <c r="BN81" s="7"/>
      <c r="BO81" s="7"/>
      <c r="BP81" s="134"/>
      <c r="BQ81" s="170"/>
      <c r="BR81" s="170"/>
      <c r="BS81" s="135"/>
      <c r="BT81" s="7"/>
      <c r="BU81" s="7"/>
      <c r="BV81" s="7"/>
      <c r="BW81" s="134"/>
      <c r="BX81" s="170"/>
      <c r="BY81" s="170"/>
      <c r="BZ81" s="133"/>
      <c r="CA81" s="156"/>
      <c r="CB81" s="7" t="s">
        <v>218</v>
      </c>
      <c r="CC81" s="7"/>
      <c r="CD81" s="134"/>
      <c r="CE81" s="170"/>
      <c r="CF81" s="170"/>
      <c r="CG81" s="135"/>
      <c r="CH81" s="7"/>
      <c r="CI81" s="7"/>
      <c r="CJ81" s="7"/>
      <c r="CK81" s="134"/>
      <c r="CL81" s="170"/>
      <c r="CM81" s="170"/>
      <c r="CN81" s="135"/>
      <c r="CO81" s="7" t="s">
        <v>218</v>
      </c>
      <c r="CP81" s="7"/>
      <c r="CQ81" s="7"/>
      <c r="CR81" s="134"/>
      <c r="CU81" s="187"/>
      <c r="CV81" s="187"/>
      <c r="CW81" s="187"/>
      <c r="CX81" s="187"/>
      <c r="CY81" s="187"/>
      <c r="CZ81" s="67"/>
      <c r="DA81" s="67"/>
      <c r="DB81" s="187"/>
      <c r="DC81" s="187"/>
      <c r="DD81" s="187"/>
      <c r="DE81" s="187"/>
    </row>
    <row r="82" spans="1:109" x14ac:dyDescent="0.25">
      <c r="A82" s="187"/>
      <c r="B82" s="188"/>
      <c r="C82" s="187"/>
      <c r="D82" s="187"/>
      <c r="E82" s="67"/>
      <c r="F82" s="67"/>
      <c r="G82" s="187"/>
      <c r="BL82" s="135"/>
      <c r="BM82" s="7" t="s">
        <v>218</v>
      </c>
      <c r="BN82" s="7"/>
      <c r="BO82" s="7"/>
      <c r="BP82" s="134"/>
      <c r="BQ82" s="170"/>
      <c r="BR82" s="170"/>
      <c r="BS82" s="135"/>
      <c r="BT82" s="7"/>
      <c r="BU82" s="7"/>
      <c r="BV82" s="7"/>
      <c r="BW82" s="134"/>
      <c r="BX82" s="170"/>
      <c r="BY82" s="170"/>
      <c r="BZ82" s="133"/>
      <c r="CA82" s="156"/>
      <c r="CB82" s="7" t="s">
        <v>218</v>
      </c>
      <c r="CC82" s="7"/>
      <c r="CD82" s="134"/>
      <c r="CE82" s="170"/>
      <c r="CF82" s="170"/>
      <c r="CG82" s="135"/>
      <c r="CH82" s="7"/>
      <c r="CI82" s="7"/>
      <c r="CJ82" s="7"/>
      <c r="CK82" s="134"/>
      <c r="CL82" s="170"/>
      <c r="CM82" s="170"/>
      <c r="CN82" s="135"/>
      <c r="CO82" s="7" t="s">
        <v>218</v>
      </c>
      <c r="CP82" s="7"/>
      <c r="CQ82" s="7"/>
      <c r="CR82" s="134"/>
      <c r="CU82" s="187"/>
      <c r="CV82" s="187"/>
      <c r="CW82" s="187"/>
      <c r="CX82" s="187"/>
      <c r="CY82" s="187"/>
      <c r="CZ82" s="67"/>
      <c r="DA82" s="67"/>
      <c r="DB82" s="187"/>
      <c r="DC82" s="187"/>
      <c r="DD82" s="187"/>
      <c r="DE82" s="187"/>
    </row>
    <row r="83" spans="1:109" ht="15.75" thickBot="1" x14ac:dyDescent="0.3">
      <c r="A83" s="187"/>
      <c r="B83" s="188"/>
      <c r="C83" s="187"/>
      <c r="D83" s="187"/>
      <c r="E83" s="67"/>
      <c r="F83" s="67"/>
      <c r="G83" s="187"/>
      <c r="BL83" s="49"/>
      <c r="BM83" s="17"/>
      <c r="BN83" s="17"/>
      <c r="BO83" s="17"/>
      <c r="BP83" s="18"/>
      <c r="BQ83" s="171"/>
      <c r="BR83" s="171"/>
      <c r="BS83" s="49"/>
      <c r="BT83" s="17"/>
      <c r="BU83" s="17"/>
      <c r="BV83" s="17"/>
      <c r="BW83" s="18"/>
      <c r="BX83" s="171"/>
      <c r="BY83" s="171"/>
      <c r="BZ83" s="81"/>
      <c r="CA83" s="157"/>
      <c r="CB83" s="17" t="s">
        <v>218</v>
      </c>
      <c r="CC83" s="17"/>
      <c r="CD83" s="18"/>
      <c r="CE83" s="171"/>
      <c r="CF83" s="171"/>
      <c r="CG83" s="49"/>
      <c r="CH83" s="17"/>
      <c r="CI83" s="17"/>
      <c r="CJ83" s="17"/>
      <c r="CK83" s="18"/>
      <c r="CL83" s="171"/>
      <c r="CM83" s="171"/>
      <c r="CN83" s="49"/>
      <c r="CO83" s="17"/>
      <c r="CP83" s="17"/>
      <c r="CQ83" s="17"/>
      <c r="CR83" s="18"/>
      <c r="CU83" s="187"/>
      <c r="CV83" s="187"/>
      <c r="CW83" s="187"/>
      <c r="CX83" s="187"/>
      <c r="CY83" s="187"/>
      <c r="CZ83" s="67"/>
      <c r="DA83" s="67"/>
      <c r="DB83" s="187"/>
      <c r="DC83" s="187"/>
      <c r="DD83" s="187"/>
      <c r="DE83" s="187"/>
    </row>
    <row r="84" spans="1:109" ht="15.75" thickBot="1" x14ac:dyDescent="0.3">
      <c r="A84" s="187"/>
      <c r="B84" s="188"/>
      <c r="C84" s="187"/>
      <c r="D84" s="187"/>
      <c r="E84" s="67"/>
      <c r="F84" s="67"/>
      <c r="G84" s="187"/>
      <c r="BL84" s="144" t="s">
        <v>138</v>
      </c>
      <c r="BM84" s="145" t="s">
        <v>139</v>
      </c>
      <c r="BN84" s="145" t="s">
        <v>220</v>
      </c>
      <c r="BO84" s="145" t="s">
        <v>140</v>
      </c>
      <c r="BP84" s="146" t="s">
        <v>141</v>
      </c>
      <c r="BQ84" s="172"/>
      <c r="BR84" s="172"/>
      <c r="BS84" s="144" t="s">
        <v>138</v>
      </c>
      <c r="BT84" s="145" t="s">
        <v>139</v>
      </c>
      <c r="BU84" s="145" t="s">
        <v>220</v>
      </c>
      <c r="BV84" s="145" t="s">
        <v>140</v>
      </c>
      <c r="BW84" s="146" t="s">
        <v>141</v>
      </c>
      <c r="BX84" s="172"/>
      <c r="BY84" s="172"/>
      <c r="BZ84" s="144" t="s">
        <v>138</v>
      </c>
      <c r="CA84" s="158" t="s">
        <v>139</v>
      </c>
      <c r="CB84" s="145" t="s">
        <v>220</v>
      </c>
      <c r="CC84" s="145" t="s">
        <v>140</v>
      </c>
      <c r="CD84" s="146" t="s">
        <v>141</v>
      </c>
      <c r="CE84" s="172"/>
      <c r="CF84" s="172"/>
      <c r="CG84" s="144" t="s">
        <v>138</v>
      </c>
      <c r="CH84" s="145" t="s">
        <v>139</v>
      </c>
      <c r="CI84" s="145" t="s">
        <v>220</v>
      </c>
      <c r="CJ84" s="145" t="s">
        <v>140</v>
      </c>
      <c r="CK84" s="146" t="s">
        <v>141</v>
      </c>
      <c r="CL84" s="172"/>
      <c r="CM84" s="172"/>
      <c r="CN84" s="144" t="s">
        <v>138</v>
      </c>
      <c r="CO84" s="145" t="s">
        <v>139</v>
      </c>
      <c r="CP84" s="145" t="s">
        <v>220</v>
      </c>
      <c r="CQ84" s="145" t="s">
        <v>140</v>
      </c>
      <c r="CR84" s="146" t="s">
        <v>141</v>
      </c>
      <c r="CU84" s="187"/>
      <c r="CV84" s="187"/>
      <c r="CW84" s="187"/>
      <c r="CX84" s="187"/>
      <c r="CY84" s="187"/>
      <c r="CZ84" s="67"/>
      <c r="DA84" s="67"/>
      <c r="DB84" s="187"/>
      <c r="DC84" s="187"/>
      <c r="DD84" s="187"/>
      <c r="DE84" s="187"/>
    </row>
    <row r="85" spans="1:109" x14ac:dyDescent="0.25">
      <c r="A85" s="187"/>
      <c r="B85" s="188"/>
      <c r="C85" s="187"/>
      <c r="D85" s="187"/>
      <c r="E85" s="67"/>
      <c r="F85" s="67"/>
      <c r="G85" s="187"/>
      <c r="BL85" s="47"/>
      <c r="BM85" s="14"/>
      <c r="BN85" s="14"/>
      <c r="BO85" s="14"/>
      <c r="BP85" s="15"/>
      <c r="BQ85" s="169"/>
      <c r="BR85" s="169"/>
      <c r="BS85" s="47"/>
      <c r="BT85" s="14"/>
      <c r="BU85" s="14"/>
      <c r="BV85" s="14"/>
      <c r="BW85" s="15"/>
      <c r="BX85" s="169"/>
      <c r="BY85" s="169"/>
      <c r="BZ85" s="47"/>
      <c r="CA85" s="155"/>
      <c r="CB85" s="14" t="s">
        <v>218</v>
      </c>
      <c r="CC85" s="14"/>
      <c r="CD85" s="15"/>
      <c r="CE85" s="169"/>
      <c r="CF85" s="169"/>
      <c r="CG85" s="47"/>
      <c r="CH85" s="14"/>
      <c r="CI85" s="14"/>
      <c r="CJ85" s="14"/>
      <c r="CK85" s="15"/>
      <c r="CL85" s="169"/>
      <c r="CM85" s="169"/>
      <c r="CN85" s="47"/>
      <c r="CO85" s="14"/>
      <c r="CP85" s="14"/>
      <c r="CQ85" s="14"/>
      <c r="CR85" s="15"/>
      <c r="CU85" s="187"/>
      <c r="CV85" s="187"/>
      <c r="CW85" s="187"/>
      <c r="CX85" s="187"/>
      <c r="CY85" s="187"/>
      <c r="CZ85" s="67"/>
      <c r="DA85" s="67"/>
      <c r="DB85" s="187"/>
      <c r="DC85" s="187"/>
      <c r="DD85" s="187"/>
      <c r="DE85" s="187"/>
    </row>
    <row r="86" spans="1:109" x14ac:dyDescent="0.25">
      <c r="A86" s="187"/>
      <c r="B86" s="188"/>
      <c r="C86" s="187"/>
      <c r="D86" s="187"/>
      <c r="E86" s="67"/>
      <c r="F86" s="67"/>
      <c r="G86" s="187"/>
      <c r="BL86" s="48"/>
      <c r="BM86" s="10"/>
      <c r="BN86" s="10"/>
      <c r="BO86" s="10"/>
      <c r="BP86" s="16"/>
      <c r="BQ86" s="170"/>
      <c r="BR86" s="170"/>
      <c r="BS86" s="48"/>
      <c r="BT86" s="10"/>
      <c r="BU86" s="10"/>
      <c r="BV86" s="10"/>
      <c r="BW86" s="16"/>
      <c r="BX86" s="170"/>
      <c r="BY86" s="170"/>
      <c r="BZ86" s="48"/>
      <c r="CA86" s="156"/>
      <c r="CB86" s="10" t="s">
        <v>218</v>
      </c>
      <c r="CC86" s="10"/>
      <c r="CD86" s="16"/>
      <c r="CE86" s="170"/>
      <c r="CF86" s="170"/>
      <c r="CG86" s="48"/>
      <c r="CH86" s="10"/>
      <c r="CI86" s="10"/>
      <c r="CJ86" s="10"/>
      <c r="CK86" s="16"/>
      <c r="CL86" s="170"/>
      <c r="CM86" s="170"/>
      <c r="CN86" s="48"/>
      <c r="CO86" s="10"/>
      <c r="CP86" s="10"/>
      <c r="CQ86" s="10"/>
      <c r="CR86" s="16"/>
      <c r="CU86" s="187"/>
      <c r="CV86" s="187"/>
      <c r="CW86" s="187"/>
      <c r="CX86" s="187"/>
      <c r="CY86" s="187"/>
      <c r="CZ86" s="67"/>
      <c r="DA86" s="67"/>
      <c r="DB86" s="187"/>
      <c r="DC86" s="187"/>
      <c r="DD86" s="187"/>
      <c r="DE86" s="187"/>
    </row>
    <row r="87" spans="1:109" x14ac:dyDescent="0.25">
      <c r="A87" s="187"/>
      <c r="B87" s="188"/>
      <c r="C87" s="187"/>
      <c r="D87" s="187"/>
      <c r="E87" s="67"/>
      <c r="F87" s="67"/>
      <c r="G87" s="187"/>
      <c r="BL87" s="135"/>
      <c r="BM87" s="7" t="s">
        <v>218</v>
      </c>
      <c r="BN87" s="7"/>
      <c r="BO87" s="7"/>
      <c r="BP87" s="134"/>
      <c r="BQ87" s="170"/>
      <c r="BR87" s="170"/>
      <c r="BS87" s="135"/>
      <c r="BT87" s="7"/>
      <c r="BU87" s="7"/>
      <c r="BV87" s="7"/>
      <c r="BW87" s="134"/>
      <c r="BX87" s="170"/>
      <c r="BY87" s="170"/>
      <c r="BZ87" s="135"/>
      <c r="CA87" s="156"/>
      <c r="CB87" s="7" t="s">
        <v>218</v>
      </c>
      <c r="CC87" s="7"/>
      <c r="CD87" s="134"/>
      <c r="CE87" s="170"/>
      <c r="CF87" s="170"/>
      <c r="CG87" s="135"/>
      <c r="CH87" s="7"/>
      <c r="CI87" s="7"/>
      <c r="CJ87" s="7"/>
      <c r="CK87" s="134"/>
      <c r="CL87" s="170"/>
      <c r="CM87" s="170"/>
      <c r="CN87" s="135"/>
      <c r="CO87" s="7" t="s">
        <v>218</v>
      </c>
      <c r="CP87" s="7"/>
      <c r="CQ87" s="7"/>
      <c r="CR87" s="134"/>
      <c r="CU87" s="187"/>
      <c r="CV87" s="187"/>
      <c r="CW87" s="187"/>
      <c r="CX87" s="187"/>
      <c r="CY87" s="187"/>
      <c r="CZ87" s="67"/>
      <c r="DA87" s="67"/>
      <c r="DB87" s="187"/>
      <c r="DC87" s="187"/>
      <c r="DD87" s="187"/>
      <c r="DE87" s="187"/>
    </row>
    <row r="88" spans="1:109" ht="15.75" thickBot="1" x14ac:dyDescent="0.3">
      <c r="A88" s="187"/>
      <c r="B88" s="188"/>
      <c r="C88" s="187"/>
      <c r="D88" s="187"/>
      <c r="E88" s="67"/>
      <c r="F88" s="67"/>
      <c r="G88" s="187"/>
      <c r="BL88" s="138"/>
      <c r="BM88" s="139" t="s">
        <v>218</v>
      </c>
      <c r="BN88" s="139"/>
      <c r="BO88" s="139"/>
      <c r="BP88" s="140"/>
      <c r="BQ88" s="171"/>
      <c r="BR88" s="171"/>
      <c r="BS88" s="138"/>
      <c r="BT88" s="139"/>
      <c r="BU88" s="139"/>
      <c r="BV88" s="139"/>
      <c r="BW88" s="140"/>
      <c r="BX88" s="171"/>
      <c r="BY88" s="171"/>
      <c r="BZ88" s="138"/>
      <c r="CA88" s="157"/>
      <c r="CB88" s="139" t="s">
        <v>218</v>
      </c>
      <c r="CC88" s="139"/>
      <c r="CD88" s="140"/>
      <c r="CE88" s="171"/>
      <c r="CF88" s="171"/>
      <c r="CG88" s="138"/>
      <c r="CH88" s="139"/>
      <c r="CI88" s="139"/>
      <c r="CJ88" s="139"/>
      <c r="CK88" s="140"/>
      <c r="CL88" s="171"/>
      <c r="CM88" s="171"/>
      <c r="CN88" s="138"/>
      <c r="CO88" s="139" t="s">
        <v>218</v>
      </c>
      <c r="CP88" s="139"/>
      <c r="CQ88" s="139"/>
      <c r="CR88" s="140"/>
      <c r="CU88" s="187"/>
      <c r="CV88" s="187"/>
      <c r="CW88" s="187"/>
      <c r="CX88" s="187"/>
      <c r="CY88" s="187"/>
      <c r="CZ88" s="67"/>
      <c r="DA88" s="67"/>
      <c r="DB88" s="187"/>
      <c r="DC88" s="187"/>
      <c r="DD88" s="187"/>
      <c r="DE88" s="187"/>
    </row>
    <row r="89" spans="1:109" ht="15.75" thickBot="1" x14ac:dyDescent="0.3">
      <c r="A89" s="187"/>
      <c r="B89" s="188"/>
      <c r="C89" s="187"/>
      <c r="D89" s="187"/>
      <c r="E89" s="67"/>
      <c r="F89" s="67"/>
      <c r="G89" s="187"/>
      <c r="BL89" s="123" t="s">
        <v>138</v>
      </c>
      <c r="BM89" s="124" t="s">
        <v>139</v>
      </c>
      <c r="BN89" s="124" t="s">
        <v>220</v>
      </c>
      <c r="BO89" s="124" t="s">
        <v>140</v>
      </c>
      <c r="BP89" s="125" t="s">
        <v>141</v>
      </c>
      <c r="BQ89" s="173"/>
      <c r="BR89" s="173"/>
      <c r="BS89" s="126" t="s">
        <v>138</v>
      </c>
      <c r="BT89" s="127" t="s">
        <v>139</v>
      </c>
      <c r="BU89" s="127" t="s">
        <v>220</v>
      </c>
      <c r="BV89" s="127" t="s">
        <v>140</v>
      </c>
      <c r="BW89" s="128" t="s">
        <v>141</v>
      </c>
      <c r="BX89" s="173"/>
      <c r="BY89" s="173"/>
      <c r="BZ89" s="123" t="s">
        <v>138</v>
      </c>
      <c r="CA89" s="159" t="s">
        <v>139</v>
      </c>
      <c r="CB89" s="124" t="s">
        <v>220</v>
      </c>
      <c r="CC89" s="124" t="s">
        <v>140</v>
      </c>
      <c r="CD89" s="125" t="s">
        <v>141</v>
      </c>
      <c r="CE89" s="173"/>
      <c r="CF89" s="173"/>
      <c r="CG89" s="126" t="s">
        <v>138</v>
      </c>
      <c r="CH89" s="127" t="s">
        <v>139</v>
      </c>
      <c r="CI89" s="127" t="s">
        <v>220</v>
      </c>
      <c r="CJ89" s="127" t="s">
        <v>140</v>
      </c>
      <c r="CK89" s="128" t="s">
        <v>141</v>
      </c>
      <c r="CL89" s="173"/>
      <c r="CM89" s="173"/>
      <c r="CN89" s="123" t="s">
        <v>138</v>
      </c>
      <c r="CO89" s="124" t="s">
        <v>139</v>
      </c>
      <c r="CP89" s="124" t="s">
        <v>220</v>
      </c>
      <c r="CQ89" s="124" t="s">
        <v>140</v>
      </c>
      <c r="CR89" s="125" t="s">
        <v>141</v>
      </c>
      <c r="CU89" s="187"/>
      <c r="CV89" s="187"/>
      <c r="CW89" s="187"/>
      <c r="CX89" s="187"/>
      <c r="CY89" s="187"/>
      <c r="CZ89" s="67"/>
      <c r="DA89" s="67"/>
      <c r="DB89" s="187"/>
      <c r="DC89" s="187"/>
      <c r="DD89" s="187"/>
      <c r="DE89" s="187"/>
    </row>
    <row r="90" spans="1:109" ht="15.75" thickBot="1" x14ac:dyDescent="0.3">
      <c r="A90" s="187"/>
      <c r="B90" s="188"/>
      <c r="C90" s="187"/>
      <c r="D90" s="187"/>
      <c r="E90" s="67"/>
      <c r="F90" s="67"/>
      <c r="G90" s="187"/>
      <c r="BL90" s="107"/>
      <c r="BM90" s="104"/>
      <c r="BN90" s="104"/>
      <c r="BO90" s="104"/>
      <c r="BP90" s="105"/>
      <c r="BQ90" s="174"/>
      <c r="BR90" s="174"/>
      <c r="BS90" s="107"/>
      <c r="BT90" s="104"/>
      <c r="BU90" s="104"/>
      <c r="BV90" s="104"/>
      <c r="BW90" s="105"/>
      <c r="BX90" s="174"/>
      <c r="BY90" s="174"/>
      <c r="BZ90" s="106"/>
      <c r="CA90" s="160"/>
      <c r="CB90" s="104" t="s">
        <v>218</v>
      </c>
      <c r="CC90" s="104"/>
      <c r="CD90" s="105"/>
      <c r="CE90" s="174"/>
      <c r="CF90" s="174"/>
      <c r="CG90" s="107"/>
      <c r="CH90" s="104"/>
      <c r="CI90" s="104"/>
      <c r="CJ90" s="104"/>
      <c r="CK90" s="105"/>
      <c r="CL90" s="174"/>
      <c r="CM90" s="174"/>
      <c r="CN90" s="107"/>
      <c r="CO90" s="104"/>
      <c r="CP90" s="104"/>
      <c r="CQ90" s="104"/>
      <c r="CR90" s="105"/>
      <c r="CU90" s="187"/>
      <c r="CV90" s="187"/>
      <c r="CW90" s="187"/>
      <c r="CX90" s="187"/>
      <c r="CY90" s="187"/>
      <c r="CZ90" s="67"/>
      <c r="DA90" s="67"/>
      <c r="DB90" s="187"/>
      <c r="DC90" s="187"/>
      <c r="DD90" s="187"/>
      <c r="DE90" s="187"/>
    </row>
    <row r="91" spans="1:109" ht="32.25" thickBot="1" x14ac:dyDescent="0.55000000000000004">
      <c r="A91" s="187"/>
      <c r="B91" s="188"/>
      <c r="C91" s="187"/>
      <c r="D91" s="187"/>
      <c r="E91" s="67"/>
      <c r="F91" s="67"/>
      <c r="G91" s="187"/>
      <c r="BL91" s="244" t="s">
        <v>198</v>
      </c>
      <c r="BM91" s="245"/>
      <c r="BN91" s="245"/>
      <c r="BO91" s="245"/>
      <c r="BP91" s="245"/>
      <c r="BQ91" s="245"/>
      <c r="BR91" s="245"/>
      <c r="BS91" s="245"/>
      <c r="BT91" s="245"/>
      <c r="BU91" s="245"/>
      <c r="BV91" s="245"/>
      <c r="BW91" s="245"/>
      <c r="BX91" s="245"/>
      <c r="BY91" s="245"/>
      <c r="BZ91" s="245"/>
      <c r="CA91" s="245"/>
      <c r="CB91" s="245"/>
      <c r="CC91" s="245"/>
      <c r="CD91" s="245"/>
      <c r="CE91" s="245"/>
      <c r="CF91" s="245"/>
      <c r="CG91" s="245"/>
      <c r="CH91" s="245"/>
      <c r="CI91" s="245"/>
      <c r="CJ91" s="245"/>
      <c r="CK91" s="246"/>
      <c r="CL91" s="19"/>
      <c r="CM91" s="19"/>
      <c r="CN91" s="191"/>
      <c r="CO91" s="191"/>
      <c r="CP91" s="191"/>
      <c r="CQ91" s="191"/>
      <c r="CR91" s="191"/>
      <c r="CU91" s="187"/>
      <c r="CV91" s="187"/>
      <c r="CW91" s="187"/>
      <c r="CX91" s="187"/>
      <c r="CY91" s="187"/>
      <c r="CZ91" s="67"/>
      <c r="DA91" s="67"/>
      <c r="DB91" s="187"/>
      <c r="DC91" s="187"/>
      <c r="DD91" s="187"/>
      <c r="DE91" s="187"/>
    </row>
    <row r="92" spans="1:109" ht="15.75" thickBot="1" x14ac:dyDescent="0.3">
      <c r="A92" s="187"/>
      <c r="B92" s="188"/>
      <c r="C92" s="187"/>
      <c r="D92" s="187"/>
      <c r="E92" s="67"/>
      <c r="F92" s="67"/>
      <c r="G92" s="187"/>
      <c r="BL92" s="241" t="s">
        <v>175</v>
      </c>
      <c r="BM92" s="242"/>
      <c r="BN92" s="242"/>
      <c r="BO92" s="242"/>
      <c r="BP92" s="243"/>
      <c r="BQ92" s="167"/>
      <c r="BR92" s="167"/>
      <c r="BS92" s="241" t="s">
        <v>176</v>
      </c>
      <c r="BT92" s="242"/>
      <c r="BU92" s="242"/>
      <c r="BV92" s="242"/>
      <c r="BW92" s="243"/>
      <c r="BX92" s="167"/>
      <c r="BY92" s="167"/>
      <c r="BZ92" s="241" t="s">
        <v>177</v>
      </c>
      <c r="CA92" s="242"/>
      <c r="CB92" s="242"/>
      <c r="CC92" s="242"/>
      <c r="CD92" s="243"/>
      <c r="CE92" s="167"/>
      <c r="CF92" s="167"/>
      <c r="CG92" s="241" t="s">
        <v>178</v>
      </c>
      <c r="CH92" s="242"/>
      <c r="CI92" s="242"/>
      <c r="CJ92" s="242"/>
      <c r="CK92" s="243"/>
      <c r="CL92" s="19"/>
      <c r="CM92" s="19"/>
      <c r="CN92" s="191"/>
      <c r="CO92" s="191"/>
      <c r="CP92" s="191"/>
      <c r="CQ92" s="191"/>
      <c r="CR92" s="191"/>
      <c r="CU92" s="187"/>
      <c r="CV92" s="187"/>
      <c r="CW92" s="187"/>
      <c r="CX92" s="187"/>
      <c r="CY92" s="187"/>
      <c r="CZ92" s="67"/>
      <c r="DA92" s="67"/>
      <c r="DB92" s="187"/>
      <c r="DC92" s="187"/>
      <c r="DD92" s="187"/>
      <c r="DE92" s="187"/>
    </row>
    <row r="93" spans="1:109" ht="15.75" thickBot="1" x14ac:dyDescent="0.3">
      <c r="A93" s="187"/>
      <c r="B93" s="188"/>
      <c r="C93" s="187"/>
      <c r="D93" s="187"/>
      <c r="E93" s="67"/>
      <c r="F93" s="67"/>
      <c r="G93" s="187"/>
      <c r="BL93" s="13">
        <v>4</v>
      </c>
      <c r="BM93" s="55">
        <v>5</v>
      </c>
      <c r="BN93" s="55">
        <v>6</v>
      </c>
      <c r="BO93" s="55">
        <v>7</v>
      </c>
      <c r="BP93" s="59">
        <v>8</v>
      </c>
      <c r="BQ93" s="168">
        <v>9</v>
      </c>
      <c r="BR93" s="168">
        <v>10</v>
      </c>
      <c r="BS93" s="13">
        <v>11</v>
      </c>
      <c r="BT93" s="55">
        <v>12</v>
      </c>
      <c r="BU93" s="55">
        <v>13</v>
      </c>
      <c r="BV93" s="55">
        <v>14</v>
      </c>
      <c r="BW93" s="59">
        <v>15</v>
      </c>
      <c r="BX93" s="168">
        <v>16</v>
      </c>
      <c r="BY93" s="168">
        <v>17</v>
      </c>
      <c r="BZ93" s="13">
        <v>18</v>
      </c>
      <c r="CA93" s="55">
        <v>19</v>
      </c>
      <c r="CB93" s="55">
        <v>20</v>
      </c>
      <c r="CC93" s="55">
        <v>21</v>
      </c>
      <c r="CD93" s="59">
        <v>22</v>
      </c>
      <c r="CE93" s="168">
        <v>23</v>
      </c>
      <c r="CF93" s="168">
        <v>24</v>
      </c>
      <c r="CG93" s="13">
        <v>25</v>
      </c>
      <c r="CH93" s="55">
        <v>26</v>
      </c>
      <c r="CI93" s="55">
        <v>27</v>
      </c>
      <c r="CJ93" s="55">
        <v>28</v>
      </c>
      <c r="CK93" s="59">
        <v>29</v>
      </c>
      <c r="CL93" s="19"/>
      <c r="CM93" s="19"/>
      <c r="CN93" s="191"/>
      <c r="CO93" s="191"/>
      <c r="CP93" s="191"/>
      <c r="CQ93" s="191"/>
      <c r="CR93" s="191"/>
      <c r="CU93" s="187"/>
      <c r="CV93" s="187"/>
      <c r="CW93" s="187"/>
      <c r="CX93" s="187"/>
      <c r="CY93" s="187"/>
      <c r="CZ93" s="67"/>
      <c r="DA93" s="67"/>
      <c r="DB93" s="187"/>
      <c r="DC93" s="187"/>
      <c r="DD93" s="187"/>
      <c r="DE93" s="187"/>
    </row>
    <row r="94" spans="1:109" ht="15.75" thickBot="1" x14ac:dyDescent="0.3">
      <c r="A94" s="187"/>
      <c r="B94" s="188"/>
      <c r="C94" s="187"/>
      <c r="D94" s="187"/>
      <c r="E94" s="67"/>
      <c r="F94" s="67"/>
      <c r="G94" s="187"/>
      <c r="BL94" s="129" t="s">
        <v>138</v>
      </c>
      <c r="BM94" s="130" t="s">
        <v>139</v>
      </c>
      <c r="BN94" s="130" t="s">
        <v>220</v>
      </c>
      <c r="BO94" s="130" t="s">
        <v>140</v>
      </c>
      <c r="BP94" s="131" t="s">
        <v>141</v>
      </c>
      <c r="BQ94" s="168" t="s">
        <v>222</v>
      </c>
      <c r="BR94" s="168" t="s">
        <v>223</v>
      </c>
      <c r="BS94" s="129" t="s">
        <v>138</v>
      </c>
      <c r="BT94" s="130" t="s">
        <v>139</v>
      </c>
      <c r="BU94" s="130" t="s">
        <v>220</v>
      </c>
      <c r="BV94" s="130" t="s">
        <v>140</v>
      </c>
      <c r="BW94" s="131" t="s">
        <v>141</v>
      </c>
      <c r="BX94" s="168" t="s">
        <v>222</v>
      </c>
      <c r="BY94" s="168" t="s">
        <v>223</v>
      </c>
      <c r="BZ94" s="129" t="s">
        <v>138</v>
      </c>
      <c r="CA94" s="130" t="s">
        <v>139</v>
      </c>
      <c r="CB94" s="130" t="s">
        <v>220</v>
      </c>
      <c r="CC94" s="130" t="s">
        <v>140</v>
      </c>
      <c r="CD94" s="131" t="s">
        <v>141</v>
      </c>
      <c r="CE94" s="168" t="s">
        <v>222</v>
      </c>
      <c r="CF94" s="168" t="s">
        <v>223</v>
      </c>
      <c r="CG94" s="129" t="s">
        <v>138</v>
      </c>
      <c r="CH94" s="130" t="s">
        <v>139</v>
      </c>
      <c r="CI94" s="130" t="s">
        <v>220</v>
      </c>
      <c r="CJ94" s="130" t="s">
        <v>140</v>
      </c>
      <c r="CK94" s="131" t="s">
        <v>141</v>
      </c>
      <c r="CL94" s="19"/>
      <c r="CM94" s="19"/>
      <c r="CN94" s="191"/>
      <c r="CO94" s="191"/>
      <c r="CP94" s="191"/>
      <c r="CQ94" s="191"/>
      <c r="CR94" s="191"/>
      <c r="CU94" s="187"/>
      <c r="CV94" s="187"/>
      <c r="CW94" s="187"/>
      <c r="CX94" s="187"/>
      <c r="CY94" s="187"/>
      <c r="CZ94" s="67"/>
      <c r="DA94" s="67"/>
      <c r="DB94" s="187"/>
      <c r="DC94" s="187"/>
      <c r="DD94" s="187"/>
      <c r="DE94" s="187"/>
    </row>
    <row r="95" spans="1:109" x14ac:dyDescent="0.25">
      <c r="A95" s="187"/>
      <c r="B95" s="188"/>
      <c r="C95" s="187"/>
      <c r="D95" s="187"/>
      <c r="E95" s="67"/>
      <c r="F95" s="67"/>
      <c r="G95" s="187"/>
      <c r="BL95" s="47"/>
      <c r="BM95" s="14"/>
      <c r="BN95" s="14"/>
      <c r="BO95" s="14"/>
      <c r="BP95" s="15"/>
      <c r="BQ95" s="169"/>
      <c r="BR95" s="169"/>
      <c r="BS95" s="82"/>
      <c r="BT95" s="14"/>
      <c r="BU95" s="14"/>
      <c r="BV95" s="14" t="s">
        <v>218</v>
      </c>
      <c r="BW95" s="15"/>
      <c r="BX95" s="169"/>
      <c r="BY95" s="169"/>
      <c r="BZ95" s="47"/>
      <c r="CA95" s="14"/>
      <c r="CB95" s="14"/>
      <c r="CC95" s="14"/>
      <c r="CD95" s="15"/>
      <c r="CE95" s="169"/>
      <c r="CF95" s="169"/>
      <c r="CG95" s="47"/>
      <c r="CH95" s="14"/>
      <c r="CI95" s="14"/>
      <c r="CJ95" s="14"/>
      <c r="CK95" s="15"/>
      <c r="CL95" s="19"/>
      <c r="CM95" s="19"/>
      <c r="CN95" s="191"/>
      <c r="CO95" s="191"/>
      <c r="CP95" s="191"/>
      <c r="CQ95" s="191"/>
      <c r="CR95" s="191"/>
      <c r="CU95" s="187"/>
      <c r="CV95" s="187"/>
      <c r="CW95" s="187"/>
      <c r="CX95" s="187"/>
      <c r="CY95" s="187"/>
      <c r="CZ95" s="67"/>
      <c r="DA95" s="67"/>
      <c r="DB95" s="187"/>
      <c r="DC95" s="187"/>
      <c r="DD95" s="187"/>
      <c r="DE95" s="187"/>
    </row>
    <row r="96" spans="1:109" x14ac:dyDescent="0.25">
      <c r="A96" s="187"/>
      <c r="B96" s="188"/>
      <c r="C96" s="187"/>
      <c r="D96" s="187"/>
      <c r="E96" s="67"/>
      <c r="F96" s="67"/>
      <c r="G96" s="187"/>
      <c r="BL96" s="135"/>
      <c r="BM96" s="7"/>
      <c r="BN96" s="7"/>
      <c r="BO96" s="7"/>
      <c r="BP96" s="134"/>
      <c r="BQ96" s="170"/>
      <c r="BR96" s="170"/>
      <c r="BS96" s="133"/>
      <c r="BT96" s="7"/>
      <c r="BU96" s="7"/>
      <c r="BV96" s="7" t="s">
        <v>218</v>
      </c>
      <c r="BW96" s="134"/>
      <c r="BX96" s="170"/>
      <c r="BY96" s="170"/>
      <c r="BZ96" s="135"/>
      <c r="CA96" s="7"/>
      <c r="CB96" s="7"/>
      <c r="CC96" s="7"/>
      <c r="CD96" s="134"/>
      <c r="CE96" s="170"/>
      <c r="CF96" s="170"/>
      <c r="CG96" s="135"/>
      <c r="CH96" s="7" t="s">
        <v>218</v>
      </c>
      <c r="CI96" s="7"/>
      <c r="CJ96" s="7"/>
      <c r="CK96" s="134"/>
      <c r="CL96" s="19"/>
      <c r="CM96" s="19"/>
      <c r="CN96" s="191"/>
      <c r="CO96" s="191"/>
      <c r="CP96" s="191"/>
      <c r="CQ96" s="191"/>
      <c r="CR96" s="191"/>
      <c r="CU96" s="187"/>
      <c r="CV96" s="187"/>
      <c r="CW96" s="187"/>
      <c r="CX96" s="187"/>
      <c r="CY96" s="187"/>
      <c r="CZ96" s="67"/>
      <c r="DA96" s="67"/>
      <c r="DB96" s="187"/>
      <c r="DC96" s="187"/>
      <c r="DD96" s="187"/>
      <c r="DE96" s="187"/>
    </row>
    <row r="97" spans="1:109" x14ac:dyDescent="0.25">
      <c r="A97" s="187"/>
      <c r="B97" s="188"/>
      <c r="C97" s="187"/>
      <c r="D97" s="187"/>
      <c r="E97" s="67"/>
      <c r="F97" s="67"/>
      <c r="G97" s="187"/>
      <c r="BL97" s="135"/>
      <c r="BM97" s="7"/>
      <c r="BN97" s="7"/>
      <c r="BO97" s="7"/>
      <c r="BP97" s="134"/>
      <c r="BQ97" s="170"/>
      <c r="BR97" s="170"/>
      <c r="BS97" s="133"/>
      <c r="BT97" s="7"/>
      <c r="BU97" s="7"/>
      <c r="BV97" s="7" t="s">
        <v>218</v>
      </c>
      <c r="BW97" s="134"/>
      <c r="BX97" s="170"/>
      <c r="BY97" s="170"/>
      <c r="BZ97" s="135"/>
      <c r="CA97" s="7"/>
      <c r="CB97" s="7"/>
      <c r="CC97" s="7"/>
      <c r="CD97" s="134"/>
      <c r="CE97" s="170"/>
      <c r="CF97" s="170"/>
      <c r="CG97" s="135"/>
      <c r="CH97" s="7" t="s">
        <v>218</v>
      </c>
      <c r="CI97" s="7"/>
      <c r="CJ97" s="7"/>
      <c r="CK97" s="134"/>
      <c r="CL97" s="19"/>
      <c r="CM97" s="19"/>
      <c r="CN97" s="191"/>
      <c r="CO97" s="191"/>
      <c r="CP97" s="191"/>
      <c r="CQ97" s="191"/>
      <c r="CR97" s="191"/>
      <c r="CU97" s="187"/>
      <c r="CV97" s="187"/>
      <c r="CW97" s="187"/>
      <c r="CX97" s="187"/>
      <c r="CY97" s="187"/>
      <c r="CZ97" s="67"/>
      <c r="DA97" s="67"/>
      <c r="DB97" s="187"/>
      <c r="DC97" s="187"/>
      <c r="DD97" s="187"/>
      <c r="DE97" s="187"/>
    </row>
    <row r="98" spans="1:109" ht="15.75" thickBot="1" x14ac:dyDescent="0.3">
      <c r="A98" s="187"/>
      <c r="B98" s="188"/>
      <c r="C98" s="187"/>
      <c r="D98" s="187"/>
      <c r="E98" s="67"/>
      <c r="F98" s="67"/>
      <c r="G98" s="187"/>
      <c r="BL98" s="49"/>
      <c r="BM98" s="17"/>
      <c r="BN98" s="17"/>
      <c r="BO98" s="17"/>
      <c r="BP98" s="18"/>
      <c r="BQ98" s="171"/>
      <c r="BR98" s="171"/>
      <c r="BS98" s="81"/>
      <c r="BT98" s="17"/>
      <c r="BU98" s="17"/>
      <c r="BV98" s="17" t="s">
        <v>218</v>
      </c>
      <c r="BW98" s="18"/>
      <c r="BX98" s="171"/>
      <c r="BY98" s="171"/>
      <c r="BZ98" s="49"/>
      <c r="CA98" s="17"/>
      <c r="CB98" s="17"/>
      <c r="CC98" s="17"/>
      <c r="CD98" s="18"/>
      <c r="CE98" s="171"/>
      <c r="CF98" s="171"/>
      <c r="CG98" s="49"/>
      <c r="CH98" s="17"/>
      <c r="CI98" s="17"/>
      <c r="CJ98" s="17"/>
      <c r="CK98" s="18"/>
      <c r="CL98" s="19"/>
      <c r="CM98" s="19"/>
      <c r="CN98" s="191"/>
      <c r="CO98" s="191"/>
      <c r="CP98" s="191"/>
      <c r="CQ98" s="191"/>
      <c r="CR98" s="191"/>
      <c r="CU98" s="187"/>
      <c r="CV98" s="187"/>
      <c r="CW98" s="187"/>
      <c r="CX98" s="187"/>
      <c r="CY98" s="187"/>
      <c r="CZ98" s="67"/>
      <c r="DA98" s="67"/>
      <c r="DB98" s="187"/>
      <c r="DC98" s="187"/>
      <c r="DD98" s="187"/>
      <c r="DE98" s="187"/>
    </row>
    <row r="99" spans="1:109" ht="15.75" thickBot="1" x14ac:dyDescent="0.3">
      <c r="A99" s="187"/>
      <c r="B99" s="188"/>
      <c r="C99" s="187"/>
      <c r="D99" s="187"/>
      <c r="E99" s="67"/>
      <c r="F99" s="67"/>
      <c r="G99" s="187"/>
      <c r="BL99" s="144" t="s">
        <v>138</v>
      </c>
      <c r="BM99" s="145" t="s">
        <v>139</v>
      </c>
      <c r="BN99" s="145" t="s">
        <v>220</v>
      </c>
      <c r="BO99" s="145" t="s">
        <v>140</v>
      </c>
      <c r="BP99" s="146" t="s">
        <v>141</v>
      </c>
      <c r="BQ99" s="172"/>
      <c r="BR99" s="172"/>
      <c r="BS99" s="144" t="s">
        <v>138</v>
      </c>
      <c r="BT99" s="145" t="s">
        <v>139</v>
      </c>
      <c r="BU99" s="145" t="s">
        <v>220</v>
      </c>
      <c r="BV99" s="145" t="s">
        <v>140</v>
      </c>
      <c r="BW99" s="146" t="s">
        <v>141</v>
      </c>
      <c r="BX99" s="172"/>
      <c r="BY99" s="172"/>
      <c r="BZ99" s="144" t="s">
        <v>138</v>
      </c>
      <c r="CA99" s="145" t="s">
        <v>139</v>
      </c>
      <c r="CB99" s="145" t="s">
        <v>220</v>
      </c>
      <c r="CC99" s="145" t="s">
        <v>140</v>
      </c>
      <c r="CD99" s="146" t="s">
        <v>141</v>
      </c>
      <c r="CE99" s="172"/>
      <c r="CF99" s="172"/>
      <c r="CG99" s="144" t="s">
        <v>138</v>
      </c>
      <c r="CH99" s="145" t="s">
        <v>139</v>
      </c>
      <c r="CI99" s="145" t="s">
        <v>220</v>
      </c>
      <c r="CJ99" s="145" t="s">
        <v>140</v>
      </c>
      <c r="CK99" s="146" t="s">
        <v>141</v>
      </c>
      <c r="CL99" s="19"/>
      <c r="CM99" s="19"/>
      <c r="CN99" s="191"/>
      <c r="CO99" s="191"/>
      <c r="CP99" s="191"/>
      <c r="CQ99" s="191"/>
      <c r="CR99" s="191"/>
      <c r="CU99" s="187"/>
      <c r="CV99" s="187"/>
      <c r="CW99" s="187"/>
      <c r="CX99" s="187"/>
      <c r="CY99" s="187"/>
      <c r="CZ99" s="67"/>
      <c r="DA99" s="67"/>
      <c r="DB99" s="187"/>
      <c r="DC99" s="187"/>
      <c r="DD99" s="187"/>
      <c r="DE99" s="187"/>
    </row>
    <row r="100" spans="1:109" x14ac:dyDescent="0.25">
      <c r="A100" s="187"/>
      <c r="B100" s="188"/>
      <c r="C100" s="187"/>
      <c r="D100" s="187"/>
      <c r="E100" s="67"/>
      <c r="F100" s="67"/>
      <c r="G100" s="187"/>
      <c r="BL100" s="47"/>
      <c r="BM100" s="14"/>
      <c r="BN100" s="14"/>
      <c r="BO100" s="14"/>
      <c r="BP100" s="15"/>
      <c r="BQ100" s="169"/>
      <c r="BR100" s="169"/>
      <c r="BS100" s="47"/>
      <c r="BT100" s="14"/>
      <c r="BU100" s="14"/>
      <c r="BV100" s="14" t="s">
        <v>218</v>
      </c>
      <c r="BW100" s="15"/>
      <c r="BX100" s="169"/>
      <c r="BY100" s="169"/>
      <c r="BZ100" s="47"/>
      <c r="CA100" s="14"/>
      <c r="CB100" s="14"/>
      <c r="CC100" s="14"/>
      <c r="CD100" s="15"/>
      <c r="CE100" s="169"/>
      <c r="CF100" s="169"/>
      <c r="CG100" s="47"/>
      <c r="CH100" s="14"/>
      <c r="CI100" s="14"/>
      <c r="CJ100" s="14"/>
      <c r="CK100" s="15"/>
      <c r="CL100" s="19"/>
      <c r="CM100" s="19"/>
      <c r="CN100" s="191"/>
      <c r="CO100" s="191"/>
      <c r="CP100" s="191"/>
      <c r="CQ100" s="191"/>
      <c r="CR100" s="191"/>
      <c r="CU100" s="187"/>
      <c r="CV100" s="187"/>
      <c r="CW100" s="187"/>
      <c r="CX100" s="187"/>
      <c r="CY100" s="187"/>
      <c r="CZ100" s="67"/>
      <c r="DA100" s="67"/>
      <c r="DB100" s="187"/>
      <c r="DC100" s="187"/>
      <c r="DD100" s="187"/>
      <c r="DE100" s="187"/>
    </row>
    <row r="101" spans="1:109" x14ac:dyDescent="0.25">
      <c r="A101" s="187"/>
      <c r="B101" s="188"/>
      <c r="C101" s="187"/>
      <c r="D101" s="187"/>
      <c r="E101" s="67"/>
      <c r="F101" s="67"/>
      <c r="G101" s="187"/>
      <c r="BL101" s="48"/>
      <c r="BM101" s="10"/>
      <c r="BN101" s="10"/>
      <c r="BO101" s="10"/>
      <c r="BP101" s="16"/>
      <c r="BQ101" s="170"/>
      <c r="BR101" s="170"/>
      <c r="BS101" s="48"/>
      <c r="BT101" s="10"/>
      <c r="BU101" s="10"/>
      <c r="BV101" s="10" t="s">
        <v>218</v>
      </c>
      <c r="BW101" s="16"/>
      <c r="BX101" s="170"/>
      <c r="BY101" s="170"/>
      <c r="BZ101" s="48"/>
      <c r="CA101" s="10"/>
      <c r="CB101" s="10"/>
      <c r="CC101" s="10"/>
      <c r="CD101" s="16"/>
      <c r="CE101" s="170"/>
      <c r="CF101" s="170"/>
      <c r="CG101" s="48"/>
      <c r="CH101" s="10"/>
      <c r="CI101" s="10"/>
      <c r="CJ101" s="10"/>
      <c r="CK101" s="16"/>
      <c r="CL101" s="19"/>
      <c r="CM101" s="19"/>
      <c r="CN101" s="191"/>
      <c r="CO101" s="191"/>
      <c r="CP101" s="191"/>
      <c r="CQ101" s="191"/>
      <c r="CR101" s="191"/>
      <c r="CU101" s="187"/>
      <c r="CV101" s="187"/>
      <c r="CW101" s="187"/>
      <c r="CX101" s="187"/>
      <c r="CY101" s="187"/>
      <c r="CZ101" s="67"/>
      <c r="DA101" s="67"/>
      <c r="DB101" s="187"/>
      <c r="DC101" s="187"/>
      <c r="DD101" s="187"/>
      <c r="DE101" s="187"/>
    </row>
    <row r="102" spans="1:109" x14ac:dyDescent="0.25">
      <c r="A102" s="187"/>
      <c r="B102" s="188"/>
      <c r="C102" s="187"/>
      <c r="D102" s="187"/>
      <c r="E102" s="67"/>
      <c r="F102" s="67"/>
      <c r="G102" s="187"/>
      <c r="BL102" s="135"/>
      <c r="BM102" s="7"/>
      <c r="BN102" s="7"/>
      <c r="BO102" s="7"/>
      <c r="BP102" s="134"/>
      <c r="BQ102" s="170"/>
      <c r="BR102" s="170"/>
      <c r="BS102" s="135"/>
      <c r="BT102" s="7"/>
      <c r="BU102" s="7"/>
      <c r="BV102" s="7" t="s">
        <v>218</v>
      </c>
      <c r="BW102" s="134"/>
      <c r="BX102" s="170"/>
      <c r="BY102" s="170"/>
      <c r="BZ102" s="135"/>
      <c r="CA102" s="7"/>
      <c r="CB102" s="7"/>
      <c r="CC102" s="7"/>
      <c r="CD102" s="134"/>
      <c r="CE102" s="170"/>
      <c r="CF102" s="170"/>
      <c r="CG102" s="135"/>
      <c r="CH102" s="7" t="s">
        <v>218</v>
      </c>
      <c r="CI102" s="7"/>
      <c r="CJ102" s="7"/>
      <c r="CK102" s="134"/>
      <c r="CL102" s="19"/>
      <c r="CM102" s="19"/>
      <c r="CN102" s="191"/>
      <c r="CO102" s="191"/>
      <c r="CP102" s="191"/>
      <c r="CQ102" s="191"/>
      <c r="CR102" s="191"/>
      <c r="CU102" s="187"/>
      <c r="CV102" s="187"/>
      <c r="CW102" s="187"/>
      <c r="CX102" s="187"/>
      <c r="CY102" s="187"/>
      <c r="CZ102" s="67"/>
      <c r="DA102" s="67"/>
      <c r="DB102" s="187"/>
      <c r="DC102" s="187"/>
      <c r="DD102" s="187"/>
      <c r="DE102" s="187"/>
    </row>
    <row r="103" spans="1:109" ht="15.75" thickBot="1" x14ac:dyDescent="0.3">
      <c r="A103" s="187"/>
      <c r="B103" s="188"/>
      <c r="C103" s="187"/>
      <c r="D103" s="187"/>
      <c r="E103" s="67"/>
      <c r="F103" s="67"/>
      <c r="G103" s="187"/>
      <c r="BL103" s="138"/>
      <c r="BM103" s="139"/>
      <c r="BN103" s="139"/>
      <c r="BO103" s="139"/>
      <c r="BP103" s="140"/>
      <c r="BQ103" s="171"/>
      <c r="BR103" s="171"/>
      <c r="BS103" s="138"/>
      <c r="BT103" s="139"/>
      <c r="BU103" s="139"/>
      <c r="BV103" s="139" t="s">
        <v>218</v>
      </c>
      <c r="BW103" s="140"/>
      <c r="BX103" s="171"/>
      <c r="BY103" s="171"/>
      <c r="BZ103" s="138"/>
      <c r="CA103" s="139"/>
      <c r="CB103" s="139"/>
      <c r="CC103" s="139"/>
      <c r="CD103" s="140"/>
      <c r="CE103" s="171"/>
      <c r="CF103" s="171"/>
      <c r="CG103" s="138"/>
      <c r="CH103" s="139" t="s">
        <v>218</v>
      </c>
      <c r="CI103" s="139"/>
      <c r="CJ103" s="139"/>
      <c r="CK103" s="140"/>
      <c r="CL103" s="19"/>
      <c r="CM103" s="19"/>
      <c r="CN103" s="191"/>
      <c r="CO103" s="191"/>
      <c r="CP103" s="191"/>
      <c r="CQ103" s="191"/>
      <c r="CR103" s="191"/>
      <c r="CU103" s="187"/>
      <c r="CV103" s="187"/>
      <c r="CW103" s="187"/>
      <c r="CX103" s="187"/>
      <c r="CY103" s="187"/>
      <c r="CZ103" s="67"/>
      <c r="DA103" s="67"/>
      <c r="DB103" s="187"/>
      <c r="DC103" s="187"/>
      <c r="DD103" s="187"/>
      <c r="DE103" s="187"/>
    </row>
    <row r="104" spans="1:109" ht="15.75" thickBot="1" x14ac:dyDescent="0.3">
      <c r="A104" s="187"/>
      <c r="B104" s="188"/>
      <c r="C104" s="187"/>
      <c r="D104" s="187"/>
      <c r="E104" s="67"/>
      <c r="F104" s="67"/>
      <c r="G104" s="187"/>
      <c r="BL104" s="126" t="s">
        <v>138</v>
      </c>
      <c r="BM104" s="127" t="s">
        <v>139</v>
      </c>
      <c r="BN104" s="127" t="s">
        <v>220</v>
      </c>
      <c r="BO104" s="127" t="s">
        <v>140</v>
      </c>
      <c r="BP104" s="128" t="s">
        <v>141</v>
      </c>
      <c r="BQ104" s="173"/>
      <c r="BR104" s="173"/>
      <c r="BS104" s="123" t="s">
        <v>138</v>
      </c>
      <c r="BT104" s="124" t="s">
        <v>139</v>
      </c>
      <c r="BU104" s="124" t="s">
        <v>220</v>
      </c>
      <c r="BV104" s="124" t="s">
        <v>140</v>
      </c>
      <c r="BW104" s="125" t="s">
        <v>141</v>
      </c>
      <c r="BX104" s="173"/>
      <c r="BY104" s="173"/>
      <c r="BZ104" s="126" t="s">
        <v>138</v>
      </c>
      <c r="CA104" s="127" t="s">
        <v>139</v>
      </c>
      <c r="CB104" s="127" t="s">
        <v>220</v>
      </c>
      <c r="CC104" s="127" t="s">
        <v>140</v>
      </c>
      <c r="CD104" s="128" t="s">
        <v>141</v>
      </c>
      <c r="CE104" s="173"/>
      <c r="CF104" s="173"/>
      <c r="CG104" s="123" t="s">
        <v>138</v>
      </c>
      <c r="CH104" s="124" t="s">
        <v>139</v>
      </c>
      <c r="CI104" s="124" t="s">
        <v>220</v>
      </c>
      <c r="CJ104" s="124" t="s">
        <v>140</v>
      </c>
      <c r="CK104" s="125" t="s">
        <v>141</v>
      </c>
      <c r="CL104" s="19"/>
      <c r="CM104" s="19"/>
      <c r="CN104" s="191"/>
      <c r="CO104" s="191"/>
      <c r="CP104" s="191"/>
      <c r="CQ104" s="191"/>
      <c r="CR104" s="191"/>
      <c r="CU104" s="187"/>
      <c r="CV104" s="187"/>
      <c r="CW104" s="187"/>
      <c r="CX104" s="187"/>
      <c r="CY104" s="187"/>
      <c r="CZ104" s="67"/>
      <c r="DA104" s="67"/>
      <c r="DB104" s="187"/>
      <c r="DC104" s="187"/>
      <c r="DD104" s="187"/>
      <c r="DE104" s="187"/>
    </row>
    <row r="105" spans="1:109" ht="15.75" thickBot="1" x14ac:dyDescent="0.3">
      <c r="A105" s="187"/>
      <c r="B105" s="188"/>
      <c r="C105" s="187"/>
      <c r="D105" s="187"/>
      <c r="E105" s="67"/>
      <c r="F105" s="67"/>
      <c r="G105" s="187"/>
      <c r="BL105" s="107"/>
      <c r="BM105" s="104"/>
      <c r="BN105" s="104"/>
      <c r="BO105" s="104"/>
      <c r="BP105" s="105"/>
      <c r="BQ105" s="174"/>
      <c r="BR105" s="174"/>
      <c r="BS105" s="106"/>
      <c r="BT105" s="104"/>
      <c r="BU105" s="104"/>
      <c r="BV105" s="104" t="s">
        <v>218</v>
      </c>
      <c r="BW105" s="105"/>
      <c r="BX105" s="174"/>
      <c r="BY105" s="174"/>
      <c r="BZ105" s="107"/>
      <c r="CA105" s="104"/>
      <c r="CB105" s="104"/>
      <c r="CC105" s="104"/>
      <c r="CD105" s="105"/>
      <c r="CE105" s="174"/>
      <c r="CF105" s="174"/>
      <c r="CG105" s="107"/>
      <c r="CH105" s="104"/>
      <c r="CI105" s="104"/>
      <c r="CJ105" s="104"/>
      <c r="CK105" s="105"/>
      <c r="CL105" s="19"/>
      <c r="CM105" s="19"/>
      <c r="CN105" s="191"/>
      <c r="CO105" s="191"/>
      <c r="CP105" s="191"/>
      <c r="CQ105" s="191"/>
      <c r="CR105" s="191"/>
      <c r="CU105" s="187"/>
      <c r="CV105" s="187"/>
      <c r="CW105" s="187"/>
      <c r="CX105" s="187"/>
      <c r="CY105" s="187"/>
      <c r="CZ105" s="67"/>
      <c r="DA105" s="67"/>
      <c r="DB105" s="187"/>
      <c r="DC105" s="187"/>
      <c r="DD105" s="187"/>
      <c r="DE105" s="187"/>
    </row>
    <row r="106" spans="1:109" ht="32.25" thickBot="1" x14ac:dyDescent="0.55000000000000004">
      <c r="A106" s="187"/>
      <c r="B106" s="188"/>
      <c r="C106" s="187"/>
      <c r="D106" s="187"/>
      <c r="E106" s="67"/>
      <c r="F106" s="67"/>
      <c r="G106" s="187"/>
      <c r="BL106" s="247" t="s">
        <v>199</v>
      </c>
      <c r="BM106" s="248"/>
      <c r="BN106" s="248"/>
      <c r="BO106" s="248"/>
      <c r="BP106" s="248"/>
      <c r="BQ106" s="248"/>
      <c r="BR106" s="248"/>
      <c r="BS106" s="248"/>
      <c r="BT106" s="248"/>
      <c r="BU106" s="248"/>
      <c r="BV106" s="248"/>
      <c r="BW106" s="248"/>
      <c r="BX106" s="248"/>
      <c r="BY106" s="248"/>
      <c r="BZ106" s="248"/>
      <c r="CA106" s="248"/>
      <c r="CB106" s="248"/>
      <c r="CC106" s="248"/>
      <c r="CD106" s="248"/>
      <c r="CE106" s="248"/>
      <c r="CF106" s="248"/>
      <c r="CG106" s="248"/>
      <c r="CH106" s="248"/>
      <c r="CI106" s="248"/>
      <c r="CJ106" s="248"/>
      <c r="CK106" s="249"/>
      <c r="CL106" s="19"/>
      <c r="CM106" s="19"/>
      <c r="CN106" s="191"/>
      <c r="CO106" s="191"/>
      <c r="CP106" s="191"/>
      <c r="CQ106" s="191"/>
      <c r="CR106" s="191"/>
      <c r="CU106" s="187"/>
      <c r="CV106" s="187"/>
      <c r="CW106" s="187"/>
      <c r="CX106" s="187"/>
      <c r="CY106" s="187"/>
      <c r="CZ106" s="67"/>
      <c r="DA106" s="67"/>
      <c r="DB106" s="187"/>
      <c r="DC106" s="187"/>
      <c r="DD106" s="187"/>
      <c r="DE106" s="187"/>
    </row>
    <row r="107" spans="1:109" ht="15.75" thickBot="1" x14ac:dyDescent="0.3">
      <c r="A107" s="187"/>
      <c r="B107" s="188"/>
      <c r="C107" s="187"/>
      <c r="D107" s="187"/>
      <c r="E107" s="67"/>
      <c r="F107" s="67"/>
      <c r="G107" s="187"/>
      <c r="BL107" s="241" t="s">
        <v>179</v>
      </c>
      <c r="BM107" s="242"/>
      <c r="BN107" s="242"/>
      <c r="BO107" s="242"/>
      <c r="BP107" s="243"/>
      <c r="BQ107" s="167"/>
      <c r="BR107" s="167"/>
      <c r="BS107" s="241" t="s">
        <v>180</v>
      </c>
      <c r="BT107" s="242"/>
      <c r="BU107" s="242"/>
      <c r="BV107" s="242"/>
      <c r="BW107" s="243"/>
      <c r="BX107" s="167"/>
      <c r="BY107" s="167"/>
      <c r="BZ107" s="241" t="s">
        <v>181</v>
      </c>
      <c r="CA107" s="242"/>
      <c r="CB107" s="242"/>
      <c r="CC107" s="242"/>
      <c r="CD107" s="243"/>
      <c r="CE107" s="167"/>
      <c r="CF107" s="167"/>
      <c r="CG107" s="241" t="s">
        <v>182</v>
      </c>
      <c r="CH107" s="242"/>
      <c r="CI107" s="242"/>
      <c r="CJ107" s="242"/>
      <c r="CK107" s="243"/>
      <c r="CL107" s="19"/>
      <c r="CM107" s="19"/>
      <c r="CN107" s="191"/>
      <c r="CO107" s="191"/>
      <c r="CP107" s="191"/>
      <c r="CQ107" s="191"/>
      <c r="CR107" s="191"/>
      <c r="CU107" s="187"/>
      <c r="CV107" s="187"/>
      <c r="CW107" s="187"/>
      <c r="CX107" s="187"/>
      <c r="CY107" s="187"/>
      <c r="CZ107" s="67"/>
      <c r="DA107" s="67"/>
      <c r="DB107" s="187"/>
      <c r="DC107" s="187"/>
      <c r="DD107" s="187"/>
      <c r="DE107" s="187"/>
    </row>
    <row r="108" spans="1:109" ht="15.75" thickBot="1" x14ac:dyDescent="0.3">
      <c r="A108" s="187"/>
      <c r="B108" s="188"/>
      <c r="C108" s="187"/>
      <c r="D108" s="187"/>
      <c r="E108" s="67"/>
      <c r="F108" s="67"/>
      <c r="G108" s="187"/>
      <c r="BL108" s="13">
        <v>2</v>
      </c>
      <c r="BM108" s="55">
        <v>3</v>
      </c>
      <c r="BN108" s="55">
        <v>4</v>
      </c>
      <c r="BO108" s="55">
        <v>5</v>
      </c>
      <c r="BP108" s="59">
        <v>6</v>
      </c>
      <c r="BQ108" s="168">
        <v>7</v>
      </c>
      <c r="BR108" s="168">
        <v>8</v>
      </c>
      <c r="BS108" s="13">
        <v>9</v>
      </c>
      <c r="BT108" s="55">
        <v>10</v>
      </c>
      <c r="BU108" s="55">
        <v>11</v>
      </c>
      <c r="BV108" s="55">
        <v>12</v>
      </c>
      <c r="BW108" s="59">
        <v>13</v>
      </c>
      <c r="BX108" s="168">
        <v>14</v>
      </c>
      <c r="BY108" s="168">
        <v>15</v>
      </c>
      <c r="BZ108" s="13">
        <v>16</v>
      </c>
      <c r="CA108" s="55">
        <v>17</v>
      </c>
      <c r="CB108" s="55">
        <v>18</v>
      </c>
      <c r="CC108" s="55">
        <v>19</v>
      </c>
      <c r="CD108" s="59">
        <v>20</v>
      </c>
      <c r="CE108" s="168">
        <v>21</v>
      </c>
      <c r="CF108" s="168">
        <v>22</v>
      </c>
      <c r="CG108" s="13">
        <v>23</v>
      </c>
      <c r="CH108" s="55">
        <v>24</v>
      </c>
      <c r="CI108" s="55">
        <v>25</v>
      </c>
      <c r="CJ108" s="55">
        <v>26</v>
      </c>
      <c r="CK108" s="59">
        <v>27</v>
      </c>
      <c r="CL108" s="19"/>
      <c r="CM108" s="19"/>
      <c r="CN108" s="191"/>
      <c r="CO108" s="191"/>
      <c r="CP108" s="191"/>
      <c r="CQ108" s="191"/>
      <c r="CR108" s="191"/>
      <c r="CU108" s="187"/>
      <c r="CV108" s="187"/>
      <c r="CW108" s="187"/>
      <c r="CX108" s="187"/>
      <c r="CY108" s="187"/>
      <c r="CZ108" s="67"/>
      <c r="DA108" s="67"/>
      <c r="DB108" s="187"/>
      <c r="DC108" s="187"/>
      <c r="DD108" s="187"/>
      <c r="DE108" s="187"/>
    </row>
    <row r="109" spans="1:109" ht="15.75" thickBot="1" x14ac:dyDescent="0.3">
      <c r="A109" s="187"/>
      <c r="B109" s="188"/>
      <c r="C109" s="187"/>
      <c r="D109" s="187"/>
      <c r="E109" s="67"/>
      <c r="F109" s="67"/>
      <c r="G109" s="187"/>
      <c r="BL109" s="129" t="s">
        <v>138</v>
      </c>
      <c r="BM109" s="130" t="s">
        <v>139</v>
      </c>
      <c r="BN109" s="130" t="s">
        <v>220</v>
      </c>
      <c r="BO109" s="130" t="s">
        <v>140</v>
      </c>
      <c r="BP109" s="131" t="s">
        <v>141</v>
      </c>
      <c r="BQ109" s="168" t="s">
        <v>222</v>
      </c>
      <c r="BR109" s="168" t="s">
        <v>223</v>
      </c>
      <c r="BS109" s="129" t="s">
        <v>138</v>
      </c>
      <c r="BT109" s="130" t="s">
        <v>139</v>
      </c>
      <c r="BU109" s="130" t="s">
        <v>220</v>
      </c>
      <c r="BV109" s="130" t="s">
        <v>140</v>
      </c>
      <c r="BW109" s="131" t="s">
        <v>141</v>
      </c>
      <c r="BX109" s="168" t="s">
        <v>222</v>
      </c>
      <c r="BY109" s="168" t="s">
        <v>223</v>
      </c>
      <c r="BZ109" s="129" t="s">
        <v>138</v>
      </c>
      <c r="CA109" s="130" t="s">
        <v>139</v>
      </c>
      <c r="CB109" s="130" t="s">
        <v>220</v>
      </c>
      <c r="CC109" s="130" t="s">
        <v>140</v>
      </c>
      <c r="CD109" s="131" t="s">
        <v>141</v>
      </c>
      <c r="CE109" s="168" t="s">
        <v>222</v>
      </c>
      <c r="CF109" s="168" t="s">
        <v>223</v>
      </c>
      <c r="CG109" s="129" t="s">
        <v>138</v>
      </c>
      <c r="CH109" s="130" t="s">
        <v>139</v>
      </c>
      <c r="CI109" s="130" t="s">
        <v>220</v>
      </c>
      <c r="CJ109" s="130" t="s">
        <v>140</v>
      </c>
      <c r="CK109" s="131" t="s">
        <v>141</v>
      </c>
      <c r="CL109" s="19"/>
      <c r="CM109" s="19"/>
      <c r="CN109" s="191"/>
      <c r="CO109" s="191"/>
      <c r="CP109" s="191"/>
      <c r="CQ109" s="191"/>
      <c r="CR109" s="191"/>
      <c r="CU109" s="187"/>
      <c r="CV109" s="187"/>
      <c r="CW109" s="187"/>
      <c r="CX109" s="187"/>
      <c r="CY109" s="187"/>
      <c r="CZ109" s="67"/>
      <c r="DA109" s="67"/>
      <c r="DB109" s="187"/>
      <c r="DC109" s="187"/>
      <c r="DD109" s="187"/>
      <c r="DE109" s="187"/>
    </row>
    <row r="110" spans="1:109" x14ac:dyDescent="0.25">
      <c r="A110" s="187"/>
      <c r="B110" s="188"/>
      <c r="C110" s="187"/>
      <c r="D110" s="187"/>
      <c r="E110" s="67"/>
      <c r="F110" s="67"/>
      <c r="G110" s="187"/>
      <c r="BL110" s="47"/>
      <c r="BM110" s="14"/>
      <c r="BN110" s="14"/>
      <c r="BO110" s="14"/>
      <c r="BP110" s="15"/>
      <c r="BQ110" s="169"/>
      <c r="BR110" s="169"/>
      <c r="BS110" s="82"/>
      <c r="BT110" s="14"/>
      <c r="BU110" s="14"/>
      <c r="BV110" s="14"/>
      <c r="BW110" s="15" t="s">
        <v>218</v>
      </c>
      <c r="BX110" s="169"/>
      <c r="BY110" s="169"/>
      <c r="BZ110" s="47"/>
      <c r="CA110" s="14"/>
      <c r="CB110" s="14"/>
      <c r="CC110" s="14"/>
      <c r="CD110" s="15"/>
      <c r="CE110" s="169"/>
      <c r="CF110" s="169"/>
      <c r="CG110" s="47"/>
      <c r="CH110" s="14"/>
      <c r="CI110" s="14"/>
      <c r="CJ110" s="14"/>
      <c r="CK110" s="15"/>
      <c r="CL110" s="19"/>
      <c r="CM110" s="19"/>
      <c r="CN110" s="191"/>
      <c r="CO110" s="191"/>
      <c r="CP110" s="191"/>
      <c r="CQ110" s="191"/>
      <c r="CR110" s="191"/>
      <c r="CU110" s="187"/>
      <c r="CV110" s="187"/>
      <c r="CW110" s="187"/>
      <c r="CX110" s="187"/>
      <c r="CY110" s="187"/>
      <c r="CZ110" s="67"/>
      <c r="DA110" s="67"/>
      <c r="DB110" s="187"/>
      <c r="DC110" s="187"/>
      <c r="DD110" s="187"/>
      <c r="DE110" s="187"/>
    </row>
    <row r="111" spans="1:109" x14ac:dyDescent="0.25">
      <c r="A111" s="187"/>
      <c r="B111" s="188"/>
      <c r="C111" s="187"/>
      <c r="D111" s="187"/>
      <c r="E111" s="67"/>
      <c r="F111" s="67"/>
      <c r="G111" s="187"/>
      <c r="BL111" s="135"/>
      <c r="BM111" s="7"/>
      <c r="BN111" s="7"/>
      <c r="BO111" s="7"/>
      <c r="BP111" s="134"/>
      <c r="BQ111" s="170"/>
      <c r="BR111" s="170"/>
      <c r="BS111" s="133"/>
      <c r="BT111" s="7"/>
      <c r="BU111" s="7"/>
      <c r="BV111" s="7"/>
      <c r="BW111" s="134" t="s">
        <v>218</v>
      </c>
      <c r="BX111" s="170"/>
      <c r="BY111" s="170"/>
      <c r="BZ111" s="135"/>
      <c r="CA111" s="7"/>
      <c r="CB111" s="7"/>
      <c r="CC111" s="7"/>
      <c r="CD111" s="134"/>
      <c r="CE111" s="170"/>
      <c r="CF111" s="170"/>
      <c r="CG111" s="135"/>
      <c r="CH111" s="7" t="s">
        <v>218</v>
      </c>
      <c r="CI111" s="7"/>
      <c r="CJ111" s="7"/>
      <c r="CK111" s="134"/>
      <c r="CL111" s="19"/>
      <c r="CM111" s="19"/>
      <c r="CN111" s="191"/>
      <c r="CO111" s="191"/>
      <c r="CP111" s="191"/>
      <c r="CQ111" s="191"/>
      <c r="CR111" s="191"/>
      <c r="CU111" s="187"/>
      <c r="CV111" s="187"/>
      <c r="CW111" s="187"/>
      <c r="CX111" s="187"/>
      <c r="CY111" s="187"/>
      <c r="CZ111" s="67"/>
      <c r="DA111" s="67"/>
      <c r="DB111" s="187"/>
      <c r="DC111" s="187"/>
      <c r="DD111" s="187"/>
      <c r="DE111" s="187"/>
    </row>
    <row r="112" spans="1:109" x14ac:dyDescent="0.25">
      <c r="A112" s="187"/>
      <c r="B112" s="188"/>
      <c r="C112" s="187"/>
      <c r="D112" s="187"/>
      <c r="E112" s="67"/>
      <c r="F112" s="67"/>
      <c r="G112" s="187"/>
      <c r="BL112" s="135"/>
      <c r="BM112" s="7"/>
      <c r="BN112" s="7"/>
      <c r="BO112" s="7"/>
      <c r="BP112" s="134"/>
      <c r="BQ112" s="170"/>
      <c r="BR112" s="170"/>
      <c r="BS112" s="133"/>
      <c r="BT112" s="7"/>
      <c r="BU112" s="7"/>
      <c r="BV112" s="7"/>
      <c r="BW112" s="134" t="s">
        <v>218</v>
      </c>
      <c r="BX112" s="170"/>
      <c r="BY112" s="170"/>
      <c r="BZ112" s="135"/>
      <c r="CA112" s="7"/>
      <c r="CB112" s="7"/>
      <c r="CC112" s="7"/>
      <c r="CD112" s="134"/>
      <c r="CE112" s="170"/>
      <c r="CF112" s="170"/>
      <c r="CG112" s="135"/>
      <c r="CH112" s="7" t="s">
        <v>218</v>
      </c>
      <c r="CI112" s="7"/>
      <c r="CJ112" s="7"/>
      <c r="CK112" s="134"/>
      <c r="CL112" s="19"/>
      <c r="CM112" s="19"/>
      <c r="CN112" s="191"/>
      <c r="CO112" s="191"/>
      <c r="CP112" s="191"/>
      <c r="CQ112" s="191"/>
      <c r="CR112" s="191"/>
      <c r="CU112" s="187"/>
      <c r="CV112" s="187"/>
      <c r="CW112" s="187"/>
      <c r="CX112" s="187"/>
      <c r="CY112" s="187"/>
      <c r="CZ112" s="67"/>
      <c r="DA112" s="67"/>
      <c r="DB112" s="187"/>
      <c r="DC112" s="187"/>
      <c r="DD112" s="187"/>
      <c r="DE112" s="187"/>
    </row>
    <row r="113" spans="1:109" ht="15.75" thickBot="1" x14ac:dyDescent="0.3">
      <c r="A113" s="187"/>
      <c r="B113" s="188"/>
      <c r="C113" s="187"/>
      <c r="D113" s="187"/>
      <c r="E113" s="67"/>
      <c r="F113" s="67"/>
      <c r="G113" s="187"/>
      <c r="BL113" s="49"/>
      <c r="BM113" s="17"/>
      <c r="BN113" s="17"/>
      <c r="BO113" s="17"/>
      <c r="BP113" s="18"/>
      <c r="BQ113" s="171"/>
      <c r="BR113" s="171"/>
      <c r="BS113" s="81"/>
      <c r="BT113" s="17"/>
      <c r="BU113" s="17"/>
      <c r="BV113" s="17"/>
      <c r="BW113" s="18" t="s">
        <v>218</v>
      </c>
      <c r="BX113" s="171"/>
      <c r="BY113" s="171"/>
      <c r="BZ113" s="49"/>
      <c r="CA113" s="17"/>
      <c r="CB113" s="17"/>
      <c r="CC113" s="17"/>
      <c r="CD113" s="18"/>
      <c r="CE113" s="171"/>
      <c r="CF113" s="171"/>
      <c r="CG113" s="49"/>
      <c r="CH113" s="17"/>
      <c r="CI113" s="17"/>
      <c r="CJ113" s="17"/>
      <c r="CK113" s="18"/>
      <c r="CL113" s="19"/>
      <c r="CM113" s="19"/>
      <c r="CN113" s="191"/>
      <c r="CO113" s="191"/>
      <c r="CP113" s="191"/>
      <c r="CQ113" s="191"/>
      <c r="CR113" s="191"/>
      <c r="CU113" s="187"/>
      <c r="CV113" s="187"/>
      <c r="CW113" s="187"/>
      <c r="CX113" s="187"/>
      <c r="CY113" s="187"/>
      <c r="CZ113" s="67"/>
      <c r="DA113" s="67"/>
      <c r="DB113" s="187"/>
      <c r="DC113" s="187"/>
      <c r="DD113" s="187"/>
      <c r="DE113" s="187"/>
    </row>
    <row r="114" spans="1:109" ht="15.75" thickBot="1" x14ac:dyDescent="0.3">
      <c r="A114" s="187"/>
      <c r="B114" s="188"/>
      <c r="C114" s="187"/>
      <c r="D114" s="187"/>
      <c r="E114" s="67"/>
      <c r="F114" s="67"/>
      <c r="G114" s="187"/>
      <c r="BL114" s="144" t="s">
        <v>138</v>
      </c>
      <c r="BM114" s="145" t="s">
        <v>139</v>
      </c>
      <c r="BN114" s="145" t="s">
        <v>220</v>
      </c>
      <c r="BO114" s="145" t="s">
        <v>140</v>
      </c>
      <c r="BP114" s="146" t="s">
        <v>141</v>
      </c>
      <c r="BQ114" s="172"/>
      <c r="BR114" s="172"/>
      <c r="BS114" s="144" t="s">
        <v>138</v>
      </c>
      <c r="BT114" s="145" t="s">
        <v>139</v>
      </c>
      <c r="BU114" s="145" t="s">
        <v>220</v>
      </c>
      <c r="BV114" s="145" t="s">
        <v>140</v>
      </c>
      <c r="BW114" s="146" t="s">
        <v>141</v>
      </c>
      <c r="BX114" s="172"/>
      <c r="BY114" s="172"/>
      <c r="BZ114" s="144" t="s">
        <v>138</v>
      </c>
      <c r="CA114" s="145" t="s">
        <v>139</v>
      </c>
      <c r="CB114" s="145" t="s">
        <v>220</v>
      </c>
      <c r="CC114" s="145" t="s">
        <v>140</v>
      </c>
      <c r="CD114" s="146" t="s">
        <v>141</v>
      </c>
      <c r="CE114" s="172"/>
      <c r="CF114" s="172"/>
      <c r="CG114" s="144" t="s">
        <v>138</v>
      </c>
      <c r="CH114" s="145" t="s">
        <v>139</v>
      </c>
      <c r="CI114" s="145" t="s">
        <v>220</v>
      </c>
      <c r="CJ114" s="145" t="s">
        <v>140</v>
      </c>
      <c r="CK114" s="146" t="s">
        <v>141</v>
      </c>
      <c r="CL114" s="19"/>
      <c r="CM114" s="19"/>
      <c r="CN114" s="191"/>
      <c r="CO114" s="191"/>
      <c r="CP114" s="191"/>
      <c r="CQ114" s="191"/>
      <c r="CR114" s="191"/>
      <c r="CU114" s="187"/>
      <c r="CV114" s="187"/>
      <c r="CW114" s="187"/>
      <c r="CX114" s="187"/>
      <c r="CY114" s="187"/>
      <c r="CZ114" s="67"/>
      <c r="DA114" s="67"/>
      <c r="DB114" s="187"/>
      <c r="DC114" s="187"/>
      <c r="DD114" s="187"/>
      <c r="DE114" s="187"/>
    </row>
    <row r="115" spans="1:109" x14ac:dyDescent="0.25">
      <c r="A115" s="187"/>
      <c r="B115" s="188"/>
      <c r="C115" s="187"/>
      <c r="D115" s="187"/>
      <c r="E115" s="67"/>
      <c r="F115" s="67"/>
      <c r="G115" s="187"/>
      <c r="BL115" s="47"/>
      <c r="BM115" s="14"/>
      <c r="BN115" s="14"/>
      <c r="BO115" s="14"/>
      <c r="BP115" s="15"/>
      <c r="BQ115" s="169"/>
      <c r="BR115" s="169"/>
      <c r="BS115" s="47"/>
      <c r="BT115" s="14"/>
      <c r="BU115" s="14"/>
      <c r="BV115" s="14"/>
      <c r="BW115" s="15" t="s">
        <v>218</v>
      </c>
      <c r="BX115" s="169"/>
      <c r="BY115" s="169"/>
      <c r="BZ115" s="47"/>
      <c r="CA115" s="14"/>
      <c r="CB115" s="14"/>
      <c r="CC115" s="14"/>
      <c r="CD115" s="15"/>
      <c r="CE115" s="169"/>
      <c r="CF115" s="169"/>
      <c r="CG115" s="47"/>
      <c r="CH115" s="14"/>
      <c r="CI115" s="14"/>
      <c r="CJ115" s="14"/>
      <c r="CK115" s="15"/>
      <c r="CL115" s="19"/>
      <c r="CM115" s="19"/>
      <c r="CN115" s="191"/>
      <c r="CO115" s="191"/>
      <c r="CP115" s="191"/>
      <c r="CQ115" s="191"/>
      <c r="CR115" s="191"/>
      <c r="CU115" s="187"/>
      <c r="CV115" s="187"/>
      <c r="CW115" s="187"/>
      <c r="CX115" s="187"/>
      <c r="CY115" s="187"/>
      <c r="CZ115" s="67"/>
      <c r="DA115" s="67"/>
      <c r="DB115" s="187"/>
      <c r="DC115" s="187"/>
      <c r="DD115" s="187"/>
      <c r="DE115" s="187"/>
    </row>
    <row r="116" spans="1:109" x14ac:dyDescent="0.25">
      <c r="A116" s="187"/>
      <c r="B116" s="188"/>
      <c r="C116" s="187"/>
      <c r="D116" s="187"/>
      <c r="E116" s="67"/>
      <c r="F116" s="67"/>
      <c r="G116" s="187"/>
      <c r="BL116" s="48"/>
      <c r="BM116" s="10"/>
      <c r="BN116" s="10"/>
      <c r="BO116" s="10"/>
      <c r="BP116" s="16"/>
      <c r="BQ116" s="170"/>
      <c r="BR116" s="170"/>
      <c r="BS116" s="48"/>
      <c r="BT116" s="10"/>
      <c r="BU116" s="10"/>
      <c r="BV116" s="10"/>
      <c r="BW116" s="16" t="s">
        <v>218</v>
      </c>
      <c r="BX116" s="170"/>
      <c r="BY116" s="170"/>
      <c r="BZ116" s="48"/>
      <c r="CA116" s="10"/>
      <c r="CB116" s="10"/>
      <c r="CC116" s="10"/>
      <c r="CD116" s="16"/>
      <c r="CE116" s="170"/>
      <c r="CF116" s="170"/>
      <c r="CG116" s="48"/>
      <c r="CH116" s="10"/>
      <c r="CI116" s="10"/>
      <c r="CJ116" s="10"/>
      <c r="CK116" s="16"/>
      <c r="CL116" s="19"/>
      <c r="CM116" s="19"/>
      <c r="CN116" s="191"/>
      <c r="CO116" s="191"/>
      <c r="CP116" s="191"/>
      <c r="CQ116" s="191"/>
      <c r="CR116" s="191"/>
      <c r="CU116" s="187"/>
      <c r="CV116" s="187"/>
      <c r="CW116" s="187"/>
      <c r="CX116" s="187"/>
      <c r="CY116" s="187"/>
      <c r="CZ116" s="67"/>
      <c r="DA116" s="67"/>
      <c r="DB116" s="187"/>
      <c r="DC116" s="187"/>
      <c r="DD116" s="187"/>
      <c r="DE116" s="187"/>
    </row>
    <row r="117" spans="1:109" x14ac:dyDescent="0.25">
      <c r="A117" s="187"/>
      <c r="B117" s="188"/>
      <c r="C117" s="187"/>
      <c r="D117" s="187"/>
      <c r="E117" s="67"/>
      <c r="F117" s="67"/>
      <c r="G117" s="187"/>
      <c r="BL117" s="135"/>
      <c r="BM117" s="7"/>
      <c r="BN117" s="7"/>
      <c r="BO117" s="7"/>
      <c r="BP117" s="134"/>
      <c r="BQ117" s="170"/>
      <c r="BR117" s="170"/>
      <c r="BS117" s="135"/>
      <c r="BT117" s="7"/>
      <c r="BU117" s="7"/>
      <c r="BV117" s="7"/>
      <c r="BW117" s="134" t="s">
        <v>218</v>
      </c>
      <c r="BX117" s="170"/>
      <c r="BY117" s="170"/>
      <c r="BZ117" s="135"/>
      <c r="CA117" s="7"/>
      <c r="CB117" s="7"/>
      <c r="CC117" s="7"/>
      <c r="CD117" s="134"/>
      <c r="CE117" s="170"/>
      <c r="CF117" s="170"/>
      <c r="CG117" s="135"/>
      <c r="CH117" s="7" t="s">
        <v>218</v>
      </c>
      <c r="CI117" s="7"/>
      <c r="CJ117" s="7"/>
      <c r="CK117" s="134"/>
      <c r="CL117" s="19"/>
      <c r="CM117" s="19"/>
      <c r="CN117" s="191"/>
      <c r="CO117" s="191"/>
      <c r="CP117" s="191"/>
      <c r="CQ117" s="191"/>
      <c r="CR117" s="191"/>
      <c r="CU117" s="187"/>
      <c r="CV117" s="187"/>
      <c r="CW117" s="187"/>
      <c r="CX117" s="187"/>
      <c r="CY117" s="187"/>
      <c r="CZ117" s="67"/>
      <c r="DA117" s="67"/>
      <c r="DB117" s="187"/>
      <c r="DC117" s="187"/>
      <c r="DD117" s="187"/>
      <c r="DE117" s="187"/>
    </row>
    <row r="118" spans="1:109" ht="15.75" thickBot="1" x14ac:dyDescent="0.3">
      <c r="A118" s="187"/>
      <c r="B118" s="188"/>
      <c r="C118" s="187"/>
      <c r="D118" s="187"/>
      <c r="E118" s="67"/>
      <c r="F118" s="67"/>
      <c r="G118" s="187"/>
      <c r="BL118" s="138"/>
      <c r="BM118" s="139"/>
      <c r="BN118" s="139"/>
      <c r="BO118" s="139"/>
      <c r="BP118" s="140"/>
      <c r="BQ118" s="171"/>
      <c r="BR118" s="171"/>
      <c r="BS118" s="138"/>
      <c r="BT118" s="139"/>
      <c r="BU118" s="139"/>
      <c r="BV118" s="139"/>
      <c r="BW118" s="140" t="s">
        <v>218</v>
      </c>
      <c r="BX118" s="171"/>
      <c r="BY118" s="171"/>
      <c r="BZ118" s="138"/>
      <c r="CA118" s="139"/>
      <c r="CB118" s="139"/>
      <c r="CC118" s="139"/>
      <c r="CD118" s="140"/>
      <c r="CE118" s="171"/>
      <c r="CF118" s="171"/>
      <c r="CG118" s="138"/>
      <c r="CH118" s="139" t="s">
        <v>218</v>
      </c>
      <c r="CI118" s="139"/>
      <c r="CJ118" s="139"/>
      <c r="CK118" s="140"/>
      <c r="CL118" s="19"/>
      <c r="CM118" s="19"/>
      <c r="CN118" s="191"/>
      <c r="CO118" s="191"/>
      <c r="CP118" s="191"/>
      <c r="CQ118" s="191"/>
      <c r="CR118" s="191"/>
      <c r="CU118" s="187"/>
      <c r="CV118" s="187"/>
      <c r="CW118" s="187"/>
      <c r="CX118" s="187"/>
      <c r="CY118" s="187"/>
      <c r="CZ118" s="67"/>
      <c r="DA118" s="67"/>
      <c r="DB118" s="187"/>
      <c r="DC118" s="187"/>
      <c r="DD118" s="187"/>
      <c r="DE118" s="187"/>
    </row>
    <row r="119" spans="1:109" ht="15.75" thickBot="1" x14ac:dyDescent="0.3">
      <c r="A119" s="187"/>
      <c r="B119" s="188"/>
      <c r="C119" s="187"/>
      <c r="D119" s="187"/>
      <c r="E119" s="67"/>
      <c r="F119" s="67"/>
      <c r="G119" s="187"/>
      <c r="BL119" s="126" t="s">
        <v>138</v>
      </c>
      <c r="BM119" s="127" t="s">
        <v>139</v>
      </c>
      <c r="BN119" s="127" t="s">
        <v>220</v>
      </c>
      <c r="BO119" s="127" t="s">
        <v>140</v>
      </c>
      <c r="BP119" s="128" t="s">
        <v>141</v>
      </c>
      <c r="BQ119" s="173"/>
      <c r="BR119" s="173"/>
      <c r="BS119" s="123" t="s">
        <v>138</v>
      </c>
      <c r="BT119" s="124" t="s">
        <v>139</v>
      </c>
      <c r="BU119" s="124" t="s">
        <v>220</v>
      </c>
      <c r="BV119" s="124" t="s">
        <v>140</v>
      </c>
      <c r="BW119" s="125" t="s">
        <v>141</v>
      </c>
      <c r="BX119" s="173"/>
      <c r="BY119" s="173"/>
      <c r="BZ119" s="126" t="s">
        <v>138</v>
      </c>
      <c r="CA119" s="127" t="s">
        <v>139</v>
      </c>
      <c r="CB119" s="127" t="s">
        <v>220</v>
      </c>
      <c r="CC119" s="127" t="s">
        <v>140</v>
      </c>
      <c r="CD119" s="128" t="s">
        <v>141</v>
      </c>
      <c r="CE119" s="173"/>
      <c r="CF119" s="173"/>
      <c r="CG119" s="123" t="s">
        <v>138</v>
      </c>
      <c r="CH119" s="124" t="s">
        <v>139</v>
      </c>
      <c r="CI119" s="124" t="s">
        <v>220</v>
      </c>
      <c r="CJ119" s="124" t="s">
        <v>140</v>
      </c>
      <c r="CK119" s="125" t="s">
        <v>141</v>
      </c>
      <c r="CL119" s="19"/>
      <c r="CM119" s="19"/>
      <c r="CN119" s="191"/>
      <c r="CO119" s="191"/>
      <c r="CP119" s="191"/>
      <c r="CQ119" s="191"/>
      <c r="CR119" s="191"/>
      <c r="CU119" s="187"/>
      <c r="CV119" s="187"/>
      <c r="CW119" s="187"/>
      <c r="CX119" s="187"/>
      <c r="CY119" s="187"/>
      <c r="CZ119" s="67"/>
      <c r="DA119" s="67"/>
      <c r="DB119" s="187"/>
      <c r="DC119" s="187"/>
      <c r="DD119" s="187"/>
      <c r="DE119" s="187"/>
    </row>
    <row r="120" spans="1:109" ht="15.75" thickBot="1" x14ac:dyDescent="0.3">
      <c r="A120" s="187"/>
      <c r="B120" s="188"/>
      <c r="C120" s="187"/>
      <c r="D120" s="187"/>
      <c r="E120" s="67"/>
      <c r="F120" s="67"/>
      <c r="G120" s="187"/>
      <c r="BL120" s="13"/>
      <c r="BM120" s="55"/>
      <c r="BN120" s="55"/>
      <c r="BO120" s="55"/>
      <c r="BP120" s="59"/>
      <c r="BQ120" s="168"/>
      <c r="BR120" s="168"/>
      <c r="BS120" s="62"/>
      <c r="BT120" s="55"/>
      <c r="BU120" s="55"/>
      <c r="BV120" s="55"/>
      <c r="BW120" s="59" t="s">
        <v>218</v>
      </c>
      <c r="BX120" s="168"/>
      <c r="BY120" s="168"/>
      <c r="BZ120" s="13"/>
      <c r="CA120" s="55"/>
      <c r="CB120" s="55"/>
      <c r="CC120" s="55"/>
      <c r="CD120" s="59"/>
      <c r="CE120" s="168"/>
      <c r="CF120" s="168"/>
      <c r="CG120" s="13"/>
      <c r="CH120" s="55"/>
      <c r="CI120" s="55"/>
      <c r="CJ120" s="55"/>
      <c r="CK120" s="59"/>
      <c r="CL120" s="19"/>
      <c r="CM120" s="19"/>
      <c r="CN120" s="191"/>
      <c r="CO120" s="191"/>
      <c r="CP120" s="191"/>
      <c r="CQ120" s="191"/>
      <c r="CR120" s="191"/>
      <c r="CU120" s="187"/>
      <c r="CV120" s="187"/>
      <c r="CW120" s="187"/>
      <c r="CX120" s="187"/>
      <c r="CY120" s="187"/>
      <c r="CZ120" s="67"/>
      <c r="DA120" s="67"/>
      <c r="DB120" s="187"/>
      <c r="DC120" s="187"/>
      <c r="DD120" s="187"/>
      <c r="DE120" s="187"/>
    </row>
    <row r="121" spans="1:109" ht="32.25" thickBot="1" x14ac:dyDescent="0.55000000000000004">
      <c r="A121" s="187"/>
      <c r="B121" s="188"/>
      <c r="C121" s="187"/>
      <c r="D121" s="187"/>
      <c r="E121" s="67"/>
      <c r="F121" s="67"/>
      <c r="G121" s="187"/>
      <c r="BL121" s="244" t="s">
        <v>200</v>
      </c>
      <c r="BM121" s="245"/>
      <c r="BN121" s="245"/>
      <c r="BO121" s="245"/>
      <c r="BP121" s="245"/>
      <c r="BQ121" s="245"/>
      <c r="BR121" s="245"/>
      <c r="BS121" s="245"/>
      <c r="BT121" s="245"/>
      <c r="BU121" s="245"/>
      <c r="BV121" s="245"/>
      <c r="BW121" s="245"/>
      <c r="BX121" s="245"/>
      <c r="BY121" s="245"/>
      <c r="BZ121" s="245"/>
      <c r="CA121" s="245"/>
      <c r="CB121" s="245"/>
      <c r="CC121" s="245"/>
      <c r="CD121" s="245"/>
      <c r="CE121" s="245"/>
      <c r="CF121" s="245"/>
      <c r="CG121" s="245"/>
      <c r="CH121" s="245"/>
      <c r="CI121" s="245"/>
      <c r="CJ121" s="245"/>
      <c r="CK121" s="245"/>
      <c r="CL121" s="245"/>
      <c r="CM121" s="245"/>
      <c r="CN121" s="245"/>
      <c r="CO121" s="245"/>
      <c r="CP121" s="245"/>
      <c r="CQ121" s="245"/>
      <c r="CR121" s="246"/>
      <c r="CU121" s="187"/>
      <c r="CV121" s="187"/>
      <c r="CW121" s="187"/>
      <c r="CX121" s="187"/>
      <c r="CY121" s="187"/>
      <c r="CZ121" s="67"/>
      <c r="DA121" s="67"/>
      <c r="DB121" s="187"/>
      <c r="DC121" s="187"/>
      <c r="DD121" s="187"/>
      <c r="DE121" s="187"/>
    </row>
    <row r="122" spans="1:109" ht="15.75" thickBot="1" x14ac:dyDescent="0.3">
      <c r="A122" s="187"/>
      <c r="B122" s="188"/>
      <c r="C122" s="187"/>
      <c r="D122" s="187"/>
      <c r="E122" s="67"/>
      <c r="F122" s="67"/>
      <c r="G122" s="187"/>
      <c r="BL122" s="241" t="s">
        <v>183</v>
      </c>
      <c r="BM122" s="242"/>
      <c r="BN122" s="242"/>
      <c r="BO122" s="242"/>
      <c r="BP122" s="243"/>
      <c r="BQ122" s="167"/>
      <c r="BR122" s="167"/>
      <c r="BS122" s="241" t="s">
        <v>184</v>
      </c>
      <c r="BT122" s="242"/>
      <c r="BU122" s="242"/>
      <c r="BV122" s="242"/>
      <c r="BW122" s="243"/>
      <c r="BX122" s="167"/>
      <c r="BY122" s="167"/>
      <c r="BZ122" s="241" t="s">
        <v>185</v>
      </c>
      <c r="CA122" s="242"/>
      <c r="CB122" s="242"/>
      <c r="CC122" s="242"/>
      <c r="CD122" s="243"/>
      <c r="CE122" s="167"/>
      <c r="CF122" s="167"/>
      <c r="CG122" s="241" t="s">
        <v>186</v>
      </c>
      <c r="CH122" s="242"/>
      <c r="CI122" s="242"/>
      <c r="CJ122" s="242"/>
      <c r="CK122" s="243"/>
      <c r="CL122" s="167"/>
      <c r="CM122" s="167"/>
      <c r="CN122" s="241" t="s">
        <v>187</v>
      </c>
      <c r="CO122" s="242"/>
      <c r="CP122" s="242"/>
      <c r="CQ122" s="242"/>
      <c r="CR122" s="243"/>
      <c r="CU122" s="187"/>
      <c r="CV122" s="187"/>
      <c r="CW122" s="187"/>
      <c r="CX122" s="187"/>
      <c r="CY122" s="187"/>
      <c r="CZ122" s="67"/>
      <c r="DA122" s="67"/>
      <c r="DB122" s="187"/>
      <c r="DC122" s="187"/>
      <c r="DD122" s="187"/>
      <c r="DE122" s="187"/>
    </row>
    <row r="123" spans="1:109" ht="15.75" thickBot="1" x14ac:dyDescent="0.3">
      <c r="A123" s="187"/>
      <c r="B123" s="188"/>
      <c r="C123" s="187"/>
      <c r="D123" s="187"/>
      <c r="E123" s="67"/>
      <c r="F123" s="67"/>
      <c r="G123" s="187"/>
      <c r="BL123" s="13">
        <v>30</v>
      </c>
      <c r="BM123" s="55">
        <v>31</v>
      </c>
      <c r="BN123" s="55">
        <v>1</v>
      </c>
      <c r="BO123" s="55">
        <v>2</v>
      </c>
      <c r="BP123" s="59">
        <v>3</v>
      </c>
      <c r="BQ123" s="168">
        <v>4</v>
      </c>
      <c r="BR123" s="168">
        <v>5</v>
      </c>
      <c r="BS123" s="13">
        <v>6</v>
      </c>
      <c r="BT123" s="55">
        <v>7</v>
      </c>
      <c r="BU123" s="55">
        <v>8</v>
      </c>
      <c r="BV123" s="55">
        <v>9</v>
      </c>
      <c r="BW123" s="59">
        <v>10</v>
      </c>
      <c r="BX123" s="168">
        <v>11</v>
      </c>
      <c r="BY123" s="168">
        <v>12</v>
      </c>
      <c r="BZ123" s="13">
        <v>13</v>
      </c>
      <c r="CA123" s="55">
        <v>14</v>
      </c>
      <c r="CB123" s="55">
        <v>15</v>
      </c>
      <c r="CC123" s="55">
        <v>16</v>
      </c>
      <c r="CD123" s="59">
        <v>17</v>
      </c>
      <c r="CE123" s="168">
        <v>18</v>
      </c>
      <c r="CF123" s="168">
        <v>19</v>
      </c>
      <c r="CG123" s="13">
        <v>20</v>
      </c>
      <c r="CH123" s="55">
        <v>21</v>
      </c>
      <c r="CI123" s="55">
        <v>22</v>
      </c>
      <c r="CJ123" s="55">
        <v>23</v>
      </c>
      <c r="CK123" s="59">
        <v>24</v>
      </c>
      <c r="CL123" s="168">
        <v>25</v>
      </c>
      <c r="CM123" s="168">
        <v>26</v>
      </c>
      <c r="CN123" s="13">
        <v>27</v>
      </c>
      <c r="CO123" s="55">
        <v>28</v>
      </c>
      <c r="CP123" s="55">
        <v>29</v>
      </c>
      <c r="CQ123" s="55">
        <v>30</v>
      </c>
      <c r="CR123" s="59">
        <v>1</v>
      </c>
      <c r="CU123" s="187"/>
      <c r="CV123" s="187"/>
      <c r="CW123" s="187"/>
      <c r="CX123" s="187"/>
      <c r="CY123" s="187"/>
      <c r="CZ123" s="67"/>
      <c r="DA123" s="67"/>
      <c r="DB123" s="187"/>
      <c r="DC123" s="187"/>
      <c r="DD123" s="187"/>
      <c r="DE123" s="187"/>
    </row>
    <row r="124" spans="1:109" ht="15.75" thickBot="1" x14ac:dyDescent="0.3">
      <c r="A124" s="187"/>
      <c r="B124" s="188"/>
      <c r="C124" s="187"/>
      <c r="D124" s="187"/>
      <c r="E124" s="67"/>
      <c r="F124" s="67"/>
      <c r="G124" s="187"/>
      <c r="BL124" s="129" t="s">
        <v>138</v>
      </c>
      <c r="BM124" s="130" t="s">
        <v>139</v>
      </c>
      <c r="BN124" s="154" t="s">
        <v>220</v>
      </c>
      <c r="BO124" s="130" t="s">
        <v>140</v>
      </c>
      <c r="BP124" s="131" t="s">
        <v>141</v>
      </c>
      <c r="BQ124" s="168" t="s">
        <v>222</v>
      </c>
      <c r="BR124" s="168" t="s">
        <v>223</v>
      </c>
      <c r="BS124" s="129" t="s">
        <v>138</v>
      </c>
      <c r="BT124" s="130" t="s">
        <v>139</v>
      </c>
      <c r="BU124" s="130" t="s">
        <v>220</v>
      </c>
      <c r="BV124" s="130" t="s">
        <v>140</v>
      </c>
      <c r="BW124" s="131" t="s">
        <v>141</v>
      </c>
      <c r="BX124" s="168" t="s">
        <v>222</v>
      </c>
      <c r="BY124" s="168" t="s">
        <v>223</v>
      </c>
      <c r="BZ124" s="129" t="s">
        <v>138</v>
      </c>
      <c r="CA124" s="130" t="s">
        <v>139</v>
      </c>
      <c r="CB124" s="130" t="s">
        <v>220</v>
      </c>
      <c r="CC124" s="130" t="s">
        <v>140</v>
      </c>
      <c r="CD124" s="131" t="s">
        <v>141</v>
      </c>
      <c r="CE124" s="168" t="s">
        <v>222</v>
      </c>
      <c r="CF124" s="168" t="s">
        <v>223</v>
      </c>
      <c r="CG124" s="129" t="s">
        <v>138</v>
      </c>
      <c r="CH124" s="130" t="s">
        <v>139</v>
      </c>
      <c r="CI124" s="130" t="s">
        <v>220</v>
      </c>
      <c r="CJ124" s="130" t="s">
        <v>140</v>
      </c>
      <c r="CK124" s="131" t="s">
        <v>141</v>
      </c>
      <c r="CL124" s="168" t="s">
        <v>222</v>
      </c>
      <c r="CM124" s="168" t="s">
        <v>223</v>
      </c>
      <c r="CN124" s="129" t="s">
        <v>138</v>
      </c>
      <c r="CO124" s="130" t="s">
        <v>139</v>
      </c>
      <c r="CP124" s="130" t="s">
        <v>220</v>
      </c>
      <c r="CQ124" s="130" t="s">
        <v>140</v>
      </c>
      <c r="CR124" s="131" t="s">
        <v>141</v>
      </c>
      <c r="CU124" s="187"/>
      <c r="CV124" s="187"/>
      <c r="CW124" s="187"/>
      <c r="CX124" s="187"/>
      <c r="CY124" s="187"/>
      <c r="CZ124" s="67"/>
      <c r="DA124" s="67"/>
      <c r="DB124" s="187"/>
      <c r="DC124" s="187"/>
      <c r="DD124" s="187"/>
      <c r="DE124" s="187"/>
    </row>
    <row r="125" spans="1:109" x14ac:dyDescent="0.25">
      <c r="A125" s="187"/>
      <c r="B125" s="188"/>
      <c r="C125" s="187"/>
      <c r="D125" s="187"/>
      <c r="E125" s="67"/>
      <c r="F125" s="67"/>
      <c r="G125" s="187"/>
      <c r="BL125" s="47"/>
      <c r="BM125" s="14"/>
      <c r="BN125" s="155"/>
      <c r="BO125" s="14"/>
      <c r="BP125" s="15"/>
      <c r="BQ125" s="169"/>
      <c r="BR125" s="169"/>
      <c r="BS125" s="82" t="s">
        <v>218</v>
      </c>
      <c r="BT125" s="14"/>
      <c r="BU125" s="14"/>
      <c r="BV125" s="14"/>
      <c r="BW125" s="15"/>
      <c r="BX125" s="169"/>
      <c r="BY125" s="169"/>
      <c r="BZ125" s="47"/>
      <c r="CA125" s="14"/>
      <c r="CB125" s="14"/>
      <c r="CC125" s="14"/>
      <c r="CD125" s="15"/>
      <c r="CE125" s="169"/>
      <c r="CF125" s="169"/>
      <c r="CG125" s="47"/>
      <c r="CH125" s="14"/>
      <c r="CI125" s="14"/>
      <c r="CJ125" s="14"/>
      <c r="CK125" s="15"/>
      <c r="CL125" s="169"/>
      <c r="CM125" s="169"/>
      <c r="CN125" s="47"/>
      <c r="CO125" s="14"/>
      <c r="CP125" s="14"/>
      <c r="CQ125" s="14"/>
      <c r="CR125" s="15"/>
      <c r="CU125" s="187"/>
      <c r="CV125" s="187"/>
      <c r="CW125" s="187"/>
      <c r="CX125" s="187"/>
      <c r="CY125" s="187"/>
      <c r="CZ125" s="67"/>
      <c r="DA125" s="67"/>
      <c r="DB125" s="187"/>
      <c r="DC125" s="187"/>
      <c r="DD125" s="187"/>
      <c r="DE125" s="187"/>
    </row>
    <row r="126" spans="1:109" x14ac:dyDescent="0.25">
      <c r="A126" s="187"/>
      <c r="B126" s="188"/>
      <c r="C126" s="187"/>
      <c r="D126" s="187"/>
      <c r="E126" s="67"/>
      <c r="F126" s="67"/>
      <c r="G126" s="187"/>
      <c r="BL126" s="135"/>
      <c r="BM126" s="7"/>
      <c r="BN126" s="156"/>
      <c r="BO126" s="7"/>
      <c r="BP126" s="134"/>
      <c r="BQ126" s="170"/>
      <c r="BR126" s="170"/>
      <c r="BS126" s="133" t="s">
        <v>218</v>
      </c>
      <c r="BT126" s="7"/>
      <c r="BU126" s="7"/>
      <c r="BV126" s="7"/>
      <c r="BW126" s="134"/>
      <c r="BX126" s="170"/>
      <c r="BY126" s="170"/>
      <c r="BZ126" s="135"/>
      <c r="CA126" s="7"/>
      <c r="CB126" s="7"/>
      <c r="CC126" s="7"/>
      <c r="CD126" s="134"/>
      <c r="CE126" s="170"/>
      <c r="CF126" s="170"/>
      <c r="CG126" s="135"/>
      <c r="CH126" s="7" t="s">
        <v>218</v>
      </c>
      <c r="CI126" s="7"/>
      <c r="CJ126" s="7"/>
      <c r="CK126" s="134"/>
      <c r="CL126" s="170"/>
      <c r="CM126" s="170"/>
      <c r="CN126" s="135"/>
      <c r="CO126" s="7"/>
      <c r="CP126" s="7"/>
      <c r="CQ126" s="7"/>
      <c r="CR126" s="134"/>
      <c r="CU126" s="187"/>
      <c r="CV126" s="187"/>
      <c r="CW126" s="187"/>
      <c r="CX126" s="187"/>
      <c r="CY126" s="187"/>
      <c r="CZ126" s="67"/>
      <c r="DA126" s="67"/>
      <c r="DB126" s="187"/>
      <c r="DC126" s="187"/>
      <c r="DD126" s="187"/>
      <c r="DE126" s="187"/>
    </row>
    <row r="127" spans="1:109" x14ac:dyDescent="0.25">
      <c r="A127" s="187"/>
      <c r="B127" s="188"/>
      <c r="C127" s="187"/>
      <c r="D127" s="187"/>
      <c r="E127" s="67"/>
      <c r="F127" s="67"/>
      <c r="G127" s="187"/>
      <c r="BL127" s="135"/>
      <c r="BM127" s="7"/>
      <c r="BN127" s="156"/>
      <c r="BO127" s="7"/>
      <c r="BP127" s="134"/>
      <c r="BQ127" s="170"/>
      <c r="BR127" s="170"/>
      <c r="BS127" s="133" t="s">
        <v>218</v>
      </c>
      <c r="BT127" s="7"/>
      <c r="BU127" s="7"/>
      <c r="BV127" s="7"/>
      <c r="BW127" s="134"/>
      <c r="BX127" s="170"/>
      <c r="BY127" s="170"/>
      <c r="BZ127" s="135"/>
      <c r="CA127" s="7"/>
      <c r="CB127" s="7"/>
      <c r="CC127" s="7"/>
      <c r="CD127" s="134"/>
      <c r="CE127" s="170"/>
      <c r="CF127" s="170"/>
      <c r="CG127" s="135"/>
      <c r="CH127" s="7" t="s">
        <v>218</v>
      </c>
      <c r="CI127" s="7"/>
      <c r="CJ127" s="7"/>
      <c r="CK127" s="134"/>
      <c r="CL127" s="170"/>
      <c r="CM127" s="170"/>
      <c r="CN127" s="135"/>
      <c r="CO127" s="7"/>
      <c r="CP127" s="7"/>
      <c r="CQ127" s="7"/>
      <c r="CR127" s="134"/>
      <c r="CU127" s="187"/>
      <c r="CV127" s="187"/>
      <c r="CW127" s="187"/>
      <c r="CX127" s="187"/>
      <c r="CY127" s="187"/>
      <c r="CZ127" s="67"/>
      <c r="DA127" s="67"/>
      <c r="DB127" s="187"/>
      <c r="DC127" s="187"/>
      <c r="DD127" s="187"/>
      <c r="DE127" s="187"/>
    </row>
    <row r="128" spans="1:109" ht="15.75" thickBot="1" x14ac:dyDescent="0.3">
      <c r="A128" s="187"/>
      <c r="B128" s="188"/>
      <c r="C128" s="187"/>
      <c r="D128" s="187"/>
      <c r="E128" s="67"/>
      <c r="F128" s="67"/>
      <c r="G128" s="187"/>
      <c r="BL128" s="49"/>
      <c r="BM128" s="17"/>
      <c r="BN128" s="157"/>
      <c r="BO128" s="17"/>
      <c r="BP128" s="18"/>
      <c r="BQ128" s="171"/>
      <c r="BR128" s="171"/>
      <c r="BS128" s="81" t="s">
        <v>218</v>
      </c>
      <c r="BT128" s="17"/>
      <c r="BU128" s="17"/>
      <c r="BV128" s="17"/>
      <c r="BW128" s="18"/>
      <c r="BX128" s="171"/>
      <c r="BY128" s="171"/>
      <c r="BZ128" s="49"/>
      <c r="CA128" s="17"/>
      <c r="CB128" s="17"/>
      <c r="CC128" s="17"/>
      <c r="CD128" s="18"/>
      <c r="CE128" s="171"/>
      <c r="CF128" s="171"/>
      <c r="CG128" s="49"/>
      <c r="CH128" s="17"/>
      <c r="CI128" s="17"/>
      <c r="CJ128" s="17"/>
      <c r="CK128" s="18"/>
      <c r="CL128" s="171"/>
      <c r="CM128" s="171"/>
      <c r="CN128" s="49"/>
      <c r="CO128" s="17"/>
      <c r="CP128" s="17"/>
      <c r="CQ128" s="17"/>
      <c r="CR128" s="18"/>
      <c r="CU128" s="187"/>
      <c r="CV128" s="187"/>
      <c r="CW128" s="187"/>
      <c r="CX128" s="187"/>
      <c r="CY128" s="187"/>
      <c r="CZ128" s="67"/>
      <c r="DA128" s="67"/>
      <c r="DB128" s="187"/>
      <c r="DC128" s="187"/>
      <c r="DD128" s="187"/>
      <c r="DE128" s="187"/>
    </row>
    <row r="129" spans="1:109" ht="15.75" thickBot="1" x14ac:dyDescent="0.3">
      <c r="A129" s="187"/>
      <c r="B129" s="188"/>
      <c r="C129" s="187"/>
      <c r="D129" s="187"/>
      <c r="E129" s="67"/>
      <c r="F129" s="67"/>
      <c r="G129" s="187"/>
      <c r="BL129" s="144" t="s">
        <v>138</v>
      </c>
      <c r="BM129" s="145" t="s">
        <v>139</v>
      </c>
      <c r="BN129" s="158" t="s">
        <v>220</v>
      </c>
      <c r="BO129" s="145" t="s">
        <v>140</v>
      </c>
      <c r="BP129" s="146" t="s">
        <v>141</v>
      </c>
      <c r="BQ129" s="172"/>
      <c r="BR129" s="172"/>
      <c r="BS129" s="144" t="s">
        <v>138</v>
      </c>
      <c r="BT129" s="145" t="s">
        <v>139</v>
      </c>
      <c r="BU129" s="145" t="s">
        <v>220</v>
      </c>
      <c r="BV129" s="145" t="s">
        <v>140</v>
      </c>
      <c r="BW129" s="146" t="s">
        <v>141</v>
      </c>
      <c r="BX129" s="172"/>
      <c r="BY129" s="172"/>
      <c r="BZ129" s="144" t="s">
        <v>138</v>
      </c>
      <c r="CA129" s="145" t="s">
        <v>139</v>
      </c>
      <c r="CB129" s="145" t="s">
        <v>220</v>
      </c>
      <c r="CC129" s="145" t="s">
        <v>140</v>
      </c>
      <c r="CD129" s="146" t="s">
        <v>141</v>
      </c>
      <c r="CE129" s="172"/>
      <c r="CF129" s="172"/>
      <c r="CG129" s="144" t="s">
        <v>138</v>
      </c>
      <c r="CH129" s="145" t="s">
        <v>139</v>
      </c>
      <c r="CI129" s="145" t="s">
        <v>220</v>
      </c>
      <c r="CJ129" s="145" t="s">
        <v>140</v>
      </c>
      <c r="CK129" s="146" t="s">
        <v>141</v>
      </c>
      <c r="CL129" s="172"/>
      <c r="CM129" s="172"/>
      <c r="CN129" s="144" t="s">
        <v>138</v>
      </c>
      <c r="CO129" s="145" t="s">
        <v>139</v>
      </c>
      <c r="CP129" s="145" t="s">
        <v>220</v>
      </c>
      <c r="CQ129" s="145" t="s">
        <v>140</v>
      </c>
      <c r="CR129" s="146" t="s">
        <v>141</v>
      </c>
      <c r="CU129" s="187"/>
      <c r="CV129" s="187"/>
      <c r="CW129" s="187"/>
      <c r="CX129" s="187"/>
      <c r="CY129" s="187"/>
      <c r="CZ129" s="67"/>
      <c r="DA129" s="67"/>
      <c r="DB129" s="187"/>
      <c r="DC129" s="187"/>
      <c r="DD129" s="187"/>
      <c r="DE129" s="187"/>
    </row>
    <row r="130" spans="1:109" x14ac:dyDescent="0.25">
      <c r="A130" s="187"/>
      <c r="B130" s="188"/>
      <c r="C130" s="187"/>
      <c r="D130" s="187"/>
      <c r="E130" s="67"/>
      <c r="F130" s="67"/>
      <c r="G130" s="187"/>
      <c r="BL130" s="47"/>
      <c r="BM130" s="14"/>
      <c r="BN130" s="155"/>
      <c r="BO130" s="14"/>
      <c r="BP130" s="15"/>
      <c r="BQ130" s="169"/>
      <c r="BR130" s="169"/>
      <c r="BS130" s="47" t="s">
        <v>218</v>
      </c>
      <c r="BT130" s="14"/>
      <c r="BU130" s="14"/>
      <c r="BV130" s="14"/>
      <c r="BW130" s="15"/>
      <c r="BX130" s="169"/>
      <c r="BY130" s="169"/>
      <c r="BZ130" s="47"/>
      <c r="CA130" s="14"/>
      <c r="CB130" s="14"/>
      <c r="CC130" s="14"/>
      <c r="CD130" s="15"/>
      <c r="CE130" s="169"/>
      <c r="CF130" s="169"/>
      <c r="CG130" s="47"/>
      <c r="CH130" s="14"/>
      <c r="CI130" s="14"/>
      <c r="CJ130" s="14"/>
      <c r="CK130" s="15"/>
      <c r="CL130" s="169"/>
      <c r="CM130" s="169"/>
      <c r="CN130" s="47"/>
      <c r="CO130" s="14"/>
      <c r="CP130" s="14"/>
      <c r="CQ130" s="14"/>
      <c r="CR130" s="15"/>
      <c r="CU130" s="187"/>
      <c r="CV130" s="187"/>
      <c r="CW130" s="187"/>
      <c r="CX130" s="187"/>
      <c r="CY130" s="187"/>
      <c r="CZ130" s="67"/>
      <c r="DA130" s="67"/>
      <c r="DB130" s="187"/>
      <c r="DC130" s="187"/>
      <c r="DD130" s="187"/>
      <c r="DE130" s="187"/>
    </row>
    <row r="131" spans="1:109" x14ac:dyDescent="0.25">
      <c r="A131" s="187"/>
      <c r="B131" s="188"/>
      <c r="C131" s="187"/>
      <c r="D131" s="187"/>
      <c r="E131" s="67"/>
      <c r="F131" s="67"/>
      <c r="G131" s="187"/>
      <c r="BL131" s="48"/>
      <c r="BM131" s="10"/>
      <c r="BN131" s="156"/>
      <c r="BO131" s="10"/>
      <c r="BP131" s="16"/>
      <c r="BQ131" s="170"/>
      <c r="BR131" s="170"/>
      <c r="BS131" s="48" t="s">
        <v>218</v>
      </c>
      <c r="BT131" s="10"/>
      <c r="BU131" s="10"/>
      <c r="BV131" s="10"/>
      <c r="BW131" s="16"/>
      <c r="BX131" s="170"/>
      <c r="BY131" s="170"/>
      <c r="BZ131" s="48"/>
      <c r="CA131" s="10"/>
      <c r="CB131" s="10"/>
      <c r="CC131" s="10"/>
      <c r="CD131" s="16"/>
      <c r="CE131" s="170"/>
      <c r="CF131" s="170"/>
      <c r="CG131" s="48"/>
      <c r="CH131" s="10"/>
      <c r="CI131" s="10"/>
      <c r="CJ131" s="10"/>
      <c r="CK131" s="16"/>
      <c r="CL131" s="170"/>
      <c r="CM131" s="170"/>
      <c r="CN131" s="48"/>
      <c r="CO131" s="10"/>
      <c r="CP131" s="10"/>
      <c r="CQ131" s="10"/>
      <c r="CR131" s="16"/>
      <c r="CU131" s="187"/>
      <c r="CV131" s="187"/>
      <c r="CW131" s="187"/>
      <c r="CX131" s="187"/>
      <c r="CY131" s="187"/>
      <c r="CZ131" s="67"/>
      <c r="DA131" s="67"/>
      <c r="DB131" s="187"/>
      <c r="DC131" s="187"/>
      <c r="DD131" s="187"/>
      <c r="DE131" s="187"/>
    </row>
    <row r="132" spans="1:109" x14ac:dyDescent="0.25">
      <c r="A132" s="187"/>
      <c r="B132" s="188"/>
      <c r="C132" s="187"/>
      <c r="D132" s="187"/>
      <c r="E132" s="67"/>
      <c r="F132" s="67"/>
      <c r="G132" s="187"/>
      <c r="BL132" s="135"/>
      <c r="BM132" s="7"/>
      <c r="BN132" s="156"/>
      <c r="BO132" s="7"/>
      <c r="BP132" s="134"/>
      <c r="BQ132" s="170"/>
      <c r="BR132" s="170"/>
      <c r="BS132" s="135" t="s">
        <v>218</v>
      </c>
      <c r="BT132" s="7"/>
      <c r="BU132" s="7"/>
      <c r="BV132" s="7"/>
      <c r="BW132" s="134"/>
      <c r="BX132" s="170"/>
      <c r="BY132" s="170"/>
      <c r="BZ132" s="135"/>
      <c r="CA132" s="7"/>
      <c r="CB132" s="7"/>
      <c r="CC132" s="7"/>
      <c r="CD132" s="134"/>
      <c r="CE132" s="170"/>
      <c r="CF132" s="170"/>
      <c r="CG132" s="135"/>
      <c r="CH132" s="7" t="s">
        <v>218</v>
      </c>
      <c r="CI132" s="7"/>
      <c r="CJ132" s="7"/>
      <c r="CK132" s="134"/>
      <c r="CL132" s="170"/>
      <c r="CM132" s="170"/>
      <c r="CN132" s="135"/>
      <c r="CO132" s="7"/>
      <c r="CP132" s="7"/>
      <c r="CQ132" s="7"/>
      <c r="CR132" s="134"/>
      <c r="CU132" s="187"/>
      <c r="CV132" s="187"/>
      <c r="CW132" s="187"/>
      <c r="CX132" s="187"/>
      <c r="CY132" s="187"/>
      <c r="CZ132" s="67"/>
      <c r="DA132" s="67"/>
      <c r="DB132" s="187"/>
      <c r="DC132" s="187"/>
      <c r="DD132" s="187"/>
      <c r="DE132" s="187"/>
    </row>
    <row r="133" spans="1:109" ht="15.75" thickBot="1" x14ac:dyDescent="0.3">
      <c r="A133" s="187"/>
      <c r="B133" s="188"/>
      <c r="C133" s="187"/>
      <c r="D133" s="187"/>
      <c r="E133" s="67"/>
      <c r="F133" s="67"/>
      <c r="G133" s="187"/>
      <c r="BL133" s="138"/>
      <c r="BM133" s="139"/>
      <c r="BN133" s="157"/>
      <c r="BO133" s="139"/>
      <c r="BP133" s="140"/>
      <c r="BQ133" s="171"/>
      <c r="BR133" s="171"/>
      <c r="BS133" s="138" t="s">
        <v>218</v>
      </c>
      <c r="BT133" s="139"/>
      <c r="BU133" s="139"/>
      <c r="BV133" s="139"/>
      <c r="BW133" s="140"/>
      <c r="BX133" s="171"/>
      <c r="BY133" s="171"/>
      <c r="BZ133" s="138"/>
      <c r="CA133" s="139"/>
      <c r="CB133" s="139"/>
      <c r="CC133" s="139"/>
      <c r="CD133" s="140"/>
      <c r="CE133" s="171"/>
      <c r="CF133" s="171"/>
      <c r="CG133" s="138"/>
      <c r="CH133" s="139" t="s">
        <v>218</v>
      </c>
      <c r="CI133" s="139"/>
      <c r="CJ133" s="139"/>
      <c r="CK133" s="140"/>
      <c r="CL133" s="171"/>
      <c r="CM133" s="171"/>
      <c r="CN133" s="138"/>
      <c r="CO133" s="139"/>
      <c r="CP133" s="139"/>
      <c r="CQ133" s="139"/>
      <c r="CR133" s="140"/>
      <c r="CU133" s="187"/>
      <c r="CV133" s="187"/>
      <c r="CW133" s="187"/>
      <c r="CX133" s="187"/>
      <c r="CY133" s="187"/>
      <c r="CZ133" s="67"/>
      <c r="DA133" s="67"/>
      <c r="DB133" s="187"/>
      <c r="DC133" s="187"/>
      <c r="DD133" s="187"/>
      <c r="DE133" s="187"/>
    </row>
    <row r="134" spans="1:109" ht="15.75" thickBot="1" x14ac:dyDescent="0.3">
      <c r="A134" s="187"/>
      <c r="B134" s="188"/>
      <c r="C134" s="187"/>
      <c r="D134" s="187"/>
      <c r="E134" s="67"/>
      <c r="F134" s="67"/>
      <c r="G134" s="187"/>
      <c r="BL134" s="126" t="s">
        <v>138</v>
      </c>
      <c r="BM134" s="127" t="s">
        <v>139</v>
      </c>
      <c r="BN134" s="154" t="s">
        <v>220</v>
      </c>
      <c r="BO134" s="127" t="s">
        <v>140</v>
      </c>
      <c r="BP134" s="128" t="s">
        <v>141</v>
      </c>
      <c r="BQ134" s="173"/>
      <c r="BR134" s="173"/>
      <c r="BS134" s="123" t="s">
        <v>138</v>
      </c>
      <c r="BT134" s="124" t="s">
        <v>139</v>
      </c>
      <c r="BU134" s="124" t="s">
        <v>220</v>
      </c>
      <c r="BV134" s="124" t="s">
        <v>140</v>
      </c>
      <c r="BW134" s="125" t="s">
        <v>141</v>
      </c>
      <c r="BX134" s="173"/>
      <c r="BY134" s="173"/>
      <c r="BZ134" s="126" t="s">
        <v>138</v>
      </c>
      <c r="CA134" s="127" t="s">
        <v>139</v>
      </c>
      <c r="CB134" s="127" t="s">
        <v>220</v>
      </c>
      <c r="CC134" s="127" t="s">
        <v>140</v>
      </c>
      <c r="CD134" s="128" t="s">
        <v>141</v>
      </c>
      <c r="CE134" s="173"/>
      <c r="CF134" s="173"/>
      <c r="CG134" s="123" t="s">
        <v>138</v>
      </c>
      <c r="CH134" s="124" t="s">
        <v>139</v>
      </c>
      <c r="CI134" s="124" t="s">
        <v>220</v>
      </c>
      <c r="CJ134" s="124" t="s">
        <v>140</v>
      </c>
      <c r="CK134" s="125" t="s">
        <v>141</v>
      </c>
      <c r="CL134" s="173"/>
      <c r="CM134" s="173"/>
      <c r="CN134" s="126" t="s">
        <v>138</v>
      </c>
      <c r="CO134" s="127" t="s">
        <v>139</v>
      </c>
      <c r="CP134" s="127" t="s">
        <v>220</v>
      </c>
      <c r="CQ134" s="127" t="s">
        <v>140</v>
      </c>
      <c r="CR134" s="128" t="s">
        <v>141</v>
      </c>
      <c r="CU134" s="187"/>
      <c r="CV134" s="187"/>
      <c r="CW134" s="187"/>
      <c r="CX134" s="187"/>
      <c r="CY134" s="187"/>
      <c r="CZ134" s="67"/>
      <c r="DA134" s="67"/>
      <c r="DB134" s="187"/>
      <c r="DC134" s="187"/>
      <c r="DD134" s="187"/>
      <c r="DE134" s="187"/>
    </row>
    <row r="135" spans="1:109" ht="15.75" thickBot="1" x14ac:dyDescent="0.3">
      <c r="A135" s="187"/>
      <c r="B135" s="188"/>
      <c r="C135" s="187"/>
      <c r="D135" s="187"/>
      <c r="E135" s="67"/>
      <c r="F135" s="67"/>
      <c r="G135" s="187"/>
      <c r="BL135" s="107"/>
      <c r="BM135" s="104"/>
      <c r="BN135" s="160"/>
      <c r="BO135" s="104"/>
      <c r="BP135" s="105"/>
      <c r="BQ135" s="174"/>
      <c r="BR135" s="174"/>
      <c r="BS135" s="106" t="s">
        <v>218</v>
      </c>
      <c r="BT135" s="104"/>
      <c r="BU135" s="104"/>
      <c r="BV135" s="104"/>
      <c r="BW135" s="105"/>
      <c r="BX135" s="174"/>
      <c r="BY135" s="174"/>
      <c r="BZ135" s="107"/>
      <c r="CA135" s="104"/>
      <c r="CB135" s="104"/>
      <c r="CC135" s="104"/>
      <c r="CD135" s="105"/>
      <c r="CE135" s="174"/>
      <c r="CF135" s="174"/>
      <c r="CG135" s="107"/>
      <c r="CH135" s="104"/>
      <c r="CI135" s="104"/>
      <c r="CJ135" s="104"/>
      <c r="CK135" s="105"/>
      <c r="CL135" s="174"/>
      <c r="CM135" s="174"/>
      <c r="CN135" s="107"/>
      <c r="CO135" s="104"/>
      <c r="CP135" s="104"/>
      <c r="CQ135" s="104"/>
      <c r="CR135" s="105"/>
      <c r="CU135" s="187"/>
      <c r="CV135" s="187"/>
      <c r="CW135" s="187"/>
      <c r="CX135" s="187"/>
      <c r="CY135" s="187"/>
      <c r="CZ135" s="67"/>
      <c r="DA135" s="67"/>
      <c r="DB135" s="187"/>
      <c r="DC135" s="187"/>
      <c r="DD135" s="187"/>
      <c r="DE135" s="187"/>
    </row>
    <row r="136" spans="1:109" ht="32.25" thickBot="1" x14ac:dyDescent="0.55000000000000004">
      <c r="A136" s="187"/>
      <c r="B136" s="188"/>
      <c r="C136" s="187"/>
      <c r="D136" s="187"/>
      <c r="E136" s="67"/>
      <c r="F136" s="67"/>
      <c r="G136" s="187"/>
      <c r="BL136" s="238" t="s">
        <v>201</v>
      </c>
      <c r="BM136" s="239"/>
      <c r="BN136" s="239"/>
      <c r="BO136" s="239"/>
      <c r="BP136" s="239"/>
      <c r="BQ136" s="239"/>
      <c r="BR136" s="239"/>
      <c r="BS136" s="239"/>
      <c r="BT136" s="239"/>
      <c r="BU136" s="239"/>
      <c r="BV136" s="239"/>
      <c r="BW136" s="239"/>
      <c r="BX136" s="239"/>
      <c r="BY136" s="239"/>
      <c r="BZ136" s="239"/>
      <c r="CA136" s="239"/>
      <c r="CB136" s="239"/>
      <c r="CC136" s="239"/>
      <c r="CD136" s="239"/>
      <c r="CE136" s="239"/>
      <c r="CF136" s="239"/>
      <c r="CG136" s="239"/>
      <c r="CH136" s="239"/>
      <c r="CI136" s="239"/>
      <c r="CJ136" s="239"/>
      <c r="CK136" s="240"/>
      <c r="CL136" s="19"/>
      <c r="CM136" s="19"/>
      <c r="CN136" s="191"/>
      <c r="CO136" s="191"/>
      <c r="CP136" s="191"/>
      <c r="CQ136" s="191"/>
      <c r="CR136" s="191"/>
      <c r="CS136" s="67"/>
      <c r="CT136" s="67"/>
      <c r="CU136" s="187"/>
      <c r="CV136" s="187"/>
      <c r="CW136" s="187"/>
      <c r="CX136" s="187"/>
      <c r="CY136" s="187"/>
      <c r="CZ136" s="67"/>
      <c r="DA136" s="67"/>
      <c r="DB136" s="187"/>
    </row>
    <row r="137" spans="1:109" ht="15.75" thickBot="1" x14ac:dyDescent="0.3">
      <c r="A137" s="187"/>
      <c r="B137" s="188"/>
      <c r="C137" s="187"/>
      <c r="D137" s="187"/>
      <c r="E137" s="67"/>
      <c r="F137" s="67"/>
      <c r="G137" s="187"/>
      <c r="BL137" s="241" t="s">
        <v>188</v>
      </c>
      <c r="BM137" s="242"/>
      <c r="BN137" s="242"/>
      <c r="BO137" s="242"/>
      <c r="BP137" s="243"/>
      <c r="BQ137" s="167"/>
      <c r="BR137" s="167"/>
      <c r="BS137" s="241" t="s">
        <v>189</v>
      </c>
      <c r="BT137" s="242"/>
      <c r="BU137" s="242"/>
      <c r="BV137" s="242"/>
      <c r="BW137" s="243"/>
      <c r="BX137" s="167"/>
      <c r="BY137" s="167"/>
      <c r="BZ137" s="241" t="s">
        <v>190</v>
      </c>
      <c r="CA137" s="242"/>
      <c r="CB137" s="242"/>
      <c r="CC137" s="242"/>
      <c r="CD137" s="243"/>
      <c r="CE137" s="167"/>
      <c r="CF137" s="167"/>
      <c r="CG137" s="241" t="s">
        <v>191</v>
      </c>
      <c r="CH137" s="242"/>
      <c r="CI137" s="242"/>
      <c r="CJ137" s="242"/>
      <c r="CK137" s="243"/>
      <c r="CL137" s="19"/>
      <c r="CM137" s="19"/>
      <c r="CN137" s="191"/>
      <c r="CO137" s="191"/>
      <c r="CP137" s="191"/>
      <c r="CQ137" s="191"/>
      <c r="CR137" s="191"/>
      <c r="CS137" s="67"/>
      <c r="CT137" s="67"/>
      <c r="CU137" s="187"/>
      <c r="CV137" s="187"/>
      <c r="CW137" s="187"/>
      <c r="CX137" s="187"/>
      <c r="CY137" s="187"/>
      <c r="CZ137" s="67"/>
      <c r="DA137" s="67"/>
      <c r="DB137" s="187"/>
    </row>
    <row r="138" spans="1:109" ht="15.75" thickBot="1" x14ac:dyDescent="0.3">
      <c r="A138" s="187"/>
      <c r="B138" s="188"/>
      <c r="C138" s="187"/>
      <c r="D138" s="187"/>
      <c r="E138" s="67"/>
      <c r="F138" s="67"/>
      <c r="G138" s="187"/>
      <c r="BL138" s="13">
        <v>4</v>
      </c>
      <c r="BM138" s="55">
        <v>5</v>
      </c>
      <c r="BN138" s="55">
        <v>6</v>
      </c>
      <c r="BO138" s="55">
        <v>7</v>
      </c>
      <c r="BP138" s="59">
        <v>8</v>
      </c>
      <c r="BQ138" s="168">
        <v>9</v>
      </c>
      <c r="BR138" s="168">
        <v>10</v>
      </c>
      <c r="BS138" s="13">
        <v>11</v>
      </c>
      <c r="BT138" s="55">
        <v>12</v>
      </c>
      <c r="BU138" s="55">
        <v>13</v>
      </c>
      <c r="BV138" s="55">
        <v>14</v>
      </c>
      <c r="BW138" s="59">
        <v>15</v>
      </c>
      <c r="BX138" s="168">
        <v>16</v>
      </c>
      <c r="BY138" s="168">
        <v>17</v>
      </c>
      <c r="BZ138" s="13">
        <v>18</v>
      </c>
      <c r="CA138" s="55">
        <v>19</v>
      </c>
      <c r="CB138" s="55">
        <v>20</v>
      </c>
      <c r="CC138" s="55">
        <v>21</v>
      </c>
      <c r="CD138" s="59">
        <v>22</v>
      </c>
      <c r="CE138" s="168">
        <v>23</v>
      </c>
      <c r="CF138" s="168">
        <v>24</v>
      </c>
      <c r="CG138" s="13">
        <v>25</v>
      </c>
      <c r="CH138" s="55">
        <v>26</v>
      </c>
      <c r="CI138" s="55">
        <v>27</v>
      </c>
      <c r="CJ138" s="55">
        <v>28</v>
      </c>
      <c r="CK138" s="59">
        <v>29</v>
      </c>
      <c r="CL138" s="19"/>
      <c r="CM138" s="19"/>
      <c r="CN138" s="191"/>
      <c r="CO138" s="191"/>
      <c r="CP138" s="191"/>
      <c r="CQ138" s="191"/>
      <c r="CR138" s="191"/>
      <c r="CS138" s="67"/>
      <c r="CT138" s="67"/>
      <c r="CU138" s="187"/>
      <c r="CV138" s="187"/>
      <c r="CW138" s="187"/>
      <c r="CX138" s="187"/>
      <c r="CY138" s="187"/>
      <c r="CZ138" s="67"/>
      <c r="DA138" s="67"/>
      <c r="DB138" s="187"/>
    </row>
    <row r="139" spans="1:109" ht="15.75" thickBot="1" x14ac:dyDescent="0.3">
      <c r="A139" s="187"/>
      <c r="B139" s="188"/>
      <c r="C139" s="187"/>
      <c r="D139" s="187"/>
      <c r="E139" s="67"/>
      <c r="F139" s="67"/>
      <c r="G139" s="187"/>
      <c r="BL139" s="129" t="s">
        <v>138</v>
      </c>
      <c r="BM139" s="130" t="s">
        <v>139</v>
      </c>
      <c r="BN139" s="130" t="s">
        <v>220</v>
      </c>
      <c r="BO139" s="130" t="s">
        <v>140</v>
      </c>
      <c r="BP139" s="131" t="s">
        <v>141</v>
      </c>
      <c r="BQ139" s="168" t="s">
        <v>222</v>
      </c>
      <c r="BR139" s="168" t="s">
        <v>223</v>
      </c>
      <c r="BS139" s="129" t="s">
        <v>138</v>
      </c>
      <c r="BT139" s="130" t="s">
        <v>139</v>
      </c>
      <c r="BU139" s="130" t="s">
        <v>220</v>
      </c>
      <c r="BV139" s="130" t="s">
        <v>140</v>
      </c>
      <c r="BW139" s="131" t="s">
        <v>141</v>
      </c>
      <c r="BX139" s="168" t="s">
        <v>222</v>
      </c>
      <c r="BY139" s="168" t="s">
        <v>223</v>
      </c>
      <c r="BZ139" s="129" t="s">
        <v>138</v>
      </c>
      <c r="CA139" s="130" t="s">
        <v>139</v>
      </c>
      <c r="CB139" s="130" t="s">
        <v>220</v>
      </c>
      <c r="CC139" s="130" t="s">
        <v>140</v>
      </c>
      <c r="CD139" s="131" t="s">
        <v>141</v>
      </c>
      <c r="CE139" s="168" t="s">
        <v>222</v>
      </c>
      <c r="CF139" s="168" t="s">
        <v>223</v>
      </c>
      <c r="CG139" s="147" t="s">
        <v>138</v>
      </c>
      <c r="CH139" s="130" t="s">
        <v>139</v>
      </c>
      <c r="CI139" s="130" t="s">
        <v>220</v>
      </c>
      <c r="CJ139" s="130" t="s">
        <v>140</v>
      </c>
      <c r="CK139" s="131" t="s">
        <v>141</v>
      </c>
      <c r="CL139" s="19"/>
      <c r="CM139" s="19"/>
      <c r="CN139" s="191"/>
      <c r="CO139" s="191"/>
      <c r="CP139" s="191"/>
      <c r="CQ139" s="191"/>
      <c r="CR139" s="191"/>
      <c r="CS139" s="67"/>
      <c r="CT139" s="67"/>
      <c r="CU139" s="187"/>
      <c r="CV139" s="187"/>
      <c r="CW139" s="187"/>
      <c r="CX139" s="187"/>
      <c r="CY139" s="187"/>
      <c r="CZ139" s="67"/>
      <c r="DA139" s="67"/>
      <c r="DB139" s="187"/>
    </row>
    <row r="140" spans="1:109" x14ac:dyDescent="0.25">
      <c r="A140" s="187"/>
      <c r="B140" s="188"/>
      <c r="C140" s="187"/>
      <c r="D140" s="187"/>
      <c r="E140" s="67"/>
      <c r="F140" s="67"/>
      <c r="G140" s="187"/>
      <c r="BL140" s="47"/>
      <c r="BM140" s="14" t="s">
        <v>218</v>
      </c>
      <c r="BN140" s="14"/>
      <c r="BO140" s="14"/>
      <c r="BP140" s="15"/>
      <c r="BQ140" s="169"/>
      <c r="BR140" s="169"/>
      <c r="BS140" s="47"/>
      <c r="BT140" s="14"/>
      <c r="BU140" s="14"/>
      <c r="BV140" s="14"/>
      <c r="BW140" s="15"/>
      <c r="BX140" s="169"/>
      <c r="BY140" s="169"/>
      <c r="BZ140" s="47"/>
      <c r="CA140" s="14"/>
      <c r="CB140" s="14"/>
      <c r="CC140" s="14"/>
      <c r="CD140" s="15"/>
      <c r="CE140" s="169"/>
      <c r="CF140" s="169"/>
      <c r="CG140" s="148"/>
      <c r="CH140" s="14"/>
      <c r="CI140" s="14"/>
      <c r="CJ140" s="14"/>
      <c r="CK140" s="15"/>
      <c r="CL140" s="19"/>
      <c r="CM140" s="19"/>
      <c r="CN140" s="191"/>
      <c r="CO140" s="191"/>
      <c r="CP140" s="191"/>
      <c r="CQ140" s="191"/>
      <c r="CR140" s="191"/>
      <c r="CS140" s="67"/>
      <c r="CT140" s="67"/>
      <c r="CU140" s="187"/>
      <c r="CV140" s="187"/>
      <c r="CW140" s="187"/>
      <c r="CX140" s="187"/>
      <c r="CY140" s="187"/>
      <c r="CZ140" s="67"/>
      <c r="DA140" s="67"/>
      <c r="DB140" s="187"/>
    </row>
    <row r="141" spans="1:109" x14ac:dyDescent="0.25">
      <c r="A141" s="187"/>
      <c r="B141" s="188"/>
      <c r="C141" s="187"/>
      <c r="D141" s="187"/>
      <c r="E141" s="67"/>
      <c r="F141" s="67"/>
      <c r="G141" s="187"/>
      <c r="BL141" s="135"/>
      <c r="BM141" s="7" t="s">
        <v>218</v>
      </c>
      <c r="BN141" s="7"/>
      <c r="BO141" s="7"/>
      <c r="BP141" s="134"/>
      <c r="BQ141" s="170"/>
      <c r="BR141" s="170"/>
      <c r="BS141" s="135"/>
      <c r="BT141" s="7"/>
      <c r="BU141" s="7"/>
      <c r="BV141" s="7"/>
      <c r="BW141" s="134"/>
      <c r="BX141" s="170"/>
      <c r="BY141" s="170"/>
      <c r="BZ141" s="135"/>
      <c r="CA141" s="7" t="s">
        <v>218</v>
      </c>
      <c r="CB141" s="7"/>
      <c r="CC141" s="7"/>
      <c r="CD141" s="134"/>
      <c r="CE141" s="170"/>
      <c r="CF141" s="170"/>
      <c r="CG141" s="149"/>
      <c r="CH141" s="7"/>
      <c r="CI141" s="7"/>
      <c r="CJ141" s="7"/>
      <c r="CK141" s="134"/>
      <c r="CL141" s="19"/>
      <c r="CM141" s="19"/>
      <c r="CN141" s="191"/>
      <c r="CO141" s="191"/>
      <c r="CP141" s="191"/>
      <c r="CQ141" s="191"/>
      <c r="CR141" s="191"/>
      <c r="CS141" s="67"/>
      <c r="CT141" s="67"/>
      <c r="CU141" s="187"/>
      <c r="CV141" s="187"/>
      <c r="CW141" s="187"/>
      <c r="CX141" s="187"/>
      <c r="CY141" s="187"/>
      <c r="CZ141" s="67"/>
      <c r="DA141" s="67"/>
      <c r="DB141" s="187"/>
    </row>
    <row r="142" spans="1:109" x14ac:dyDescent="0.25">
      <c r="A142" s="187"/>
      <c r="B142" s="188"/>
      <c r="C142" s="187"/>
      <c r="D142" s="187"/>
      <c r="E142" s="67"/>
      <c r="F142" s="67"/>
      <c r="G142" s="187"/>
      <c r="BL142" s="135"/>
      <c r="BM142" s="7" t="s">
        <v>218</v>
      </c>
      <c r="BN142" s="7"/>
      <c r="BO142" s="7"/>
      <c r="BP142" s="134"/>
      <c r="BQ142" s="170"/>
      <c r="BR142" s="170"/>
      <c r="BS142" s="135"/>
      <c r="BT142" s="7"/>
      <c r="BU142" s="7"/>
      <c r="BV142" s="7"/>
      <c r="BW142" s="134"/>
      <c r="BX142" s="170"/>
      <c r="BY142" s="170"/>
      <c r="BZ142" s="135"/>
      <c r="CA142" s="7" t="s">
        <v>218</v>
      </c>
      <c r="CB142" s="7"/>
      <c r="CC142" s="7"/>
      <c r="CD142" s="134"/>
      <c r="CE142" s="170"/>
      <c r="CF142" s="170"/>
      <c r="CG142" s="149"/>
      <c r="CH142" s="7"/>
      <c r="CI142" s="7"/>
      <c r="CJ142" s="7"/>
      <c r="CK142" s="134"/>
      <c r="CL142" s="19"/>
      <c r="CM142" s="19"/>
      <c r="CN142" s="191"/>
      <c r="CO142" s="191"/>
      <c r="CP142" s="191"/>
      <c r="CQ142" s="191"/>
      <c r="CR142" s="191"/>
      <c r="CS142" s="67"/>
      <c r="CT142" s="67"/>
      <c r="CU142" s="187"/>
      <c r="CV142" s="187"/>
      <c r="CW142" s="187"/>
      <c r="CX142" s="187"/>
      <c r="CY142" s="187"/>
      <c r="CZ142" s="67"/>
      <c r="DA142" s="67"/>
      <c r="DB142" s="187"/>
    </row>
    <row r="143" spans="1:109" ht="15.75" thickBot="1" x14ac:dyDescent="0.3">
      <c r="A143" s="187"/>
      <c r="B143" s="188"/>
      <c r="C143" s="187"/>
      <c r="D143" s="187"/>
      <c r="E143" s="67"/>
      <c r="F143" s="67"/>
      <c r="G143" s="187"/>
      <c r="BL143" s="49"/>
      <c r="BM143" s="17" t="s">
        <v>218</v>
      </c>
      <c r="BN143" s="17"/>
      <c r="BO143" s="17"/>
      <c r="BP143" s="18"/>
      <c r="BQ143" s="171"/>
      <c r="BR143" s="171"/>
      <c r="BS143" s="49"/>
      <c r="BT143" s="17"/>
      <c r="BU143" s="17"/>
      <c r="BV143" s="17"/>
      <c r="BW143" s="18"/>
      <c r="BX143" s="171"/>
      <c r="BY143" s="171"/>
      <c r="BZ143" s="49"/>
      <c r="CA143" s="17"/>
      <c r="CB143" s="17"/>
      <c r="CC143" s="17"/>
      <c r="CD143" s="18"/>
      <c r="CE143" s="171"/>
      <c r="CF143" s="171"/>
      <c r="CG143" s="150"/>
      <c r="CH143" s="17"/>
      <c r="CI143" s="17"/>
      <c r="CJ143" s="17"/>
      <c r="CK143" s="18"/>
      <c r="CL143" s="19"/>
      <c r="CM143" s="19"/>
      <c r="CN143" s="191"/>
      <c r="CO143" s="191"/>
      <c r="CP143" s="191"/>
      <c r="CQ143" s="191"/>
      <c r="CR143" s="191"/>
      <c r="CS143" s="67"/>
      <c r="CT143" s="67"/>
      <c r="CU143" s="187"/>
      <c r="CV143" s="187"/>
      <c r="CW143" s="187"/>
      <c r="CX143" s="187"/>
      <c r="CY143" s="187"/>
      <c r="CZ143" s="67"/>
      <c r="DA143" s="67"/>
      <c r="DB143" s="187"/>
    </row>
    <row r="144" spans="1:109" ht="15.75" thickBot="1" x14ac:dyDescent="0.3">
      <c r="A144" s="187"/>
      <c r="B144" s="188"/>
      <c r="C144" s="187"/>
      <c r="D144" s="187"/>
      <c r="E144" s="67"/>
      <c r="F144" s="67"/>
      <c r="G144" s="187"/>
      <c r="BL144" s="144" t="s">
        <v>138</v>
      </c>
      <c r="BM144" s="145" t="s">
        <v>139</v>
      </c>
      <c r="BN144" s="145" t="s">
        <v>220</v>
      </c>
      <c r="BO144" s="145" t="s">
        <v>140</v>
      </c>
      <c r="BP144" s="146" t="s">
        <v>141</v>
      </c>
      <c r="BQ144" s="172"/>
      <c r="BR144" s="172"/>
      <c r="BS144" s="144" t="s">
        <v>138</v>
      </c>
      <c r="BT144" s="145" t="s">
        <v>139</v>
      </c>
      <c r="BU144" s="145" t="s">
        <v>220</v>
      </c>
      <c r="BV144" s="145" t="s">
        <v>140</v>
      </c>
      <c r="BW144" s="146" t="s">
        <v>141</v>
      </c>
      <c r="BX144" s="172"/>
      <c r="BY144" s="172"/>
      <c r="BZ144" s="144" t="s">
        <v>138</v>
      </c>
      <c r="CA144" s="145" t="s">
        <v>139</v>
      </c>
      <c r="CB144" s="145" t="s">
        <v>220</v>
      </c>
      <c r="CC144" s="145" t="s">
        <v>140</v>
      </c>
      <c r="CD144" s="146" t="s">
        <v>141</v>
      </c>
      <c r="CE144" s="172"/>
      <c r="CF144" s="172"/>
      <c r="CG144" s="151" t="s">
        <v>138</v>
      </c>
      <c r="CH144" s="145" t="s">
        <v>139</v>
      </c>
      <c r="CI144" s="145" t="s">
        <v>220</v>
      </c>
      <c r="CJ144" s="145" t="s">
        <v>140</v>
      </c>
      <c r="CK144" s="146" t="s">
        <v>141</v>
      </c>
      <c r="CL144" s="19"/>
      <c r="CM144" s="19"/>
      <c r="CN144" s="191"/>
      <c r="CO144" s="191"/>
      <c r="CP144" s="191"/>
      <c r="CQ144" s="191"/>
      <c r="CR144" s="191"/>
      <c r="CS144" s="67"/>
      <c r="CT144" s="67"/>
      <c r="CU144" s="187"/>
      <c r="CV144" s="187"/>
      <c r="CW144" s="187"/>
      <c r="CX144" s="187"/>
      <c r="CY144" s="187"/>
      <c r="CZ144" s="67"/>
      <c r="DA144" s="67"/>
      <c r="DB144" s="187"/>
    </row>
    <row r="145" spans="1:106" x14ac:dyDescent="0.25">
      <c r="A145" s="187"/>
      <c r="B145" s="188"/>
      <c r="C145" s="187"/>
      <c r="D145" s="187"/>
      <c r="E145" s="67"/>
      <c r="F145" s="67"/>
      <c r="G145" s="187"/>
      <c r="BL145" s="47"/>
      <c r="BM145" s="14" t="s">
        <v>218</v>
      </c>
      <c r="BN145" s="14"/>
      <c r="BO145" s="14"/>
      <c r="BP145" s="15"/>
      <c r="BQ145" s="169"/>
      <c r="BR145" s="169"/>
      <c r="BS145" s="47"/>
      <c r="BT145" s="14"/>
      <c r="BU145" s="14"/>
      <c r="BV145" s="14"/>
      <c r="BW145" s="15"/>
      <c r="BX145" s="169"/>
      <c r="BY145" s="169"/>
      <c r="BZ145" s="47"/>
      <c r="CA145" s="14"/>
      <c r="CB145" s="14"/>
      <c r="CC145" s="14"/>
      <c r="CD145" s="15"/>
      <c r="CE145" s="169"/>
      <c r="CF145" s="169"/>
      <c r="CG145" s="148"/>
      <c r="CH145" s="14"/>
      <c r="CI145" s="14"/>
      <c r="CJ145" s="14"/>
      <c r="CK145" s="15"/>
      <c r="CL145" s="19"/>
      <c r="CM145" s="19"/>
      <c r="CN145" s="191"/>
      <c r="CO145" s="191"/>
      <c r="CP145" s="191"/>
      <c r="CQ145" s="191"/>
      <c r="CR145" s="191"/>
      <c r="CS145" s="67"/>
      <c r="CT145" s="67"/>
      <c r="CU145" s="187"/>
      <c r="CV145" s="187"/>
      <c r="CW145" s="187"/>
      <c r="CX145" s="187"/>
      <c r="CY145" s="187"/>
      <c r="CZ145" s="67"/>
      <c r="DA145" s="67"/>
      <c r="DB145" s="187"/>
    </row>
    <row r="146" spans="1:106" x14ac:dyDescent="0.25">
      <c r="A146" s="187"/>
      <c r="B146" s="188"/>
      <c r="C146" s="187"/>
      <c r="D146" s="187"/>
      <c r="E146" s="67"/>
      <c r="F146" s="67"/>
      <c r="G146" s="187"/>
      <c r="BL146" s="48"/>
      <c r="BM146" s="10" t="s">
        <v>218</v>
      </c>
      <c r="BN146" s="10"/>
      <c r="BO146" s="10"/>
      <c r="BP146" s="16"/>
      <c r="BQ146" s="170"/>
      <c r="BR146" s="170"/>
      <c r="BS146" s="48"/>
      <c r="BT146" s="10"/>
      <c r="BU146" s="10"/>
      <c r="BV146" s="10"/>
      <c r="BW146" s="16"/>
      <c r="BX146" s="170"/>
      <c r="BY146" s="170"/>
      <c r="BZ146" s="48"/>
      <c r="CA146" s="10"/>
      <c r="CB146" s="10"/>
      <c r="CC146" s="10"/>
      <c r="CD146" s="16"/>
      <c r="CE146" s="170"/>
      <c r="CF146" s="170"/>
      <c r="CG146" s="149"/>
      <c r="CH146" s="10"/>
      <c r="CI146" s="10"/>
      <c r="CJ146" s="10"/>
      <c r="CK146" s="16"/>
      <c r="CL146" s="19"/>
      <c r="CM146" s="19"/>
      <c r="CN146" s="191"/>
      <c r="CO146" s="191"/>
      <c r="CP146" s="191"/>
      <c r="CQ146" s="191"/>
      <c r="CR146" s="191"/>
      <c r="CS146" s="67"/>
      <c r="CT146" s="67"/>
      <c r="CU146" s="187"/>
      <c r="CV146" s="187"/>
      <c r="CW146" s="187"/>
      <c r="CX146" s="187"/>
      <c r="CY146" s="187"/>
      <c r="CZ146" s="67"/>
      <c r="DA146" s="67"/>
      <c r="DB146" s="187"/>
    </row>
    <row r="147" spans="1:106" x14ac:dyDescent="0.25">
      <c r="A147" s="187"/>
      <c r="B147" s="188"/>
      <c r="C147" s="187"/>
      <c r="D147" s="187"/>
      <c r="E147" s="67"/>
      <c r="F147" s="67"/>
      <c r="G147" s="187"/>
      <c r="BL147" s="135"/>
      <c r="BM147" s="7" t="s">
        <v>218</v>
      </c>
      <c r="BN147" s="7"/>
      <c r="BO147" s="7"/>
      <c r="BP147" s="134"/>
      <c r="BQ147" s="170"/>
      <c r="BR147" s="170"/>
      <c r="BS147" s="135"/>
      <c r="BT147" s="7"/>
      <c r="BU147" s="7"/>
      <c r="BV147" s="7"/>
      <c r="BW147" s="134"/>
      <c r="BX147" s="170"/>
      <c r="BY147" s="170"/>
      <c r="BZ147" s="135"/>
      <c r="CA147" s="7" t="s">
        <v>218</v>
      </c>
      <c r="CB147" s="7"/>
      <c r="CC147" s="7"/>
      <c r="CD147" s="134"/>
      <c r="CE147" s="170"/>
      <c r="CF147" s="170"/>
      <c r="CG147" s="149"/>
      <c r="CH147" s="7"/>
      <c r="CI147" s="7"/>
      <c r="CJ147" s="7"/>
      <c r="CK147" s="134"/>
      <c r="CL147" s="19"/>
      <c r="CM147" s="19"/>
      <c r="CN147" s="191"/>
      <c r="CO147" s="191"/>
      <c r="CP147" s="191"/>
      <c r="CQ147" s="191"/>
      <c r="CR147" s="191"/>
      <c r="CS147" s="67"/>
      <c r="CT147" s="67"/>
      <c r="CU147" s="187"/>
      <c r="CV147" s="187"/>
      <c r="CW147" s="187"/>
      <c r="CX147" s="187"/>
      <c r="CY147" s="187"/>
      <c r="CZ147" s="67"/>
      <c r="DA147" s="67"/>
      <c r="DB147" s="187"/>
    </row>
    <row r="148" spans="1:106" ht="15.75" thickBot="1" x14ac:dyDescent="0.3">
      <c r="A148" s="187"/>
      <c r="B148" s="188"/>
      <c r="C148" s="187"/>
      <c r="D148" s="187"/>
      <c r="E148" s="67"/>
      <c r="F148" s="67"/>
      <c r="G148" s="187"/>
      <c r="BL148" s="138"/>
      <c r="BM148" s="139" t="s">
        <v>218</v>
      </c>
      <c r="BN148" s="139"/>
      <c r="BO148" s="139"/>
      <c r="BP148" s="140"/>
      <c r="BQ148" s="171"/>
      <c r="BR148" s="171"/>
      <c r="BS148" s="138"/>
      <c r="BT148" s="139"/>
      <c r="BU148" s="139"/>
      <c r="BV148" s="139"/>
      <c r="BW148" s="140"/>
      <c r="BX148" s="171"/>
      <c r="BY148" s="171"/>
      <c r="BZ148" s="138"/>
      <c r="CA148" s="139" t="s">
        <v>218</v>
      </c>
      <c r="CB148" s="139"/>
      <c r="CC148" s="139"/>
      <c r="CD148" s="140"/>
      <c r="CE148" s="171"/>
      <c r="CF148" s="171"/>
      <c r="CG148" s="150"/>
      <c r="CH148" s="139"/>
      <c r="CI148" s="139"/>
      <c r="CJ148" s="139"/>
      <c r="CK148" s="140"/>
      <c r="CL148" s="19"/>
      <c r="CM148" s="19"/>
      <c r="CN148" s="191"/>
      <c r="CO148" s="191"/>
      <c r="CP148" s="191"/>
      <c r="CQ148" s="191"/>
      <c r="CR148" s="191"/>
      <c r="CS148" s="67"/>
      <c r="CT148" s="67"/>
      <c r="CU148" s="187"/>
      <c r="CV148" s="187"/>
      <c r="CW148" s="187"/>
      <c r="CX148" s="187"/>
      <c r="CY148" s="187"/>
      <c r="CZ148" s="67"/>
      <c r="DA148" s="67"/>
      <c r="DB148" s="187"/>
    </row>
    <row r="149" spans="1:106" ht="15.75" thickBot="1" x14ac:dyDescent="0.3">
      <c r="A149" s="187"/>
      <c r="B149" s="188"/>
      <c r="C149" s="187"/>
      <c r="D149" s="187"/>
      <c r="E149" s="67"/>
      <c r="F149" s="67"/>
      <c r="G149" s="187"/>
      <c r="BL149" s="123" t="s">
        <v>138</v>
      </c>
      <c r="BM149" s="124" t="s">
        <v>139</v>
      </c>
      <c r="BN149" s="124" t="s">
        <v>220</v>
      </c>
      <c r="BO149" s="124" t="s">
        <v>140</v>
      </c>
      <c r="BP149" s="125" t="s">
        <v>141</v>
      </c>
      <c r="BQ149" s="173"/>
      <c r="BR149" s="173"/>
      <c r="BS149" s="126" t="s">
        <v>138</v>
      </c>
      <c r="BT149" s="127" t="s">
        <v>139</v>
      </c>
      <c r="BU149" s="127" t="s">
        <v>220</v>
      </c>
      <c r="BV149" s="127" t="s">
        <v>140</v>
      </c>
      <c r="BW149" s="128" t="s">
        <v>141</v>
      </c>
      <c r="BX149" s="173"/>
      <c r="BY149" s="173"/>
      <c r="BZ149" s="123" t="s">
        <v>138</v>
      </c>
      <c r="CA149" s="124" t="s">
        <v>139</v>
      </c>
      <c r="CB149" s="124" t="s">
        <v>220</v>
      </c>
      <c r="CC149" s="124" t="s">
        <v>140</v>
      </c>
      <c r="CD149" s="125" t="s">
        <v>141</v>
      </c>
      <c r="CE149" s="173"/>
      <c r="CF149" s="173"/>
      <c r="CG149" s="147" t="s">
        <v>138</v>
      </c>
      <c r="CH149" s="127" t="s">
        <v>139</v>
      </c>
      <c r="CI149" s="127" t="s">
        <v>220</v>
      </c>
      <c r="CJ149" s="127" t="s">
        <v>140</v>
      </c>
      <c r="CK149" s="128" t="s">
        <v>141</v>
      </c>
      <c r="CL149" s="19"/>
      <c r="CM149" s="19"/>
      <c r="CN149" s="191"/>
      <c r="CO149" s="191"/>
      <c r="CP149" s="191"/>
      <c r="CQ149" s="191"/>
      <c r="CR149" s="191"/>
      <c r="CS149" s="67"/>
      <c r="CT149" s="67"/>
      <c r="CU149" s="187"/>
      <c r="CV149" s="187"/>
      <c r="CW149" s="187"/>
      <c r="CX149" s="187"/>
      <c r="CY149" s="187"/>
      <c r="CZ149" s="67"/>
      <c r="DA149" s="67"/>
      <c r="DB149" s="187"/>
    </row>
    <row r="150" spans="1:106" ht="15.75" thickBot="1" x14ac:dyDescent="0.3">
      <c r="A150" s="187"/>
      <c r="B150" s="188"/>
      <c r="C150" s="187"/>
      <c r="D150" s="187"/>
      <c r="E150" s="67"/>
      <c r="F150" s="67"/>
      <c r="G150" s="187"/>
      <c r="BL150" s="107"/>
      <c r="BM150" s="104" t="s">
        <v>218</v>
      </c>
      <c r="BN150" s="104"/>
      <c r="BO150" s="104"/>
      <c r="BP150" s="105"/>
      <c r="BQ150" s="174"/>
      <c r="BR150" s="174"/>
      <c r="BS150" s="107"/>
      <c r="BT150" s="104"/>
      <c r="BU150" s="104"/>
      <c r="BV150" s="104"/>
      <c r="BW150" s="105"/>
      <c r="BX150" s="174"/>
      <c r="BY150" s="174"/>
      <c r="BZ150" s="107"/>
      <c r="CA150" s="104"/>
      <c r="CB150" s="104"/>
      <c r="CC150" s="104"/>
      <c r="CD150" s="105"/>
      <c r="CE150" s="174"/>
      <c r="CF150" s="174"/>
      <c r="CG150" s="152"/>
      <c r="CH150" s="104"/>
      <c r="CI150" s="104"/>
      <c r="CJ150" s="104"/>
      <c r="CK150" s="105"/>
      <c r="CL150" s="19"/>
      <c r="CM150" s="19"/>
      <c r="CN150" s="191"/>
      <c r="CO150" s="191"/>
      <c r="CP150" s="191"/>
      <c r="CQ150" s="191"/>
      <c r="CR150" s="191"/>
      <c r="CS150" s="67"/>
      <c r="CT150" s="67"/>
      <c r="CU150" s="187"/>
      <c r="CV150" s="187"/>
      <c r="CW150" s="187"/>
      <c r="CX150" s="187"/>
      <c r="CY150" s="187"/>
      <c r="CZ150" s="67"/>
      <c r="DA150" s="67"/>
      <c r="DB150" s="187"/>
    </row>
    <row r="151" spans="1:106" x14ac:dyDescent="0.25">
      <c r="BL151" s="67"/>
      <c r="BM151" s="67"/>
      <c r="BN151" s="67"/>
      <c r="BO151" s="67"/>
      <c r="BP151" s="67"/>
      <c r="BQ151" s="67"/>
      <c r="BR151" s="67"/>
      <c r="BS151" s="67"/>
      <c r="BT151" s="67"/>
      <c r="BU151" s="67"/>
      <c r="BV151" s="67"/>
      <c r="BW151" s="67"/>
      <c r="BX151" s="67"/>
      <c r="BY151" s="67"/>
      <c r="BZ151" s="67"/>
      <c r="CA151" s="67"/>
      <c r="CB151" s="67"/>
      <c r="CC151" s="67"/>
      <c r="CD151" s="67"/>
      <c r="CE151" s="67"/>
      <c r="CF151" s="67"/>
      <c r="CG151" s="67"/>
      <c r="CH151" s="67"/>
      <c r="CI151" s="67"/>
      <c r="CJ151" s="67"/>
      <c r="CK151" s="67"/>
    </row>
    <row r="152" spans="1:106" x14ac:dyDescent="0.25">
      <c r="BL152" s="67"/>
      <c r="BM152" s="67"/>
      <c r="BN152" s="67"/>
      <c r="BO152" s="67"/>
      <c r="BP152" s="67"/>
      <c r="BQ152" s="67"/>
      <c r="BR152" s="67"/>
      <c r="BS152" s="67"/>
      <c r="BT152" s="67"/>
      <c r="BU152" s="67"/>
      <c r="BV152" s="67"/>
      <c r="BW152" s="67"/>
      <c r="BX152" s="67"/>
      <c r="BY152" s="67"/>
      <c r="BZ152" s="67"/>
      <c r="CA152" s="67"/>
      <c r="CB152" s="67"/>
      <c r="CC152" s="67"/>
      <c r="CD152" s="67"/>
      <c r="CE152" s="67"/>
      <c r="CF152" s="67"/>
      <c r="CG152" s="67"/>
      <c r="CH152" s="67"/>
      <c r="CI152" s="67"/>
      <c r="CJ152" s="67"/>
      <c r="CK152" s="67"/>
    </row>
  </sheetData>
  <mergeCells count="123">
    <mergeCell ref="DB2:DF2"/>
    <mergeCell ref="DI2:DM2"/>
    <mergeCell ref="DP2:DT2"/>
    <mergeCell ref="DW2:EA2"/>
    <mergeCell ref="ED2:EH2"/>
    <mergeCell ref="EK2:EO2"/>
    <mergeCell ref="C15:D15"/>
    <mergeCell ref="CN2:CR2"/>
    <mergeCell ref="CU2:CY2"/>
    <mergeCell ref="C8:D8"/>
    <mergeCell ref="C13:D13"/>
    <mergeCell ref="C5:D5"/>
    <mergeCell ref="C6:D6"/>
    <mergeCell ref="C7:D7"/>
    <mergeCell ref="C10:D10"/>
    <mergeCell ref="C11:D11"/>
    <mergeCell ref="C12:D12"/>
    <mergeCell ref="BL2:BP2"/>
    <mergeCell ref="BS2:BW2"/>
    <mergeCell ref="BZ2:CD2"/>
    <mergeCell ref="CG2:CK2"/>
    <mergeCell ref="GH2:GL2"/>
    <mergeCell ref="GO2:GS2"/>
    <mergeCell ref="GV2:GZ2"/>
    <mergeCell ref="HC2:HG2"/>
    <mergeCell ref="HJ2:HN2"/>
    <mergeCell ref="HQ2:HU2"/>
    <mergeCell ref="ER2:EV2"/>
    <mergeCell ref="EY2:FC2"/>
    <mergeCell ref="FF2:FJ2"/>
    <mergeCell ref="FM2:FQ2"/>
    <mergeCell ref="FT2:FX2"/>
    <mergeCell ref="GA2:GE2"/>
    <mergeCell ref="JN2:JR2"/>
    <mergeCell ref="JU2:JY2"/>
    <mergeCell ref="KB2:KF2"/>
    <mergeCell ref="KI2:KM2"/>
    <mergeCell ref="KP2:KT2"/>
    <mergeCell ref="KW2:LA2"/>
    <mergeCell ref="HX2:IB2"/>
    <mergeCell ref="IE2:II2"/>
    <mergeCell ref="IL2:IP2"/>
    <mergeCell ref="IS2:IW2"/>
    <mergeCell ref="IZ2:JD2"/>
    <mergeCell ref="JG2:JK2"/>
    <mergeCell ref="IS1:JR1"/>
    <mergeCell ref="JU1:KT1"/>
    <mergeCell ref="KW1:MC1"/>
    <mergeCell ref="NH1:NL1"/>
    <mergeCell ref="AQ1:BK1"/>
    <mergeCell ref="AQ2:AU2"/>
    <mergeCell ref="AX2:BB2"/>
    <mergeCell ref="BE2:BI2"/>
    <mergeCell ref="NH2:NL2"/>
    <mergeCell ref="MF1:NE1"/>
    <mergeCell ref="BL1:CR1"/>
    <mergeCell ref="CU1:DT1"/>
    <mergeCell ref="DW1:EV1"/>
    <mergeCell ref="EY1:GE1"/>
    <mergeCell ref="GH1:HG1"/>
    <mergeCell ref="HJ1:IP1"/>
    <mergeCell ref="MT2:MX2"/>
    <mergeCell ref="NA2:NE2"/>
    <mergeCell ref="LD2:LH2"/>
    <mergeCell ref="LK2:LO2"/>
    <mergeCell ref="LR2:LV2"/>
    <mergeCell ref="LY2:MC2"/>
    <mergeCell ref="MF2:MJ2"/>
    <mergeCell ref="MM2:MQ2"/>
    <mergeCell ref="BL16:CK16"/>
    <mergeCell ref="BL17:BP17"/>
    <mergeCell ref="BS17:BW17"/>
    <mergeCell ref="BZ17:CD17"/>
    <mergeCell ref="CG17:CK17"/>
    <mergeCell ref="BL31:CK31"/>
    <mergeCell ref="H1:AN1"/>
    <mergeCell ref="H2:L2"/>
    <mergeCell ref="O2:S2"/>
    <mergeCell ref="V2:Z2"/>
    <mergeCell ref="AC2:AG2"/>
    <mergeCell ref="AJ2:AN2"/>
    <mergeCell ref="BL32:BP32"/>
    <mergeCell ref="BS32:BW32"/>
    <mergeCell ref="BZ32:CD32"/>
    <mergeCell ref="CG32:CK32"/>
    <mergeCell ref="BL46:CR46"/>
    <mergeCell ref="BL47:BP47"/>
    <mergeCell ref="BS47:BW47"/>
    <mergeCell ref="BZ47:CD47"/>
    <mergeCell ref="CG47:CK47"/>
    <mergeCell ref="CN47:CR47"/>
    <mergeCell ref="BL77:BP77"/>
    <mergeCell ref="BS77:BW77"/>
    <mergeCell ref="BZ77:CD77"/>
    <mergeCell ref="CG77:CK77"/>
    <mergeCell ref="CN77:CR77"/>
    <mergeCell ref="BL91:CK91"/>
    <mergeCell ref="BL61:CK61"/>
    <mergeCell ref="BL62:BP62"/>
    <mergeCell ref="BS62:BW62"/>
    <mergeCell ref="BZ62:CD62"/>
    <mergeCell ref="CG62:CK62"/>
    <mergeCell ref="BL76:CR76"/>
    <mergeCell ref="BL92:BP92"/>
    <mergeCell ref="BS92:BW92"/>
    <mergeCell ref="BZ92:CD92"/>
    <mergeCell ref="CG92:CK92"/>
    <mergeCell ref="BL106:CK106"/>
    <mergeCell ref="BL107:BP107"/>
    <mergeCell ref="BS107:BW107"/>
    <mergeCell ref="BZ107:CD107"/>
    <mergeCell ref="CG107:CK107"/>
    <mergeCell ref="BL136:CK136"/>
    <mergeCell ref="BL137:BP137"/>
    <mergeCell ref="BS137:BW137"/>
    <mergeCell ref="BZ137:CD137"/>
    <mergeCell ref="CG137:CK137"/>
    <mergeCell ref="BL121:CR121"/>
    <mergeCell ref="BL122:BP122"/>
    <mergeCell ref="BS122:BW122"/>
    <mergeCell ref="BZ122:CD122"/>
    <mergeCell ref="CG122:CK122"/>
    <mergeCell ref="CN122:CR122"/>
  </mergeCells>
  <printOptions horizontalCentered="1" verticalCentered="1"/>
  <pageMargins left="0.70866141732283472" right="0.70866141732283472" top="0.74803149606299213" bottom="0.74803149606299213" header="0.31496062992125984" footer="0.31496062992125984"/>
  <pageSetup paperSize="8" scale="10" orientation="landscape"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K61"/>
  <sheetViews>
    <sheetView zoomScale="70" zoomScaleNormal="70" workbookViewId="0">
      <selection activeCell="C4" sqref="C4"/>
    </sheetView>
  </sheetViews>
  <sheetFormatPr baseColWidth="10" defaultRowHeight="15" x14ac:dyDescent="0.25"/>
  <cols>
    <col min="2" max="2" width="20.5703125" bestFit="1" customWidth="1"/>
    <col min="3" max="3" width="22.5703125" bestFit="1" customWidth="1"/>
    <col min="4" max="4" width="47.85546875" bestFit="1" customWidth="1"/>
    <col min="5" max="5" width="20.5703125" bestFit="1" customWidth="1"/>
    <col min="6" max="6" width="38.85546875" bestFit="1" customWidth="1"/>
    <col min="7" max="7" width="20.28515625" bestFit="1" customWidth="1"/>
    <col min="8" max="8" width="45.28515625" bestFit="1" customWidth="1"/>
    <col min="9" max="9" width="10.7109375" bestFit="1" customWidth="1"/>
    <col min="10" max="10" width="28.85546875" bestFit="1" customWidth="1"/>
    <col min="11" max="11" width="12.85546875" bestFit="1" customWidth="1"/>
  </cols>
  <sheetData>
    <row r="1" spans="2:11" ht="36.75" thickBot="1" x14ac:dyDescent="0.3">
      <c r="B1" s="277">
        <v>2017</v>
      </c>
      <c r="C1" s="278"/>
      <c r="D1" s="278"/>
      <c r="E1" s="278"/>
      <c r="F1" s="278"/>
      <c r="G1" s="278"/>
      <c r="H1" s="278"/>
      <c r="I1" s="278"/>
      <c r="J1" s="278"/>
      <c r="K1" s="279"/>
    </row>
    <row r="2" spans="2:11" ht="36.75" thickBot="1" x14ac:dyDescent="0.3">
      <c r="C2" s="283" t="s">
        <v>229</v>
      </c>
      <c r="D2" s="284"/>
      <c r="E2" s="284"/>
      <c r="F2" s="284"/>
      <c r="G2" s="284"/>
      <c r="H2" s="284"/>
      <c r="I2" s="284"/>
      <c r="J2" s="284"/>
      <c r="K2" s="285"/>
    </row>
    <row r="3" spans="2:11" ht="15.75" thickBot="1" x14ac:dyDescent="0.3">
      <c r="B3" s="185"/>
      <c r="C3" s="111" t="s">
        <v>38</v>
      </c>
      <c r="D3" s="113" t="s">
        <v>78</v>
      </c>
      <c r="E3" s="113" t="s">
        <v>92</v>
      </c>
      <c r="F3" s="113" t="s">
        <v>95</v>
      </c>
      <c r="G3" s="113" t="s">
        <v>98</v>
      </c>
      <c r="H3" s="113" t="s">
        <v>102</v>
      </c>
      <c r="I3" s="113" t="s">
        <v>106</v>
      </c>
      <c r="J3" s="113" t="s">
        <v>115</v>
      </c>
      <c r="K3" s="113" t="s">
        <v>118</v>
      </c>
    </row>
    <row r="4" spans="2:11" x14ac:dyDescent="0.25">
      <c r="B4" s="186" t="s">
        <v>224</v>
      </c>
      <c r="C4" s="184"/>
      <c r="D4" s="184"/>
      <c r="E4" s="184"/>
      <c r="F4" s="184"/>
      <c r="G4" s="184"/>
      <c r="H4" s="184"/>
      <c r="I4" s="184"/>
      <c r="J4" s="184"/>
      <c r="K4" s="184"/>
    </row>
    <row r="5" spans="2:11" x14ac:dyDescent="0.25">
      <c r="B5" s="182" t="s">
        <v>225</v>
      </c>
      <c r="C5" s="182"/>
      <c r="D5" s="182"/>
      <c r="E5" s="182"/>
      <c r="F5" s="182"/>
      <c r="G5" s="182"/>
      <c r="H5" s="182"/>
      <c r="I5" s="182"/>
      <c r="J5" s="182"/>
      <c r="K5" s="182"/>
    </row>
    <row r="6" spans="2:11" ht="15.75" thickBot="1" x14ac:dyDescent="0.3">
      <c r="B6" s="183" t="s">
        <v>226</v>
      </c>
      <c r="C6" s="183"/>
      <c r="D6" s="183"/>
      <c r="E6" s="183"/>
      <c r="F6" s="183"/>
      <c r="G6" s="183"/>
      <c r="H6" s="183"/>
      <c r="I6" s="183"/>
      <c r="J6" s="183"/>
      <c r="K6" s="183"/>
    </row>
    <row r="7" spans="2:11" ht="36.75" thickBot="1" x14ac:dyDescent="0.3">
      <c r="C7" s="280" t="s">
        <v>230</v>
      </c>
      <c r="D7" s="281"/>
      <c r="E7" s="281"/>
      <c r="F7" s="281"/>
      <c r="G7" s="281"/>
      <c r="H7" s="281"/>
      <c r="I7" s="281"/>
      <c r="J7" s="281"/>
      <c r="K7" s="282"/>
    </row>
    <row r="8" spans="2:11" ht="15.75" thickBot="1" x14ac:dyDescent="0.3">
      <c r="B8" s="185"/>
      <c r="C8" s="111" t="s">
        <v>38</v>
      </c>
      <c r="D8" s="113" t="s">
        <v>78</v>
      </c>
      <c r="E8" s="113" t="s">
        <v>92</v>
      </c>
      <c r="F8" s="113" t="s">
        <v>95</v>
      </c>
      <c r="G8" s="113" t="s">
        <v>98</v>
      </c>
      <c r="H8" s="113" t="s">
        <v>102</v>
      </c>
      <c r="I8" s="113" t="s">
        <v>106</v>
      </c>
      <c r="J8" s="113" t="s">
        <v>115</v>
      </c>
      <c r="K8" s="113" t="s">
        <v>118</v>
      </c>
    </row>
    <row r="9" spans="2:11" x14ac:dyDescent="0.25">
      <c r="B9" s="186" t="s">
        <v>224</v>
      </c>
      <c r="C9" s="184"/>
      <c r="D9" s="184"/>
      <c r="E9" s="184"/>
      <c r="F9" s="184"/>
      <c r="G9" s="184"/>
      <c r="H9" s="184"/>
      <c r="I9" s="184"/>
      <c r="J9" s="184"/>
      <c r="K9" s="184"/>
    </row>
    <row r="10" spans="2:11" x14ac:dyDescent="0.25">
      <c r="B10" s="182" t="s">
        <v>225</v>
      </c>
      <c r="C10" s="182"/>
      <c r="D10" s="182"/>
      <c r="E10" s="182"/>
      <c r="F10" s="182"/>
      <c r="G10" s="182"/>
      <c r="H10" s="182"/>
      <c r="I10" s="182"/>
      <c r="J10" s="182"/>
      <c r="K10" s="182"/>
    </row>
    <row r="11" spans="2:11" ht="15.75" thickBot="1" x14ac:dyDescent="0.3">
      <c r="B11" s="183" t="s">
        <v>226</v>
      </c>
      <c r="C11" s="183"/>
      <c r="D11" s="183"/>
      <c r="E11" s="183"/>
      <c r="F11" s="183"/>
      <c r="G11" s="183"/>
      <c r="H11" s="183"/>
      <c r="I11" s="183"/>
      <c r="J11" s="183"/>
      <c r="K11" s="183"/>
    </row>
    <row r="12" spans="2:11" ht="36.75" thickBot="1" x14ac:dyDescent="0.3">
      <c r="C12" s="280" t="s">
        <v>0</v>
      </c>
      <c r="D12" s="281"/>
      <c r="E12" s="281"/>
      <c r="F12" s="281"/>
      <c r="G12" s="281"/>
      <c r="H12" s="281"/>
      <c r="I12" s="281"/>
      <c r="J12" s="281"/>
      <c r="K12" s="282"/>
    </row>
    <row r="13" spans="2:11" ht="15.75" thickBot="1" x14ac:dyDescent="0.3">
      <c r="B13" s="185"/>
      <c r="C13" s="111" t="s">
        <v>38</v>
      </c>
      <c r="D13" s="113" t="s">
        <v>78</v>
      </c>
      <c r="E13" s="113" t="s">
        <v>92</v>
      </c>
      <c r="F13" s="113" t="s">
        <v>95</v>
      </c>
      <c r="G13" s="113" t="s">
        <v>98</v>
      </c>
      <c r="H13" s="113" t="s">
        <v>102</v>
      </c>
      <c r="I13" s="113" t="s">
        <v>106</v>
      </c>
      <c r="J13" s="113" t="s">
        <v>115</v>
      </c>
      <c r="K13" s="113" t="s">
        <v>118</v>
      </c>
    </row>
    <row r="14" spans="2:11" x14ac:dyDescent="0.25">
      <c r="B14" s="186" t="s">
        <v>224</v>
      </c>
      <c r="C14" s="184"/>
      <c r="D14" s="184"/>
      <c r="E14" s="184"/>
      <c r="F14" s="184"/>
      <c r="G14" s="184"/>
      <c r="H14" s="184"/>
      <c r="I14" s="184"/>
      <c r="J14" s="184"/>
      <c r="K14" s="184"/>
    </row>
    <row r="15" spans="2:11" x14ac:dyDescent="0.25">
      <c r="B15" s="182" t="s">
        <v>225</v>
      </c>
      <c r="C15" s="182"/>
      <c r="D15" s="182"/>
      <c r="E15" s="182"/>
      <c r="F15" s="182"/>
      <c r="G15" s="182"/>
      <c r="H15" s="182"/>
      <c r="I15" s="182"/>
      <c r="J15" s="182"/>
      <c r="K15" s="182"/>
    </row>
    <row r="16" spans="2:11" ht="15.75" thickBot="1" x14ac:dyDescent="0.3">
      <c r="B16" s="183" t="s">
        <v>226</v>
      </c>
      <c r="C16" s="183"/>
      <c r="D16" s="183"/>
      <c r="E16" s="183"/>
      <c r="F16" s="183"/>
      <c r="G16" s="183"/>
      <c r="H16" s="183"/>
      <c r="I16" s="183"/>
      <c r="J16" s="183"/>
      <c r="K16" s="183"/>
    </row>
    <row r="17" spans="2:11" ht="36.75" thickBot="1" x14ac:dyDescent="0.3">
      <c r="C17" s="280" t="s">
        <v>193</v>
      </c>
      <c r="D17" s="281"/>
      <c r="E17" s="281"/>
      <c r="F17" s="281"/>
      <c r="G17" s="281"/>
      <c r="H17" s="281"/>
      <c r="I17" s="281"/>
      <c r="J17" s="281"/>
      <c r="K17" s="282"/>
    </row>
    <row r="18" spans="2:11" ht="15.75" thickBot="1" x14ac:dyDescent="0.3">
      <c r="B18" s="185"/>
      <c r="C18" s="111" t="s">
        <v>38</v>
      </c>
      <c r="D18" s="113" t="s">
        <v>78</v>
      </c>
      <c r="E18" s="113" t="s">
        <v>92</v>
      </c>
      <c r="F18" s="113" t="s">
        <v>95</v>
      </c>
      <c r="G18" s="113" t="s">
        <v>98</v>
      </c>
      <c r="H18" s="113" t="s">
        <v>102</v>
      </c>
      <c r="I18" s="113" t="s">
        <v>106</v>
      </c>
      <c r="J18" s="113" t="s">
        <v>115</v>
      </c>
      <c r="K18" s="113" t="s">
        <v>118</v>
      </c>
    </row>
    <row r="19" spans="2:11" x14ac:dyDescent="0.25">
      <c r="B19" s="186" t="s">
        <v>224</v>
      </c>
      <c r="C19" s="184"/>
      <c r="D19" s="184"/>
      <c r="E19" s="184"/>
      <c r="F19" s="184"/>
      <c r="G19" s="184"/>
      <c r="H19" s="184"/>
      <c r="I19" s="184"/>
      <c r="J19" s="184"/>
      <c r="K19" s="184"/>
    </row>
    <row r="20" spans="2:11" x14ac:dyDescent="0.25">
      <c r="B20" s="182" t="s">
        <v>225</v>
      </c>
      <c r="C20" s="182"/>
      <c r="D20" s="182"/>
      <c r="E20" s="182"/>
      <c r="F20" s="182"/>
      <c r="G20" s="182"/>
      <c r="H20" s="182"/>
      <c r="I20" s="182"/>
      <c r="J20" s="182"/>
      <c r="K20" s="182"/>
    </row>
    <row r="21" spans="2:11" ht="15.75" thickBot="1" x14ac:dyDescent="0.3">
      <c r="B21" s="183" t="s">
        <v>226</v>
      </c>
      <c r="C21" s="183"/>
      <c r="D21" s="183"/>
      <c r="E21" s="183"/>
      <c r="F21" s="183"/>
      <c r="G21" s="183"/>
      <c r="H21" s="183"/>
      <c r="I21" s="183"/>
      <c r="J21" s="183"/>
      <c r="K21" s="183"/>
    </row>
    <row r="22" spans="2:11" ht="36.75" thickBot="1" x14ac:dyDescent="0.3">
      <c r="C22" s="280" t="s">
        <v>194</v>
      </c>
      <c r="D22" s="281"/>
      <c r="E22" s="281"/>
      <c r="F22" s="281"/>
      <c r="G22" s="281"/>
      <c r="H22" s="281"/>
      <c r="I22" s="281"/>
      <c r="J22" s="281"/>
      <c r="K22" s="282"/>
    </row>
    <row r="23" spans="2:11" ht="15.75" thickBot="1" x14ac:dyDescent="0.3">
      <c r="B23" s="185"/>
      <c r="C23" s="111" t="s">
        <v>38</v>
      </c>
      <c r="D23" s="113" t="s">
        <v>78</v>
      </c>
      <c r="E23" s="113" t="s">
        <v>92</v>
      </c>
      <c r="F23" s="113" t="s">
        <v>95</v>
      </c>
      <c r="G23" s="113" t="s">
        <v>98</v>
      </c>
      <c r="H23" s="113" t="s">
        <v>102</v>
      </c>
      <c r="I23" s="113" t="s">
        <v>106</v>
      </c>
      <c r="J23" s="113" t="s">
        <v>115</v>
      </c>
      <c r="K23" s="113" t="s">
        <v>118</v>
      </c>
    </row>
    <row r="24" spans="2:11" x14ac:dyDescent="0.25">
      <c r="B24" s="186" t="s">
        <v>224</v>
      </c>
      <c r="C24" s="184"/>
      <c r="D24" s="184"/>
      <c r="E24" s="184"/>
      <c r="F24" s="184"/>
      <c r="G24" s="184"/>
      <c r="H24" s="184"/>
      <c r="I24" s="184"/>
      <c r="J24" s="184"/>
      <c r="K24" s="184"/>
    </row>
    <row r="25" spans="2:11" x14ac:dyDescent="0.25">
      <c r="B25" s="182" t="s">
        <v>225</v>
      </c>
      <c r="C25" s="182"/>
      <c r="D25" s="182"/>
      <c r="E25" s="182"/>
      <c r="F25" s="182"/>
      <c r="G25" s="182"/>
      <c r="H25" s="182"/>
      <c r="I25" s="182"/>
      <c r="J25" s="182"/>
      <c r="K25" s="182"/>
    </row>
    <row r="26" spans="2:11" ht="15.75" thickBot="1" x14ac:dyDescent="0.3">
      <c r="B26" s="183" t="s">
        <v>226</v>
      </c>
      <c r="C26" s="183"/>
      <c r="D26" s="183"/>
      <c r="E26" s="183"/>
      <c r="F26" s="183"/>
      <c r="G26" s="183"/>
      <c r="H26" s="183"/>
      <c r="I26" s="183"/>
      <c r="J26" s="183"/>
      <c r="K26" s="183"/>
    </row>
    <row r="27" spans="2:11" ht="36.75" thickBot="1" x14ac:dyDescent="0.3">
      <c r="C27" s="280" t="s">
        <v>195</v>
      </c>
      <c r="D27" s="281"/>
      <c r="E27" s="281"/>
      <c r="F27" s="281"/>
      <c r="G27" s="281"/>
      <c r="H27" s="281"/>
      <c r="I27" s="281"/>
      <c r="J27" s="281"/>
      <c r="K27" s="282"/>
    </row>
    <row r="28" spans="2:11" ht="15.75" thickBot="1" x14ac:dyDescent="0.3">
      <c r="B28" s="185"/>
      <c r="C28" s="111" t="s">
        <v>38</v>
      </c>
      <c r="D28" s="113" t="s">
        <v>78</v>
      </c>
      <c r="E28" s="113" t="s">
        <v>92</v>
      </c>
      <c r="F28" s="113" t="s">
        <v>95</v>
      </c>
      <c r="G28" s="113" t="s">
        <v>98</v>
      </c>
      <c r="H28" s="113" t="s">
        <v>102</v>
      </c>
      <c r="I28" s="113" t="s">
        <v>106</v>
      </c>
      <c r="J28" s="113" t="s">
        <v>115</v>
      </c>
      <c r="K28" s="113" t="s">
        <v>118</v>
      </c>
    </row>
    <row r="29" spans="2:11" x14ac:dyDescent="0.25">
      <c r="B29" s="186" t="s">
        <v>224</v>
      </c>
      <c r="C29" s="184"/>
      <c r="D29" s="184"/>
      <c r="E29" s="184"/>
      <c r="F29" s="184"/>
      <c r="G29" s="184"/>
      <c r="H29" s="184"/>
      <c r="I29" s="184"/>
      <c r="J29" s="184"/>
      <c r="K29" s="184"/>
    </row>
    <row r="30" spans="2:11" x14ac:dyDescent="0.25">
      <c r="B30" s="182" t="s">
        <v>225</v>
      </c>
      <c r="C30" s="182"/>
      <c r="D30" s="182"/>
      <c r="E30" s="182"/>
      <c r="F30" s="182"/>
      <c r="G30" s="182"/>
      <c r="H30" s="182"/>
      <c r="I30" s="182"/>
      <c r="J30" s="182"/>
      <c r="K30" s="182"/>
    </row>
    <row r="31" spans="2:11" ht="15.75" thickBot="1" x14ac:dyDescent="0.3">
      <c r="B31" s="183" t="s">
        <v>226</v>
      </c>
      <c r="C31" s="183"/>
      <c r="D31" s="183"/>
      <c r="E31" s="183"/>
      <c r="F31" s="183"/>
      <c r="G31" s="183"/>
      <c r="H31" s="183"/>
      <c r="I31" s="183"/>
      <c r="J31" s="183"/>
      <c r="K31" s="183"/>
    </row>
    <row r="32" spans="2:11" ht="36.75" thickBot="1" x14ac:dyDescent="0.3">
      <c r="C32" s="280" t="s">
        <v>196</v>
      </c>
      <c r="D32" s="281"/>
      <c r="E32" s="281"/>
      <c r="F32" s="281"/>
      <c r="G32" s="281"/>
      <c r="H32" s="281"/>
      <c r="I32" s="281"/>
      <c r="J32" s="281"/>
      <c r="K32" s="282"/>
    </row>
    <row r="33" spans="2:11" ht="15.75" thickBot="1" x14ac:dyDescent="0.3">
      <c r="B33" s="185"/>
      <c r="C33" s="111" t="s">
        <v>38</v>
      </c>
      <c r="D33" s="113" t="s">
        <v>78</v>
      </c>
      <c r="E33" s="113" t="s">
        <v>92</v>
      </c>
      <c r="F33" s="113" t="s">
        <v>95</v>
      </c>
      <c r="G33" s="113" t="s">
        <v>98</v>
      </c>
      <c r="H33" s="113" t="s">
        <v>102</v>
      </c>
      <c r="I33" s="113" t="s">
        <v>106</v>
      </c>
      <c r="J33" s="113" t="s">
        <v>115</v>
      </c>
      <c r="K33" s="113" t="s">
        <v>118</v>
      </c>
    </row>
    <row r="34" spans="2:11" x14ac:dyDescent="0.25">
      <c r="B34" s="186" t="s">
        <v>224</v>
      </c>
      <c r="C34" s="184"/>
      <c r="D34" s="184"/>
      <c r="E34" s="184"/>
      <c r="F34" s="184"/>
      <c r="G34" s="184"/>
      <c r="H34" s="184"/>
      <c r="I34" s="184"/>
      <c r="J34" s="184"/>
      <c r="K34" s="184"/>
    </row>
    <row r="35" spans="2:11" x14ac:dyDescent="0.25">
      <c r="B35" s="182" t="s">
        <v>225</v>
      </c>
      <c r="C35" s="182"/>
      <c r="D35" s="182"/>
      <c r="E35" s="182"/>
      <c r="F35" s="182"/>
      <c r="G35" s="182"/>
      <c r="H35" s="182"/>
      <c r="I35" s="182"/>
      <c r="J35" s="182"/>
      <c r="K35" s="182"/>
    </row>
    <row r="36" spans="2:11" ht="15.75" thickBot="1" x14ac:dyDescent="0.3">
      <c r="B36" s="183" t="s">
        <v>226</v>
      </c>
      <c r="C36" s="183"/>
      <c r="D36" s="183"/>
      <c r="E36" s="183"/>
      <c r="F36" s="183"/>
      <c r="G36" s="183"/>
      <c r="H36" s="183"/>
      <c r="I36" s="183"/>
      <c r="J36" s="183"/>
      <c r="K36" s="183"/>
    </row>
    <row r="37" spans="2:11" ht="36.75" thickBot="1" x14ac:dyDescent="0.3">
      <c r="C37" s="280" t="s">
        <v>227</v>
      </c>
      <c r="D37" s="281"/>
      <c r="E37" s="281"/>
      <c r="F37" s="281"/>
      <c r="G37" s="281"/>
      <c r="H37" s="281"/>
      <c r="I37" s="281"/>
      <c r="J37" s="281"/>
      <c r="K37" s="282"/>
    </row>
    <row r="38" spans="2:11" ht="15.75" thickBot="1" x14ac:dyDescent="0.3">
      <c r="B38" s="185"/>
      <c r="C38" s="111" t="s">
        <v>38</v>
      </c>
      <c r="D38" s="113" t="s">
        <v>78</v>
      </c>
      <c r="E38" s="113" t="s">
        <v>92</v>
      </c>
      <c r="F38" s="113" t="s">
        <v>95</v>
      </c>
      <c r="G38" s="113" t="s">
        <v>98</v>
      </c>
      <c r="H38" s="113" t="s">
        <v>102</v>
      </c>
      <c r="I38" s="113" t="s">
        <v>106</v>
      </c>
      <c r="J38" s="113" t="s">
        <v>115</v>
      </c>
      <c r="K38" s="113" t="s">
        <v>118</v>
      </c>
    </row>
    <row r="39" spans="2:11" x14ac:dyDescent="0.25">
      <c r="B39" s="186" t="s">
        <v>224</v>
      </c>
      <c r="C39" s="184"/>
      <c r="D39" s="184"/>
      <c r="E39" s="184"/>
      <c r="F39" s="184"/>
      <c r="G39" s="184"/>
      <c r="H39" s="184"/>
      <c r="I39" s="184"/>
      <c r="J39" s="184"/>
      <c r="K39" s="184"/>
    </row>
    <row r="40" spans="2:11" x14ac:dyDescent="0.25">
      <c r="B40" s="182" t="s">
        <v>225</v>
      </c>
      <c r="C40" s="182"/>
      <c r="D40" s="182"/>
      <c r="E40" s="182"/>
      <c r="F40" s="182"/>
      <c r="G40" s="182"/>
      <c r="H40" s="182"/>
      <c r="I40" s="182"/>
      <c r="J40" s="182"/>
      <c r="K40" s="182"/>
    </row>
    <row r="41" spans="2:11" ht="15.75" thickBot="1" x14ac:dyDescent="0.3">
      <c r="B41" s="183" t="s">
        <v>226</v>
      </c>
      <c r="C41" s="183"/>
      <c r="D41" s="183"/>
      <c r="E41" s="183"/>
      <c r="F41" s="183"/>
      <c r="G41" s="183"/>
      <c r="H41" s="183"/>
      <c r="I41" s="183"/>
      <c r="J41" s="183"/>
      <c r="K41" s="183"/>
    </row>
    <row r="42" spans="2:11" ht="36.75" thickBot="1" x14ac:dyDescent="0.3">
      <c r="C42" s="280" t="s">
        <v>198</v>
      </c>
      <c r="D42" s="281"/>
      <c r="E42" s="281"/>
      <c r="F42" s="281"/>
      <c r="G42" s="281"/>
      <c r="H42" s="281"/>
      <c r="I42" s="281"/>
      <c r="J42" s="281"/>
      <c r="K42" s="282"/>
    </row>
    <row r="43" spans="2:11" ht="15.75" thickBot="1" x14ac:dyDescent="0.3">
      <c r="B43" s="185"/>
      <c r="C43" s="111" t="s">
        <v>38</v>
      </c>
      <c r="D43" s="113" t="s">
        <v>78</v>
      </c>
      <c r="E43" s="113" t="s">
        <v>92</v>
      </c>
      <c r="F43" s="113" t="s">
        <v>95</v>
      </c>
      <c r="G43" s="113" t="s">
        <v>98</v>
      </c>
      <c r="H43" s="113" t="s">
        <v>102</v>
      </c>
      <c r="I43" s="113" t="s">
        <v>106</v>
      </c>
      <c r="J43" s="113" t="s">
        <v>115</v>
      </c>
      <c r="K43" s="113" t="s">
        <v>118</v>
      </c>
    </row>
    <row r="44" spans="2:11" x14ac:dyDescent="0.25">
      <c r="B44" s="186" t="s">
        <v>224</v>
      </c>
      <c r="C44" s="184"/>
      <c r="D44" s="184"/>
      <c r="E44" s="184"/>
      <c r="F44" s="184"/>
      <c r="G44" s="184"/>
      <c r="H44" s="184"/>
      <c r="I44" s="184"/>
      <c r="J44" s="184"/>
      <c r="K44" s="184"/>
    </row>
    <row r="45" spans="2:11" x14ac:dyDescent="0.25">
      <c r="B45" s="182" t="s">
        <v>225</v>
      </c>
      <c r="C45" s="182"/>
      <c r="D45" s="182"/>
      <c r="E45" s="182"/>
      <c r="F45" s="182"/>
      <c r="G45" s="182"/>
      <c r="H45" s="182"/>
      <c r="I45" s="182"/>
      <c r="J45" s="182"/>
      <c r="K45" s="182"/>
    </row>
    <row r="46" spans="2:11" ht="15.75" thickBot="1" x14ac:dyDescent="0.3">
      <c r="B46" s="183" t="s">
        <v>226</v>
      </c>
      <c r="C46" s="183"/>
      <c r="D46" s="183"/>
      <c r="E46" s="183"/>
      <c r="F46" s="183"/>
      <c r="G46" s="183"/>
      <c r="H46" s="183"/>
      <c r="I46" s="183"/>
      <c r="J46" s="183"/>
      <c r="K46" s="183"/>
    </row>
    <row r="47" spans="2:11" ht="36.75" thickBot="1" x14ac:dyDescent="0.3">
      <c r="C47" s="280" t="s">
        <v>199</v>
      </c>
      <c r="D47" s="281"/>
      <c r="E47" s="281"/>
      <c r="F47" s="281"/>
      <c r="G47" s="281"/>
      <c r="H47" s="281"/>
      <c r="I47" s="281"/>
      <c r="J47" s="281"/>
      <c r="K47" s="282"/>
    </row>
    <row r="48" spans="2:11" ht="15.75" thickBot="1" x14ac:dyDescent="0.3">
      <c r="B48" s="185"/>
      <c r="C48" s="111" t="s">
        <v>38</v>
      </c>
      <c r="D48" s="113" t="s">
        <v>78</v>
      </c>
      <c r="E48" s="113" t="s">
        <v>92</v>
      </c>
      <c r="F48" s="113" t="s">
        <v>95</v>
      </c>
      <c r="G48" s="113" t="s">
        <v>98</v>
      </c>
      <c r="H48" s="113" t="s">
        <v>102</v>
      </c>
      <c r="I48" s="113" t="s">
        <v>106</v>
      </c>
      <c r="J48" s="113" t="s">
        <v>115</v>
      </c>
      <c r="K48" s="113" t="s">
        <v>118</v>
      </c>
    </row>
    <row r="49" spans="2:11" x14ac:dyDescent="0.25">
      <c r="B49" s="186" t="s">
        <v>224</v>
      </c>
      <c r="C49" s="184"/>
      <c r="D49" s="184"/>
      <c r="E49" s="184"/>
      <c r="F49" s="184"/>
      <c r="G49" s="184"/>
      <c r="H49" s="184"/>
      <c r="I49" s="184"/>
      <c r="J49" s="184"/>
      <c r="K49" s="184"/>
    </row>
    <row r="50" spans="2:11" x14ac:dyDescent="0.25">
      <c r="B50" s="182" t="s">
        <v>225</v>
      </c>
      <c r="C50" s="182"/>
      <c r="D50" s="182"/>
      <c r="E50" s="182"/>
      <c r="F50" s="182"/>
      <c r="G50" s="182"/>
      <c r="H50" s="182"/>
      <c r="I50" s="182"/>
      <c r="J50" s="182"/>
      <c r="K50" s="182"/>
    </row>
    <row r="51" spans="2:11" ht="15.75" thickBot="1" x14ac:dyDescent="0.3">
      <c r="B51" s="183" t="s">
        <v>226</v>
      </c>
      <c r="C51" s="183"/>
      <c r="D51" s="183"/>
      <c r="E51" s="183"/>
      <c r="F51" s="183"/>
      <c r="G51" s="183"/>
      <c r="H51" s="183"/>
      <c r="I51" s="183"/>
      <c r="J51" s="183"/>
      <c r="K51" s="183"/>
    </row>
    <row r="52" spans="2:11" ht="36.75" thickBot="1" x14ac:dyDescent="0.3">
      <c r="C52" s="280" t="s">
        <v>200</v>
      </c>
      <c r="D52" s="281"/>
      <c r="E52" s="281"/>
      <c r="F52" s="281"/>
      <c r="G52" s="281"/>
      <c r="H52" s="281"/>
      <c r="I52" s="281"/>
      <c r="J52" s="281"/>
      <c r="K52" s="282"/>
    </row>
    <row r="53" spans="2:11" ht="15.75" thickBot="1" x14ac:dyDescent="0.3">
      <c r="B53" s="185"/>
      <c r="C53" s="111" t="s">
        <v>38</v>
      </c>
      <c r="D53" s="113" t="s">
        <v>78</v>
      </c>
      <c r="E53" s="113" t="s">
        <v>92</v>
      </c>
      <c r="F53" s="113" t="s">
        <v>95</v>
      </c>
      <c r="G53" s="113" t="s">
        <v>98</v>
      </c>
      <c r="H53" s="113" t="s">
        <v>102</v>
      </c>
      <c r="I53" s="113" t="s">
        <v>106</v>
      </c>
      <c r="J53" s="113" t="s">
        <v>115</v>
      </c>
      <c r="K53" s="113" t="s">
        <v>118</v>
      </c>
    </row>
    <row r="54" spans="2:11" x14ac:dyDescent="0.25">
      <c r="B54" s="186" t="s">
        <v>224</v>
      </c>
      <c r="C54" s="184"/>
      <c r="D54" s="184"/>
      <c r="E54" s="184"/>
      <c r="F54" s="184"/>
      <c r="G54" s="184"/>
      <c r="H54" s="184"/>
      <c r="I54" s="184"/>
      <c r="J54" s="184"/>
      <c r="K54" s="184"/>
    </row>
    <row r="55" spans="2:11" x14ac:dyDescent="0.25">
      <c r="B55" s="182" t="s">
        <v>225</v>
      </c>
      <c r="C55" s="182"/>
      <c r="D55" s="182"/>
      <c r="E55" s="182"/>
      <c r="F55" s="182"/>
      <c r="G55" s="182"/>
      <c r="H55" s="182"/>
      <c r="I55" s="182"/>
      <c r="J55" s="182"/>
      <c r="K55" s="182"/>
    </row>
    <row r="56" spans="2:11" ht="15.75" thickBot="1" x14ac:dyDescent="0.3">
      <c r="B56" s="183" t="s">
        <v>226</v>
      </c>
      <c r="C56" s="183"/>
      <c r="D56" s="183"/>
      <c r="E56" s="183"/>
      <c r="F56" s="183"/>
      <c r="G56" s="183"/>
      <c r="H56" s="183"/>
      <c r="I56" s="183"/>
      <c r="J56" s="183"/>
      <c r="K56" s="183"/>
    </row>
    <row r="57" spans="2:11" ht="36.75" thickBot="1" x14ac:dyDescent="0.3">
      <c r="C57" s="280" t="s">
        <v>228</v>
      </c>
      <c r="D57" s="281"/>
      <c r="E57" s="281"/>
      <c r="F57" s="281"/>
      <c r="G57" s="281"/>
      <c r="H57" s="281"/>
      <c r="I57" s="281"/>
      <c r="J57" s="281"/>
      <c r="K57" s="282"/>
    </row>
    <row r="58" spans="2:11" ht="15.75" thickBot="1" x14ac:dyDescent="0.3">
      <c r="B58" s="185"/>
      <c r="C58" s="111" t="s">
        <v>38</v>
      </c>
      <c r="D58" s="113" t="s">
        <v>78</v>
      </c>
      <c r="E58" s="113" t="s">
        <v>92</v>
      </c>
      <c r="F58" s="113" t="s">
        <v>95</v>
      </c>
      <c r="G58" s="113" t="s">
        <v>98</v>
      </c>
      <c r="H58" s="113" t="s">
        <v>102</v>
      </c>
      <c r="I58" s="113" t="s">
        <v>106</v>
      </c>
      <c r="J58" s="113" t="s">
        <v>115</v>
      </c>
      <c r="K58" s="113" t="s">
        <v>118</v>
      </c>
    </row>
    <row r="59" spans="2:11" x14ac:dyDescent="0.25">
      <c r="B59" s="186" t="s">
        <v>224</v>
      </c>
      <c r="C59" s="184"/>
      <c r="D59" s="184"/>
      <c r="E59" s="184"/>
      <c r="F59" s="184"/>
      <c r="G59" s="184"/>
      <c r="H59" s="184"/>
      <c r="I59" s="184"/>
      <c r="J59" s="184"/>
      <c r="K59" s="184"/>
    </row>
    <row r="60" spans="2:11" x14ac:dyDescent="0.25">
      <c r="B60" s="182" t="s">
        <v>225</v>
      </c>
      <c r="C60" s="182"/>
      <c r="D60" s="182"/>
      <c r="E60" s="182"/>
      <c r="F60" s="182"/>
      <c r="G60" s="182"/>
      <c r="H60" s="182"/>
      <c r="I60" s="182"/>
      <c r="J60" s="182"/>
      <c r="K60" s="182"/>
    </row>
    <row r="61" spans="2:11" ht="15.75" thickBot="1" x14ac:dyDescent="0.3">
      <c r="B61" s="183" t="s">
        <v>226</v>
      </c>
      <c r="C61" s="183"/>
      <c r="D61" s="183"/>
      <c r="E61" s="183"/>
      <c r="F61" s="183"/>
      <c r="G61" s="183"/>
      <c r="H61" s="183"/>
      <c r="I61" s="183"/>
      <c r="J61" s="183"/>
      <c r="K61" s="183"/>
    </row>
  </sheetData>
  <mergeCells count="13">
    <mergeCell ref="B1:K1"/>
    <mergeCell ref="C42:K42"/>
    <mergeCell ref="C47:K47"/>
    <mergeCell ref="C52:K52"/>
    <mergeCell ref="C57:K57"/>
    <mergeCell ref="C2:K2"/>
    <mergeCell ref="C7:K7"/>
    <mergeCell ref="C12:K12"/>
    <mergeCell ref="C17:K17"/>
    <mergeCell ref="C22:K22"/>
    <mergeCell ref="C27:K27"/>
    <mergeCell ref="C32:K32"/>
    <mergeCell ref="C37:K37"/>
  </mergeCells>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P204"/>
  <sheetViews>
    <sheetView zoomScale="85" zoomScaleNormal="85" workbookViewId="0">
      <pane xSplit="3" ySplit="10" topLeftCell="D11" activePane="bottomRight" state="frozen"/>
      <selection pane="topRight" activeCell="C1" sqref="C1"/>
      <selection pane="bottomLeft" activeCell="A11" sqref="A11"/>
      <selection pane="bottomRight" activeCell="D20" sqref="D20"/>
    </sheetView>
  </sheetViews>
  <sheetFormatPr baseColWidth="10" defaultRowHeight="15" x14ac:dyDescent="0.25"/>
  <cols>
    <col min="1" max="1" width="9" style="2" bestFit="1" customWidth="1"/>
    <col min="2" max="2" width="5" style="1" bestFit="1" customWidth="1"/>
    <col min="3" max="3" width="3.140625" style="2" bestFit="1" customWidth="1"/>
    <col min="4" max="4" width="29.7109375" style="1" customWidth="1"/>
    <col min="5" max="5" width="26.85546875" style="1" bestFit="1" customWidth="1"/>
    <col min="6" max="6" width="26.85546875" style="2" customWidth="1"/>
    <col min="7" max="7" width="33.140625" style="1" bestFit="1" customWidth="1"/>
    <col min="8" max="8" width="11.28515625" style="1" customWidth="1"/>
    <col min="9" max="9" width="8" style="2" customWidth="1"/>
    <col min="10" max="10" width="16.28515625" style="1" bestFit="1" customWidth="1"/>
    <col min="11" max="11" width="11.42578125" style="1"/>
    <col min="12" max="12" width="17" style="2" customWidth="1"/>
    <col min="13" max="13" width="18.7109375" style="1" customWidth="1"/>
    <col min="14" max="14" width="18.85546875" style="1" customWidth="1"/>
    <col min="15" max="15" width="15.140625" style="1" customWidth="1"/>
    <col min="16" max="16" width="10.85546875" style="1" customWidth="1"/>
    <col min="17" max="16384" width="11.42578125" style="1"/>
  </cols>
  <sheetData>
    <row r="2" spans="1:16" s="2" customFormat="1" ht="15.75" x14ac:dyDescent="0.25">
      <c r="D2" s="5"/>
      <c r="E2" s="11" t="s">
        <v>22</v>
      </c>
      <c r="F2" s="192"/>
      <c r="K2" s="94" t="s">
        <v>147</v>
      </c>
      <c r="L2" s="286" t="s">
        <v>148</v>
      </c>
      <c r="M2" s="286"/>
      <c r="N2" s="286"/>
      <c r="O2" s="286"/>
    </row>
    <row r="3" spans="1:16" s="2" customFormat="1" ht="15.75" x14ac:dyDescent="0.25">
      <c r="D3" s="6"/>
      <c r="E3" s="11" t="s">
        <v>23</v>
      </c>
      <c r="F3" s="192"/>
      <c r="K3" s="94" t="s">
        <v>151</v>
      </c>
      <c r="L3" s="286" t="s">
        <v>152</v>
      </c>
      <c r="M3" s="286"/>
      <c r="N3" s="286"/>
      <c r="O3" s="286"/>
    </row>
    <row r="4" spans="1:16" s="2" customFormat="1" x14ac:dyDescent="0.25">
      <c r="D4" s="7"/>
      <c r="E4" s="11" t="s">
        <v>24</v>
      </c>
      <c r="F4" s="192"/>
    </row>
    <row r="5" spans="1:16" s="2" customFormat="1" x14ac:dyDescent="0.25">
      <c r="D5" s="8"/>
      <c r="E5" s="11" t="s">
        <v>25</v>
      </c>
      <c r="F5" s="192"/>
    </row>
    <row r="6" spans="1:16" s="2" customFormat="1" x14ac:dyDescent="0.25">
      <c r="D6" s="9"/>
      <c r="E6" s="4" t="s">
        <v>26</v>
      </c>
      <c r="F6" s="4"/>
    </row>
    <row r="7" spans="1:16" s="2" customFormat="1" ht="15.75" thickBot="1" x14ac:dyDescent="0.3"/>
    <row r="8" spans="1:16" ht="15.75" thickBot="1" x14ac:dyDescent="0.3">
      <c r="N8" s="295" t="s">
        <v>21</v>
      </c>
      <c r="O8" s="296"/>
      <c r="P8" s="297"/>
    </row>
    <row r="9" spans="1:16" ht="30.75" thickBot="1" x14ac:dyDescent="0.3">
      <c r="A9" s="54" t="s">
        <v>127</v>
      </c>
      <c r="B9" s="290" t="s">
        <v>27</v>
      </c>
      <c r="C9" s="291"/>
      <c r="D9" s="61" t="s">
        <v>7</v>
      </c>
      <c r="E9" s="55" t="s">
        <v>8</v>
      </c>
      <c r="F9" s="55" t="s">
        <v>239</v>
      </c>
      <c r="G9" s="55" t="s">
        <v>240</v>
      </c>
      <c r="H9" s="56" t="s">
        <v>121</v>
      </c>
      <c r="I9" s="57" t="s">
        <v>122</v>
      </c>
      <c r="J9" s="56" t="s">
        <v>124</v>
      </c>
      <c r="K9" s="56" t="s">
        <v>149</v>
      </c>
      <c r="L9" s="56" t="s">
        <v>146</v>
      </c>
      <c r="M9" s="60" t="s">
        <v>150</v>
      </c>
      <c r="N9" s="58" t="s">
        <v>123</v>
      </c>
      <c r="O9" s="56" t="s">
        <v>10</v>
      </c>
      <c r="P9" s="59" t="s">
        <v>11</v>
      </c>
    </row>
    <row r="10" spans="1:16" ht="29.25" thickBot="1" x14ac:dyDescent="0.3">
      <c r="A10" s="50"/>
      <c r="B10" s="51"/>
      <c r="C10" s="51"/>
      <c r="D10" s="51"/>
      <c r="E10" s="51"/>
      <c r="F10" s="51"/>
      <c r="G10" s="51"/>
      <c r="H10" s="51"/>
      <c r="I10" s="51"/>
      <c r="J10" s="194" t="s">
        <v>0</v>
      </c>
      <c r="K10" s="51"/>
      <c r="L10" s="51"/>
      <c r="M10" s="51"/>
      <c r="N10" s="51"/>
      <c r="O10" s="51"/>
      <c r="P10" s="52"/>
    </row>
    <row r="11" spans="1:16" s="2" customFormat="1" x14ac:dyDescent="0.25">
      <c r="A11" s="292" t="s">
        <v>30</v>
      </c>
      <c r="B11" s="298" t="s">
        <v>28</v>
      </c>
      <c r="C11" s="287">
        <v>1</v>
      </c>
      <c r="D11" s="79" t="s">
        <v>92</v>
      </c>
      <c r="E11" s="69" t="s">
        <v>18</v>
      </c>
      <c r="F11" s="14" t="s">
        <v>242</v>
      </c>
      <c r="G11" s="69" t="s">
        <v>39</v>
      </c>
      <c r="H11" s="69">
        <f>'VOLUME HORAIRE'!G30</f>
        <v>14</v>
      </c>
      <c r="I11" s="70"/>
      <c r="J11" s="70"/>
      <c r="K11" s="69"/>
      <c r="L11" s="69"/>
      <c r="M11" s="71"/>
      <c r="N11" s="72"/>
      <c r="O11" s="69"/>
      <c r="P11" s="71">
        <f>O11-N11</f>
        <v>0</v>
      </c>
    </row>
    <row r="12" spans="1:16" s="2" customFormat="1" x14ac:dyDescent="0.25">
      <c r="A12" s="293"/>
      <c r="B12" s="299"/>
      <c r="C12" s="288"/>
      <c r="D12" s="80"/>
      <c r="E12" s="10"/>
      <c r="F12" s="69"/>
      <c r="G12" s="10"/>
      <c r="H12" s="10"/>
      <c r="I12" s="12"/>
      <c r="J12" s="12"/>
      <c r="K12" s="10"/>
      <c r="L12" s="10"/>
      <c r="M12" s="16"/>
      <c r="N12" s="48"/>
      <c r="O12" s="10"/>
      <c r="P12" s="16">
        <f t="shared" ref="P12:P18" si="0">O12-N12</f>
        <v>0</v>
      </c>
    </row>
    <row r="13" spans="1:16" s="2" customFormat="1" x14ac:dyDescent="0.25">
      <c r="A13" s="293"/>
      <c r="B13" s="299"/>
      <c r="C13" s="288"/>
      <c r="D13" s="80"/>
      <c r="E13" s="10"/>
      <c r="F13" s="69"/>
      <c r="G13" s="10"/>
      <c r="H13" s="10"/>
      <c r="I13" s="12"/>
      <c r="J13" s="12"/>
      <c r="K13" s="10"/>
      <c r="L13" s="10"/>
      <c r="M13" s="16"/>
      <c r="N13" s="48"/>
      <c r="O13" s="10"/>
      <c r="P13" s="16">
        <f t="shared" si="0"/>
        <v>0</v>
      </c>
    </row>
    <row r="14" spans="1:16" s="2" customFormat="1" x14ac:dyDescent="0.25">
      <c r="A14" s="293"/>
      <c r="B14" s="299"/>
      <c r="C14" s="288"/>
      <c r="D14" s="80"/>
      <c r="E14" s="10"/>
      <c r="F14" s="69"/>
      <c r="G14" s="10"/>
      <c r="H14" s="10"/>
      <c r="I14" s="12"/>
      <c r="J14" s="12"/>
      <c r="K14" s="10"/>
      <c r="L14" s="10"/>
      <c r="M14" s="16"/>
      <c r="N14" s="48"/>
      <c r="O14" s="10"/>
      <c r="P14" s="16">
        <f t="shared" si="0"/>
        <v>0</v>
      </c>
    </row>
    <row r="15" spans="1:16" s="2" customFormat="1" x14ac:dyDescent="0.25">
      <c r="A15" s="293"/>
      <c r="B15" s="299"/>
      <c r="C15" s="288"/>
      <c r="D15" s="80"/>
      <c r="E15" s="10"/>
      <c r="F15" s="69"/>
      <c r="G15" s="10"/>
      <c r="H15" s="10"/>
      <c r="I15" s="12"/>
      <c r="J15" s="12"/>
      <c r="K15" s="10"/>
      <c r="L15" s="10"/>
      <c r="M15" s="16"/>
      <c r="N15" s="48"/>
      <c r="O15" s="10"/>
      <c r="P15" s="16">
        <f t="shared" si="0"/>
        <v>0</v>
      </c>
    </row>
    <row r="16" spans="1:16" s="2" customFormat="1" x14ac:dyDescent="0.25">
      <c r="A16" s="293"/>
      <c r="B16" s="299"/>
      <c r="C16" s="288"/>
      <c r="D16" s="80"/>
      <c r="E16" s="10"/>
      <c r="F16" s="69"/>
      <c r="G16" s="10"/>
      <c r="H16" s="10"/>
      <c r="I16" s="12"/>
      <c r="J16" s="12"/>
      <c r="K16" s="10"/>
      <c r="L16" s="10"/>
      <c r="M16" s="16"/>
      <c r="N16" s="48"/>
      <c r="O16" s="10"/>
      <c r="P16" s="16">
        <f t="shared" si="0"/>
        <v>0</v>
      </c>
    </row>
    <row r="17" spans="1:16" s="2" customFormat="1" x14ac:dyDescent="0.25">
      <c r="A17" s="293"/>
      <c r="B17" s="299"/>
      <c r="C17" s="288"/>
      <c r="D17" s="80"/>
      <c r="E17" s="10"/>
      <c r="F17" s="69"/>
      <c r="G17" s="10"/>
      <c r="H17" s="10"/>
      <c r="I17" s="12"/>
      <c r="J17" s="12"/>
      <c r="K17" s="10"/>
      <c r="L17" s="10"/>
      <c r="M17" s="16"/>
      <c r="N17" s="48"/>
      <c r="O17" s="10"/>
      <c r="P17" s="16">
        <f t="shared" si="0"/>
        <v>0</v>
      </c>
    </row>
    <row r="18" spans="1:16" s="2" customFormat="1" ht="15.75" thickBot="1" x14ac:dyDescent="0.3">
      <c r="A18" s="293"/>
      <c r="B18" s="300"/>
      <c r="C18" s="289"/>
      <c r="D18" s="81"/>
      <c r="E18" s="17"/>
      <c r="F18" s="63"/>
      <c r="G18" s="17"/>
      <c r="H18" s="17"/>
      <c r="I18" s="46"/>
      <c r="J18" s="46"/>
      <c r="K18" s="17"/>
      <c r="L18" s="17"/>
      <c r="M18" s="18"/>
      <c r="N18" s="49"/>
      <c r="O18" s="17"/>
      <c r="P18" s="18">
        <f t="shared" si="0"/>
        <v>0</v>
      </c>
    </row>
    <row r="19" spans="1:16" s="2" customFormat="1" x14ac:dyDescent="0.25">
      <c r="A19" s="293"/>
      <c r="B19" s="298" t="s">
        <v>125</v>
      </c>
      <c r="C19" s="287">
        <v>2</v>
      </c>
      <c r="D19" s="82"/>
      <c r="E19" s="14"/>
      <c r="F19" s="69"/>
      <c r="G19" s="14"/>
      <c r="H19" s="14"/>
      <c r="I19" s="45"/>
      <c r="J19" s="45"/>
      <c r="K19" s="14"/>
      <c r="L19" s="14"/>
      <c r="M19" s="15"/>
      <c r="N19" s="47"/>
      <c r="O19" s="14"/>
      <c r="P19" s="15">
        <f>O19-N19</f>
        <v>0</v>
      </c>
    </row>
    <row r="20" spans="1:16" s="2" customFormat="1" x14ac:dyDescent="0.25">
      <c r="A20" s="293"/>
      <c r="B20" s="299"/>
      <c r="C20" s="288"/>
      <c r="D20" s="80"/>
      <c r="E20" s="10"/>
      <c r="F20" s="69"/>
      <c r="G20" s="10"/>
      <c r="H20" s="10"/>
      <c r="I20" s="12"/>
      <c r="J20" s="12"/>
      <c r="K20" s="10"/>
      <c r="L20" s="10"/>
      <c r="M20" s="16"/>
      <c r="N20" s="48"/>
      <c r="O20" s="10"/>
      <c r="P20" s="16">
        <f t="shared" ref="P20:P26" si="1">O20-N20</f>
        <v>0</v>
      </c>
    </row>
    <row r="21" spans="1:16" s="2" customFormat="1" x14ac:dyDescent="0.25">
      <c r="A21" s="293"/>
      <c r="B21" s="299"/>
      <c r="C21" s="288"/>
      <c r="D21" s="80"/>
      <c r="E21" s="10"/>
      <c r="F21" s="69"/>
      <c r="G21" s="10"/>
      <c r="H21" s="10"/>
      <c r="I21" s="12"/>
      <c r="J21" s="12"/>
      <c r="K21" s="10"/>
      <c r="L21" s="10"/>
      <c r="M21" s="16"/>
      <c r="N21" s="48"/>
      <c r="O21" s="10"/>
      <c r="P21" s="16">
        <f t="shared" si="1"/>
        <v>0</v>
      </c>
    </row>
    <row r="22" spans="1:16" s="2" customFormat="1" x14ac:dyDescent="0.25">
      <c r="A22" s="293"/>
      <c r="B22" s="299"/>
      <c r="C22" s="288"/>
      <c r="D22" s="80"/>
      <c r="E22" s="10"/>
      <c r="F22" s="69"/>
      <c r="G22" s="10"/>
      <c r="H22" s="10"/>
      <c r="I22" s="12"/>
      <c r="J22" s="12"/>
      <c r="K22" s="10"/>
      <c r="L22" s="10"/>
      <c r="M22" s="16"/>
      <c r="N22" s="48"/>
      <c r="O22" s="10"/>
      <c r="P22" s="16">
        <f t="shared" si="1"/>
        <v>0</v>
      </c>
    </row>
    <row r="23" spans="1:16" s="2" customFormat="1" x14ac:dyDescent="0.25">
      <c r="A23" s="293"/>
      <c r="B23" s="299"/>
      <c r="C23" s="288"/>
      <c r="D23" s="80"/>
      <c r="E23" s="10"/>
      <c r="F23" s="69"/>
      <c r="G23" s="10"/>
      <c r="H23" s="10"/>
      <c r="I23" s="12"/>
      <c r="J23" s="12"/>
      <c r="K23" s="10"/>
      <c r="L23" s="10"/>
      <c r="M23" s="16"/>
      <c r="N23" s="48"/>
      <c r="O23" s="10"/>
      <c r="P23" s="16">
        <f t="shared" si="1"/>
        <v>0</v>
      </c>
    </row>
    <row r="24" spans="1:16" s="2" customFormat="1" x14ac:dyDescent="0.25">
      <c r="A24" s="293"/>
      <c r="B24" s="299"/>
      <c r="C24" s="288"/>
      <c r="D24" s="80"/>
      <c r="E24" s="10"/>
      <c r="F24" s="69"/>
      <c r="G24" s="10"/>
      <c r="H24" s="10"/>
      <c r="I24" s="12"/>
      <c r="J24" s="12"/>
      <c r="K24" s="10"/>
      <c r="L24" s="10"/>
      <c r="M24" s="16"/>
      <c r="N24" s="48"/>
      <c r="O24" s="10"/>
      <c r="P24" s="16">
        <f t="shared" si="1"/>
        <v>0</v>
      </c>
    </row>
    <row r="25" spans="1:16" s="2" customFormat="1" x14ac:dyDescent="0.25">
      <c r="A25" s="293"/>
      <c r="B25" s="299"/>
      <c r="C25" s="288"/>
      <c r="D25" s="80"/>
      <c r="E25" s="10"/>
      <c r="F25" s="69"/>
      <c r="G25" s="10"/>
      <c r="H25" s="10"/>
      <c r="I25" s="12"/>
      <c r="J25" s="12"/>
      <c r="K25" s="10"/>
      <c r="L25" s="10"/>
      <c r="M25" s="16"/>
      <c r="N25" s="48"/>
      <c r="O25" s="10"/>
      <c r="P25" s="16">
        <f t="shared" si="1"/>
        <v>0</v>
      </c>
    </row>
    <row r="26" spans="1:16" s="2" customFormat="1" ht="15.75" thickBot="1" x14ac:dyDescent="0.3">
      <c r="A26" s="293"/>
      <c r="B26" s="300"/>
      <c r="C26" s="289"/>
      <c r="D26" s="81"/>
      <c r="E26" s="17"/>
      <c r="F26" s="17"/>
      <c r="G26" s="17"/>
      <c r="H26" s="17"/>
      <c r="I26" s="46"/>
      <c r="J26" s="46"/>
      <c r="K26" s="17"/>
      <c r="L26" s="17"/>
      <c r="M26" s="18"/>
      <c r="N26" s="49"/>
      <c r="O26" s="17"/>
      <c r="P26" s="18">
        <f t="shared" si="1"/>
        <v>0</v>
      </c>
    </row>
    <row r="27" spans="1:16" s="2" customFormat="1" x14ac:dyDescent="0.25">
      <c r="A27" s="293"/>
      <c r="B27" s="298" t="s">
        <v>126</v>
      </c>
      <c r="C27" s="287">
        <v>3</v>
      </c>
      <c r="D27" s="82"/>
      <c r="E27" s="14"/>
      <c r="F27" s="69"/>
      <c r="G27" s="14"/>
      <c r="H27" s="14"/>
      <c r="I27" s="45"/>
      <c r="J27" s="45"/>
      <c r="K27" s="14"/>
      <c r="L27" s="14"/>
      <c r="M27" s="15"/>
      <c r="N27" s="47"/>
      <c r="O27" s="14"/>
      <c r="P27" s="15">
        <f>O27-N27</f>
        <v>0</v>
      </c>
    </row>
    <row r="28" spans="1:16" s="2" customFormat="1" x14ac:dyDescent="0.25">
      <c r="A28" s="293"/>
      <c r="B28" s="299"/>
      <c r="C28" s="288"/>
      <c r="D28" s="80"/>
      <c r="E28" s="10"/>
      <c r="F28" s="69"/>
      <c r="G28" s="10"/>
      <c r="H28" s="10"/>
      <c r="I28" s="12"/>
      <c r="J28" s="12"/>
      <c r="K28" s="10"/>
      <c r="L28" s="10"/>
      <c r="M28" s="16"/>
      <c r="N28" s="48"/>
      <c r="O28" s="10"/>
      <c r="P28" s="16">
        <f t="shared" ref="P28:P34" si="2">O28-N28</f>
        <v>0</v>
      </c>
    </row>
    <row r="29" spans="1:16" s="2" customFormat="1" x14ac:dyDescent="0.25">
      <c r="A29" s="293"/>
      <c r="B29" s="299"/>
      <c r="C29" s="288"/>
      <c r="D29" s="80"/>
      <c r="E29" s="10"/>
      <c r="F29" s="69"/>
      <c r="G29" s="10"/>
      <c r="H29" s="10"/>
      <c r="I29" s="12"/>
      <c r="J29" s="12"/>
      <c r="K29" s="10"/>
      <c r="L29" s="10"/>
      <c r="M29" s="16"/>
      <c r="N29" s="48"/>
      <c r="O29" s="10"/>
      <c r="P29" s="16">
        <f t="shared" si="2"/>
        <v>0</v>
      </c>
    </row>
    <row r="30" spans="1:16" s="2" customFormat="1" x14ac:dyDescent="0.25">
      <c r="A30" s="293"/>
      <c r="B30" s="299"/>
      <c r="C30" s="288"/>
      <c r="D30" s="80"/>
      <c r="E30" s="10"/>
      <c r="F30" s="69"/>
      <c r="G30" s="10"/>
      <c r="H30" s="10"/>
      <c r="I30" s="12"/>
      <c r="J30" s="12"/>
      <c r="K30" s="10"/>
      <c r="L30" s="10"/>
      <c r="M30" s="16"/>
      <c r="N30" s="48"/>
      <c r="O30" s="10"/>
      <c r="P30" s="16">
        <f t="shared" si="2"/>
        <v>0</v>
      </c>
    </row>
    <row r="31" spans="1:16" s="2" customFormat="1" x14ac:dyDescent="0.25">
      <c r="A31" s="293"/>
      <c r="B31" s="299"/>
      <c r="C31" s="288"/>
      <c r="D31" s="80"/>
      <c r="E31" s="10"/>
      <c r="F31" s="69"/>
      <c r="G31" s="10"/>
      <c r="H31" s="10"/>
      <c r="I31" s="12"/>
      <c r="J31" s="12"/>
      <c r="K31" s="10"/>
      <c r="L31" s="10"/>
      <c r="M31" s="16"/>
      <c r="N31" s="48"/>
      <c r="O31" s="10"/>
      <c r="P31" s="16">
        <f t="shared" si="2"/>
        <v>0</v>
      </c>
    </row>
    <row r="32" spans="1:16" s="2" customFormat="1" x14ac:dyDescent="0.25">
      <c r="A32" s="293"/>
      <c r="B32" s="299"/>
      <c r="C32" s="288"/>
      <c r="D32" s="80"/>
      <c r="E32" s="10"/>
      <c r="F32" s="69"/>
      <c r="G32" s="10"/>
      <c r="H32" s="10"/>
      <c r="I32" s="12"/>
      <c r="J32" s="12"/>
      <c r="K32" s="10"/>
      <c r="L32" s="10"/>
      <c r="M32" s="16"/>
      <c r="N32" s="48"/>
      <c r="O32" s="10"/>
      <c r="P32" s="16">
        <f t="shared" si="2"/>
        <v>0</v>
      </c>
    </row>
    <row r="33" spans="1:16" s="2" customFormat="1" x14ac:dyDescent="0.25">
      <c r="A33" s="293"/>
      <c r="B33" s="299"/>
      <c r="C33" s="288"/>
      <c r="D33" s="80"/>
      <c r="E33" s="10"/>
      <c r="F33" s="69"/>
      <c r="G33" s="10"/>
      <c r="H33" s="10"/>
      <c r="I33" s="12"/>
      <c r="J33" s="12"/>
      <c r="K33" s="10"/>
      <c r="L33" s="10"/>
      <c r="M33" s="16"/>
      <c r="N33" s="48"/>
      <c r="O33" s="10"/>
      <c r="P33" s="16">
        <f t="shared" si="2"/>
        <v>0</v>
      </c>
    </row>
    <row r="34" spans="1:16" s="2" customFormat="1" ht="15.75" thickBot="1" x14ac:dyDescent="0.3">
      <c r="A34" s="293"/>
      <c r="B34" s="300"/>
      <c r="C34" s="289"/>
      <c r="D34" s="81"/>
      <c r="E34" s="17"/>
      <c r="F34" s="69"/>
      <c r="G34" s="17"/>
      <c r="H34" s="17"/>
      <c r="I34" s="46"/>
      <c r="J34" s="46"/>
      <c r="K34" s="17"/>
      <c r="L34" s="17"/>
      <c r="M34" s="18"/>
      <c r="N34" s="49"/>
      <c r="O34" s="17"/>
      <c r="P34" s="18">
        <f t="shared" si="2"/>
        <v>0</v>
      </c>
    </row>
    <row r="35" spans="1:16" ht="15.75" thickBot="1" x14ac:dyDescent="0.3">
      <c r="A35" s="293"/>
      <c r="B35" s="73" t="s">
        <v>3</v>
      </c>
      <c r="C35" s="84">
        <v>4</v>
      </c>
      <c r="D35" s="83"/>
      <c r="E35" s="74"/>
      <c r="F35" s="74"/>
      <c r="G35" s="74"/>
      <c r="H35" s="74"/>
      <c r="I35" s="74"/>
      <c r="J35" s="74"/>
      <c r="K35" s="74"/>
      <c r="L35" s="74"/>
      <c r="M35" s="76"/>
      <c r="N35" s="73"/>
      <c r="O35" s="74"/>
      <c r="P35" s="75"/>
    </row>
    <row r="36" spans="1:16" ht="15.75" thickBot="1" x14ac:dyDescent="0.3">
      <c r="A36" s="294"/>
      <c r="B36" s="73" t="s">
        <v>4</v>
      </c>
      <c r="C36" s="84">
        <v>5</v>
      </c>
      <c r="D36" s="83"/>
      <c r="E36" s="74"/>
      <c r="F36" s="74"/>
      <c r="G36" s="74"/>
      <c r="H36" s="74"/>
      <c r="I36" s="74"/>
      <c r="J36" s="74"/>
      <c r="K36" s="74"/>
      <c r="L36" s="74"/>
      <c r="M36" s="76"/>
      <c r="N36" s="73"/>
      <c r="O36" s="74"/>
      <c r="P36" s="75"/>
    </row>
    <row r="37" spans="1:16" ht="15" customHeight="1" x14ac:dyDescent="0.25">
      <c r="A37" s="292" t="s">
        <v>128</v>
      </c>
      <c r="B37" s="298" t="s">
        <v>5</v>
      </c>
      <c r="C37" s="287">
        <v>6</v>
      </c>
      <c r="D37" s="82"/>
      <c r="E37" s="14"/>
      <c r="F37" s="14"/>
      <c r="G37" s="14"/>
      <c r="H37" s="14"/>
      <c r="I37" s="45"/>
      <c r="J37" s="45"/>
      <c r="K37" s="14"/>
      <c r="L37" s="14"/>
      <c r="M37" s="15"/>
      <c r="N37" s="47"/>
      <c r="O37" s="14"/>
      <c r="P37" s="15"/>
    </row>
    <row r="38" spans="1:16" ht="15" customHeight="1" x14ac:dyDescent="0.25">
      <c r="A38" s="293"/>
      <c r="B38" s="299"/>
      <c r="C38" s="288"/>
      <c r="D38" s="80"/>
      <c r="E38" s="10"/>
      <c r="F38" s="10"/>
      <c r="G38" s="10"/>
      <c r="H38" s="10"/>
      <c r="I38" s="12"/>
      <c r="J38" s="12"/>
      <c r="K38" s="10"/>
      <c r="L38" s="10"/>
      <c r="M38" s="16"/>
      <c r="N38" s="48"/>
      <c r="O38" s="10"/>
      <c r="P38" s="16"/>
    </row>
    <row r="39" spans="1:16" ht="15" customHeight="1" x14ac:dyDescent="0.25">
      <c r="A39" s="293"/>
      <c r="B39" s="299"/>
      <c r="C39" s="288"/>
      <c r="D39" s="80"/>
      <c r="E39" s="10"/>
      <c r="F39" s="10"/>
      <c r="G39" s="10"/>
      <c r="H39" s="10"/>
      <c r="I39" s="12"/>
      <c r="J39" s="12"/>
      <c r="K39" s="10"/>
      <c r="L39" s="10"/>
      <c r="M39" s="16"/>
      <c r="N39" s="48"/>
      <c r="O39" s="10"/>
      <c r="P39" s="16"/>
    </row>
    <row r="40" spans="1:16" ht="15" customHeight="1" x14ac:dyDescent="0.25">
      <c r="A40" s="293"/>
      <c r="B40" s="299"/>
      <c r="C40" s="288"/>
      <c r="D40" s="80"/>
      <c r="E40" s="10"/>
      <c r="F40" s="10"/>
      <c r="G40" s="10"/>
      <c r="H40" s="10"/>
      <c r="I40" s="12"/>
      <c r="J40" s="12"/>
      <c r="K40" s="10"/>
      <c r="L40" s="10"/>
      <c r="M40" s="16"/>
      <c r="N40" s="48"/>
      <c r="O40" s="10"/>
      <c r="P40" s="16"/>
    </row>
    <row r="41" spans="1:16" ht="15" customHeight="1" x14ac:dyDescent="0.25">
      <c r="A41" s="293"/>
      <c r="B41" s="299"/>
      <c r="C41" s="288"/>
      <c r="D41" s="80"/>
      <c r="E41" s="10"/>
      <c r="F41" s="10"/>
      <c r="G41" s="10"/>
      <c r="H41" s="10"/>
      <c r="I41" s="12"/>
      <c r="J41" s="12"/>
      <c r="K41" s="10"/>
      <c r="L41" s="10"/>
      <c r="M41" s="16"/>
      <c r="N41" s="48"/>
      <c r="O41" s="10"/>
      <c r="P41" s="16"/>
    </row>
    <row r="42" spans="1:16" ht="15" customHeight="1" x14ac:dyDescent="0.25">
      <c r="A42" s="293"/>
      <c r="B42" s="299"/>
      <c r="C42" s="288"/>
      <c r="D42" s="80"/>
      <c r="E42" s="10"/>
      <c r="F42" s="10"/>
      <c r="G42" s="10"/>
      <c r="H42" s="10"/>
      <c r="I42" s="12"/>
      <c r="J42" s="12"/>
      <c r="K42" s="10"/>
      <c r="L42" s="10"/>
      <c r="M42" s="16"/>
      <c r="N42" s="48"/>
      <c r="O42" s="10"/>
      <c r="P42" s="16"/>
    </row>
    <row r="43" spans="1:16" ht="15" customHeight="1" x14ac:dyDescent="0.25">
      <c r="A43" s="293"/>
      <c r="B43" s="299"/>
      <c r="C43" s="288"/>
      <c r="D43" s="80"/>
      <c r="E43" s="10"/>
      <c r="F43" s="10"/>
      <c r="G43" s="10"/>
      <c r="H43" s="10"/>
      <c r="I43" s="12"/>
      <c r="J43" s="12"/>
      <c r="K43" s="10"/>
      <c r="L43" s="10"/>
      <c r="M43" s="16"/>
      <c r="N43" s="48"/>
      <c r="O43" s="10"/>
      <c r="P43" s="16"/>
    </row>
    <row r="44" spans="1:16" ht="15.75" customHeight="1" thickBot="1" x14ac:dyDescent="0.3">
      <c r="A44" s="293"/>
      <c r="B44" s="300"/>
      <c r="C44" s="289"/>
      <c r="D44" s="81"/>
      <c r="E44" s="17"/>
      <c r="F44" s="17"/>
      <c r="G44" s="17"/>
      <c r="H44" s="17"/>
      <c r="I44" s="46"/>
      <c r="J44" s="46"/>
      <c r="K44" s="17"/>
      <c r="L44" s="17"/>
      <c r="M44" s="18"/>
      <c r="N44" s="49"/>
      <c r="O44" s="17"/>
      <c r="P44" s="18"/>
    </row>
    <row r="45" spans="1:16" ht="15" customHeight="1" x14ac:dyDescent="0.25">
      <c r="A45" s="293"/>
      <c r="B45" s="298" t="s">
        <v>6</v>
      </c>
      <c r="C45" s="287">
        <v>7</v>
      </c>
      <c r="D45" s="82"/>
      <c r="E45" s="14"/>
      <c r="F45" s="14"/>
      <c r="G45" s="14"/>
      <c r="H45" s="14"/>
      <c r="I45" s="45"/>
      <c r="J45" s="45"/>
      <c r="K45" s="14"/>
      <c r="L45" s="14"/>
      <c r="M45" s="15"/>
      <c r="N45" s="47"/>
      <c r="O45" s="14"/>
      <c r="P45" s="15"/>
    </row>
    <row r="46" spans="1:16" ht="15" customHeight="1" x14ac:dyDescent="0.25">
      <c r="A46" s="293"/>
      <c r="B46" s="299"/>
      <c r="C46" s="288"/>
      <c r="D46" s="80"/>
      <c r="E46" s="10"/>
      <c r="F46" s="10"/>
      <c r="G46" s="10"/>
      <c r="H46" s="10"/>
      <c r="I46" s="12"/>
      <c r="J46" s="12"/>
      <c r="K46" s="10"/>
      <c r="L46" s="10"/>
      <c r="M46" s="16"/>
      <c r="N46" s="48"/>
      <c r="O46" s="10"/>
      <c r="P46" s="16"/>
    </row>
    <row r="47" spans="1:16" ht="15" customHeight="1" x14ac:dyDescent="0.25">
      <c r="A47" s="293"/>
      <c r="B47" s="299"/>
      <c r="C47" s="288"/>
      <c r="D47" s="80"/>
      <c r="E47" s="10"/>
      <c r="F47" s="10"/>
      <c r="G47" s="10"/>
      <c r="H47" s="10"/>
      <c r="I47" s="12"/>
      <c r="J47" s="12"/>
      <c r="K47" s="10"/>
      <c r="L47" s="10"/>
      <c r="M47" s="16"/>
      <c r="N47" s="48"/>
      <c r="O47" s="10"/>
      <c r="P47" s="16"/>
    </row>
    <row r="48" spans="1:16" ht="15" customHeight="1" x14ac:dyDescent="0.25">
      <c r="A48" s="293"/>
      <c r="B48" s="299"/>
      <c r="C48" s="288"/>
      <c r="D48" s="80"/>
      <c r="E48" s="10"/>
      <c r="F48" s="10"/>
      <c r="G48" s="10"/>
      <c r="H48" s="10"/>
      <c r="I48" s="12"/>
      <c r="J48" s="12"/>
      <c r="K48" s="10"/>
      <c r="L48" s="10"/>
      <c r="M48" s="16"/>
      <c r="N48" s="48"/>
      <c r="O48" s="10"/>
      <c r="P48" s="16"/>
    </row>
    <row r="49" spans="1:16" ht="15" customHeight="1" x14ac:dyDescent="0.25">
      <c r="A49" s="293"/>
      <c r="B49" s="299"/>
      <c r="C49" s="288"/>
      <c r="D49" s="80"/>
      <c r="E49" s="10"/>
      <c r="F49" s="10"/>
      <c r="G49" s="10"/>
      <c r="H49" s="10"/>
      <c r="I49" s="12"/>
      <c r="J49" s="12"/>
      <c r="K49" s="10"/>
      <c r="L49" s="10"/>
      <c r="M49" s="16"/>
      <c r="N49" s="48"/>
      <c r="O49" s="10"/>
      <c r="P49" s="16"/>
    </row>
    <row r="50" spans="1:16" ht="15" customHeight="1" x14ac:dyDescent="0.25">
      <c r="A50" s="293"/>
      <c r="B50" s="299"/>
      <c r="C50" s="288"/>
      <c r="D50" s="80"/>
      <c r="E50" s="10"/>
      <c r="F50" s="10"/>
      <c r="G50" s="10"/>
      <c r="H50" s="10"/>
      <c r="I50" s="12"/>
      <c r="J50" s="12"/>
      <c r="K50" s="10"/>
      <c r="L50" s="10"/>
      <c r="M50" s="16"/>
      <c r="N50" s="48"/>
      <c r="O50" s="10"/>
      <c r="P50" s="16"/>
    </row>
    <row r="51" spans="1:16" ht="15" customHeight="1" x14ac:dyDescent="0.25">
      <c r="A51" s="293"/>
      <c r="B51" s="299"/>
      <c r="C51" s="288"/>
      <c r="D51" s="80"/>
      <c r="E51" s="10"/>
      <c r="F51" s="10"/>
      <c r="G51" s="10"/>
      <c r="H51" s="10"/>
      <c r="I51" s="12"/>
      <c r="J51" s="12"/>
      <c r="K51" s="10"/>
      <c r="L51" s="10"/>
      <c r="M51" s="16"/>
      <c r="N51" s="48"/>
      <c r="O51" s="10"/>
      <c r="P51" s="16"/>
    </row>
    <row r="52" spans="1:16" ht="15.75" customHeight="1" thickBot="1" x14ac:dyDescent="0.3">
      <c r="A52" s="293"/>
      <c r="B52" s="300"/>
      <c r="C52" s="289"/>
      <c r="D52" s="81"/>
      <c r="E52" s="17"/>
      <c r="F52" s="17"/>
      <c r="G52" s="17"/>
      <c r="H52" s="17"/>
      <c r="I52" s="46"/>
      <c r="J52" s="46"/>
      <c r="K52" s="17"/>
      <c r="L52" s="17"/>
      <c r="M52" s="18"/>
      <c r="N52" s="49"/>
      <c r="O52" s="17"/>
      <c r="P52" s="18"/>
    </row>
    <row r="53" spans="1:16" ht="15" customHeight="1" x14ac:dyDescent="0.25">
      <c r="A53" s="293"/>
      <c r="B53" s="298" t="s">
        <v>28</v>
      </c>
      <c r="C53" s="287">
        <v>8</v>
      </c>
      <c r="D53" s="82"/>
      <c r="E53" s="14"/>
      <c r="F53" s="14"/>
      <c r="G53" s="14"/>
      <c r="H53" s="14"/>
      <c r="I53" s="45"/>
      <c r="J53" s="45"/>
      <c r="K53" s="14"/>
      <c r="L53" s="14"/>
      <c r="M53" s="15"/>
      <c r="N53" s="47"/>
      <c r="O53" s="14"/>
      <c r="P53" s="15"/>
    </row>
    <row r="54" spans="1:16" ht="15" customHeight="1" x14ac:dyDescent="0.25">
      <c r="A54" s="293"/>
      <c r="B54" s="299"/>
      <c r="C54" s="288"/>
      <c r="D54" s="80"/>
      <c r="E54" s="10"/>
      <c r="F54" s="10"/>
      <c r="G54" s="10"/>
      <c r="H54" s="10"/>
      <c r="I54" s="12"/>
      <c r="J54" s="12"/>
      <c r="K54" s="10"/>
      <c r="L54" s="10"/>
      <c r="M54" s="16"/>
      <c r="N54" s="48"/>
      <c r="O54" s="10"/>
      <c r="P54" s="16"/>
    </row>
    <row r="55" spans="1:16" ht="15" customHeight="1" x14ac:dyDescent="0.25">
      <c r="A55" s="293"/>
      <c r="B55" s="299"/>
      <c r="C55" s="288"/>
      <c r="D55" s="80"/>
      <c r="E55" s="10"/>
      <c r="F55" s="10"/>
      <c r="G55" s="10"/>
      <c r="H55" s="10"/>
      <c r="I55" s="12"/>
      <c r="J55" s="12"/>
      <c r="K55" s="10"/>
      <c r="L55" s="10"/>
      <c r="M55" s="16"/>
      <c r="N55" s="48"/>
      <c r="O55" s="10"/>
      <c r="P55" s="16"/>
    </row>
    <row r="56" spans="1:16" ht="15" customHeight="1" x14ac:dyDescent="0.25">
      <c r="A56" s="293"/>
      <c r="B56" s="299"/>
      <c r="C56" s="288"/>
      <c r="D56" s="80"/>
      <c r="E56" s="10"/>
      <c r="F56" s="10"/>
      <c r="G56" s="10"/>
      <c r="H56" s="10"/>
      <c r="I56" s="12"/>
      <c r="J56" s="12"/>
      <c r="K56" s="10"/>
      <c r="L56" s="10"/>
      <c r="M56" s="16"/>
      <c r="N56" s="48"/>
      <c r="O56" s="10"/>
      <c r="P56" s="16"/>
    </row>
    <row r="57" spans="1:16" ht="15" customHeight="1" x14ac:dyDescent="0.25">
      <c r="A57" s="293"/>
      <c r="B57" s="299"/>
      <c r="C57" s="288"/>
      <c r="D57" s="80"/>
      <c r="E57" s="10"/>
      <c r="F57" s="10"/>
      <c r="G57" s="10"/>
      <c r="H57" s="10"/>
      <c r="I57" s="12"/>
      <c r="J57" s="12"/>
      <c r="K57" s="10"/>
      <c r="L57" s="10"/>
      <c r="M57" s="16"/>
      <c r="N57" s="48"/>
      <c r="O57" s="10"/>
      <c r="P57" s="16"/>
    </row>
    <row r="58" spans="1:16" ht="15" customHeight="1" x14ac:dyDescent="0.25">
      <c r="A58" s="293"/>
      <c r="B58" s="299"/>
      <c r="C58" s="288"/>
      <c r="D58" s="80"/>
      <c r="E58" s="10"/>
      <c r="F58" s="10"/>
      <c r="G58" s="10"/>
      <c r="H58" s="10"/>
      <c r="I58" s="12"/>
      <c r="J58" s="12"/>
      <c r="K58" s="10"/>
      <c r="L58" s="10"/>
      <c r="M58" s="16"/>
      <c r="N58" s="48"/>
      <c r="O58" s="10"/>
      <c r="P58" s="16"/>
    </row>
    <row r="59" spans="1:16" ht="15" customHeight="1" x14ac:dyDescent="0.25">
      <c r="A59" s="293"/>
      <c r="B59" s="299"/>
      <c r="C59" s="288"/>
      <c r="D59" s="80"/>
      <c r="E59" s="10"/>
      <c r="F59" s="10"/>
      <c r="G59" s="10"/>
      <c r="H59" s="10"/>
      <c r="I59" s="12"/>
      <c r="J59" s="12"/>
      <c r="K59" s="10"/>
      <c r="L59" s="10"/>
      <c r="M59" s="16"/>
      <c r="N59" s="48"/>
      <c r="O59" s="10"/>
      <c r="P59" s="16"/>
    </row>
    <row r="60" spans="1:16" ht="15.75" customHeight="1" thickBot="1" x14ac:dyDescent="0.3">
      <c r="A60" s="293"/>
      <c r="B60" s="300"/>
      <c r="C60" s="289"/>
      <c r="D60" s="81"/>
      <c r="E60" s="17"/>
      <c r="F60" s="17"/>
      <c r="G60" s="17"/>
      <c r="H60" s="17"/>
      <c r="I60" s="46"/>
      <c r="J60" s="46"/>
      <c r="K60" s="17"/>
      <c r="L60" s="17"/>
      <c r="M60" s="18"/>
      <c r="N60" s="49"/>
      <c r="O60" s="17"/>
      <c r="P60" s="18"/>
    </row>
    <row r="61" spans="1:16" ht="15" customHeight="1" x14ac:dyDescent="0.25">
      <c r="A61" s="293"/>
      <c r="B61" s="298" t="s">
        <v>125</v>
      </c>
      <c r="C61" s="287">
        <v>9</v>
      </c>
      <c r="D61" s="82"/>
      <c r="E61" s="14"/>
      <c r="F61" s="14"/>
      <c r="G61" s="14"/>
      <c r="H61" s="14"/>
      <c r="I61" s="45"/>
      <c r="J61" s="45"/>
      <c r="K61" s="14"/>
      <c r="L61" s="14"/>
      <c r="M61" s="15"/>
      <c r="N61" s="47"/>
      <c r="O61" s="14"/>
      <c r="P61" s="15"/>
    </row>
    <row r="62" spans="1:16" ht="15.75" customHeight="1" x14ac:dyDescent="0.25">
      <c r="A62" s="293"/>
      <c r="B62" s="299"/>
      <c r="C62" s="288"/>
      <c r="D62" s="80"/>
      <c r="E62" s="10"/>
      <c r="F62" s="10"/>
      <c r="G62" s="10"/>
      <c r="H62" s="10"/>
      <c r="I62" s="12"/>
      <c r="J62" s="12"/>
      <c r="K62" s="10"/>
      <c r="L62" s="10"/>
      <c r="M62" s="16"/>
      <c r="N62" s="48"/>
      <c r="O62" s="10"/>
      <c r="P62" s="16"/>
    </row>
    <row r="63" spans="1:16" ht="15" customHeight="1" x14ac:dyDescent="0.25">
      <c r="A63" s="293"/>
      <c r="B63" s="299"/>
      <c r="C63" s="288"/>
      <c r="D63" s="80"/>
      <c r="E63" s="10"/>
      <c r="F63" s="10"/>
      <c r="G63" s="10"/>
      <c r="H63" s="10"/>
      <c r="I63" s="12"/>
      <c r="J63" s="12"/>
      <c r="K63" s="10"/>
      <c r="L63" s="10"/>
      <c r="M63" s="16"/>
      <c r="N63" s="48"/>
      <c r="O63" s="10"/>
      <c r="P63" s="16"/>
    </row>
    <row r="64" spans="1:16" ht="15" customHeight="1" x14ac:dyDescent="0.25">
      <c r="A64" s="293"/>
      <c r="B64" s="299"/>
      <c r="C64" s="288"/>
      <c r="D64" s="80"/>
      <c r="E64" s="10"/>
      <c r="F64" s="10"/>
      <c r="G64" s="10"/>
      <c r="H64" s="10"/>
      <c r="I64" s="12"/>
      <c r="J64" s="12"/>
      <c r="K64" s="10"/>
      <c r="L64" s="10"/>
      <c r="M64" s="16"/>
      <c r="N64" s="48"/>
      <c r="O64" s="10"/>
      <c r="P64" s="16"/>
    </row>
    <row r="65" spans="1:16" ht="15" customHeight="1" x14ac:dyDescent="0.25">
      <c r="A65" s="293"/>
      <c r="B65" s="299"/>
      <c r="C65" s="288"/>
      <c r="D65" s="80"/>
      <c r="E65" s="10"/>
      <c r="F65" s="10"/>
      <c r="G65" s="10"/>
      <c r="H65" s="10"/>
      <c r="I65" s="12"/>
      <c r="J65" s="12"/>
      <c r="K65" s="10"/>
      <c r="L65" s="10"/>
      <c r="M65" s="16"/>
      <c r="N65" s="48"/>
      <c r="O65" s="10"/>
      <c r="P65" s="16"/>
    </row>
    <row r="66" spans="1:16" ht="15" customHeight="1" x14ac:dyDescent="0.25">
      <c r="A66" s="293"/>
      <c r="B66" s="299"/>
      <c r="C66" s="288"/>
      <c r="D66" s="80"/>
      <c r="E66" s="10"/>
      <c r="F66" s="10"/>
      <c r="G66" s="10"/>
      <c r="H66" s="10"/>
      <c r="I66" s="12"/>
      <c r="J66" s="12"/>
      <c r="K66" s="10"/>
      <c r="L66" s="10"/>
      <c r="M66" s="16"/>
      <c r="N66" s="48"/>
      <c r="O66" s="10"/>
      <c r="P66" s="16"/>
    </row>
    <row r="67" spans="1:16" ht="15" customHeight="1" x14ac:dyDescent="0.25">
      <c r="A67" s="293"/>
      <c r="B67" s="299"/>
      <c r="C67" s="288"/>
      <c r="D67" s="80"/>
      <c r="E67" s="10"/>
      <c r="F67" s="10"/>
      <c r="G67" s="10"/>
      <c r="H67" s="10"/>
      <c r="I67" s="12"/>
      <c r="J67" s="12"/>
      <c r="K67" s="10"/>
      <c r="L67" s="10"/>
      <c r="M67" s="16"/>
      <c r="N67" s="48"/>
      <c r="O67" s="10"/>
      <c r="P67" s="16"/>
    </row>
    <row r="68" spans="1:16" ht="15.75" customHeight="1" thickBot="1" x14ac:dyDescent="0.3">
      <c r="A68" s="293"/>
      <c r="B68" s="300"/>
      <c r="C68" s="289"/>
      <c r="D68" s="81"/>
      <c r="E68" s="17"/>
      <c r="F68" s="17"/>
      <c r="G68" s="17"/>
      <c r="H68" s="17"/>
      <c r="I68" s="46"/>
      <c r="J68" s="46"/>
      <c r="K68" s="17"/>
      <c r="L68" s="17"/>
      <c r="M68" s="18"/>
      <c r="N68" s="49"/>
      <c r="O68" s="17"/>
      <c r="P68" s="18"/>
    </row>
    <row r="69" spans="1:16" ht="15" customHeight="1" x14ac:dyDescent="0.25">
      <c r="A69" s="293"/>
      <c r="B69" s="298" t="s">
        <v>126</v>
      </c>
      <c r="C69" s="287">
        <v>10</v>
      </c>
      <c r="D69" s="82"/>
      <c r="E69" s="14"/>
      <c r="F69" s="14"/>
      <c r="G69" s="14"/>
      <c r="H69" s="14"/>
      <c r="I69" s="45"/>
      <c r="J69" s="45"/>
      <c r="K69" s="14"/>
      <c r="L69" s="14"/>
      <c r="M69" s="15"/>
      <c r="N69" s="47"/>
      <c r="O69" s="14"/>
      <c r="P69" s="15"/>
    </row>
    <row r="70" spans="1:16" ht="15" customHeight="1" x14ac:dyDescent="0.25">
      <c r="A70" s="293"/>
      <c r="B70" s="299"/>
      <c r="C70" s="288"/>
      <c r="D70" s="80"/>
      <c r="E70" s="10"/>
      <c r="F70" s="10"/>
      <c r="G70" s="10"/>
      <c r="H70" s="10"/>
      <c r="I70" s="12"/>
      <c r="J70" s="12"/>
      <c r="K70" s="10"/>
      <c r="L70" s="10"/>
      <c r="M70" s="16"/>
      <c r="N70" s="48"/>
      <c r="O70" s="10"/>
      <c r="P70" s="16"/>
    </row>
    <row r="71" spans="1:16" ht="15" customHeight="1" x14ac:dyDescent="0.25">
      <c r="A71" s="293"/>
      <c r="B71" s="299"/>
      <c r="C71" s="288"/>
      <c r="D71" s="80"/>
      <c r="E71" s="10"/>
      <c r="F71" s="10"/>
      <c r="G71" s="10"/>
      <c r="H71" s="10"/>
      <c r="I71" s="12"/>
      <c r="J71" s="12"/>
      <c r="K71" s="10"/>
      <c r="L71" s="10"/>
      <c r="M71" s="16"/>
      <c r="N71" s="48"/>
      <c r="O71" s="10"/>
      <c r="P71" s="16"/>
    </row>
    <row r="72" spans="1:16" ht="15" customHeight="1" x14ac:dyDescent="0.25">
      <c r="A72" s="293"/>
      <c r="B72" s="299"/>
      <c r="C72" s="288"/>
      <c r="D72" s="80"/>
      <c r="E72" s="10"/>
      <c r="F72" s="10"/>
      <c r="G72" s="10"/>
      <c r="H72" s="10"/>
      <c r="I72" s="12"/>
      <c r="J72" s="12"/>
      <c r="K72" s="10"/>
      <c r="L72" s="10"/>
      <c r="M72" s="16"/>
      <c r="N72" s="48"/>
      <c r="O72" s="10"/>
      <c r="P72" s="16"/>
    </row>
    <row r="73" spans="1:16" ht="15" customHeight="1" x14ac:dyDescent="0.25">
      <c r="A73" s="293"/>
      <c r="B73" s="299"/>
      <c r="C73" s="288"/>
      <c r="D73" s="80"/>
      <c r="E73" s="10"/>
      <c r="F73" s="10"/>
      <c r="G73" s="10"/>
      <c r="H73" s="10"/>
      <c r="I73" s="12"/>
      <c r="J73" s="12"/>
      <c r="K73" s="10"/>
      <c r="L73" s="10"/>
      <c r="M73" s="16"/>
      <c r="N73" s="48"/>
      <c r="O73" s="10"/>
      <c r="P73" s="16"/>
    </row>
    <row r="74" spans="1:16" ht="15" customHeight="1" x14ac:dyDescent="0.25">
      <c r="A74" s="293"/>
      <c r="B74" s="299"/>
      <c r="C74" s="288"/>
      <c r="D74" s="80"/>
      <c r="E74" s="10"/>
      <c r="F74" s="10"/>
      <c r="G74" s="10"/>
      <c r="H74" s="10"/>
      <c r="I74" s="12"/>
      <c r="J74" s="12"/>
      <c r="K74" s="10"/>
      <c r="L74" s="10"/>
      <c r="M74" s="16"/>
      <c r="N74" s="48"/>
      <c r="O74" s="10"/>
      <c r="P74" s="16"/>
    </row>
    <row r="75" spans="1:16" ht="15" customHeight="1" x14ac:dyDescent="0.25">
      <c r="A75" s="293"/>
      <c r="B75" s="299"/>
      <c r="C75" s="288"/>
      <c r="D75" s="80"/>
      <c r="E75" s="10"/>
      <c r="F75" s="10"/>
      <c r="G75" s="10"/>
      <c r="H75" s="10"/>
      <c r="I75" s="12"/>
      <c r="J75" s="12"/>
      <c r="K75" s="10"/>
      <c r="L75" s="10"/>
      <c r="M75" s="16"/>
      <c r="N75" s="48"/>
      <c r="O75" s="10"/>
      <c r="P75" s="16"/>
    </row>
    <row r="76" spans="1:16" ht="15.75" customHeight="1" thickBot="1" x14ac:dyDescent="0.3">
      <c r="A76" s="293"/>
      <c r="B76" s="300"/>
      <c r="C76" s="289"/>
      <c r="D76" s="81"/>
      <c r="E76" s="17"/>
      <c r="F76" s="17"/>
      <c r="G76" s="17"/>
      <c r="H76" s="17"/>
      <c r="I76" s="46"/>
      <c r="J76" s="46"/>
      <c r="K76" s="17"/>
      <c r="L76" s="17"/>
      <c r="M76" s="18"/>
      <c r="N76" s="49"/>
      <c r="O76" s="17"/>
      <c r="P76" s="18"/>
    </row>
    <row r="77" spans="1:16" ht="15.75" customHeight="1" thickBot="1" x14ac:dyDescent="0.3">
      <c r="A77" s="293"/>
      <c r="B77" s="73" t="s">
        <v>3</v>
      </c>
      <c r="C77" s="84">
        <v>11</v>
      </c>
      <c r="D77" s="83"/>
      <c r="E77" s="74"/>
      <c r="F77" s="74"/>
      <c r="G77" s="74"/>
      <c r="H77" s="74"/>
      <c r="I77" s="74"/>
      <c r="J77" s="74"/>
      <c r="K77" s="74"/>
      <c r="L77" s="74"/>
      <c r="M77" s="76"/>
      <c r="N77" s="73"/>
      <c r="O77" s="74"/>
      <c r="P77" s="75"/>
    </row>
    <row r="78" spans="1:16" ht="15.75" customHeight="1" thickBot="1" x14ac:dyDescent="0.3">
      <c r="A78" s="294"/>
      <c r="B78" s="73" t="s">
        <v>4</v>
      </c>
      <c r="C78" s="84">
        <v>12</v>
      </c>
      <c r="D78" s="83"/>
      <c r="E78" s="74"/>
      <c r="F78" s="74"/>
      <c r="G78" s="74"/>
      <c r="H78" s="74"/>
      <c r="I78" s="74"/>
      <c r="J78" s="74"/>
      <c r="K78" s="74"/>
      <c r="L78" s="74"/>
      <c r="M78" s="76"/>
      <c r="N78" s="73"/>
      <c r="O78" s="74"/>
      <c r="P78" s="75"/>
    </row>
    <row r="79" spans="1:16" x14ac:dyDescent="0.25">
      <c r="A79" s="292" t="s">
        <v>129</v>
      </c>
      <c r="B79" s="298" t="s">
        <v>5</v>
      </c>
      <c r="C79" s="287">
        <v>13</v>
      </c>
      <c r="D79" s="82"/>
      <c r="E79" s="14"/>
      <c r="F79" s="14"/>
      <c r="G79" s="14"/>
      <c r="H79" s="14"/>
      <c r="I79" s="45"/>
      <c r="J79" s="45"/>
      <c r="K79" s="14"/>
      <c r="L79" s="14"/>
      <c r="M79" s="15"/>
      <c r="N79" s="47"/>
      <c r="O79" s="14"/>
      <c r="P79" s="15"/>
    </row>
    <row r="80" spans="1:16" x14ac:dyDescent="0.25">
      <c r="A80" s="293"/>
      <c r="B80" s="299"/>
      <c r="C80" s="288"/>
      <c r="D80" s="80"/>
      <c r="E80" s="10"/>
      <c r="F80" s="10"/>
      <c r="G80" s="10"/>
      <c r="H80" s="10"/>
      <c r="I80" s="12"/>
      <c r="J80" s="12"/>
      <c r="K80" s="10"/>
      <c r="L80" s="10"/>
      <c r="M80" s="16"/>
      <c r="N80" s="48"/>
      <c r="O80" s="10"/>
      <c r="P80" s="16"/>
    </row>
    <row r="81" spans="1:16" x14ac:dyDescent="0.25">
      <c r="A81" s="293"/>
      <c r="B81" s="299"/>
      <c r="C81" s="288"/>
      <c r="D81" s="80"/>
      <c r="E81" s="10"/>
      <c r="F81" s="10"/>
      <c r="G81" s="10"/>
      <c r="H81" s="10"/>
      <c r="I81" s="12"/>
      <c r="J81" s="12"/>
      <c r="K81" s="10"/>
      <c r="L81" s="10"/>
      <c r="M81" s="16"/>
      <c r="N81" s="48"/>
      <c r="O81" s="10"/>
      <c r="P81" s="16"/>
    </row>
    <row r="82" spans="1:16" x14ac:dyDescent="0.25">
      <c r="A82" s="293"/>
      <c r="B82" s="299"/>
      <c r="C82" s="288"/>
      <c r="D82" s="80"/>
      <c r="E82" s="10"/>
      <c r="F82" s="10"/>
      <c r="G82" s="10"/>
      <c r="H82" s="10"/>
      <c r="I82" s="12"/>
      <c r="J82" s="12"/>
      <c r="K82" s="10"/>
      <c r="L82" s="10"/>
      <c r="M82" s="16"/>
      <c r="N82" s="48"/>
      <c r="O82" s="10"/>
      <c r="P82" s="16"/>
    </row>
    <row r="83" spans="1:16" x14ac:dyDescent="0.25">
      <c r="A83" s="293"/>
      <c r="B83" s="299"/>
      <c r="C83" s="288"/>
      <c r="D83" s="80"/>
      <c r="E83" s="10"/>
      <c r="F83" s="10"/>
      <c r="G83" s="10"/>
      <c r="H83" s="10"/>
      <c r="I83" s="12"/>
      <c r="J83" s="12"/>
      <c r="K83" s="10"/>
      <c r="L83" s="10"/>
      <c r="M83" s="16"/>
      <c r="N83" s="48"/>
      <c r="O83" s="10"/>
      <c r="P83" s="16"/>
    </row>
    <row r="84" spans="1:16" x14ac:dyDescent="0.25">
      <c r="A84" s="293"/>
      <c r="B84" s="299"/>
      <c r="C84" s="288"/>
      <c r="D84" s="80"/>
      <c r="E84" s="10"/>
      <c r="F84" s="10"/>
      <c r="G84" s="10"/>
      <c r="H84" s="10"/>
      <c r="I84" s="12"/>
      <c r="J84" s="12"/>
      <c r="K84" s="10"/>
      <c r="L84" s="10"/>
      <c r="M84" s="16"/>
      <c r="N84" s="48"/>
      <c r="O84" s="10"/>
      <c r="P84" s="16"/>
    </row>
    <row r="85" spans="1:16" x14ac:dyDescent="0.25">
      <c r="A85" s="293"/>
      <c r="B85" s="299"/>
      <c r="C85" s="288"/>
      <c r="D85" s="80"/>
      <c r="E85" s="10"/>
      <c r="F85" s="10"/>
      <c r="G85" s="10"/>
      <c r="H85" s="10"/>
      <c r="I85" s="12"/>
      <c r="J85" s="12"/>
      <c r="K85" s="10"/>
      <c r="L85" s="10"/>
      <c r="M85" s="16"/>
      <c r="N85" s="48"/>
      <c r="O85" s="10"/>
      <c r="P85" s="16"/>
    </row>
    <row r="86" spans="1:16" ht="15.75" thickBot="1" x14ac:dyDescent="0.3">
      <c r="A86" s="293"/>
      <c r="B86" s="300"/>
      <c r="C86" s="289"/>
      <c r="D86" s="81"/>
      <c r="E86" s="17"/>
      <c r="F86" s="17"/>
      <c r="G86" s="17"/>
      <c r="H86" s="17"/>
      <c r="I86" s="46"/>
      <c r="J86" s="46"/>
      <c r="K86" s="17"/>
      <c r="L86" s="17"/>
      <c r="M86" s="18"/>
      <c r="N86" s="49"/>
      <c r="O86" s="17"/>
      <c r="P86" s="18"/>
    </row>
    <row r="87" spans="1:16" x14ac:dyDescent="0.25">
      <c r="A87" s="293"/>
      <c r="B87" s="298" t="s">
        <v>6</v>
      </c>
      <c r="C87" s="287">
        <v>14</v>
      </c>
      <c r="D87" s="82"/>
      <c r="E87" s="14"/>
      <c r="F87" s="14"/>
      <c r="G87" s="14"/>
      <c r="H87" s="14"/>
      <c r="I87" s="45"/>
      <c r="J87" s="45"/>
      <c r="K87" s="14"/>
      <c r="L87" s="14"/>
      <c r="M87" s="15"/>
      <c r="N87" s="47"/>
      <c r="O87" s="14"/>
      <c r="P87" s="15"/>
    </row>
    <row r="88" spans="1:16" x14ac:dyDescent="0.25">
      <c r="A88" s="293"/>
      <c r="B88" s="299"/>
      <c r="C88" s="288"/>
      <c r="D88" s="80"/>
      <c r="E88" s="10"/>
      <c r="F88" s="10"/>
      <c r="G88" s="10"/>
      <c r="H88" s="10"/>
      <c r="I88" s="12"/>
      <c r="J88" s="12"/>
      <c r="K88" s="10"/>
      <c r="L88" s="10"/>
      <c r="M88" s="16"/>
      <c r="N88" s="48"/>
      <c r="O88" s="10"/>
      <c r="P88" s="16"/>
    </row>
    <row r="89" spans="1:16" x14ac:dyDescent="0.25">
      <c r="A89" s="293"/>
      <c r="B89" s="299"/>
      <c r="C89" s="288"/>
      <c r="D89" s="80"/>
      <c r="E89" s="10"/>
      <c r="F89" s="10"/>
      <c r="G89" s="10"/>
      <c r="H89" s="10"/>
      <c r="I89" s="12"/>
      <c r="J89" s="12"/>
      <c r="K89" s="10"/>
      <c r="L89" s="10"/>
      <c r="M89" s="16"/>
      <c r="N89" s="48"/>
      <c r="O89" s="10"/>
      <c r="P89" s="16"/>
    </row>
    <row r="90" spans="1:16" x14ac:dyDescent="0.25">
      <c r="A90" s="293"/>
      <c r="B90" s="299"/>
      <c r="C90" s="288"/>
      <c r="D90" s="80"/>
      <c r="E90" s="10"/>
      <c r="F90" s="10"/>
      <c r="G90" s="10"/>
      <c r="H90" s="10"/>
      <c r="I90" s="12"/>
      <c r="J90" s="12"/>
      <c r="K90" s="10"/>
      <c r="L90" s="10"/>
      <c r="M90" s="16"/>
      <c r="N90" s="48"/>
      <c r="O90" s="10"/>
      <c r="P90" s="16"/>
    </row>
    <row r="91" spans="1:16" x14ac:dyDescent="0.25">
      <c r="A91" s="293"/>
      <c r="B91" s="299"/>
      <c r="C91" s="288"/>
      <c r="D91" s="80"/>
      <c r="E91" s="10"/>
      <c r="F91" s="10"/>
      <c r="G91" s="10"/>
      <c r="H91" s="10"/>
      <c r="I91" s="12"/>
      <c r="J91" s="12"/>
      <c r="K91" s="10"/>
      <c r="L91" s="10"/>
      <c r="M91" s="16"/>
      <c r="N91" s="48"/>
      <c r="O91" s="10"/>
      <c r="P91" s="16"/>
    </row>
    <row r="92" spans="1:16" x14ac:dyDescent="0.25">
      <c r="A92" s="293"/>
      <c r="B92" s="299"/>
      <c r="C92" s="288"/>
      <c r="D92" s="80"/>
      <c r="E92" s="10"/>
      <c r="F92" s="10"/>
      <c r="G92" s="10"/>
      <c r="H92" s="10"/>
      <c r="I92" s="12"/>
      <c r="J92" s="12"/>
      <c r="K92" s="10"/>
      <c r="L92" s="10"/>
      <c r="M92" s="16"/>
      <c r="N92" s="48"/>
      <c r="O92" s="10"/>
      <c r="P92" s="16"/>
    </row>
    <row r="93" spans="1:16" x14ac:dyDescent="0.25">
      <c r="A93" s="293"/>
      <c r="B93" s="299"/>
      <c r="C93" s="288"/>
      <c r="D93" s="80"/>
      <c r="E93" s="10"/>
      <c r="F93" s="10"/>
      <c r="G93" s="10"/>
      <c r="H93" s="10"/>
      <c r="I93" s="12"/>
      <c r="J93" s="12"/>
      <c r="K93" s="10"/>
      <c r="L93" s="10"/>
      <c r="M93" s="16"/>
      <c r="N93" s="48"/>
      <c r="O93" s="10"/>
      <c r="P93" s="16"/>
    </row>
    <row r="94" spans="1:16" ht="15.75" thickBot="1" x14ac:dyDescent="0.3">
      <c r="A94" s="293"/>
      <c r="B94" s="300"/>
      <c r="C94" s="289"/>
      <c r="D94" s="81"/>
      <c r="E94" s="17"/>
      <c r="F94" s="17"/>
      <c r="G94" s="17"/>
      <c r="H94" s="17"/>
      <c r="I94" s="46"/>
      <c r="J94" s="46"/>
      <c r="K94" s="17"/>
      <c r="L94" s="17"/>
      <c r="M94" s="18"/>
      <c r="N94" s="49"/>
      <c r="O94" s="17"/>
      <c r="P94" s="18"/>
    </row>
    <row r="95" spans="1:16" x14ac:dyDescent="0.25">
      <c r="A95" s="293"/>
      <c r="B95" s="298" t="s">
        <v>28</v>
      </c>
      <c r="C95" s="287">
        <v>15</v>
      </c>
      <c r="D95" s="82"/>
      <c r="E95" s="14"/>
      <c r="F95" s="14"/>
      <c r="G95" s="14"/>
      <c r="H95" s="14"/>
      <c r="I95" s="45"/>
      <c r="J95" s="45"/>
      <c r="K95" s="14"/>
      <c r="L95" s="14"/>
      <c r="M95" s="15"/>
      <c r="N95" s="47"/>
      <c r="O95" s="14"/>
      <c r="P95" s="15"/>
    </row>
    <row r="96" spans="1:16" x14ac:dyDescent="0.25">
      <c r="A96" s="293"/>
      <c r="B96" s="299"/>
      <c r="C96" s="288"/>
      <c r="D96" s="80"/>
      <c r="E96" s="10"/>
      <c r="F96" s="10"/>
      <c r="G96" s="10"/>
      <c r="H96" s="10"/>
      <c r="I96" s="12"/>
      <c r="J96" s="12"/>
      <c r="K96" s="10"/>
      <c r="L96" s="10"/>
      <c r="M96" s="16"/>
      <c r="N96" s="48"/>
      <c r="O96" s="10"/>
      <c r="P96" s="16"/>
    </row>
    <row r="97" spans="1:16" x14ac:dyDescent="0.25">
      <c r="A97" s="293"/>
      <c r="B97" s="299"/>
      <c r="C97" s="288"/>
      <c r="D97" s="80"/>
      <c r="E97" s="10"/>
      <c r="F97" s="10"/>
      <c r="G97" s="10"/>
      <c r="H97" s="10"/>
      <c r="I97" s="12"/>
      <c r="J97" s="12"/>
      <c r="K97" s="10"/>
      <c r="L97" s="10"/>
      <c r="M97" s="16"/>
      <c r="N97" s="48"/>
      <c r="O97" s="10"/>
      <c r="P97" s="16"/>
    </row>
    <row r="98" spans="1:16" x14ac:dyDescent="0.25">
      <c r="A98" s="293"/>
      <c r="B98" s="299"/>
      <c r="C98" s="288"/>
      <c r="D98" s="80"/>
      <c r="E98" s="10"/>
      <c r="F98" s="10"/>
      <c r="G98" s="10"/>
      <c r="H98" s="10"/>
      <c r="I98" s="12"/>
      <c r="J98" s="12"/>
      <c r="K98" s="10"/>
      <c r="L98" s="10"/>
      <c r="M98" s="16"/>
      <c r="N98" s="48"/>
      <c r="O98" s="10"/>
      <c r="P98" s="16"/>
    </row>
    <row r="99" spans="1:16" x14ac:dyDescent="0.25">
      <c r="A99" s="293"/>
      <c r="B99" s="299"/>
      <c r="C99" s="288"/>
      <c r="D99" s="80"/>
      <c r="E99" s="10"/>
      <c r="F99" s="10"/>
      <c r="G99" s="10"/>
      <c r="H99" s="10"/>
      <c r="I99" s="12"/>
      <c r="J99" s="12"/>
      <c r="K99" s="10"/>
      <c r="L99" s="10"/>
      <c r="M99" s="16"/>
      <c r="N99" s="48"/>
      <c r="O99" s="10"/>
      <c r="P99" s="16"/>
    </row>
    <row r="100" spans="1:16" x14ac:dyDescent="0.25">
      <c r="A100" s="293"/>
      <c r="B100" s="299"/>
      <c r="C100" s="288"/>
      <c r="D100" s="80"/>
      <c r="E100" s="10"/>
      <c r="F100" s="10"/>
      <c r="G100" s="10"/>
      <c r="H100" s="10"/>
      <c r="I100" s="12"/>
      <c r="J100" s="12"/>
      <c r="K100" s="10"/>
      <c r="L100" s="10"/>
      <c r="M100" s="16"/>
      <c r="N100" s="48"/>
      <c r="O100" s="10"/>
      <c r="P100" s="16"/>
    </row>
    <row r="101" spans="1:16" x14ac:dyDescent="0.25">
      <c r="A101" s="293"/>
      <c r="B101" s="299"/>
      <c r="C101" s="288"/>
      <c r="D101" s="80"/>
      <c r="E101" s="10"/>
      <c r="F101" s="10"/>
      <c r="G101" s="10"/>
      <c r="H101" s="10"/>
      <c r="I101" s="12"/>
      <c r="J101" s="12"/>
      <c r="K101" s="10"/>
      <c r="L101" s="10"/>
      <c r="M101" s="16"/>
      <c r="N101" s="48"/>
      <c r="O101" s="10"/>
      <c r="P101" s="16"/>
    </row>
    <row r="102" spans="1:16" ht="15.75" thickBot="1" x14ac:dyDescent="0.3">
      <c r="A102" s="293"/>
      <c r="B102" s="300"/>
      <c r="C102" s="289"/>
      <c r="D102" s="81"/>
      <c r="E102" s="17"/>
      <c r="F102" s="17"/>
      <c r="G102" s="17"/>
      <c r="H102" s="17"/>
      <c r="I102" s="46"/>
      <c r="J102" s="46"/>
      <c r="K102" s="17"/>
      <c r="L102" s="17"/>
      <c r="M102" s="18"/>
      <c r="N102" s="49"/>
      <c r="O102" s="17"/>
      <c r="P102" s="18"/>
    </row>
    <row r="103" spans="1:16" x14ac:dyDescent="0.25">
      <c r="A103" s="293"/>
      <c r="B103" s="298" t="s">
        <v>125</v>
      </c>
      <c r="C103" s="287">
        <v>16</v>
      </c>
      <c r="D103" s="82"/>
      <c r="E103" s="14"/>
      <c r="F103" s="14"/>
      <c r="G103" s="14"/>
      <c r="H103" s="14"/>
      <c r="I103" s="45"/>
      <c r="J103" s="45"/>
      <c r="K103" s="14"/>
      <c r="L103" s="14"/>
      <c r="M103" s="15"/>
      <c r="N103" s="47"/>
      <c r="O103" s="14"/>
      <c r="P103" s="15"/>
    </row>
    <row r="104" spans="1:16" x14ac:dyDescent="0.25">
      <c r="A104" s="293"/>
      <c r="B104" s="299"/>
      <c r="C104" s="288"/>
      <c r="D104" s="80"/>
      <c r="E104" s="10"/>
      <c r="F104" s="10"/>
      <c r="G104" s="10"/>
      <c r="H104" s="10"/>
      <c r="I104" s="12"/>
      <c r="J104" s="12"/>
      <c r="K104" s="10"/>
      <c r="L104" s="10"/>
      <c r="M104" s="16"/>
      <c r="N104" s="48"/>
      <c r="O104" s="10"/>
      <c r="P104" s="16"/>
    </row>
    <row r="105" spans="1:16" x14ac:dyDescent="0.25">
      <c r="A105" s="293"/>
      <c r="B105" s="299"/>
      <c r="C105" s="288"/>
      <c r="D105" s="80"/>
      <c r="E105" s="10"/>
      <c r="F105" s="10"/>
      <c r="G105" s="10"/>
      <c r="H105" s="10"/>
      <c r="I105" s="12"/>
      <c r="J105" s="12"/>
      <c r="K105" s="10"/>
      <c r="L105" s="10"/>
      <c r="M105" s="16"/>
      <c r="N105" s="48"/>
      <c r="O105" s="10"/>
      <c r="P105" s="16"/>
    </row>
    <row r="106" spans="1:16" x14ac:dyDescent="0.25">
      <c r="A106" s="293"/>
      <c r="B106" s="299"/>
      <c r="C106" s="288"/>
      <c r="D106" s="80"/>
      <c r="E106" s="10"/>
      <c r="F106" s="10"/>
      <c r="G106" s="10"/>
      <c r="H106" s="10"/>
      <c r="I106" s="12"/>
      <c r="J106" s="12"/>
      <c r="K106" s="10"/>
      <c r="L106" s="10"/>
      <c r="M106" s="16"/>
      <c r="N106" s="48"/>
      <c r="O106" s="10"/>
      <c r="P106" s="16"/>
    </row>
    <row r="107" spans="1:16" x14ac:dyDescent="0.25">
      <c r="A107" s="293"/>
      <c r="B107" s="299"/>
      <c r="C107" s="288"/>
      <c r="D107" s="80"/>
      <c r="E107" s="10"/>
      <c r="F107" s="10"/>
      <c r="G107" s="10"/>
      <c r="H107" s="10"/>
      <c r="I107" s="12"/>
      <c r="J107" s="12"/>
      <c r="K107" s="10"/>
      <c r="L107" s="10"/>
      <c r="M107" s="16"/>
      <c r="N107" s="48"/>
      <c r="O107" s="10"/>
      <c r="P107" s="16"/>
    </row>
    <row r="108" spans="1:16" x14ac:dyDescent="0.25">
      <c r="A108" s="293"/>
      <c r="B108" s="299"/>
      <c r="C108" s="288"/>
      <c r="D108" s="80"/>
      <c r="E108" s="10"/>
      <c r="F108" s="10"/>
      <c r="G108" s="10"/>
      <c r="H108" s="10"/>
      <c r="I108" s="12"/>
      <c r="J108" s="12"/>
      <c r="K108" s="10"/>
      <c r="L108" s="10"/>
      <c r="M108" s="16"/>
      <c r="N108" s="48"/>
      <c r="O108" s="10"/>
      <c r="P108" s="16"/>
    </row>
    <row r="109" spans="1:16" x14ac:dyDescent="0.25">
      <c r="A109" s="293"/>
      <c r="B109" s="299"/>
      <c r="C109" s="288"/>
      <c r="D109" s="80"/>
      <c r="E109" s="10"/>
      <c r="F109" s="10"/>
      <c r="G109" s="10"/>
      <c r="H109" s="10"/>
      <c r="I109" s="12"/>
      <c r="J109" s="12"/>
      <c r="K109" s="10"/>
      <c r="L109" s="10"/>
      <c r="M109" s="16"/>
      <c r="N109" s="48"/>
      <c r="O109" s="10"/>
      <c r="P109" s="16"/>
    </row>
    <row r="110" spans="1:16" ht="15.75" thickBot="1" x14ac:dyDescent="0.3">
      <c r="A110" s="293"/>
      <c r="B110" s="300"/>
      <c r="C110" s="289"/>
      <c r="D110" s="81"/>
      <c r="E110" s="17"/>
      <c r="F110" s="17"/>
      <c r="G110" s="17"/>
      <c r="H110" s="17"/>
      <c r="I110" s="46"/>
      <c r="J110" s="46"/>
      <c r="K110" s="17"/>
      <c r="L110" s="17"/>
      <c r="M110" s="18"/>
      <c r="N110" s="49"/>
      <c r="O110" s="17"/>
      <c r="P110" s="18"/>
    </row>
    <row r="111" spans="1:16" x14ac:dyDescent="0.25">
      <c r="A111" s="293"/>
      <c r="B111" s="298" t="s">
        <v>126</v>
      </c>
      <c r="C111" s="287">
        <v>17</v>
      </c>
      <c r="D111" s="82"/>
      <c r="E111" s="14"/>
      <c r="F111" s="14"/>
      <c r="G111" s="14"/>
      <c r="H111" s="14"/>
      <c r="I111" s="45"/>
      <c r="J111" s="45"/>
      <c r="K111" s="14"/>
      <c r="L111" s="14"/>
      <c r="M111" s="15"/>
      <c r="N111" s="47"/>
      <c r="O111" s="14"/>
      <c r="P111" s="15"/>
    </row>
    <row r="112" spans="1:16" x14ac:dyDescent="0.25">
      <c r="A112" s="293"/>
      <c r="B112" s="299"/>
      <c r="C112" s="288"/>
      <c r="D112" s="80"/>
      <c r="E112" s="10"/>
      <c r="F112" s="10"/>
      <c r="G112" s="10"/>
      <c r="H112" s="10"/>
      <c r="I112" s="12"/>
      <c r="J112" s="12"/>
      <c r="K112" s="10"/>
      <c r="L112" s="10"/>
      <c r="M112" s="16"/>
      <c r="N112" s="48"/>
      <c r="O112" s="10"/>
      <c r="P112" s="16"/>
    </row>
    <row r="113" spans="1:16" x14ac:dyDescent="0.25">
      <c r="A113" s="293"/>
      <c r="B113" s="299"/>
      <c r="C113" s="288"/>
      <c r="D113" s="80"/>
      <c r="E113" s="10"/>
      <c r="F113" s="10"/>
      <c r="G113" s="10"/>
      <c r="H113" s="10"/>
      <c r="I113" s="12"/>
      <c r="J113" s="12"/>
      <c r="K113" s="10"/>
      <c r="L113" s="10"/>
      <c r="M113" s="16"/>
      <c r="N113" s="48"/>
      <c r="O113" s="10"/>
      <c r="P113" s="16"/>
    </row>
    <row r="114" spans="1:16" x14ac:dyDescent="0.25">
      <c r="A114" s="293"/>
      <c r="B114" s="299"/>
      <c r="C114" s="288"/>
      <c r="D114" s="80"/>
      <c r="E114" s="10"/>
      <c r="F114" s="10"/>
      <c r="G114" s="10"/>
      <c r="H114" s="10"/>
      <c r="I114" s="12"/>
      <c r="J114" s="12"/>
      <c r="K114" s="10"/>
      <c r="L114" s="10"/>
      <c r="M114" s="16"/>
      <c r="N114" s="48"/>
      <c r="O114" s="10"/>
      <c r="P114" s="16"/>
    </row>
    <row r="115" spans="1:16" x14ac:dyDescent="0.25">
      <c r="A115" s="293"/>
      <c r="B115" s="299"/>
      <c r="C115" s="288"/>
      <c r="D115" s="80"/>
      <c r="E115" s="10"/>
      <c r="F115" s="10"/>
      <c r="G115" s="10"/>
      <c r="H115" s="10"/>
      <c r="I115" s="12"/>
      <c r="J115" s="12"/>
      <c r="K115" s="10"/>
      <c r="L115" s="10"/>
      <c r="M115" s="16"/>
      <c r="N115" s="48"/>
      <c r="O115" s="10"/>
      <c r="P115" s="16"/>
    </row>
    <row r="116" spans="1:16" x14ac:dyDescent="0.25">
      <c r="A116" s="293"/>
      <c r="B116" s="299"/>
      <c r="C116" s="288"/>
      <c r="D116" s="80"/>
      <c r="E116" s="10"/>
      <c r="F116" s="10"/>
      <c r="G116" s="10"/>
      <c r="H116" s="10"/>
      <c r="I116" s="12"/>
      <c r="J116" s="12"/>
      <c r="K116" s="10"/>
      <c r="L116" s="10"/>
      <c r="M116" s="16"/>
      <c r="N116" s="48"/>
      <c r="O116" s="10"/>
      <c r="P116" s="16"/>
    </row>
    <row r="117" spans="1:16" x14ac:dyDescent="0.25">
      <c r="A117" s="293"/>
      <c r="B117" s="299"/>
      <c r="C117" s="288"/>
      <c r="D117" s="80"/>
      <c r="E117" s="10"/>
      <c r="F117" s="10"/>
      <c r="G117" s="10"/>
      <c r="H117" s="10"/>
      <c r="I117" s="12"/>
      <c r="J117" s="12"/>
      <c r="K117" s="10"/>
      <c r="L117" s="10"/>
      <c r="M117" s="16"/>
      <c r="N117" s="48"/>
      <c r="O117" s="10"/>
      <c r="P117" s="16"/>
    </row>
    <row r="118" spans="1:16" ht="15.75" thickBot="1" x14ac:dyDescent="0.3">
      <c r="A118" s="293"/>
      <c r="B118" s="300"/>
      <c r="C118" s="289"/>
      <c r="D118" s="81"/>
      <c r="E118" s="17"/>
      <c r="F118" s="17"/>
      <c r="G118" s="17"/>
      <c r="H118" s="17"/>
      <c r="I118" s="46"/>
      <c r="J118" s="46"/>
      <c r="K118" s="17"/>
      <c r="L118" s="17"/>
      <c r="M118" s="18"/>
      <c r="N118" s="49"/>
      <c r="O118" s="17"/>
      <c r="P118" s="18"/>
    </row>
    <row r="119" spans="1:16" ht="15.75" thickBot="1" x14ac:dyDescent="0.3">
      <c r="A119" s="293"/>
      <c r="B119" s="73" t="s">
        <v>3</v>
      </c>
      <c r="C119" s="84">
        <v>18</v>
      </c>
      <c r="D119" s="83"/>
      <c r="E119" s="74"/>
      <c r="F119" s="74"/>
      <c r="G119" s="74"/>
      <c r="H119" s="74"/>
      <c r="I119" s="74"/>
      <c r="J119" s="74"/>
      <c r="K119" s="74"/>
      <c r="L119" s="74"/>
      <c r="M119" s="76"/>
      <c r="N119" s="73"/>
      <c r="O119" s="74"/>
      <c r="P119" s="75"/>
    </row>
    <row r="120" spans="1:16" ht="15.75" thickBot="1" x14ac:dyDescent="0.3">
      <c r="A120" s="294"/>
      <c r="B120" s="73" t="s">
        <v>4</v>
      </c>
      <c r="C120" s="84">
        <v>19</v>
      </c>
      <c r="D120" s="83"/>
      <c r="E120" s="74"/>
      <c r="F120" s="74"/>
      <c r="G120" s="74"/>
      <c r="H120" s="74"/>
      <c r="I120" s="74"/>
      <c r="J120" s="74"/>
      <c r="K120" s="74"/>
      <c r="L120" s="74"/>
      <c r="M120" s="76"/>
      <c r="N120" s="73"/>
      <c r="O120" s="74"/>
      <c r="P120" s="75"/>
    </row>
    <row r="121" spans="1:16" x14ac:dyDescent="0.25">
      <c r="A121" s="292" t="s">
        <v>130</v>
      </c>
      <c r="B121" s="298" t="s">
        <v>5</v>
      </c>
      <c r="C121" s="287">
        <v>20</v>
      </c>
      <c r="D121" s="82"/>
      <c r="E121" s="14"/>
      <c r="F121" s="14"/>
      <c r="G121" s="14"/>
      <c r="H121" s="14"/>
      <c r="I121" s="45"/>
      <c r="J121" s="45"/>
      <c r="K121" s="14"/>
      <c r="L121" s="14"/>
      <c r="M121" s="15"/>
      <c r="N121" s="47"/>
      <c r="O121" s="14"/>
      <c r="P121" s="15"/>
    </row>
    <row r="122" spans="1:16" x14ac:dyDescent="0.25">
      <c r="A122" s="293"/>
      <c r="B122" s="299"/>
      <c r="C122" s="288"/>
      <c r="D122" s="80"/>
      <c r="E122" s="10"/>
      <c r="F122" s="10"/>
      <c r="G122" s="10"/>
      <c r="H122" s="10"/>
      <c r="I122" s="12"/>
      <c r="J122" s="12"/>
      <c r="K122" s="10"/>
      <c r="L122" s="10"/>
      <c r="M122" s="16"/>
      <c r="N122" s="48"/>
      <c r="O122" s="10"/>
      <c r="P122" s="16"/>
    </row>
    <row r="123" spans="1:16" x14ac:dyDescent="0.25">
      <c r="A123" s="293"/>
      <c r="B123" s="299"/>
      <c r="C123" s="288"/>
      <c r="D123" s="80"/>
      <c r="E123" s="10"/>
      <c r="F123" s="10"/>
      <c r="G123" s="10"/>
      <c r="H123" s="10"/>
      <c r="I123" s="12"/>
      <c r="J123" s="12"/>
      <c r="K123" s="10"/>
      <c r="L123" s="10"/>
      <c r="M123" s="16"/>
      <c r="N123" s="48"/>
      <c r="O123" s="10"/>
      <c r="P123" s="16"/>
    </row>
    <row r="124" spans="1:16" x14ac:dyDescent="0.25">
      <c r="A124" s="293"/>
      <c r="B124" s="299"/>
      <c r="C124" s="288"/>
      <c r="D124" s="80"/>
      <c r="E124" s="10"/>
      <c r="F124" s="10"/>
      <c r="G124" s="10"/>
      <c r="H124" s="10"/>
      <c r="I124" s="12"/>
      <c r="J124" s="12"/>
      <c r="K124" s="10"/>
      <c r="L124" s="10"/>
      <c r="M124" s="16"/>
      <c r="N124" s="48"/>
      <c r="O124" s="10"/>
      <c r="P124" s="16"/>
    </row>
    <row r="125" spans="1:16" x14ac:dyDescent="0.25">
      <c r="A125" s="293"/>
      <c r="B125" s="299"/>
      <c r="C125" s="288"/>
      <c r="D125" s="80"/>
      <c r="E125" s="10"/>
      <c r="F125" s="10"/>
      <c r="G125" s="10"/>
      <c r="H125" s="10"/>
      <c r="I125" s="12"/>
      <c r="J125" s="12"/>
      <c r="K125" s="10"/>
      <c r="L125" s="10"/>
      <c r="M125" s="16"/>
      <c r="N125" s="48"/>
      <c r="O125" s="10"/>
      <c r="P125" s="16"/>
    </row>
    <row r="126" spans="1:16" x14ac:dyDescent="0.25">
      <c r="A126" s="293"/>
      <c r="B126" s="299"/>
      <c r="C126" s="288"/>
      <c r="D126" s="80"/>
      <c r="E126" s="10"/>
      <c r="F126" s="10"/>
      <c r="G126" s="10"/>
      <c r="H126" s="10"/>
      <c r="I126" s="12"/>
      <c r="J126" s="12"/>
      <c r="K126" s="10"/>
      <c r="L126" s="10"/>
      <c r="M126" s="16"/>
      <c r="N126" s="48"/>
      <c r="O126" s="10"/>
      <c r="P126" s="16"/>
    </row>
    <row r="127" spans="1:16" x14ac:dyDescent="0.25">
      <c r="A127" s="293"/>
      <c r="B127" s="299"/>
      <c r="C127" s="288"/>
      <c r="D127" s="80"/>
      <c r="E127" s="10"/>
      <c r="F127" s="10"/>
      <c r="G127" s="10"/>
      <c r="H127" s="10"/>
      <c r="I127" s="12"/>
      <c r="J127" s="12"/>
      <c r="K127" s="10"/>
      <c r="L127" s="10"/>
      <c r="M127" s="16"/>
      <c r="N127" s="48"/>
      <c r="O127" s="10"/>
      <c r="P127" s="16"/>
    </row>
    <row r="128" spans="1:16" ht="15.75" thickBot="1" x14ac:dyDescent="0.3">
      <c r="A128" s="293"/>
      <c r="B128" s="300"/>
      <c r="C128" s="289"/>
      <c r="D128" s="81"/>
      <c r="E128" s="17"/>
      <c r="F128" s="17"/>
      <c r="G128" s="17"/>
      <c r="H128" s="17"/>
      <c r="I128" s="46"/>
      <c r="J128" s="46"/>
      <c r="K128" s="17"/>
      <c r="L128" s="17"/>
      <c r="M128" s="18"/>
      <c r="N128" s="49"/>
      <c r="O128" s="17"/>
      <c r="P128" s="18"/>
    </row>
    <row r="129" spans="1:16" x14ac:dyDescent="0.25">
      <c r="A129" s="293"/>
      <c r="B129" s="298" t="s">
        <v>6</v>
      </c>
      <c r="C129" s="287">
        <v>21</v>
      </c>
      <c r="D129" s="82"/>
      <c r="E129" s="14"/>
      <c r="F129" s="14"/>
      <c r="G129" s="14"/>
      <c r="H129" s="14"/>
      <c r="I129" s="45"/>
      <c r="J129" s="45"/>
      <c r="K129" s="14"/>
      <c r="L129" s="14"/>
      <c r="M129" s="15"/>
      <c r="N129" s="47"/>
      <c r="O129" s="14"/>
      <c r="P129" s="15"/>
    </row>
    <row r="130" spans="1:16" x14ac:dyDescent="0.25">
      <c r="A130" s="293"/>
      <c r="B130" s="299"/>
      <c r="C130" s="288"/>
      <c r="D130" s="80"/>
      <c r="E130" s="10"/>
      <c r="F130" s="10"/>
      <c r="G130" s="10"/>
      <c r="H130" s="10"/>
      <c r="I130" s="12"/>
      <c r="J130" s="12"/>
      <c r="K130" s="10"/>
      <c r="L130" s="10"/>
      <c r="M130" s="16"/>
      <c r="N130" s="48"/>
      <c r="O130" s="10"/>
      <c r="P130" s="16"/>
    </row>
    <row r="131" spans="1:16" x14ac:dyDescent="0.25">
      <c r="A131" s="293"/>
      <c r="B131" s="299"/>
      <c r="C131" s="288"/>
      <c r="D131" s="80"/>
      <c r="E131" s="10"/>
      <c r="F131" s="10"/>
      <c r="G131" s="10"/>
      <c r="H131" s="10"/>
      <c r="I131" s="12"/>
      <c r="J131" s="12"/>
      <c r="K131" s="10"/>
      <c r="L131" s="10"/>
      <c r="M131" s="16"/>
      <c r="N131" s="48"/>
      <c r="O131" s="10"/>
      <c r="P131" s="16"/>
    </row>
    <row r="132" spans="1:16" x14ac:dyDescent="0.25">
      <c r="A132" s="293"/>
      <c r="B132" s="299"/>
      <c r="C132" s="288"/>
      <c r="D132" s="80"/>
      <c r="E132" s="10"/>
      <c r="F132" s="10"/>
      <c r="G132" s="10"/>
      <c r="H132" s="10"/>
      <c r="I132" s="12"/>
      <c r="J132" s="12"/>
      <c r="K132" s="10"/>
      <c r="L132" s="10"/>
      <c r="M132" s="16"/>
      <c r="N132" s="48"/>
      <c r="O132" s="10"/>
      <c r="P132" s="16"/>
    </row>
    <row r="133" spans="1:16" x14ac:dyDescent="0.25">
      <c r="A133" s="293"/>
      <c r="B133" s="299"/>
      <c r="C133" s="288"/>
      <c r="D133" s="80"/>
      <c r="E133" s="10"/>
      <c r="F133" s="10"/>
      <c r="G133" s="10"/>
      <c r="H133" s="10"/>
      <c r="I133" s="12"/>
      <c r="J133" s="12"/>
      <c r="K133" s="10"/>
      <c r="L133" s="10"/>
      <c r="M133" s="16"/>
      <c r="N133" s="48"/>
      <c r="O133" s="10"/>
      <c r="P133" s="16"/>
    </row>
    <row r="134" spans="1:16" x14ac:dyDescent="0.25">
      <c r="A134" s="293"/>
      <c r="B134" s="299"/>
      <c r="C134" s="288"/>
      <c r="D134" s="80"/>
      <c r="E134" s="10"/>
      <c r="F134" s="10"/>
      <c r="G134" s="10"/>
      <c r="H134" s="10"/>
      <c r="I134" s="12"/>
      <c r="J134" s="12"/>
      <c r="K134" s="10"/>
      <c r="L134" s="10"/>
      <c r="M134" s="16"/>
      <c r="N134" s="48"/>
      <c r="O134" s="10"/>
      <c r="P134" s="16"/>
    </row>
    <row r="135" spans="1:16" x14ac:dyDescent="0.25">
      <c r="A135" s="293"/>
      <c r="B135" s="299"/>
      <c r="C135" s="288"/>
      <c r="D135" s="80"/>
      <c r="E135" s="10"/>
      <c r="F135" s="10"/>
      <c r="G135" s="10"/>
      <c r="H135" s="10"/>
      <c r="I135" s="12"/>
      <c r="J135" s="12"/>
      <c r="K135" s="10"/>
      <c r="L135" s="10"/>
      <c r="M135" s="16"/>
      <c r="N135" s="48"/>
      <c r="O135" s="10"/>
      <c r="P135" s="16"/>
    </row>
    <row r="136" spans="1:16" ht="15.75" thickBot="1" x14ac:dyDescent="0.3">
      <c r="A136" s="293"/>
      <c r="B136" s="300"/>
      <c r="C136" s="289"/>
      <c r="D136" s="81"/>
      <c r="E136" s="17"/>
      <c r="F136" s="17"/>
      <c r="G136" s="17"/>
      <c r="H136" s="17"/>
      <c r="I136" s="46"/>
      <c r="J136" s="46"/>
      <c r="K136" s="17"/>
      <c r="L136" s="17"/>
      <c r="M136" s="18"/>
      <c r="N136" s="49"/>
      <c r="O136" s="17"/>
      <c r="P136" s="18"/>
    </row>
    <row r="137" spans="1:16" x14ac:dyDescent="0.25">
      <c r="A137" s="293"/>
      <c r="B137" s="298" t="s">
        <v>28</v>
      </c>
      <c r="C137" s="287">
        <v>22</v>
      </c>
      <c r="D137" s="82"/>
      <c r="E137" s="14"/>
      <c r="F137" s="14"/>
      <c r="G137" s="14"/>
      <c r="H137" s="14"/>
      <c r="I137" s="45"/>
      <c r="J137" s="45"/>
      <c r="K137" s="14"/>
      <c r="L137" s="14"/>
      <c r="M137" s="15"/>
      <c r="N137" s="47"/>
      <c r="O137" s="14"/>
      <c r="P137" s="15"/>
    </row>
    <row r="138" spans="1:16" x14ac:dyDescent="0.25">
      <c r="A138" s="293"/>
      <c r="B138" s="299"/>
      <c r="C138" s="288"/>
      <c r="D138" s="80"/>
      <c r="E138" s="10"/>
      <c r="F138" s="10"/>
      <c r="G138" s="10"/>
      <c r="H138" s="10"/>
      <c r="I138" s="12"/>
      <c r="J138" s="12"/>
      <c r="K138" s="10"/>
      <c r="L138" s="10"/>
      <c r="M138" s="16"/>
      <c r="N138" s="48"/>
      <c r="O138" s="10"/>
      <c r="P138" s="16"/>
    </row>
    <row r="139" spans="1:16" x14ac:dyDescent="0.25">
      <c r="A139" s="293"/>
      <c r="B139" s="299"/>
      <c r="C139" s="288"/>
      <c r="D139" s="80"/>
      <c r="E139" s="10"/>
      <c r="F139" s="10"/>
      <c r="G139" s="10"/>
      <c r="H139" s="10"/>
      <c r="I139" s="12"/>
      <c r="J139" s="12"/>
      <c r="K139" s="10"/>
      <c r="L139" s="10"/>
      <c r="M139" s="16"/>
      <c r="N139" s="48"/>
      <c r="O139" s="10"/>
      <c r="P139" s="16"/>
    </row>
    <row r="140" spans="1:16" x14ac:dyDescent="0.25">
      <c r="A140" s="293"/>
      <c r="B140" s="299"/>
      <c r="C140" s="288"/>
      <c r="D140" s="80"/>
      <c r="E140" s="10"/>
      <c r="F140" s="10"/>
      <c r="G140" s="10"/>
      <c r="H140" s="10"/>
      <c r="I140" s="12"/>
      <c r="J140" s="12"/>
      <c r="K140" s="10"/>
      <c r="L140" s="10"/>
      <c r="M140" s="16"/>
      <c r="N140" s="48"/>
      <c r="O140" s="10"/>
      <c r="P140" s="16"/>
    </row>
    <row r="141" spans="1:16" x14ac:dyDescent="0.25">
      <c r="A141" s="293"/>
      <c r="B141" s="299"/>
      <c r="C141" s="288"/>
      <c r="D141" s="80"/>
      <c r="E141" s="10"/>
      <c r="F141" s="10"/>
      <c r="G141" s="10"/>
      <c r="H141" s="10"/>
      <c r="I141" s="12"/>
      <c r="J141" s="12"/>
      <c r="K141" s="10"/>
      <c r="L141" s="10"/>
      <c r="M141" s="16"/>
      <c r="N141" s="48"/>
      <c r="O141" s="10"/>
      <c r="P141" s="16"/>
    </row>
    <row r="142" spans="1:16" x14ac:dyDescent="0.25">
      <c r="A142" s="293"/>
      <c r="B142" s="299"/>
      <c r="C142" s="288"/>
      <c r="D142" s="80"/>
      <c r="E142" s="10"/>
      <c r="F142" s="10"/>
      <c r="G142" s="10"/>
      <c r="H142" s="10"/>
      <c r="I142" s="12"/>
      <c r="J142" s="12"/>
      <c r="K142" s="10"/>
      <c r="L142" s="10"/>
      <c r="M142" s="16"/>
      <c r="N142" s="48"/>
      <c r="O142" s="10"/>
      <c r="P142" s="16"/>
    </row>
    <row r="143" spans="1:16" x14ac:dyDescent="0.25">
      <c r="A143" s="293"/>
      <c r="B143" s="299"/>
      <c r="C143" s="288"/>
      <c r="D143" s="80"/>
      <c r="E143" s="10"/>
      <c r="F143" s="10"/>
      <c r="G143" s="10"/>
      <c r="H143" s="10"/>
      <c r="I143" s="12"/>
      <c r="J143" s="12"/>
      <c r="K143" s="10"/>
      <c r="L143" s="10"/>
      <c r="M143" s="16"/>
      <c r="N143" s="48"/>
      <c r="O143" s="10"/>
      <c r="P143" s="16"/>
    </row>
    <row r="144" spans="1:16" ht="15.75" thickBot="1" x14ac:dyDescent="0.3">
      <c r="A144" s="293"/>
      <c r="B144" s="300"/>
      <c r="C144" s="289"/>
      <c r="D144" s="81"/>
      <c r="E144" s="17"/>
      <c r="F144" s="17"/>
      <c r="G144" s="17"/>
      <c r="H144" s="17"/>
      <c r="I144" s="46"/>
      <c r="J144" s="46"/>
      <c r="K144" s="17"/>
      <c r="L144" s="17"/>
      <c r="M144" s="18"/>
      <c r="N144" s="49"/>
      <c r="O144" s="17"/>
      <c r="P144" s="18"/>
    </row>
    <row r="145" spans="1:16" x14ac:dyDescent="0.25">
      <c r="A145" s="293"/>
      <c r="B145" s="298" t="s">
        <v>125</v>
      </c>
      <c r="C145" s="287">
        <v>23</v>
      </c>
      <c r="D145" s="82"/>
      <c r="E145" s="14"/>
      <c r="F145" s="14"/>
      <c r="G145" s="14"/>
      <c r="H145" s="14"/>
      <c r="I145" s="45"/>
      <c r="J145" s="45"/>
      <c r="K145" s="14"/>
      <c r="L145" s="14"/>
      <c r="M145" s="15"/>
      <c r="N145" s="47"/>
      <c r="O145" s="14"/>
      <c r="P145" s="15"/>
    </row>
    <row r="146" spans="1:16" x14ac:dyDescent="0.25">
      <c r="A146" s="293"/>
      <c r="B146" s="299"/>
      <c r="C146" s="288"/>
      <c r="D146" s="80"/>
      <c r="E146" s="10"/>
      <c r="F146" s="10"/>
      <c r="G146" s="10"/>
      <c r="H146" s="10"/>
      <c r="I146" s="12"/>
      <c r="J146" s="12"/>
      <c r="K146" s="10"/>
      <c r="L146" s="10"/>
      <c r="M146" s="16"/>
      <c r="N146" s="48"/>
      <c r="O146" s="10"/>
      <c r="P146" s="16"/>
    </row>
    <row r="147" spans="1:16" x14ac:dyDescent="0.25">
      <c r="A147" s="293"/>
      <c r="B147" s="299"/>
      <c r="C147" s="288"/>
      <c r="D147" s="80"/>
      <c r="E147" s="10"/>
      <c r="F147" s="10"/>
      <c r="G147" s="10"/>
      <c r="H147" s="10"/>
      <c r="I147" s="12"/>
      <c r="J147" s="12"/>
      <c r="K147" s="10"/>
      <c r="L147" s="10"/>
      <c r="M147" s="16"/>
      <c r="N147" s="48"/>
      <c r="O147" s="10"/>
      <c r="P147" s="16"/>
    </row>
    <row r="148" spans="1:16" x14ac:dyDescent="0.25">
      <c r="A148" s="293"/>
      <c r="B148" s="299"/>
      <c r="C148" s="288"/>
      <c r="D148" s="80"/>
      <c r="E148" s="10"/>
      <c r="F148" s="10"/>
      <c r="G148" s="10"/>
      <c r="H148" s="10"/>
      <c r="I148" s="12"/>
      <c r="J148" s="12"/>
      <c r="K148" s="10"/>
      <c r="L148" s="10"/>
      <c r="M148" s="16"/>
      <c r="N148" s="48"/>
      <c r="O148" s="10"/>
      <c r="P148" s="16"/>
    </row>
    <row r="149" spans="1:16" x14ac:dyDescent="0.25">
      <c r="A149" s="293"/>
      <c r="B149" s="299"/>
      <c r="C149" s="288"/>
      <c r="D149" s="80"/>
      <c r="E149" s="10"/>
      <c r="F149" s="10"/>
      <c r="G149" s="10"/>
      <c r="H149" s="10"/>
      <c r="I149" s="12"/>
      <c r="J149" s="12"/>
      <c r="K149" s="10"/>
      <c r="L149" s="10"/>
      <c r="M149" s="16"/>
      <c r="N149" s="48"/>
      <c r="O149" s="10"/>
      <c r="P149" s="16"/>
    </row>
    <row r="150" spans="1:16" x14ac:dyDescent="0.25">
      <c r="A150" s="293"/>
      <c r="B150" s="299"/>
      <c r="C150" s="288"/>
      <c r="D150" s="80"/>
      <c r="E150" s="10"/>
      <c r="F150" s="10"/>
      <c r="G150" s="10"/>
      <c r="H150" s="10"/>
      <c r="I150" s="12"/>
      <c r="J150" s="12"/>
      <c r="K150" s="10"/>
      <c r="L150" s="10"/>
      <c r="M150" s="16"/>
      <c r="N150" s="48"/>
      <c r="O150" s="10"/>
      <c r="P150" s="16"/>
    </row>
    <row r="151" spans="1:16" x14ac:dyDescent="0.25">
      <c r="A151" s="293"/>
      <c r="B151" s="299"/>
      <c r="C151" s="288"/>
      <c r="D151" s="80"/>
      <c r="E151" s="10"/>
      <c r="F151" s="10"/>
      <c r="G151" s="10"/>
      <c r="H151" s="10"/>
      <c r="I151" s="12"/>
      <c r="J151" s="12"/>
      <c r="K151" s="10"/>
      <c r="L151" s="10"/>
      <c r="M151" s="16"/>
      <c r="N151" s="48"/>
      <c r="O151" s="10"/>
      <c r="P151" s="16"/>
    </row>
    <row r="152" spans="1:16" ht="15.75" thickBot="1" x14ac:dyDescent="0.3">
      <c r="A152" s="293"/>
      <c r="B152" s="300"/>
      <c r="C152" s="289"/>
      <c r="D152" s="81"/>
      <c r="E152" s="17"/>
      <c r="F152" s="17"/>
      <c r="G152" s="17"/>
      <c r="H152" s="17"/>
      <c r="I152" s="46"/>
      <c r="J152" s="46"/>
      <c r="K152" s="17"/>
      <c r="L152" s="17"/>
      <c r="M152" s="18"/>
      <c r="N152" s="49"/>
      <c r="O152" s="17"/>
      <c r="P152" s="18"/>
    </row>
    <row r="153" spans="1:16" x14ac:dyDescent="0.25">
      <c r="A153" s="293"/>
      <c r="B153" s="298" t="s">
        <v>126</v>
      </c>
      <c r="C153" s="287">
        <v>24</v>
      </c>
      <c r="D153" s="82"/>
      <c r="E153" s="14"/>
      <c r="F153" s="14"/>
      <c r="G153" s="14"/>
      <c r="H153" s="14"/>
      <c r="I153" s="45"/>
      <c r="J153" s="45"/>
      <c r="K153" s="14"/>
      <c r="L153" s="14"/>
      <c r="M153" s="15"/>
      <c r="N153" s="47"/>
      <c r="O153" s="14"/>
      <c r="P153" s="15"/>
    </row>
    <row r="154" spans="1:16" x14ac:dyDescent="0.25">
      <c r="A154" s="293"/>
      <c r="B154" s="299"/>
      <c r="C154" s="288"/>
      <c r="D154" s="80"/>
      <c r="E154" s="10"/>
      <c r="F154" s="10"/>
      <c r="G154" s="10"/>
      <c r="H154" s="10"/>
      <c r="I154" s="12"/>
      <c r="J154" s="12"/>
      <c r="K154" s="10"/>
      <c r="L154" s="10"/>
      <c r="M154" s="16"/>
      <c r="N154" s="48"/>
      <c r="O154" s="10"/>
      <c r="P154" s="16"/>
    </row>
    <row r="155" spans="1:16" x14ac:dyDescent="0.25">
      <c r="A155" s="293"/>
      <c r="B155" s="299"/>
      <c r="C155" s="288"/>
      <c r="D155" s="80"/>
      <c r="E155" s="10"/>
      <c r="F155" s="10"/>
      <c r="G155" s="10"/>
      <c r="H155" s="10"/>
      <c r="I155" s="12"/>
      <c r="J155" s="12"/>
      <c r="K155" s="10"/>
      <c r="L155" s="10"/>
      <c r="M155" s="16"/>
      <c r="N155" s="48"/>
      <c r="O155" s="10"/>
      <c r="P155" s="16"/>
    </row>
    <row r="156" spans="1:16" x14ac:dyDescent="0.25">
      <c r="A156" s="293"/>
      <c r="B156" s="299"/>
      <c r="C156" s="288"/>
      <c r="D156" s="80"/>
      <c r="E156" s="10"/>
      <c r="F156" s="10"/>
      <c r="G156" s="10"/>
      <c r="H156" s="10"/>
      <c r="I156" s="12"/>
      <c r="J156" s="12"/>
      <c r="K156" s="10"/>
      <c r="L156" s="10"/>
      <c r="M156" s="16"/>
      <c r="N156" s="48"/>
      <c r="O156" s="10"/>
      <c r="P156" s="16"/>
    </row>
    <row r="157" spans="1:16" x14ac:dyDescent="0.25">
      <c r="A157" s="293"/>
      <c r="B157" s="299"/>
      <c r="C157" s="288"/>
      <c r="D157" s="80"/>
      <c r="E157" s="10"/>
      <c r="F157" s="10"/>
      <c r="G157" s="10"/>
      <c r="H157" s="10"/>
      <c r="I157" s="12"/>
      <c r="J157" s="12"/>
      <c r="K157" s="10"/>
      <c r="L157" s="10"/>
      <c r="M157" s="16"/>
      <c r="N157" s="48"/>
      <c r="O157" s="10"/>
      <c r="P157" s="16"/>
    </row>
    <row r="158" spans="1:16" x14ac:dyDescent="0.25">
      <c r="A158" s="293"/>
      <c r="B158" s="299"/>
      <c r="C158" s="288"/>
      <c r="D158" s="80"/>
      <c r="E158" s="10"/>
      <c r="F158" s="10"/>
      <c r="G158" s="10"/>
      <c r="H158" s="10"/>
      <c r="I158" s="12"/>
      <c r="J158" s="12"/>
      <c r="K158" s="10"/>
      <c r="L158" s="10"/>
      <c r="M158" s="16"/>
      <c r="N158" s="48"/>
      <c r="O158" s="10"/>
      <c r="P158" s="16"/>
    </row>
    <row r="159" spans="1:16" x14ac:dyDescent="0.25">
      <c r="A159" s="293"/>
      <c r="B159" s="299"/>
      <c r="C159" s="288"/>
      <c r="D159" s="80"/>
      <c r="E159" s="10"/>
      <c r="F159" s="10"/>
      <c r="G159" s="10"/>
      <c r="H159" s="10"/>
      <c r="I159" s="12"/>
      <c r="J159" s="12"/>
      <c r="K159" s="10"/>
      <c r="L159" s="10"/>
      <c r="M159" s="16"/>
      <c r="N159" s="48"/>
      <c r="O159" s="10"/>
      <c r="P159" s="16"/>
    </row>
    <row r="160" spans="1:16" ht="15.75" thickBot="1" x14ac:dyDescent="0.3">
      <c r="A160" s="293"/>
      <c r="B160" s="300"/>
      <c r="C160" s="289"/>
      <c r="D160" s="81"/>
      <c r="E160" s="17"/>
      <c r="F160" s="17"/>
      <c r="G160" s="17"/>
      <c r="H160" s="17"/>
      <c r="I160" s="46"/>
      <c r="J160" s="46"/>
      <c r="K160" s="17"/>
      <c r="L160" s="17"/>
      <c r="M160" s="18"/>
      <c r="N160" s="49"/>
      <c r="O160" s="17"/>
      <c r="P160" s="18"/>
    </row>
    <row r="161" spans="1:16" ht="15.75" thickBot="1" x14ac:dyDescent="0.3">
      <c r="A161" s="293"/>
      <c r="B161" s="73" t="s">
        <v>3</v>
      </c>
      <c r="C161" s="84">
        <v>25</v>
      </c>
      <c r="D161" s="83"/>
      <c r="E161" s="74"/>
      <c r="F161" s="74"/>
      <c r="G161" s="74"/>
      <c r="H161" s="74"/>
      <c r="I161" s="74"/>
      <c r="J161" s="74"/>
      <c r="K161" s="74"/>
      <c r="L161" s="74"/>
      <c r="M161" s="76"/>
      <c r="N161" s="73"/>
      <c r="O161" s="74"/>
      <c r="P161" s="75"/>
    </row>
    <row r="162" spans="1:16" ht="15.75" thickBot="1" x14ac:dyDescent="0.3">
      <c r="A162" s="294"/>
      <c r="B162" s="73" t="s">
        <v>4</v>
      </c>
      <c r="C162" s="84">
        <v>26</v>
      </c>
      <c r="D162" s="83"/>
      <c r="E162" s="74"/>
      <c r="F162" s="74"/>
      <c r="G162" s="74"/>
      <c r="H162" s="74"/>
      <c r="I162" s="74"/>
      <c r="J162" s="74"/>
      <c r="K162" s="74"/>
      <c r="L162" s="74"/>
      <c r="M162" s="76"/>
      <c r="N162" s="73"/>
      <c r="O162" s="74"/>
      <c r="P162" s="75"/>
    </row>
    <row r="163" spans="1:16" x14ac:dyDescent="0.25">
      <c r="A163" s="292" t="s">
        <v>131</v>
      </c>
      <c r="B163" s="298" t="s">
        <v>5</v>
      </c>
      <c r="C163" s="287">
        <v>27</v>
      </c>
      <c r="D163" s="82"/>
      <c r="E163" s="14"/>
      <c r="F163" s="14"/>
      <c r="G163" s="14"/>
      <c r="H163" s="14"/>
      <c r="I163" s="45"/>
      <c r="J163" s="45"/>
      <c r="K163" s="14"/>
      <c r="L163" s="14"/>
      <c r="M163" s="15"/>
      <c r="N163" s="47"/>
      <c r="O163" s="14"/>
      <c r="P163" s="15"/>
    </row>
    <row r="164" spans="1:16" x14ac:dyDescent="0.25">
      <c r="A164" s="293"/>
      <c r="B164" s="299"/>
      <c r="C164" s="288"/>
      <c r="D164" s="80"/>
      <c r="E164" s="10"/>
      <c r="F164" s="10"/>
      <c r="G164" s="10"/>
      <c r="H164" s="10"/>
      <c r="I164" s="12"/>
      <c r="J164" s="12"/>
      <c r="K164" s="10"/>
      <c r="L164" s="10"/>
      <c r="M164" s="16"/>
      <c r="N164" s="48"/>
      <c r="O164" s="10"/>
      <c r="P164" s="16"/>
    </row>
    <row r="165" spans="1:16" x14ac:dyDescent="0.25">
      <c r="A165" s="293"/>
      <c r="B165" s="299"/>
      <c r="C165" s="288"/>
      <c r="D165" s="80"/>
      <c r="E165" s="10"/>
      <c r="F165" s="10"/>
      <c r="G165" s="10"/>
      <c r="H165" s="10"/>
      <c r="I165" s="12"/>
      <c r="J165" s="12"/>
      <c r="K165" s="10"/>
      <c r="L165" s="10"/>
      <c r="M165" s="16"/>
      <c r="N165" s="48"/>
      <c r="O165" s="10"/>
      <c r="P165" s="16"/>
    </row>
    <row r="166" spans="1:16" x14ac:dyDescent="0.25">
      <c r="A166" s="293"/>
      <c r="B166" s="299"/>
      <c r="C166" s="288"/>
      <c r="D166" s="80"/>
      <c r="E166" s="10"/>
      <c r="F166" s="10"/>
      <c r="G166" s="10"/>
      <c r="H166" s="10"/>
      <c r="I166" s="12"/>
      <c r="J166" s="12"/>
      <c r="K166" s="10"/>
      <c r="L166" s="10"/>
      <c r="M166" s="16"/>
      <c r="N166" s="48"/>
      <c r="O166" s="10"/>
      <c r="P166" s="16"/>
    </row>
    <row r="167" spans="1:16" x14ac:dyDescent="0.25">
      <c r="A167" s="293"/>
      <c r="B167" s="299"/>
      <c r="C167" s="288"/>
      <c r="D167" s="80"/>
      <c r="E167" s="10"/>
      <c r="F167" s="10"/>
      <c r="G167" s="10"/>
      <c r="H167" s="10"/>
      <c r="I167" s="12"/>
      <c r="J167" s="12"/>
      <c r="K167" s="10"/>
      <c r="L167" s="10"/>
      <c r="M167" s="16"/>
      <c r="N167" s="48"/>
      <c r="O167" s="10"/>
      <c r="P167" s="16"/>
    </row>
    <row r="168" spans="1:16" x14ac:dyDescent="0.25">
      <c r="A168" s="293"/>
      <c r="B168" s="299"/>
      <c r="C168" s="288"/>
      <c r="D168" s="80"/>
      <c r="E168" s="10"/>
      <c r="F168" s="10"/>
      <c r="G168" s="10"/>
      <c r="H168" s="10"/>
      <c r="I168" s="12"/>
      <c r="J168" s="12"/>
      <c r="K168" s="10"/>
      <c r="L168" s="10"/>
      <c r="M168" s="16"/>
      <c r="N168" s="48"/>
      <c r="O168" s="10"/>
      <c r="P168" s="16"/>
    </row>
    <row r="169" spans="1:16" x14ac:dyDescent="0.25">
      <c r="A169" s="293"/>
      <c r="B169" s="299"/>
      <c r="C169" s="288"/>
      <c r="D169" s="80"/>
      <c r="E169" s="10"/>
      <c r="F169" s="10"/>
      <c r="G169" s="10"/>
      <c r="H169" s="10"/>
      <c r="I169" s="12"/>
      <c r="J169" s="12"/>
      <c r="K169" s="10"/>
      <c r="L169" s="10"/>
      <c r="M169" s="16"/>
      <c r="N169" s="48"/>
      <c r="O169" s="10"/>
      <c r="P169" s="16"/>
    </row>
    <row r="170" spans="1:16" ht="15.75" thickBot="1" x14ac:dyDescent="0.3">
      <c r="A170" s="293"/>
      <c r="B170" s="300"/>
      <c r="C170" s="289"/>
      <c r="D170" s="81"/>
      <c r="E170" s="17"/>
      <c r="F170" s="17"/>
      <c r="G170" s="17"/>
      <c r="H170" s="17"/>
      <c r="I170" s="46"/>
      <c r="J170" s="46"/>
      <c r="K170" s="17"/>
      <c r="L170" s="17"/>
      <c r="M170" s="18"/>
      <c r="N170" s="49"/>
      <c r="O170" s="17"/>
      <c r="P170" s="18"/>
    </row>
    <row r="171" spans="1:16" x14ac:dyDescent="0.25">
      <c r="A171" s="293"/>
      <c r="B171" s="298" t="s">
        <v>6</v>
      </c>
      <c r="C171" s="287">
        <v>28</v>
      </c>
      <c r="D171" s="82"/>
      <c r="E171" s="14"/>
      <c r="F171" s="14"/>
      <c r="G171" s="14"/>
      <c r="H171" s="14"/>
      <c r="I171" s="45"/>
      <c r="J171" s="45"/>
      <c r="K171" s="14"/>
      <c r="L171" s="14"/>
      <c r="M171" s="15"/>
      <c r="N171" s="47"/>
      <c r="O171" s="14"/>
      <c r="P171" s="15"/>
    </row>
    <row r="172" spans="1:16" x14ac:dyDescent="0.25">
      <c r="A172" s="293"/>
      <c r="B172" s="299"/>
      <c r="C172" s="288"/>
      <c r="D172" s="80"/>
      <c r="E172" s="10"/>
      <c r="F172" s="10"/>
      <c r="G172" s="10"/>
      <c r="H172" s="10"/>
      <c r="I172" s="12"/>
      <c r="J172" s="12"/>
      <c r="K172" s="10"/>
      <c r="L172" s="10"/>
      <c r="M172" s="16"/>
      <c r="N172" s="48"/>
      <c r="O172" s="10"/>
      <c r="P172" s="16"/>
    </row>
    <row r="173" spans="1:16" x14ac:dyDescent="0.25">
      <c r="A173" s="293"/>
      <c r="B173" s="299"/>
      <c r="C173" s="288"/>
      <c r="D173" s="80"/>
      <c r="E173" s="10"/>
      <c r="F173" s="10"/>
      <c r="G173" s="10"/>
      <c r="H173" s="10"/>
      <c r="I173" s="12"/>
      <c r="J173" s="12"/>
      <c r="K173" s="10"/>
      <c r="L173" s="10"/>
      <c r="M173" s="16"/>
      <c r="N173" s="48"/>
      <c r="O173" s="10"/>
      <c r="P173" s="16"/>
    </row>
    <row r="174" spans="1:16" x14ac:dyDescent="0.25">
      <c r="A174" s="293"/>
      <c r="B174" s="299"/>
      <c r="C174" s="288"/>
      <c r="D174" s="80"/>
      <c r="E174" s="10"/>
      <c r="F174" s="10"/>
      <c r="G174" s="10"/>
      <c r="H174" s="10"/>
      <c r="I174" s="12"/>
      <c r="J174" s="12"/>
      <c r="K174" s="10"/>
      <c r="L174" s="10"/>
      <c r="M174" s="16"/>
      <c r="N174" s="48"/>
      <c r="O174" s="10"/>
      <c r="P174" s="16"/>
    </row>
    <row r="175" spans="1:16" x14ac:dyDescent="0.25">
      <c r="A175" s="293"/>
      <c r="B175" s="299"/>
      <c r="C175" s="288"/>
      <c r="D175" s="80"/>
      <c r="E175" s="10"/>
      <c r="F175" s="10"/>
      <c r="G175" s="10"/>
      <c r="H175" s="10"/>
      <c r="I175" s="12"/>
      <c r="J175" s="12"/>
      <c r="K175" s="10"/>
      <c r="L175" s="10"/>
      <c r="M175" s="16"/>
      <c r="N175" s="48"/>
      <c r="O175" s="10"/>
      <c r="P175" s="16"/>
    </row>
    <row r="176" spans="1:16" x14ac:dyDescent="0.25">
      <c r="A176" s="293"/>
      <c r="B176" s="299"/>
      <c r="C176" s="288"/>
      <c r="D176" s="80"/>
      <c r="E176" s="10"/>
      <c r="F176" s="10"/>
      <c r="G176" s="10"/>
      <c r="H176" s="10"/>
      <c r="I176" s="12"/>
      <c r="J176" s="12"/>
      <c r="K176" s="10"/>
      <c r="L176" s="10"/>
      <c r="M176" s="16"/>
      <c r="N176" s="48"/>
      <c r="O176" s="10"/>
      <c r="P176" s="16"/>
    </row>
    <row r="177" spans="1:16" x14ac:dyDescent="0.25">
      <c r="A177" s="293"/>
      <c r="B177" s="299"/>
      <c r="C177" s="288"/>
      <c r="D177" s="80"/>
      <c r="E177" s="10"/>
      <c r="F177" s="10"/>
      <c r="G177" s="10"/>
      <c r="H177" s="10"/>
      <c r="I177" s="12"/>
      <c r="J177" s="12"/>
      <c r="K177" s="10"/>
      <c r="L177" s="10"/>
      <c r="M177" s="16"/>
      <c r="N177" s="48"/>
      <c r="O177" s="10"/>
      <c r="P177" s="16"/>
    </row>
    <row r="178" spans="1:16" ht="15.75" thickBot="1" x14ac:dyDescent="0.3">
      <c r="A178" s="293"/>
      <c r="B178" s="300"/>
      <c r="C178" s="289"/>
      <c r="D178" s="81"/>
      <c r="E178" s="17"/>
      <c r="F178" s="17"/>
      <c r="G178" s="17"/>
      <c r="H178" s="17"/>
      <c r="I178" s="46"/>
      <c r="J178" s="46"/>
      <c r="K178" s="17"/>
      <c r="L178" s="17"/>
      <c r="M178" s="18"/>
      <c r="N178" s="49"/>
      <c r="O178" s="17"/>
      <c r="P178" s="18"/>
    </row>
    <row r="179" spans="1:16" x14ac:dyDescent="0.25">
      <c r="A179" s="293"/>
      <c r="B179" s="298" t="s">
        <v>28</v>
      </c>
      <c r="C179" s="287">
        <v>29</v>
      </c>
      <c r="D179" s="82"/>
      <c r="E179" s="14"/>
      <c r="F179" s="14"/>
      <c r="G179" s="14"/>
      <c r="H179" s="14"/>
      <c r="I179" s="45"/>
      <c r="J179" s="45"/>
      <c r="K179" s="14"/>
      <c r="L179" s="14"/>
      <c r="M179" s="15"/>
      <c r="N179" s="47"/>
      <c r="O179" s="14"/>
      <c r="P179" s="15"/>
    </row>
    <row r="180" spans="1:16" x14ac:dyDescent="0.25">
      <c r="A180" s="293"/>
      <c r="B180" s="299"/>
      <c r="C180" s="288"/>
      <c r="D180" s="80"/>
      <c r="E180" s="10"/>
      <c r="F180" s="10"/>
      <c r="G180" s="10"/>
      <c r="H180" s="10"/>
      <c r="I180" s="12"/>
      <c r="J180" s="12"/>
      <c r="K180" s="10"/>
      <c r="L180" s="10"/>
      <c r="M180" s="16"/>
      <c r="N180" s="48"/>
      <c r="O180" s="10"/>
      <c r="P180" s="16"/>
    </row>
    <row r="181" spans="1:16" x14ac:dyDescent="0.25">
      <c r="A181" s="293"/>
      <c r="B181" s="299"/>
      <c r="C181" s="288"/>
      <c r="D181" s="80"/>
      <c r="E181" s="10"/>
      <c r="F181" s="10"/>
      <c r="G181" s="10"/>
      <c r="H181" s="10"/>
      <c r="I181" s="12"/>
      <c r="J181" s="12"/>
      <c r="K181" s="10"/>
      <c r="L181" s="10"/>
      <c r="M181" s="16"/>
      <c r="N181" s="48"/>
      <c r="O181" s="10"/>
      <c r="P181" s="16"/>
    </row>
    <row r="182" spans="1:16" x14ac:dyDescent="0.25">
      <c r="A182" s="293"/>
      <c r="B182" s="299"/>
      <c r="C182" s="288"/>
      <c r="D182" s="80"/>
      <c r="E182" s="10"/>
      <c r="F182" s="10"/>
      <c r="G182" s="10"/>
      <c r="H182" s="10"/>
      <c r="I182" s="12"/>
      <c r="J182" s="12"/>
      <c r="K182" s="10"/>
      <c r="L182" s="10"/>
      <c r="M182" s="16"/>
      <c r="N182" s="48"/>
      <c r="O182" s="10"/>
      <c r="P182" s="16"/>
    </row>
    <row r="183" spans="1:16" x14ac:dyDescent="0.25">
      <c r="A183" s="293"/>
      <c r="B183" s="299"/>
      <c r="C183" s="288"/>
      <c r="D183" s="80"/>
      <c r="E183" s="10"/>
      <c r="F183" s="10"/>
      <c r="G183" s="10"/>
      <c r="H183" s="10"/>
      <c r="I183" s="12"/>
      <c r="J183" s="12"/>
      <c r="K183" s="10"/>
      <c r="L183" s="10"/>
      <c r="M183" s="16"/>
      <c r="N183" s="48"/>
      <c r="O183" s="10"/>
      <c r="P183" s="16"/>
    </row>
    <row r="184" spans="1:16" x14ac:dyDescent="0.25">
      <c r="A184" s="293"/>
      <c r="B184" s="299"/>
      <c r="C184" s="288"/>
      <c r="D184" s="80"/>
      <c r="E184" s="10"/>
      <c r="F184" s="10"/>
      <c r="G184" s="10"/>
      <c r="H184" s="10"/>
      <c r="I184" s="12"/>
      <c r="J184" s="12"/>
      <c r="K184" s="10"/>
      <c r="L184" s="10"/>
      <c r="M184" s="16"/>
      <c r="N184" s="48"/>
      <c r="O184" s="10"/>
      <c r="P184" s="16"/>
    </row>
    <row r="185" spans="1:16" x14ac:dyDescent="0.25">
      <c r="A185" s="293"/>
      <c r="B185" s="299"/>
      <c r="C185" s="288"/>
      <c r="D185" s="80"/>
      <c r="E185" s="10"/>
      <c r="F185" s="10"/>
      <c r="G185" s="10"/>
      <c r="H185" s="10"/>
      <c r="I185" s="12"/>
      <c r="J185" s="12"/>
      <c r="K185" s="10"/>
      <c r="L185" s="10"/>
      <c r="M185" s="16"/>
      <c r="N185" s="48"/>
      <c r="O185" s="10"/>
      <c r="P185" s="16"/>
    </row>
    <row r="186" spans="1:16" ht="15.75" thickBot="1" x14ac:dyDescent="0.3">
      <c r="A186" s="293"/>
      <c r="B186" s="300"/>
      <c r="C186" s="289"/>
      <c r="D186" s="81"/>
      <c r="E186" s="17"/>
      <c r="F186" s="17"/>
      <c r="G186" s="17"/>
      <c r="H186" s="17"/>
      <c r="I186" s="46"/>
      <c r="J186" s="46"/>
      <c r="K186" s="17"/>
      <c r="L186" s="17"/>
      <c r="M186" s="18"/>
      <c r="N186" s="49"/>
      <c r="O186" s="17"/>
      <c r="P186" s="18"/>
    </row>
    <row r="187" spans="1:16" x14ac:dyDescent="0.25">
      <c r="A187" s="293"/>
      <c r="B187" s="298" t="s">
        <v>1</v>
      </c>
      <c r="C187" s="287">
        <v>30</v>
      </c>
      <c r="D187" s="82"/>
      <c r="E187" s="14"/>
      <c r="F187" s="14"/>
      <c r="G187" s="14"/>
      <c r="H187" s="14"/>
      <c r="I187" s="45"/>
      <c r="J187" s="45"/>
      <c r="K187" s="14"/>
      <c r="L187" s="14"/>
      <c r="M187" s="15"/>
      <c r="N187" s="47"/>
      <c r="O187" s="14"/>
      <c r="P187" s="15"/>
    </row>
    <row r="188" spans="1:16" x14ac:dyDescent="0.25">
      <c r="A188" s="293"/>
      <c r="B188" s="299"/>
      <c r="C188" s="288"/>
      <c r="D188" s="80"/>
      <c r="E188" s="10"/>
      <c r="F188" s="10"/>
      <c r="G188" s="10"/>
      <c r="H188" s="10"/>
      <c r="I188" s="12"/>
      <c r="J188" s="12"/>
      <c r="K188" s="10"/>
      <c r="L188" s="10"/>
      <c r="M188" s="16"/>
      <c r="N188" s="48"/>
      <c r="O188" s="10"/>
      <c r="P188" s="16"/>
    </row>
    <row r="189" spans="1:16" x14ac:dyDescent="0.25">
      <c r="A189" s="293"/>
      <c r="B189" s="299"/>
      <c r="C189" s="288"/>
      <c r="D189" s="80"/>
      <c r="E189" s="10"/>
      <c r="F189" s="10"/>
      <c r="G189" s="10"/>
      <c r="H189" s="10"/>
      <c r="I189" s="12"/>
      <c r="J189" s="12"/>
      <c r="K189" s="10"/>
      <c r="L189" s="10"/>
      <c r="M189" s="16"/>
      <c r="N189" s="48"/>
      <c r="O189" s="10"/>
      <c r="P189" s="16"/>
    </row>
    <row r="190" spans="1:16" x14ac:dyDescent="0.25">
      <c r="A190" s="293"/>
      <c r="B190" s="299"/>
      <c r="C190" s="288"/>
      <c r="D190" s="80"/>
      <c r="E190" s="10"/>
      <c r="F190" s="10"/>
      <c r="G190" s="10"/>
      <c r="H190" s="10"/>
      <c r="I190" s="12"/>
      <c r="J190" s="12"/>
      <c r="K190" s="10"/>
      <c r="L190" s="10"/>
      <c r="M190" s="16"/>
      <c r="N190" s="48"/>
      <c r="O190" s="10"/>
      <c r="P190" s="16"/>
    </row>
    <row r="191" spans="1:16" x14ac:dyDescent="0.25">
      <c r="A191" s="293"/>
      <c r="B191" s="299"/>
      <c r="C191" s="288"/>
      <c r="D191" s="80"/>
      <c r="E191" s="10"/>
      <c r="F191" s="10"/>
      <c r="G191" s="10"/>
      <c r="H191" s="10"/>
      <c r="I191" s="12"/>
      <c r="J191" s="12"/>
      <c r="K191" s="10"/>
      <c r="L191" s="10"/>
      <c r="M191" s="16"/>
      <c r="N191" s="48"/>
      <c r="O191" s="10"/>
      <c r="P191" s="16"/>
    </row>
    <row r="192" spans="1:16" x14ac:dyDescent="0.25">
      <c r="A192" s="293"/>
      <c r="B192" s="299"/>
      <c r="C192" s="288"/>
      <c r="D192" s="80"/>
      <c r="E192" s="10"/>
      <c r="F192" s="10"/>
      <c r="G192" s="10"/>
      <c r="H192" s="10"/>
      <c r="I192" s="12"/>
      <c r="J192" s="12"/>
      <c r="K192" s="10"/>
      <c r="L192" s="10"/>
      <c r="M192" s="16"/>
      <c r="N192" s="48"/>
      <c r="O192" s="10"/>
      <c r="P192" s="16"/>
    </row>
    <row r="193" spans="1:16" x14ac:dyDescent="0.25">
      <c r="A193" s="293"/>
      <c r="B193" s="299"/>
      <c r="C193" s="288"/>
      <c r="D193" s="80"/>
      <c r="E193" s="10"/>
      <c r="F193" s="10"/>
      <c r="G193" s="10"/>
      <c r="H193" s="10"/>
      <c r="I193" s="12"/>
      <c r="J193" s="12"/>
      <c r="K193" s="10"/>
      <c r="L193" s="10"/>
      <c r="M193" s="16"/>
      <c r="N193" s="48"/>
      <c r="O193" s="10"/>
      <c r="P193" s="16"/>
    </row>
    <row r="194" spans="1:16" ht="15.75" thickBot="1" x14ac:dyDescent="0.3">
      <c r="A194" s="293"/>
      <c r="B194" s="300"/>
      <c r="C194" s="289"/>
      <c r="D194" s="81"/>
      <c r="E194" s="17"/>
      <c r="F194" s="17"/>
      <c r="G194" s="17"/>
      <c r="H194" s="17"/>
      <c r="I194" s="46"/>
      <c r="J194" s="46"/>
      <c r="K194" s="17"/>
      <c r="L194" s="17"/>
      <c r="M194" s="18"/>
      <c r="N194" s="49"/>
      <c r="O194" s="17"/>
      <c r="P194" s="18"/>
    </row>
    <row r="195" spans="1:16" x14ac:dyDescent="0.25">
      <c r="A195" s="293"/>
      <c r="B195" s="298" t="s">
        <v>2</v>
      </c>
      <c r="C195" s="287">
        <v>31</v>
      </c>
      <c r="D195" s="82"/>
      <c r="E195" s="14"/>
      <c r="F195" s="14"/>
      <c r="G195" s="14"/>
      <c r="H195" s="14"/>
      <c r="I195" s="45"/>
      <c r="J195" s="45"/>
      <c r="K195" s="14"/>
      <c r="L195" s="14"/>
      <c r="M195" s="15"/>
      <c r="N195" s="47"/>
      <c r="O195" s="14"/>
      <c r="P195" s="15"/>
    </row>
    <row r="196" spans="1:16" x14ac:dyDescent="0.25">
      <c r="A196" s="293"/>
      <c r="B196" s="299"/>
      <c r="C196" s="288"/>
      <c r="D196" s="80"/>
      <c r="E196" s="10"/>
      <c r="F196" s="10"/>
      <c r="G196" s="10"/>
      <c r="H196" s="10"/>
      <c r="I196" s="12"/>
      <c r="J196" s="12"/>
      <c r="K196" s="10"/>
      <c r="L196" s="10"/>
      <c r="M196" s="16"/>
      <c r="N196" s="48"/>
      <c r="O196" s="10"/>
      <c r="P196" s="16"/>
    </row>
    <row r="197" spans="1:16" x14ac:dyDescent="0.25">
      <c r="A197" s="293"/>
      <c r="B197" s="299"/>
      <c r="C197" s="288"/>
      <c r="D197" s="80"/>
      <c r="E197" s="10"/>
      <c r="F197" s="10"/>
      <c r="G197" s="10"/>
      <c r="H197" s="10"/>
      <c r="I197" s="12"/>
      <c r="J197" s="12"/>
      <c r="K197" s="10"/>
      <c r="L197" s="10"/>
      <c r="M197" s="16"/>
      <c r="N197" s="48"/>
      <c r="O197" s="10"/>
      <c r="P197" s="16"/>
    </row>
    <row r="198" spans="1:16" x14ac:dyDescent="0.25">
      <c r="A198" s="293"/>
      <c r="B198" s="299"/>
      <c r="C198" s="288"/>
      <c r="D198" s="80"/>
      <c r="E198" s="10"/>
      <c r="F198" s="10"/>
      <c r="G198" s="10"/>
      <c r="H198" s="10"/>
      <c r="I198" s="12"/>
      <c r="J198" s="12"/>
      <c r="K198" s="10"/>
      <c r="L198" s="10"/>
      <c r="M198" s="16"/>
      <c r="N198" s="48"/>
      <c r="O198" s="10"/>
      <c r="P198" s="16"/>
    </row>
    <row r="199" spans="1:16" x14ac:dyDescent="0.25">
      <c r="A199" s="293"/>
      <c r="B199" s="299"/>
      <c r="C199" s="288"/>
      <c r="D199" s="80"/>
      <c r="E199" s="10"/>
      <c r="F199" s="10"/>
      <c r="G199" s="10"/>
      <c r="H199" s="10"/>
      <c r="I199" s="12"/>
      <c r="J199" s="12"/>
      <c r="K199" s="10"/>
      <c r="L199" s="10"/>
      <c r="M199" s="16"/>
      <c r="N199" s="48"/>
      <c r="O199" s="10"/>
      <c r="P199" s="16"/>
    </row>
    <row r="200" spans="1:16" x14ac:dyDescent="0.25">
      <c r="A200" s="293"/>
      <c r="B200" s="299"/>
      <c r="C200" s="288"/>
      <c r="D200" s="80"/>
      <c r="E200" s="10"/>
      <c r="F200" s="10"/>
      <c r="G200" s="10"/>
      <c r="H200" s="10"/>
      <c r="I200" s="12"/>
      <c r="J200" s="12"/>
      <c r="K200" s="10"/>
      <c r="L200" s="10"/>
      <c r="M200" s="16"/>
      <c r="N200" s="48"/>
      <c r="O200" s="10"/>
      <c r="P200" s="16"/>
    </row>
    <row r="201" spans="1:16" x14ac:dyDescent="0.25">
      <c r="A201" s="293"/>
      <c r="B201" s="299"/>
      <c r="C201" s="288"/>
      <c r="D201" s="80"/>
      <c r="E201" s="10"/>
      <c r="F201" s="10"/>
      <c r="G201" s="10"/>
      <c r="H201" s="10"/>
      <c r="I201" s="12"/>
      <c r="J201" s="12"/>
      <c r="K201" s="10"/>
      <c r="L201" s="10"/>
      <c r="M201" s="16"/>
      <c r="N201" s="48"/>
      <c r="O201" s="10"/>
      <c r="P201" s="16"/>
    </row>
    <row r="202" spans="1:16" ht="15.75" thickBot="1" x14ac:dyDescent="0.3">
      <c r="A202" s="294"/>
      <c r="B202" s="300"/>
      <c r="C202" s="289"/>
      <c r="D202" s="81"/>
      <c r="E202" s="17"/>
      <c r="F202" s="17"/>
      <c r="G202" s="17"/>
      <c r="H202" s="17"/>
      <c r="I202" s="46"/>
      <c r="J202" s="46"/>
      <c r="K202" s="17"/>
      <c r="L202" s="17"/>
      <c r="M202" s="18"/>
      <c r="N202" s="49"/>
      <c r="O202" s="17"/>
      <c r="P202" s="18"/>
    </row>
    <row r="203" spans="1:16" x14ac:dyDescent="0.25">
      <c r="A203" s="77"/>
    </row>
    <row r="204" spans="1:16" x14ac:dyDescent="0.25">
      <c r="A204" s="77"/>
    </row>
  </sheetData>
  <sortState ref="D37:F46">
    <sortCondition ref="D37"/>
  </sortState>
  <mergeCells count="55">
    <mergeCell ref="B187:B194"/>
    <mergeCell ref="B195:B202"/>
    <mergeCell ref="B163:B170"/>
    <mergeCell ref="B171:B178"/>
    <mergeCell ref="B179:B186"/>
    <mergeCell ref="B121:B128"/>
    <mergeCell ref="B95:B102"/>
    <mergeCell ref="B103:B110"/>
    <mergeCell ref="B111:B118"/>
    <mergeCell ref="B153:B160"/>
    <mergeCell ref="B129:B136"/>
    <mergeCell ref="B137:B144"/>
    <mergeCell ref="B145:B152"/>
    <mergeCell ref="B37:B44"/>
    <mergeCell ref="B45:B52"/>
    <mergeCell ref="B53:B60"/>
    <mergeCell ref="B79:B86"/>
    <mergeCell ref="B87:B94"/>
    <mergeCell ref="B61:B68"/>
    <mergeCell ref="B69:B76"/>
    <mergeCell ref="N8:P8"/>
    <mergeCell ref="B11:B18"/>
    <mergeCell ref="B19:B26"/>
    <mergeCell ref="B27:B34"/>
    <mergeCell ref="C11:C18"/>
    <mergeCell ref="C19:C26"/>
    <mergeCell ref="C27:C34"/>
    <mergeCell ref="C37:C44"/>
    <mergeCell ref="C45:C52"/>
    <mergeCell ref="C53:C60"/>
    <mergeCell ref="C61:C68"/>
    <mergeCell ref="C69:C76"/>
    <mergeCell ref="C145:C152"/>
    <mergeCell ref="C153:C160"/>
    <mergeCell ref="C79:C86"/>
    <mergeCell ref="C87:C94"/>
    <mergeCell ref="C95:C102"/>
    <mergeCell ref="C103:C110"/>
    <mergeCell ref="C111:C118"/>
    <mergeCell ref="L2:O2"/>
    <mergeCell ref="L3:O3"/>
    <mergeCell ref="C195:C202"/>
    <mergeCell ref="B9:C9"/>
    <mergeCell ref="A11:A36"/>
    <mergeCell ref="A37:A78"/>
    <mergeCell ref="A79:A120"/>
    <mergeCell ref="A121:A162"/>
    <mergeCell ref="A163:A202"/>
    <mergeCell ref="C163:C170"/>
    <mergeCell ref="C171:C178"/>
    <mergeCell ref="C179:C186"/>
    <mergeCell ref="C187:C194"/>
    <mergeCell ref="C121:C128"/>
    <mergeCell ref="C129:C136"/>
    <mergeCell ref="C137:C144"/>
  </mergeCells>
  <pageMargins left="0.7" right="0.7" top="0.75" bottom="0.75" header="0.3" footer="0.3"/>
  <pageSetup paperSize="9" orientation="portrait" r:id="rId1"/>
  <drawing r:id="rId2"/>
  <extLst>
    <ext xmlns:x14="http://schemas.microsoft.com/office/spreadsheetml/2009/9/main" uri="{CCE6A557-97BC-4b89-ADB6-D9C93CAAB3DF}">
      <x14:dataValidations xmlns:xm="http://schemas.microsoft.com/office/excel/2006/main" count="7">
        <x14:dataValidation type="list" allowBlank="1" showInputMessage="1" showErrorMessage="1">
          <x14:formula1>
            <xm:f>'Liste déroulante'!$B$3:$B$39</xm:f>
          </x14:formula1>
          <xm:sqref>E12:E202</xm:sqref>
        </x14:dataValidation>
        <x14:dataValidation type="list" allowBlank="1" showInputMessage="1" showErrorMessage="1">
          <x14:formula1>
            <xm:f>'Liste déroulante'!$C$3:$C$17</xm:f>
          </x14:formula1>
          <xm:sqref>G12:G202</xm:sqref>
        </x14:dataValidation>
        <x14:dataValidation type="list" allowBlank="1" showInputMessage="1" showErrorMessage="1">
          <x14:formula1>
            <xm:f>'Liste déroulante'!$C$3:$C$25</xm:f>
          </x14:formula1>
          <xm:sqref>G11</xm:sqref>
        </x14:dataValidation>
        <x14:dataValidation type="list" allowBlank="1" showInputMessage="1" showErrorMessage="1">
          <x14:formula1>
            <xm:f>'Liste déroulante'!$B$3:$B$9</xm:f>
          </x14:formula1>
          <xm:sqref>E11</xm:sqref>
        </x14:dataValidation>
        <x14:dataValidation type="list" allowBlank="1" showInputMessage="1" showErrorMessage="1">
          <x14:formula1>
            <xm:f>'Liste déroulante'!$A$3:$A$3</xm:f>
          </x14:formula1>
          <xm:sqref>D12:D202</xm:sqref>
        </x14:dataValidation>
        <x14:dataValidation type="list" allowBlank="1" showInputMessage="1" showErrorMessage="1">
          <x14:formula1>
            <xm:f>'Liste déroulante'!$A$3:$A$11</xm:f>
          </x14:formula1>
          <xm:sqref>D11</xm:sqref>
        </x14:dataValidation>
        <x14:dataValidation type="list" allowBlank="1" showInputMessage="1" showErrorMessage="1">
          <x14:formula1>
            <xm:f>'Liste déroulante'!$E$3:$E$5</xm:f>
          </x14:formula1>
          <xm:sqref>F11:F202</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D235"/>
  <sheetViews>
    <sheetView zoomScale="85" zoomScaleNormal="85" workbookViewId="0">
      <pane xSplit="1" ySplit="5" topLeftCell="B6" activePane="bottomRight" state="frozen"/>
      <selection pane="topRight" activeCell="C1" sqref="C1"/>
      <selection pane="bottomLeft" activeCell="A11" sqref="A11"/>
      <selection pane="bottomRight" activeCell="C9" sqref="C9"/>
    </sheetView>
  </sheetViews>
  <sheetFormatPr baseColWidth="10" defaultRowHeight="15" outlineLevelRow="1" x14ac:dyDescent="0.25"/>
  <cols>
    <col min="1" max="1" width="9" style="2" bestFit="1" customWidth="1"/>
    <col min="2" max="2" width="40.5703125" style="2" bestFit="1" customWidth="1"/>
    <col min="3" max="3" width="26.85546875" style="2" bestFit="1" customWidth="1"/>
    <col min="4" max="4" width="16.28515625" style="2" bestFit="1" customWidth="1"/>
    <col min="5" max="16384" width="11.42578125" style="2"/>
  </cols>
  <sheetData>
    <row r="3" spans="1:4" ht="15.75" thickBot="1" x14ac:dyDescent="0.3"/>
    <row r="4" spans="1:4" ht="15.75" thickBot="1" x14ac:dyDescent="0.3">
      <c r="A4" s="53" t="s">
        <v>127</v>
      </c>
      <c r="B4" s="61" t="s">
        <v>7</v>
      </c>
      <c r="C4" s="55" t="s">
        <v>8</v>
      </c>
      <c r="D4" s="60" t="s">
        <v>124</v>
      </c>
    </row>
    <row r="5" spans="1:4" ht="15.75" thickBot="1" x14ac:dyDescent="0.3">
      <c r="A5" s="95"/>
      <c r="B5" s="96" t="s">
        <v>0</v>
      </c>
      <c r="C5" s="97"/>
      <c r="D5" s="98"/>
    </row>
    <row r="6" spans="1:4" outlineLevel="1" x14ac:dyDescent="0.25">
      <c r="A6" s="301" t="s">
        <v>30</v>
      </c>
      <c r="B6" s="82"/>
      <c r="C6" s="14"/>
      <c r="D6" s="15"/>
    </row>
    <row r="7" spans="1:4" outlineLevel="1" x14ac:dyDescent="0.25">
      <c r="A7" s="302"/>
      <c r="B7" s="80"/>
      <c r="C7" s="10"/>
      <c r="D7" s="16"/>
    </row>
    <row r="8" spans="1:4" outlineLevel="1" x14ac:dyDescent="0.25">
      <c r="A8" s="302"/>
      <c r="B8" s="80"/>
      <c r="C8" s="10"/>
      <c r="D8" s="16"/>
    </row>
    <row r="9" spans="1:4" outlineLevel="1" x14ac:dyDescent="0.25">
      <c r="A9" s="302"/>
      <c r="B9" s="80"/>
      <c r="C9" s="10"/>
      <c r="D9" s="16"/>
    </row>
    <row r="10" spans="1:4" ht="15.75" outlineLevel="1" thickBot="1" x14ac:dyDescent="0.3">
      <c r="A10" s="303"/>
      <c r="B10" s="81"/>
      <c r="C10" s="17"/>
      <c r="D10" s="18"/>
    </row>
    <row r="11" spans="1:4" outlineLevel="1" x14ac:dyDescent="0.25">
      <c r="A11" s="301" t="s">
        <v>128</v>
      </c>
      <c r="B11" s="82"/>
      <c r="C11" s="14"/>
      <c r="D11" s="15"/>
    </row>
    <row r="12" spans="1:4" outlineLevel="1" x14ac:dyDescent="0.25">
      <c r="A12" s="302"/>
      <c r="B12" s="80"/>
      <c r="C12" s="10"/>
      <c r="D12" s="16"/>
    </row>
    <row r="13" spans="1:4" outlineLevel="1" x14ac:dyDescent="0.25">
      <c r="A13" s="302"/>
      <c r="B13" s="80"/>
      <c r="C13" s="10"/>
      <c r="D13" s="16"/>
    </row>
    <row r="14" spans="1:4" outlineLevel="1" x14ac:dyDescent="0.25">
      <c r="A14" s="302"/>
      <c r="B14" s="80"/>
      <c r="C14" s="10"/>
      <c r="D14" s="16"/>
    </row>
    <row r="15" spans="1:4" ht="15.75" outlineLevel="1" thickBot="1" x14ac:dyDescent="0.3">
      <c r="A15" s="303"/>
      <c r="B15" s="81"/>
      <c r="C15" s="17"/>
      <c r="D15" s="18"/>
    </row>
    <row r="16" spans="1:4" outlineLevel="1" x14ac:dyDescent="0.25">
      <c r="A16" s="301" t="s">
        <v>129</v>
      </c>
      <c r="B16" s="82"/>
      <c r="C16" s="14"/>
      <c r="D16" s="15"/>
    </row>
    <row r="17" spans="1:4" outlineLevel="1" x14ac:dyDescent="0.25">
      <c r="A17" s="302"/>
      <c r="B17" s="80"/>
      <c r="C17" s="10"/>
      <c r="D17" s="16"/>
    </row>
    <row r="18" spans="1:4" outlineLevel="1" x14ac:dyDescent="0.25">
      <c r="A18" s="302"/>
      <c r="B18" s="80"/>
      <c r="C18" s="10"/>
      <c r="D18" s="16"/>
    </row>
    <row r="19" spans="1:4" outlineLevel="1" x14ac:dyDescent="0.25">
      <c r="A19" s="302"/>
      <c r="B19" s="80"/>
      <c r="C19" s="10"/>
      <c r="D19" s="16"/>
    </row>
    <row r="20" spans="1:4" ht="15.75" outlineLevel="1" thickBot="1" x14ac:dyDescent="0.3">
      <c r="A20" s="303"/>
      <c r="B20" s="81"/>
      <c r="C20" s="17"/>
      <c r="D20" s="18"/>
    </row>
    <row r="21" spans="1:4" outlineLevel="1" x14ac:dyDescent="0.25">
      <c r="A21" s="301" t="s">
        <v>130</v>
      </c>
      <c r="B21" s="82"/>
      <c r="C21" s="14"/>
      <c r="D21" s="15"/>
    </row>
    <row r="22" spans="1:4" outlineLevel="1" x14ac:dyDescent="0.25">
      <c r="A22" s="302"/>
      <c r="B22" s="80"/>
      <c r="C22" s="10"/>
      <c r="D22" s="16"/>
    </row>
    <row r="23" spans="1:4" outlineLevel="1" x14ac:dyDescent="0.25">
      <c r="A23" s="302"/>
      <c r="B23" s="80"/>
      <c r="C23" s="10"/>
      <c r="D23" s="16"/>
    </row>
    <row r="24" spans="1:4" outlineLevel="1" x14ac:dyDescent="0.25">
      <c r="A24" s="302"/>
      <c r="B24" s="80"/>
      <c r="C24" s="10"/>
      <c r="D24" s="16"/>
    </row>
    <row r="25" spans="1:4" ht="15.75" outlineLevel="1" thickBot="1" x14ac:dyDescent="0.3">
      <c r="A25" s="303"/>
      <c r="B25" s="81"/>
      <c r="C25" s="17"/>
      <c r="D25" s="18"/>
    </row>
    <row r="26" spans="1:4" outlineLevel="1" x14ac:dyDescent="0.25">
      <c r="A26" s="301" t="s">
        <v>131</v>
      </c>
      <c r="B26" s="82"/>
      <c r="C26" s="14"/>
      <c r="D26" s="15"/>
    </row>
    <row r="27" spans="1:4" outlineLevel="1" x14ac:dyDescent="0.25">
      <c r="A27" s="302"/>
      <c r="B27" s="80"/>
      <c r="C27" s="10"/>
      <c r="D27" s="16"/>
    </row>
    <row r="28" spans="1:4" outlineLevel="1" x14ac:dyDescent="0.25">
      <c r="A28" s="302"/>
      <c r="B28" s="80"/>
      <c r="C28" s="10"/>
      <c r="D28" s="16"/>
    </row>
    <row r="29" spans="1:4" outlineLevel="1" x14ac:dyDescent="0.25">
      <c r="A29" s="302"/>
      <c r="B29" s="80"/>
      <c r="C29" s="10"/>
      <c r="D29" s="16"/>
    </row>
    <row r="30" spans="1:4" ht="15.75" outlineLevel="1" thickBot="1" x14ac:dyDescent="0.3">
      <c r="A30" s="303"/>
      <c r="B30" s="81"/>
      <c r="C30" s="17"/>
      <c r="D30" s="18"/>
    </row>
    <row r="31" spans="1:4" ht="15.75" thickBot="1" x14ac:dyDescent="0.3">
      <c r="A31" s="95"/>
      <c r="B31" s="96" t="s">
        <v>193</v>
      </c>
      <c r="C31" s="97"/>
      <c r="D31" s="98"/>
    </row>
    <row r="32" spans="1:4" hidden="1" outlineLevel="1" x14ac:dyDescent="0.25">
      <c r="A32" s="301" t="s">
        <v>153</v>
      </c>
      <c r="B32" s="82"/>
      <c r="C32" s="14"/>
      <c r="D32" s="15"/>
    </row>
    <row r="33" spans="1:4" hidden="1" outlineLevel="1" x14ac:dyDescent="0.25">
      <c r="A33" s="302"/>
      <c r="B33" s="80"/>
      <c r="C33" s="10"/>
      <c r="D33" s="16"/>
    </row>
    <row r="34" spans="1:4" hidden="1" outlineLevel="1" x14ac:dyDescent="0.25">
      <c r="A34" s="302"/>
      <c r="B34" s="80"/>
      <c r="C34" s="10"/>
      <c r="D34" s="16"/>
    </row>
    <row r="35" spans="1:4" hidden="1" outlineLevel="1" x14ac:dyDescent="0.25">
      <c r="A35" s="302"/>
      <c r="B35" s="80"/>
      <c r="C35" s="10"/>
      <c r="D35" s="16"/>
    </row>
    <row r="36" spans="1:4" ht="15.75" hidden="1" outlineLevel="1" thickBot="1" x14ac:dyDescent="0.3">
      <c r="A36" s="303"/>
      <c r="B36" s="81"/>
      <c r="C36" s="17"/>
      <c r="D36" s="18"/>
    </row>
    <row r="37" spans="1:4" hidden="1" outlineLevel="1" x14ac:dyDescent="0.25">
      <c r="A37" s="301" t="s">
        <v>154</v>
      </c>
      <c r="B37" s="82"/>
      <c r="C37" s="14"/>
      <c r="D37" s="15"/>
    </row>
    <row r="38" spans="1:4" hidden="1" outlineLevel="1" x14ac:dyDescent="0.25">
      <c r="A38" s="302"/>
      <c r="B38" s="80"/>
      <c r="C38" s="10"/>
      <c r="D38" s="16"/>
    </row>
    <row r="39" spans="1:4" hidden="1" outlineLevel="1" x14ac:dyDescent="0.25">
      <c r="A39" s="302"/>
      <c r="B39" s="80"/>
      <c r="C39" s="10"/>
      <c r="D39" s="16"/>
    </row>
    <row r="40" spans="1:4" hidden="1" outlineLevel="1" x14ac:dyDescent="0.25">
      <c r="A40" s="302"/>
      <c r="B40" s="80"/>
      <c r="C40" s="10"/>
      <c r="D40" s="16"/>
    </row>
    <row r="41" spans="1:4" ht="15.75" hidden="1" outlineLevel="1" thickBot="1" x14ac:dyDescent="0.3">
      <c r="A41" s="303"/>
      <c r="B41" s="81"/>
      <c r="C41" s="17"/>
      <c r="D41" s="18"/>
    </row>
    <row r="42" spans="1:4" hidden="1" outlineLevel="1" x14ac:dyDescent="0.25">
      <c r="A42" s="301" t="s">
        <v>155</v>
      </c>
      <c r="B42" s="82"/>
      <c r="C42" s="14"/>
      <c r="D42" s="15"/>
    </row>
    <row r="43" spans="1:4" hidden="1" outlineLevel="1" x14ac:dyDescent="0.25">
      <c r="A43" s="302"/>
      <c r="B43" s="80"/>
      <c r="C43" s="10"/>
      <c r="D43" s="16"/>
    </row>
    <row r="44" spans="1:4" hidden="1" outlineLevel="1" x14ac:dyDescent="0.25">
      <c r="A44" s="302"/>
      <c r="B44" s="80"/>
      <c r="C44" s="10"/>
      <c r="D44" s="16"/>
    </row>
    <row r="45" spans="1:4" hidden="1" outlineLevel="1" x14ac:dyDescent="0.25">
      <c r="A45" s="302"/>
      <c r="B45" s="80"/>
      <c r="C45" s="10"/>
      <c r="D45" s="16"/>
    </row>
    <row r="46" spans="1:4" ht="15.75" hidden="1" outlineLevel="1" thickBot="1" x14ac:dyDescent="0.3">
      <c r="A46" s="303"/>
      <c r="B46" s="81"/>
      <c r="C46" s="17"/>
      <c r="D46" s="18"/>
    </row>
    <row r="47" spans="1:4" hidden="1" outlineLevel="1" x14ac:dyDescent="0.25">
      <c r="A47" s="301" t="s">
        <v>156</v>
      </c>
      <c r="B47" s="82"/>
      <c r="C47" s="14"/>
      <c r="D47" s="15"/>
    </row>
    <row r="48" spans="1:4" hidden="1" outlineLevel="1" x14ac:dyDescent="0.25">
      <c r="A48" s="302"/>
      <c r="B48" s="80"/>
      <c r="C48" s="10"/>
      <c r="D48" s="16"/>
    </row>
    <row r="49" spans="1:4" hidden="1" outlineLevel="1" x14ac:dyDescent="0.25">
      <c r="A49" s="302"/>
      <c r="B49" s="80"/>
      <c r="C49" s="10"/>
      <c r="D49" s="16"/>
    </row>
    <row r="50" spans="1:4" hidden="1" outlineLevel="1" x14ac:dyDescent="0.25">
      <c r="A50" s="302"/>
      <c r="B50" s="80"/>
      <c r="C50" s="10"/>
      <c r="D50" s="16"/>
    </row>
    <row r="51" spans="1:4" ht="15.75" hidden="1" outlineLevel="1" thickBot="1" x14ac:dyDescent="0.3">
      <c r="A51" s="303"/>
      <c r="B51" s="81"/>
      <c r="C51" s="17"/>
      <c r="D51" s="18"/>
    </row>
    <row r="52" spans="1:4" ht="15.75" collapsed="1" thickBot="1" x14ac:dyDescent="0.3">
      <c r="A52" s="95"/>
      <c r="B52" s="96" t="s">
        <v>194</v>
      </c>
      <c r="C52" s="97"/>
      <c r="D52" s="98"/>
    </row>
    <row r="53" spans="1:4" hidden="1" outlineLevel="1" x14ac:dyDescent="0.25">
      <c r="A53" s="301" t="s">
        <v>157</v>
      </c>
      <c r="B53" s="82"/>
      <c r="C53" s="14"/>
      <c r="D53" s="15"/>
    </row>
    <row r="54" spans="1:4" hidden="1" outlineLevel="1" x14ac:dyDescent="0.25">
      <c r="A54" s="302"/>
      <c r="B54" s="80"/>
      <c r="C54" s="10"/>
      <c r="D54" s="16"/>
    </row>
    <row r="55" spans="1:4" hidden="1" outlineLevel="1" x14ac:dyDescent="0.25">
      <c r="A55" s="302"/>
      <c r="B55" s="80"/>
      <c r="C55" s="10"/>
      <c r="D55" s="16"/>
    </row>
    <row r="56" spans="1:4" hidden="1" outlineLevel="1" x14ac:dyDescent="0.25">
      <c r="A56" s="302"/>
      <c r="B56" s="80"/>
      <c r="C56" s="10"/>
      <c r="D56" s="16"/>
    </row>
    <row r="57" spans="1:4" ht="15.75" hidden="1" outlineLevel="1" thickBot="1" x14ac:dyDescent="0.3">
      <c r="A57" s="303"/>
      <c r="B57" s="81"/>
      <c r="C57" s="17"/>
      <c r="D57" s="18"/>
    </row>
    <row r="58" spans="1:4" hidden="1" outlineLevel="1" x14ac:dyDescent="0.25">
      <c r="A58" s="301" t="s">
        <v>158</v>
      </c>
      <c r="B58" s="82"/>
      <c r="C58" s="14"/>
      <c r="D58" s="15"/>
    </row>
    <row r="59" spans="1:4" hidden="1" outlineLevel="1" x14ac:dyDescent="0.25">
      <c r="A59" s="302"/>
      <c r="B59" s="80"/>
      <c r="C59" s="10"/>
      <c r="D59" s="16"/>
    </row>
    <row r="60" spans="1:4" hidden="1" outlineLevel="1" x14ac:dyDescent="0.25">
      <c r="A60" s="302"/>
      <c r="B60" s="80"/>
      <c r="C60" s="10"/>
      <c r="D60" s="16"/>
    </row>
    <row r="61" spans="1:4" hidden="1" outlineLevel="1" x14ac:dyDescent="0.25">
      <c r="A61" s="302"/>
      <c r="B61" s="80"/>
      <c r="C61" s="10"/>
      <c r="D61" s="16"/>
    </row>
    <row r="62" spans="1:4" ht="15.75" hidden="1" outlineLevel="1" thickBot="1" x14ac:dyDescent="0.3">
      <c r="A62" s="303"/>
      <c r="B62" s="81"/>
      <c r="C62" s="17"/>
      <c r="D62" s="18"/>
    </row>
    <row r="63" spans="1:4" hidden="1" outlineLevel="1" x14ac:dyDescent="0.25">
      <c r="A63" s="301" t="s">
        <v>159</v>
      </c>
      <c r="B63" s="82"/>
      <c r="C63" s="14"/>
      <c r="D63" s="15"/>
    </row>
    <row r="64" spans="1:4" hidden="1" outlineLevel="1" x14ac:dyDescent="0.25">
      <c r="A64" s="302"/>
      <c r="B64" s="80"/>
      <c r="C64" s="10"/>
      <c r="D64" s="16"/>
    </row>
    <row r="65" spans="1:4" hidden="1" outlineLevel="1" x14ac:dyDescent="0.25">
      <c r="A65" s="302"/>
      <c r="B65" s="80"/>
      <c r="C65" s="10"/>
      <c r="D65" s="16"/>
    </row>
    <row r="66" spans="1:4" hidden="1" outlineLevel="1" x14ac:dyDescent="0.25">
      <c r="A66" s="302"/>
      <c r="B66" s="80"/>
      <c r="C66" s="10"/>
      <c r="D66" s="16"/>
    </row>
    <row r="67" spans="1:4" ht="15.75" hidden="1" outlineLevel="1" thickBot="1" x14ac:dyDescent="0.3">
      <c r="A67" s="303"/>
      <c r="B67" s="81"/>
      <c r="C67" s="17"/>
      <c r="D67" s="18"/>
    </row>
    <row r="68" spans="1:4" hidden="1" outlineLevel="1" x14ac:dyDescent="0.25">
      <c r="A68" s="301" t="s">
        <v>160</v>
      </c>
      <c r="B68" s="82"/>
      <c r="C68" s="14"/>
      <c r="D68" s="15"/>
    </row>
    <row r="69" spans="1:4" hidden="1" outlineLevel="1" x14ac:dyDescent="0.25">
      <c r="A69" s="302"/>
      <c r="B69" s="80"/>
      <c r="C69" s="10"/>
      <c r="D69" s="16"/>
    </row>
    <row r="70" spans="1:4" hidden="1" outlineLevel="1" x14ac:dyDescent="0.25">
      <c r="A70" s="302"/>
      <c r="B70" s="80"/>
      <c r="C70" s="10"/>
      <c r="D70" s="16"/>
    </row>
    <row r="71" spans="1:4" hidden="1" outlineLevel="1" x14ac:dyDescent="0.25">
      <c r="A71" s="302"/>
      <c r="B71" s="80"/>
      <c r="C71" s="10"/>
      <c r="D71" s="16"/>
    </row>
    <row r="72" spans="1:4" ht="15.75" hidden="1" outlineLevel="1" thickBot="1" x14ac:dyDescent="0.3">
      <c r="A72" s="303"/>
      <c r="B72" s="81"/>
      <c r="C72" s="17"/>
      <c r="D72" s="18"/>
    </row>
    <row r="73" spans="1:4" ht="15.75" collapsed="1" thickBot="1" x14ac:dyDescent="0.3">
      <c r="A73" s="95"/>
      <c r="B73" s="96" t="s">
        <v>195</v>
      </c>
      <c r="C73" s="97"/>
      <c r="D73" s="98"/>
    </row>
    <row r="74" spans="1:4" hidden="1" outlineLevel="1" x14ac:dyDescent="0.25">
      <c r="A74" s="301" t="s">
        <v>161</v>
      </c>
      <c r="B74" s="82"/>
      <c r="C74" s="14"/>
      <c r="D74" s="15"/>
    </row>
    <row r="75" spans="1:4" hidden="1" outlineLevel="1" x14ac:dyDescent="0.25">
      <c r="A75" s="302"/>
      <c r="B75" s="80"/>
      <c r="C75" s="10"/>
      <c r="D75" s="16"/>
    </row>
    <row r="76" spans="1:4" hidden="1" outlineLevel="1" x14ac:dyDescent="0.25">
      <c r="A76" s="302"/>
      <c r="B76" s="80"/>
      <c r="C76" s="10"/>
      <c r="D76" s="16"/>
    </row>
    <row r="77" spans="1:4" hidden="1" outlineLevel="1" x14ac:dyDescent="0.25">
      <c r="A77" s="302"/>
      <c r="B77" s="80"/>
      <c r="C77" s="10"/>
      <c r="D77" s="16"/>
    </row>
    <row r="78" spans="1:4" ht="15.75" hidden="1" outlineLevel="1" thickBot="1" x14ac:dyDescent="0.3">
      <c r="A78" s="303"/>
      <c r="B78" s="81"/>
      <c r="C78" s="17"/>
      <c r="D78" s="18"/>
    </row>
    <row r="79" spans="1:4" hidden="1" outlineLevel="1" x14ac:dyDescent="0.25">
      <c r="A79" s="301" t="s">
        <v>162</v>
      </c>
      <c r="B79" s="82"/>
      <c r="C79" s="14"/>
      <c r="D79" s="15"/>
    </row>
    <row r="80" spans="1:4" hidden="1" outlineLevel="1" x14ac:dyDescent="0.25">
      <c r="A80" s="302"/>
      <c r="B80" s="80"/>
      <c r="C80" s="10"/>
      <c r="D80" s="16"/>
    </row>
    <row r="81" spans="1:4" hidden="1" outlineLevel="1" x14ac:dyDescent="0.25">
      <c r="A81" s="302"/>
      <c r="B81" s="80"/>
      <c r="C81" s="10"/>
      <c r="D81" s="16"/>
    </row>
    <row r="82" spans="1:4" hidden="1" outlineLevel="1" x14ac:dyDescent="0.25">
      <c r="A82" s="302"/>
      <c r="B82" s="80"/>
      <c r="C82" s="10"/>
      <c r="D82" s="16"/>
    </row>
    <row r="83" spans="1:4" ht="15.75" hidden="1" outlineLevel="1" thickBot="1" x14ac:dyDescent="0.3">
      <c r="A83" s="303"/>
      <c r="B83" s="81"/>
      <c r="C83" s="17"/>
      <c r="D83" s="18"/>
    </row>
    <row r="84" spans="1:4" hidden="1" outlineLevel="1" x14ac:dyDescent="0.25">
      <c r="A84" s="301" t="s">
        <v>163</v>
      </c>
      <c r="B84" s="82"/>
      <c r="C84" s="14"/>
      <c r="D84" s="15"/>
    </row>
    <row r="85" spans="1:4" hidden="1" outlineLevel="1" x14ac:dyDescent="0.25">
      <c r="A85" s="302"/>
      <c r="B85" s="80"/>
      <c r="C85" s="10"/>
      <c r="D85" s="16"/>
    </row>
    <row r="86" spans="1:4" hidden="1" outlineLevel="1" x14ac:dyDescent="0.25">
      <c r="A86" s="302"/>
      <c r="B86" s="80"/>
      <c r="C86" s="10"/>
      <c r="D86" s="16"/>
    </row>
    <row r="87" spans="1:4" hidden="1" outlineLevel="1" x14ac:dyDescent="0.25">
      <c r="A87" s="302"/>
      <c r="B87" s="80"/>
      <c r="C87" s="10"/>
      <c r="D87" s="16"/>
    </row>
    <row r="88" spans="1:4" ht="15.75" hidden="1" outlineLevel="1" thickBot="1" x14ac:dyDescent="0.3">
      <c r="A88" s="303"/>
      <c r="B88" s="81"/>
      <c r="C88" s="17"/>
      <c r="D88" s="18"/>
    </row>
    <row r="89" spans="1:4" hidden="1" outlineLevel="1" x14ac:dyDescent="0.25">
      <c r="A89" s="301" t="s">
        <v>164</v>
      </c>
      <c r="B89" s="82"/>
      <c r="C89" s="14"/>
      <c r="D89" s="15"/>
    </row>
    <row r="90" spans="1:4" hidden="1" outlineLevel="1" x14ac:dyDescent="0.25">
      <c r="A90" s="302"/>
      <c r="B90" s="80"/>
      <c r="C90" s="10"/>
      <c r="D90" s="16"/>
    </row>
    <row r="91" spans="1:4" hidden="1" outlineLevel="1" x14ac:dyDescent="0.25">
      <c r="A91" s="302"/>
      <c r="B91" s="80"/>
      <c r="C91" s="10"/>
      <c r="D91" s="16"/>
    </row>
    <row r="92" spans="1:4" hidden="1" outlineLevel="1" x14ac:dyDescent="0.25">
      <c r="A92" s="302"/>
      <c r="B92" s="80"/>
      <c r="C92" s="10"/>
      <c r="D92" s="16"/>
    </row>
    <row r="93" spans="1:4" ht="15.75" hidden="1" outlineLevel="1" thickBot="1" x14ac:dyDescent="0.3">
      <c r="A93" s="303"/>
      <c r="B93" s="81"/>
      <c r="C93" s="17"/>
      <c r="D93" s="18"/>
    </row>
    <row r="94" spans="1:4" hidden="1" outlineLevel="1" x14ac:dyDescent="0.25">
      <c r="A94" s="301" t="s">
        <v>165</v>
      </c>
      <c r="B94" s="82"/>
      <c r="C94" s="14"/>
      <c r="D94" s="15"/>
    </row>
    <row r="95" spans="1:4" hidden="1" outlineLevel="1" x14ac:dyDescent="0.25">
      <c r="A95" s="302"/>
      <c r="B95" s="80"/>
      <c r="C95" s="10"/>
      <c r="D95" s="16"/>
    </row>
    <row r="96" spans="1:4" hidden="1" outlineLevel="1" x14ac:dyDescent="0.25">
      <c r="A96" s="302"/>
      <c r="B96" s="80"/>
      <c r="C96" s="10"/>
      <c r="D96" s="16"/>
    </row>
    <row r="97" spans="1:4" hidden="1" outlineLevel="1" x14ac:dyDescent="0.25">
      <c r="A97" s="302"/>
      <c r="B97" s="80"/>
      <c r="C97" s="10"/>
      <c r="D97" s="16"/>
    </row>
    <row r="98" spans="1:4" ht="15.75" hidden="1" outlineLevel="1" thickBot="1" x14ac:dyDescent="0.3">
      <c r="A98" s="303"/>
      <c r="B98" s="81"/>
      <c r="C98" s="17"/>
      <c r="D98" s="18"/>
    </row>
    <row r="99" spans="1:4" ht="15.75" collapsed="1" thickBot="1" x14ac:dyDescent="0.3">
      <c r="A99" s="95"/>
      <c r="B99" s="96" t="s">
        <v>196</v>
      </c>
      <c r="C99" s="97"/>
      <c r="D99" s="98"/>
    </row>
    <row r="100" spans="1:4" hidden="1" outlineLevel="1" x14ac:dyDescent="0.25">
      <c r="A100" s="301" t="s">
        <v>166</v>
      </c>
      <c r="B100" s="82"/>
      <c r="C100" s="14"/>
      <c r="D100" s="15"/>
    </row>
    <row r="101" spans="1:4" hidden="1" outlineLevel="1" x14ac:dyDescent="0.25">
      <c r="A101" s="302"/>
      <c r="B101" s="80"/>
      <c r="C101" s="10"/>
      <c r="D101" s="16"/>
    </row>
    <row r="102" spans="1:4" hidden="1" outlineLevel="1" x14ac:dyDescent="0.25">
      <c r="A102" s="302"/>
      <c r="B102" s="80"/>
      <c r="C102" s="10"/>
      <c r="D102" s="16"/>
    </row>
    <row r="103" spans="1:4" hidden="1" outlineLevel="1" x14ac:dyDescent="0.25">
      <c r="A103" s="302"/>
      <c r="B103" s="80"/>
      <c r="C103" s="10"/>
      <c r="D103" s="16"/>
    </row>
    <row r="104" spans="1:4" ht="15.75" hidden="1" outlineLevel="1" thickBot="1" x14ac:dyDescent="0.3">
      <c r="A104" s="303"/>
      <c r="B104" s="81"/>
      <c r="C104" s="17"/>
      <c r="D104" s="18"/>
    </row>
    <row r="105" spans="1:4" hidden="1" outlineLevel="1" x14ac:dyDescent="0.25">
      <c r="A105" s="301" t="s">
        <v>167</v>
      </c>
      <c r="B105" s="82"/>
      <c r="C105" s="14"/>
      <c r="D105" s="15"/>
    </row>
    <row r="106" spans="1:4" hidden="1" outlineLevel="1" x14ac:dyDescent="0.25">
      <c r="A106" s="302"/>
      <c r="B106" s="80"/>
      <c r="C106" s="10"/>
      <c r="D106" s="16"/>
    </row>
    <row r="107" spans="1:4" hidden="1" outlineLevel="1" x14ac:dyDescent="0.25">
      <c r="A107" s="302"/>
      <c r="B107" s="80"/>
      <c r="C107" s="10"/>
      <c r="D107" s="16"/>
    </row>
    <row r="108" spans="1:4" hidden="1" outlineLevel="1" x14ac:dyDescent="0.25">
      <c r="A108" s="302"/>
      <c r="B108" s="80"/>
      <c r="C108" s="10"/>
      <c r="D108" s="16"/>
    </row>
    <row r="109" spans="1:4" ht="15.75" hidden="1" outlineLevel="1" thickBot="1" x14ac:dyDescent="0.3">
      <c r="A109" s="303"/>
      <c r="B109" s="81"/>
      <c r="C109" s="17"/>
      <c r="D109" s="18"/>
    </row>
    <row r="110" spans="1:4" hidden="1" outlineLevel="1" x14ac:dyDescent="0.25">
      <c r="A110" s="301" t="s">
        <v>168</v>
      </c>
      <c r="B110" s="82"/>
      <c r="C110" s="14"/>
      <c r="D110" s="15"/>
    </row>
    <row r="111" spans="1:4" hidden="1" outlineLevel="1" x14ac:dyDescent="0.25">
      <c r="A111" s="302"/>
      <c r="B111" s="80"/>
      <c r="C111" s="10"/>
      <c r="D111" s="16"/>
    </row>
    <row r="112" spans="1:4" hidden="1" outlineLevel="1" x14ac:dyDescent="0.25">
      <c r="A112" s="302"/>
      <c r="B112" s="80"/>
      <c r="C112" s="10"/>
      <c r="D112" s="16"/>
    </row>
    <row r="113" spans="1:4" hidden="1" outlineLevel="1" x14ac:dyDescent="0.25">
      <c r="A113" s="302"/>
      <c r="B113" s="80"/>
      <c r="C113" s="10"/>
      <c r="D113" s="16"/>
    </row>
    <row r="114" spans="1:4" ht="15.75" hidden="1" outlineLevel="1" thickBot="1" x14ac:dyDescent="0.3">
      <c r="A114" s="303"/>
      <c r="B114" s="81"/>
      <c r="C114" s="17"/>
      <c r="D114" s="18"/>
    </row>
    <row r="115" spans="1:4" hidden="1" outlineLevel="1" x14ac:dyDescent="0.25">
      <c r="A115" s="301" t="s">
        <v>169</v>
      </c>
      <c r="B115" s="82"/>
      <c r="C115" s="14"/>
      <c r="D115" s="15"/>
    </row>
    <row r="116" spans="1:4" hidden="1" outlineLevel="1" x14ac:dyDescent="0.25">
      <c r="A116" s="302"/>
      <c r="B116" s="80"/>
      <c r="C116" s="10"/>
      <c r="D116" s="16"/>
    </row>
    <row r="117" spans="1:4" hidden="1" outlineLevel="1" x14ac:dyDescent="0.25">
      <c r="A117" s="302"/>
      <c r="B117" s="80"/>
      <c r="C117" s="10"/>
      <c r="D117" s="16"/>
    </row>
    <row r="118" spans="1:4" hidden="1" outlineLevel="1" x14ac:dyDescent="0.25">
      <c r="A118" s="302"/>
      <c r="B118" s="80"/>
      <c r="C118" s="10"/>
      <c r="D118" s="16"/>
    </row>
    <row r="119" spans="1:4" ht="15.75" hidden="1" outlineLevel="1" thickBot="1" x14ac:dyDescent="0.3">
      <c r="A119" s="303"/>
      <c r="B119" s="81"/>
      <c r="C119" s="17"/>
      <c r="D119" s="18"/>
    </row>
    <row r="120" spans="1:4" ht="15.75" collapsed="1" thickBot="1" x14ac:dyDescent="0.3">
      <c r="A120" s="95"/>
      <c r="B120" s="96" t="s">
        <v>197</v>
      </c>
      <c r="C120" s="97"/>
      <c r="D120" s="98"/>
    </row>
    <row r="121" spans="1:4" hidden="1" outlineLevel="1" x14ac:dyDescent="0.25">
      <c r="A121" s="301" t="s">
        <v>170</v>
      </c>
      <c r="B121" s="82"/>
      <c r="C121" s="14"/>
      <c r="D121" s="15"/>
    </row>
    <row r="122" spans="1:4" hidden="1" outlineLevel="1" x14ac:dyDescent="0.25">
      <c r="A122" s="302"/>
      <c r="B122" s="80"/>
      <c r="C122" s="10"/>
      <c r="D122" s="16"/>
    </row>
    <row r="123" spans="1:4" hidden="1" outlineLevel="1" x14ac:dyDescent="0.25">
      <c r="A123" s="302"/>
      <c r="B123" s="80"/>
      <c r="C123" s="10"/>
      <c r="D123" s="16"/>
    </row>
    <row r="124" spans="1:4" hidden="1" outlineLevel="1" x14ac:dyDescent="0.25">
      <c r="A124" s="302"/>
      <c r="B124" s="80"/>
      <c r="C124" s="10"/>
      <c r="D124" s="16"/>
    </row>
    <row r="125" spans="1:4" ht="15.75" hidden="1" outlineLevel="1" thickBot="1" x14ac:dyDescent="0.3">
      <c r="A125" s="303"/>
      <c r="B125" s="81"/>
      <c r="C125" s="17"/>
      <c r="D125" s="18"/>
    </row>
    <row r="126" spans="1:4" hidden="1" outlineLevel="1" x14ac:dyDescent="0.25">
      <c r="A126" s="301" t="s">
        <v>171</v>
      </c>
      <c r="B126" s="82"/>
      <c r="C126" s="14"/>
      <c r="D126" s="15"/>
    </row>
    <row r="127" spans="1:4" hidden="1" outlineLevel="1" x14ac:dyDescent="0.25">
      <c r="A127" s="302"/>
      <c r="B127" s="80"/>
      <c r="C127" s="10"/>
      <c r="D127" s="16"/>
    </row>
    <row r="128" spans="1:4" hidden="1" outlineLevel="1" x14ac:dyDescent="0.25">
      <c r="A128" s="302"/>
      <c r="B128" s="80"/>
      <c r="C128" s="10"/>
      <c r="D128" s="16"/>
    </row>
    <row r="129" spans="1:4" hidden="1" outlineLevel="1" x14ac:dyDescent="0.25">
      <c r="A129" s="302"/>
      <c r="B129" s="80"/>
      <c r="C129" s="10"/>
      <c r="D129" s="16"/>
    </row>
    <row r="130" spans="1:4" ht="15.75" hidden="1" outlineLevel="1" thickBot="1" x14ac:dyDescent="0.3">
      <c r="A130" s="303"/>
      <c r="B130" s="81"/>
      <c r="C130" s="17"/>
      <c r="D130" s="18"/>
    </row>
    <row r="131" spans="1:4" hidden="1" outlineLevel="1" x14ac:dyDescent="0.25">
      <c r="A131" s="301" t="s">
        <v>172</v>
      </c>
      <c r="B131" s="82"/>
      <c r="C131" s="14"/>
      <c r="D131" s="15"/>
    </row>
    <row r="132" spans="1:4" hidden="1" outlineLevel="1" x14ac:dyDescent="0.25">
      <c r="A132" s="302"/>
      <c r="B132" s="80"/>
      <c r="C132" s="10"/>
      <c r="D132" s="16"/>
    </row>
    <row r="133" spans="1:4" hidden="1" outlineLevel="1" x14ac:dyDescent="0.25">
      <c r="A133" s="302"/>
      <c r="B133" s="80"/>
      <c r="C133" s="10"/>
      <c r="D133" s="16"/>
    </row>
    <row r="134" spans="1:4" hidden="1" outlineLevel="1" x14ac:dyDescent="0.25">
      <c r="A134" s="302"/>
      <c r="B134" s="80"/>
      <c r="C134" s="10"/>
      <c r="D134" s="16"/>
    </row>
    <row r="135" spans="1:4" ht="15.75" hidden="1" outlineLevel="1" thickBot="1" x14ac:dyDescent="0.3">
      <c r="A135" s="303"/>
      <c r="B135" s="81"/>
      <c r="C135" s="17"/>
      <c r="D135" s="18"/>
    </row>
    <row r="136" spans="1:4" hidden="1" outlineLevel="1" x14ac:dyDescent="0.25">
      <c r="A136" s="301" t="s">
        <v>173</v>
      </c>
      <c r="B136" s="82"/>
      <c r="C136" s="14"/>
      <c r="D136" s="15"/>
    </row>
    <row r="137" spans="1:4" hidden="1" outlineLevel="1" x14ac:dyDescent="0.25">
      <c r="A137" s="302"/>
      <c r="B137" s="80"/>
      <c r="C137" s="10"/>
      <c r="D137" s="16"/>
    </row>
    <row r="138" spans="1:4" hidden="1" outlineLevel="1" x14ac:dyDescent="0.25">
      <c r="A138" s="302"/>
      <c r="B138" s="80"/>
      <c r="C138" s="10"/>
      <c r="D138" s="16"/>
    </row>
    <row r="139" spans="1:4" hidden="1" outlineLevel="1" x14ac:dyDescent="0.25">
      <c r="A139" s="302"/>
      <c r="B139" s="80"/>
      <c r="C139" s="10"/>
      <c r="D139" s="16"/>
    </row>
    <row r="140" spans="1:4" ht="15.75" hidden="1" outlineLevel="1" thickBot="1" x14ac:dyDescent="0.3">
      <c r="A140" s="303"/>
      <c r="B140" s="81"/>
      <c r="C140" s="17"/>
      <c r="D140" s="18"/>
    </row>
    <row r="141" spans="1:4" hidden="1" outlineLevel="1" x14ac:dyDescent="0.25">
      <c r="A141" s="301" t="s">
        <v>174</v>
      </c>
      <c r="B141" s="82"/>
      <c r="C141" s="14"/>
      <c r="D141" s="15"/>
    </row>
    <row r="142" spans="1:4" hidden="1" outlineLevel="1" x14ac:dyDescent="0.25">
      <c r="A142" s="302"/>
      <c r="B142" s="80"/>
      <c r="C142" s="10"/>
      <c r="D142" s="16"/>
    </row>
    <row r="143" spans="1:4" hidden="1" outlineLevel="1" x14ac:dyDescent="0.25">
      <c r="A143" s="302"/>
      <c r="B143" s="80"/>
      <c r="C143" s="10"/>
      <c r="D143" s="16"/>
    </row>
    <row r="144" spans="1:4" hidden="1" outlineLevel="1" x14ac:dyDescent="0.25">
      <c r="A144" s="302"/>
      <c r="B144" s="80"/>
      <c r="C144" s="10"/>
      <c r="D144" s="16"/>
    </row>
    <row r="145" spans="1:4" ht="15.75" hidden="1" outlineLevel="1" thickBot="1" x14ac:dyDescent="0.3">
      <c r="A145" s="303"/>
      <c r="B145" s="81"/>
      <c r="C145" s="17"/>
      <c r="D145" s="18"/>
    </row>
    <row r="146" spans="1:4" ht="15.75" collapsed="1" thickBot="1" x14ac:dyDescent="0.3">
      <c r="A146" s="95"/>
      <c r="B146" s="96" t="s">
        <v>198</v>
      </c>
      <c r="C146" s="97"/>
      <c r="D146" s="98"/>
    </row>
    <row r="147" spans="1:4" hidden="1" outlineLevel="1" x14ac:dyDescent="0.25">
      <c r="A147" s="301" t="s">
        <v>175</v>
      </c>
      <c r="B147" s="82"/>
      <c r="C147" s="14"/>
      <c r="D147" s="15"/>
    </row>
    <row r="148" spans="1:4" hidden="1" outlineLevel="1" x14ac:dyDescent="0.25">
      <c r="A148" s="302"/>
      <c r="B148" s="80"/>
      <c r="C148" s="10"/>
      <c r="D148" s="16"/>
    </row>
    <row r="149" spans="1:4" hidden="1" outlineLevel="1" x14ac:dyDescent="0.25">
      <c r="A149" s="302"/>
      <c r="B149" s="80"/>
      <c r="C149" s="10"/>
      <c r="D149" s="16"/>
    </row>
    <row r="150" spans="1:4" hidden="1" outlineLevel="1" x14ac:dyDescent="0.25">
      <c r="A150" s="302"/>
      <c r="B150" s="80"/>
      <c r="C150" s="10"/>
      <c r="D150" s="16"/>
    </row>
    <row r="151" spans="1:4" ht="15.75" hidden="1" outlineLevel="1" thickBot="1" x14ac:dyDescent="0.3">
      <c r="A151" s="303"/>
      <c r="B151" s="81"/>
      <c r="C151" s="17"/>
      <c r="D151" s="18"/>
    </row>
    <row r="152" spans="1:4" hidden="1" outlineLevel="1" x14ac:dyDescent="0.25">
      <c r="A152" s="301" t="s">
        <v>176</v>
      </c>
      <c r="B152" s="82"/>
      <c r="C152" s="14"/>
      <c r="D152" s="15"/>
    </row>
    <row r="153" spans="1:4" hidden="1" outlineLevel="1" x14ac:dyDescent="0.25">
      <c r="A153" s="302"/>
      <c r="B153" s="80"/>
      <c r="C153" s="10"/>
      <c r="D153" s="16"/>
    </row>
    <row r="154" spans="1:4" hidden="1" outlineLevel="1" x14ac:dyDescent="0.25">
      <c r="A154" s="302"/>
      <c r="B154" s="80"/>
      <c r="C154" s="10"/>
      <c r="D154" s="16"/>
    </row>
    <row r="155" spans="1:4" hidden="1" outlineLevel="1" x14ac:dyDescent="0.25">
      <c r="A155" s="302"/>
      <c r="B155" s="80"/>
      <c r="C155" s="10"/>
      <c r="D155" s="16"/>
    </row>
    <row r="156" spans="1:4" ht="15.75" hidden="1" outlineLevel="1" thickBot="1" x14ac:dyDescent="0.3">
      <c r="A156" s="303"/>
      <c r="B156" s="81"/>
      <c r="C156" s="17"/>
      <c r="D156" s="18"/>
    </row>
    <row r="157" spans="1:4" hidden="1" outlineLevel="1" x14ac:dyDescent="0.25">
      <c r="A157" s="301" t="s">
        <v>177</v>
      </c>
      <c r="B157" s="82"/>
      <c r="C157" s="14"/>
      <c r="D157" s="15"/>
    </row>
    <row r="158" spans="1:4" hidden="1" outlineLevel="1" x14ac:dyDescent="0.25">
      <c r="A158" s="302"/>
      <c r="B158" s="80"/>
      <c r="C158" s="10"/>
      <c r="D158" s="16"/>
    </row>
    <row r="159" spans="1:4" hidden="1" outlineLevel="1" x14ac:dyDescent="0.25">
      <c r="A159" s="302"/>
      <c r="B159" s="80"/>
      <c r="C159" s="10"/>
      <c r="D159" s="16"/>
    </row>
    <row r="160" spans="1:4" hidden="1" outlineLevel="1" x14ac:dyDescent="0.25">
      <c r="A160" s="302"/>
      <c r="B160" s="80"/>
      <c r="C160" s="10"/>
      <c r="D160" s="16"/>
    </row>
    <row r="161" spans="1:4" ht="15.75" hidden="1" outlineLevel="1" thickBot="1" x14ac:dyDescent="0.3">
      <c r="A161" s="303"/>
      <c r="B161" s="81"/>
      <c r="C161" s="17"/>
      <c r="D161" s="18"/>
    </row>
    <row r="162" spans="1:4" hidden="1" outlineLevel="1" x14ac:dyDescent="0.25">
      <c r="A162" s="301" t="s">
        <v>178</v>
      </c>
      <c r="B162" s="82"/>
      <c r="C162" s="14"/>
      <c r="D162" s="15"/>
    </row>
    <row r="163" spans="1:4" hidden="1" outlineLevel="1" x14ac:dyDescent="0.25">
      <c r="A163" s="302"/>
      <c r="B163" s="80"/>
      <c r="C163" s="10"/>
      <c r="D163" s="16"/>
    </row>
    <row r="164" spans="1:4" hidden="1" outlineLevel="1" x14ac:dyDescent="0.25">
      <c r="A164" s="302"/>
      <c r="B164" s="80"/>
      <c r="C164" s="10"/>
      <c r="D164" s="16"/>
    </row>
    <row r="165" spans="1:4" hidden="1" outlineLevel="1" x14ac:dyDescent="0.25">
      <c r="A165" s="302"/>
      <c r="B165" s="80"/>
      <c r="C165" s="10"/>
      <c r="D165" s="16"/>
    </row>
    <row r="166" spans="1:4" ht="15.75" hidden="1" outlineLevel="1" thickBot="1" x14ac:dyDescent="0.3">
      <c r="A166" s="303"/>
      <c r="B166" s="81"/>
      <c r="C166" s="17"/>
      <c r="D166" s="18"/>
    </row>
    <row r="167" spans="1:4" ht="15.75" collapsed="1" thickBot="1" x14ac:dyDescent="0.3">
      <c r="A167" s="95"/>
      <c r="B167" s="96" t="s">
        <v>199</v>
      </c>
      <c r="C167" s="97"/>
      <c r="D167" s="98"/>
    </row>
    <row r="168" spans="1:4" hidden="1" outlineLevel="1" x14ac:dyDescent="0.25">
      <c r="A168" s="301" t="s">
        <v>179</v>
      </c>
      <c r="B168" s="82"/>
      <c r="C168" s="14"/>
      <c r="D168" s="15"/>
    </row>
    <row r="169" spans="1:4" hidden="1" outlineLevel="1" x14ac:dyDescent="0.25">
      <c r="A169" s="302"/>
      <c r="B169" s="80"/>
      <c r="C169" s="10"/>
      <c r="D169" s="16"/>
    </row>
    <row r="170" spans="1:4" hidden="1" outlineLevel="1" x14ac:dyDescent="0.25">
      <c r="A170" s="302"/>
      <c r="B170" s="80"/>
      <c r="C170" s="10"/>
      <c r="D170" s="16"/>
    </row>
    <row r="171" spans="1:4" hidden="1" outlineLevel="1" x14ac:dyDescent="0.25">
      <c r="A171" s="302"/>
      <c r="B171" s="80"/>
      <c r="C171" s="10"/>
      <c r="D171" s="16"/>
    </row>
    <row r="172" spans="1:4" ht="15.75" hidden="1" outlineLevel="1" thickBot="1" x14ac:dyDescent="0.3">
      <c r="A172" s="303"/>
      <c r="B172" s="81"/>
      <c r="C172" s="17"/>
      <c r="D172" s="18"/>
    </row>
    <row r="173" spans="1:4" hidden="1" outlineLevel="1" x14ac:dyDescent="0.25">
      <c r="A173" s="301" t="s">
        <v>180</v>
      </c>
      <c r="B173" s="82"/>
      <c r="C173" s="14"/>
      <c r="D173" s="15"/>
    </row>
    <row r="174" spans="1:4" hidden="1" outlineLevel="1" x14ac:dyDescent="0.25">
      <c r="A174" s="302"/>
      <c r="B174" s="80"/>
      <c r="C174" s="10"/>
      <c r="D174" s="16"/>
    </row>
    <row r="175" spans="1:4" hidden="1" outlineLevel="1" x14ac:dyDescent="0.25">
      <c r="A175" s="302"/>
      <c r="B175" s="80"/>
      <c r="C175" s="10"/>
      <c r="D175" s="16"/>
    </row>
    <row r="176" spans="1:4" hidden="1" outlineLevel="1" x14ac:dyDescent="0.25">
      <c r="A176" s="302"/>
      <c r="B176" s="80"/>
      <c r="C176" s="10"/>
      <c r="D176" s="16"/>
    </row>
    <row r="177" spans="1:4" ht="15.75" hidden="1" outlineLevel="1" thickBot="1" x14ac:dyDescent="0.3">
      <c r="A177" s="303"/>
      <c r="B177" s="81"/>
      <c r="C177" s="17"/>
      <c r="D177" s="18"/>
    </row>
    <row r="178" spans="1:4" hidden="1" outlineLevel="1" x14ac:dyDescent="0.25">
      <c r="A178" s="301" t="s">
        <v>181</v>
      </c>
      <c r="B178" s="82"/>
      <c r="C178" s="14"/>
      <c r="D178" s="15"/>
    </row>
    <row r="179" spans="1:4" hidden="1" outlineLevel="1" x14ac:dyDescent="0.25">
      <c r="A179" s="302"/>
      <c r="B179" s="80"/>
      <c r="C179" s="10"/>
      <c r="D179" s="16"/>
    </row>
    <row r="180" spans="1:4" hidden="1" outlineLevel="1" x14ac:dyDescent="0.25">
      <c r="A180" s="302"/>
      <c r="B180" s="80"/>
      <c r="C180" s="10"/>
      <c r="D180" s="16"/>
    </row>
    <row r="181" spans="1:4" hidden="1" outlineLevel="1" x14ac:dyDescent="0.25">
      <c r="A181" s="302"/>
      <c r="B181" s="80"/>
      <c r="C181" s="10"/>
      <c r="D181" s="16"/>
    </row>
    <row r="182" spans="1:4" ht="15.75" hidden="1" outlineLevel="1" thickBot="1" x14ac:dyDescent="0.3">
      <c r="A182" s="303"/>
      <c r="B182" s="81"/>
      <c r="C182" s="17"/>
      <c r="D182" s="18"/>
    </row>
    <row r="183" spans="1:4" hidden="1" outlineLevel="1" x14ac:dyDescent="0.25">
      <c r="A183" s="301" t="s">
        <v>182</v>
      </c>
      <c r="B183" s="82"/>
      <c r="C183" s="14"/>
      <c r="D183" s="15"/>
    </row>
    <row r="184" spans="1:4" hidden="1" outlineLevel="1" x14ac:dyDescent="0.25">
      <c r="A184" s="302"/>
      <c r="B184" s="80"/>
      <c r="C184" s="10"/>
      <c r="D184" s="16"/>
    </row>
    <row r="185" spans="1:4" hidden="1" outlineLevel="1" x14ac:dyDescent="0.25">
      <c r="A185" s="302"/>
      <c r="B185" s="80"/>
      <c r="C185" s="10"/>
      <c r="D185" s="16"/>
    </row>
    <row r="186" spans="1:4" hidden="1" outlineLevel="1" x14ac:dyDescent="0.25">
      <c r="A186" s="302"/>
      <c r="B186" s="80"/>
      <c r="C186" s="10"/>
      <c r="D186" s="16"/>
    </row>
    <row r="187" spans="1:4" ht="15.75" hidden="1" outlineLevel="1" thickBot="1" x14ac:dyDescent="0.3">
      <c r="A187" s="303"/>
      <c r="B187" s="81"/>
      <c r="C187" s="17"/>
      <c r="D187" s="18"/>
    </row>
    <row r="188" spans="1:4" ht="15.75" collapsed="1" thickBot="1" x14ac:dyDescent="0.3">
      <c r="A188" s="95"/>
      <c r="B188" s="96" t="s">
        <v>200</v>
      </c>
      <c r="C188" s="97"/>
      <c r="D188" s="98"/>
    </row>
    <row r="189" spans="1:4" hidden="1" outlineLevel="1" x14ac:dyDescent="0.25">
      <c r="A189" s="301" t="s">
        <v>183</v>
      </c>
      <c r="B189" s="82"/>
      <c r="C189" s="14"/>
      <c r="D189" s="15"/>
    </row>
    <row r="190" spans="1:4" hidden="1" outlineLevel="1" x14ac:dyDescent="0.25">
      <c r="A190" s="302"/>
      <c r="B190" s="80"/>
      <c r="C190" s="10"/>
      <c r="D190" s="16"/>
    </row>
    <row r="191" spans="1:4" hidden="1" outlineLevel="1" x14ac:dyDescent="0.25">
      <c r="A191" s="302"/>
      <c r="B191" s="80"/>
      <c r="C191" s="10"/>
      <c r="D191" s="16"/>
    </row>
    <row r="192" spans="1:4" hidden="1" outlineLevel="1" x14ac:dyDescent="0.25">
      <c r="A192" s="302"/>
      <c r="B192" s="80"/>
      <c r="C192" s="10"/>
      <c r="D192" s="16"/>
    </row>
    <row r="193" spans="1:4" ht="15.75" hidden="1" outlineLevel="1" thickBot="1" x14ac:dyDescent="0.3">
      <c r="A193" s="303"/>
      <c r="B193" s="81"/>
      <c r="C193" s="17"/>
      <c r="D193" s="18"/>
    </row>
    <row r="194" spans="1:4" hidden="1" outlineLevel="1" x14ac:dyDescent="0.25">
      <c r="A194" s="301" t="s">
        <v>184</v>
      </c>
      <c r="B194" s="82"/>
      <c r="C194" s="14"/>
      <c r="D194" s="15"/>
    </row>
    <row r="195" spans="1:4" hidden="1" outlineLevel="1" x14ac:dyDescent="0.25">
      <c r="A195" s="302"/>
      <c r="B195" s="80"/>
      <c r="C195" s="10"/>
      <c r="D195" s="16"/>
    </row>
    <row r="196" spans="1:4" hidden="1" outlineLevel="1" x14ac:dyDescent="0.25">
      <c r="A196" s="302"/>
      <c r="B196" s="80"/>
      <c r="C196" s="10"/>
      <c r="D196" s="16"/>
    </row>
    <row r="197" spans="1:4" hidden="1" outlineLevel="1" x14ac:dyDescent="0.25">
      <c r="A197" s="302"/>
      <c r="B197" s="80"/>
      <c r="C197" s="10"/>
      <c r="D197" s="16"/>
    </row>
    <row r="198" spans="1:4" ht="15.75" hidden="1" outlineLevel="1" thickBot="1" x14ac:dyDescent="0.3">
      <c r="A198" s="303"/>
      <c r="B198" s="81"/>
      <c r="C198" s="17"/>
      <c r="D198" s="18"/>
    </row>
    <row r="199" spans="1:4" hidden="1" outlineLevel="1" x14ac:dyDescent="0.25">
      <c r="A199" s="301" t="s">
        <v>185</v>
      </c>
      <c r="B199" s="82"/>
      <c r="C199" s="14"/>
      <c r="D199" s="15"/>
    </row>
    <row r="200" spans="1:4" hidden="1" outlineLevel="1" x14ac:dyDescent="0.25">
      <c r="A200" s="302"/>
      <c r="B200" s="80"/>
      <c r="C200" s="10"/>
      <c r="D200" s="16"/>
    </row>
    <row r="201" spans="1:4" hidden="1" outlineLevel="1" x14ac:dyDescent="0.25">
      <c r="A201" s="302"/>
      <c r="B201" s="80"/>
      <c r="C201" s="10"/>
      <c r="D201" s="16"/>
    </row>
    <row r="202" spans="1:4" hidden="1" outlineLevel="1" x14ac:dyDescent="0.25">
      <c r="A202" s="302"/>
      <c r="B202" s="80"/>
      <c r="C202" s="10"/>
      <c r="D202" s="16"/>
    </row>
    <row r="203" spans="1:4" ht="15.75" hidden="1" outlineLevel="1" thickBot="1" x14ac:dyDescent="0.3">
      <c r="A203" s="303"/>
      <c r="B203" s="81"/>
      <c r="C203" s="17"/>
      <c r="D203" s="18"/>
    </row>
    <row r="204" spans="1:4" hidden="1" outlineLevel="1" x14ac:dyDescent="0.25">
      <c r="A204" s="301" t="s">
        <v>186</v>
      </c>
      <c r="B204" s="82"/>
      <c r="C204" s="14"/>
      <c r="D204" s="15"/>
    </row>
    <row r="205" spans="1:4" hidden="1" outlineLevel="1" x14ac:dyDescent="0.25">
      <c r="A205" s="302"/>
      <c r="B205" s="80"/>
      <c r="C205" s="10"/>
      <c r="D205" s="16"/>
    </row>
    <row r="206" spans="1:4" hidden="1" outlineLevel="1" x14ac:dyDescent="0.25">
      <c r="A206" s="302"/>
      <c r="B206" s="80"/>
      <c r="C206" s="10"/>
      <c r="D206" s="16"/>
    </row>
    <row r="207" spans="1:4" hidden="1" outlineLevel="1" x14ac:dyDescent="0.25">
      <c r="A207" s="302"/>
      <c r="B207" s="80"/>
      <c r="C207" s="10"/>
      <c r="D207" s="16"/>
    </row>
    <row r="208" spans="1:4" ht="15.75" hidden="1" outlineLevel="1" thickBot="1" x14ac:dyDescent="0.3">
      <c r="A208" s="303"/>
      <c r="B208" s="81"/>
      <c r="C208" s="17"/>
      <c r="D208" s="18"/>
    </row>
    <row r="209" spans="1:4" hidden="1" outlineLevel="1" x14ac:dyDescent="0.25">
      <c r="A209" s="301" t="s">
        <v>187</v>
      </c>
      <c r="B209" s="82"/>
      <c r="C209" s="14"/>
      <c r="D209" s="15"/>
    </row>
    <row r="210" spans="1:4" hidden="1" outlineLevel="1" x14ac:dyDescent="0.25">
      <c r="A210" s="302"/>
      <c r="B210" s="80"/>
      <c r="C210" s="10"/>
      <c r="D210" s="16"/>
    </row>
    <row r="211" spans="1:4" hidden="1" outlineLevel="1" x14ac:dyDescent="0.25">
      <c r="A211" s="302"/>
      <c r="B211" s="80"/>
      <c r="C211" s="10"/>
      <c r="D211" s="16"/>
    </row>
    <row r="212" spans="1:4" hidden="1" outlineLevel="1" x14ac:dyDescent="0.25">
      <c r="A212" s="302"/>
      <c r="B212" s="80"/>
      <c r="C212" s="10"/>
      <c r="D212" s="16"/>
    </row>
    <row r="213" spans="1:4" ht="15.75" hidden="1" outlineLevel="1" thickBot="1" x14ac:dyDescent="0.3">
      <c r="A213" s="303"/>
      <c r="B213" s="81"/>
      <c r="C213" s="17"/>
      <c r="D213" s="18"/>
    </row>
    <row r="214" spans="1:4" collapsed="1" x14ac:dyDescent="0.25">
      <c r="A214" s="95"/>
      <c r="B214" s="96" t="s">
        <v>201</v>
      </c>
      <c r="C214" s="97"/>
      <c r="D214" s="98"/>
    </row>
    <row r="215" spans="1:4" hidden="1" outlineLevel="1" x14ac:dyDescent="0.25">
      <c r="A215" s="301" t="s">
        <v>188</v>
      </c>
      <c r="B215" s="82"/>
      <c r="C215" s="14"/>
      <c r="D215" s="15"/>
    </row>
    <row r="216" spans="1:4" hidden="1" outlineLevel="1" x14ac:dyDescent="0.25">
      <c r="A216" s="302"/>
      <c r="B216" s="80"/>
      <c r="C216" s="10"/>
      <c r="D216" s="16"/>
    </row>
    <row r="217" spans="1:4" hidden="1" outlineLevel="1" x14ac:dyDescent="0.25">
      <c r="A217" s="302"/>
      <c r="B217" s="80"/>
      <c r="C217" s="10"/>
      <c r="D217" s="16"/>
    </row>
    <row r="218" spans="1:4" hidden="1" outlineLevel="1" x14ac:dyDescent="0.25">
      <c r="A218" s="302"/>
      <c r="B218" s="80"/>
      <c r="C218" s="10"/>
      <c r="D218" s="16"/>
    </row>
    <row r="219" spans="1:4" ht="15.75" hidden="1" outlineLevel="1" thickBot="1" x14ac:dyDescent="0.3">
      <c r="A219" s="303"/>
      <c r="B219" s="81"/>
      <c r="C219" s="17"/>
      <c r="D219" s="18"/>
    </row>
    <row r="220" spans="1:4" hidden="1" outlineLevel="1" x14ac:dyDescent="0.25">
      <c r="A220" s="301" t="s">
        <v>189</v>
      </c>
      <c r="B220" s="82"/>
      <c r="C220" s="14"/>
      <c r="D220" s="15"/>
    </row>
    <row r="221" spans="1:4" hidden="1" outlineLevel="1" x14ac:dyDescent="0.25">
      <c r="A221" s="302"/>
      <c r="B221" s="80"/>
      <c r="C221" s="10"/>
      <c r="D221" s="16"/>
    </row>
    <row r="222" spans="1:4" hidden="1" outlineLevel="1" x14ac:dyDescent="0.25">
      <c r="A222" s="302"/>
      <c r="B222" s="80"/>
      <c r="C222" s="10"/>
      <c r="D222" s="16"/>
    </row>
    <row r="223" spans="1:4" hidden="1" outlineLevel="1" x14ac:dyDescent="0.25">
      <c r="A223" s="302"/>
      <c r="B223" s="80"/>
      <c r="C223" s="10"/>
      <c r="D223" s="16"/>
    </row>
    <row r="224" spans="1:4" ht="15.75" hidden="1" outlineLevel="1" thickBot="1" x14ac:dyDescent="0.3">
      <c r="A224" s="303"/>
      <c r="B224" s="81"/>
      <c r="C224" s="17"/>
      <c r="D224" s="18"/>
    </row>
    <row r="225" spans="1:4" hidden="1" outlineLevel="1" x14ac:dyDescent="0.25">
      <c r="A225" s="301" t="s">
        <v>190</v>
      </c>
      <c r="B225" s="82"/>
      <c r="C225" s="14"/>
      <c r="D225" s="15"/>
    </row>
    <row r="226" spans="1:4" hidden="1" outlineLevel="1" x14ac:dyDescent="0.25">
      <c r="A226" s="302"/>
      <c r="B226" s="80"/>
      <c r="C226" s="10"/>
      <c r="D226" s="16"/>
    </row>
    <row r="227" spans="1:4" hidden="1" outlineLevel="1" x14ac:dyDescent="0.25">
      <c r="A227" s="302"/>
      <c r="B227" s="80"/>
      <c r="C227" s="10"/>
      <c r="D227" s="16"/>
    </row>
    <row r="228" spans="1:4" hidden="1" outlineLevel="1" x14ac:dyDescent="0.25">
      <c r="A228" s="302"/>
      <c r="B228" s="80"/>
      <c r="C228" s="10"/>
      <c r="D228" s="16"/>
    </row>
    <row r="229" spans="1:4" ht="15.75" hidden="1" outlineLevel="1" thickBot="1" x14ac:dyDescent="0.3">
      <c r="A229" s="303"/>
      <c r="B229" s="81"/>
      <c r="C229" s="17"/>
      <c r="D229" s="18"/>
    </row>
    <row r="230" spans="1:4" hidden="1" outlineLevel="1" x14ac:dyDescent="0.25">
      <c r="A230" s="301" t="s">
        <v>191</v>
      </c>
      <c r="B230" s="82"/>
      <c r="C230" s="14"/>
      <c r="D230" s="15"/>
    </row>
    <row r="231" spans="1:4" hidden="1" outlineLevel="1" x14ac:dyDescent="0.25">
      <c r="A231" s="302"/>
      <c r="B231" s="80"/>
      <c r="C231" s="10"/>
      <c r="D231" s="16"/>
    </row>
    <row r="232" spans="1:4" hidden="1" outlineLevel="1" x14ac:dyDescent="0.25">
      <c r="A232" s="302"/>
      <c r="B232" s="80"/>
      <c r="C232" s="10"/>
      <c r="D232" s="16"/>
    </row>
    <row r="233" spans="1:4" hidden="1" outlineLevel="1" x14ac:dyDescent="0.25">
      <c r="A233" s="302"/>
      <c r="B233" s="80"/>
      <c r="C233" s="10"/>
      <c r="D233" s="16"/>
    </row>
    <row r="234" spans="1:4" ht="15.75" hidden="1" outlineLevel="1" thickBot="1" x14ac:dyDescent="0.3">
      <c r="A234" s="303"/>
      <c r="B234" s="81"/>
      <c r="C234" s="17"/>
      <c r="D234" s="18"/>
    </row>
    <row r="235" spans="1:4" collapsed="1" x14ac:dyDescent="0.25"/>
  </sheetData>
  <mergeCells count="44">
    <mergeCell ref="A63:A67"/>
    <mergeCell ref="A6:A10"/>
    <mergeCell ref="A11:A15"/>
    <mergeCell ref="A16:A20"/>
    <mergeCell ref="A21:A25"/>
    <mergeCell ref="A26:A30"/>
    <mergeCell ref="A32:A36"/>
    <mergeCell ref="A37:A41"/>
    <mergeCell ref="A42:A46"/>
    <mergeCell ref="A47:A51"/>
    <mergeCell ref="A53:A57"/>
    <mergeCell ref="A58:A62"/>
    <mergeCell ref="A126:A130"/>
    <mergeCell ref="A68:A72"/>
    <mergeCell ref="A74:A78"/>
    <mergeCell ref="A79:A83"/>
    <mergeCell ref="A84:A88"/>
    <mergeCell ref="A89:A93"/>
    <mergeCell ref="A94:A98"/>
    <mergeCell ref="A100:A104"/>
    <mergeCell ref="A105:A109"/>
    <mergeCell ref="A110:A114"/>
    <mergeCell ref="A115:A119"/>
    <mergeCell ref="A121:A125"/>
    <mergeCell ref="A189:A193"/>
    <mergeCell ref="A131:A135"/>
    <mergeCell ref="A136:A140"/>
    <mergeCell ref="A141:A145"/>
    <mergeCell ref="A147:A151"/>
    <mergeCell ref="A152:A156"/>
    <mergeCell ref="A157:A161"/>
    <mergeCell ref="A162:A166"/>
    <mergeCell ref="A168:A172"/>
    <mergeCell ref="A173:A177"/>
    <mergeCell ref="A178:A182"/>
    <mergeCell ref="A183:A187"/>
    <mergeCell ref="A225:A229"/>
    <mergeCell ref="A230:A234"/>
    <mergeCell ref="A194:A198"/>
    <mergeCell ref="A199:A203"/>
    <mergeCell ref="A204:A208"/>
    <mergeCell ref="A209:A213"/>
    <mergeCell ref="A215:A219"/>
    <mergeCell ref="A220:A224"/>
  </mergeCell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'Liste déroulante'!$D$3:$D$7</xm:f>
          </x14:formula1>
          <xm:sqref>B6:B30 B32:B51 B53:B72 B74:B98 B100:B119 B121:B145 B147:B166 B168:B187 B189:B213 B215:B234</xm:sqref>
        </x14:dataValidation>
        <x14:dataValidation type="list" allowBlank="1" showInputMessage="1" showErrorMessage="1">
          <x14:formula1>
            <xm:f>'Liste déroulante'!$B$3:$B$9</xm:f>
          </x14:formula1>
          <xm:sqref>C6:C30 C32:C51 C53:C72 C74:C98 C100:C119 C121:C145 C147:C166 C168:C187 C189:C213 C215:C234</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vt:i4>
      </vt:variant>
    </vt:vector>
  </HeadingPairs>
  <TitlesOfParts>
    <vt:vector size="7" baseType="lpstr">
      <vt:lpstr>Liste déroulante</vt:lpstr>
      <vt:lpstr>VOLUME HORAIRE</vt:lpstr>
      <vt:lpstr>Planning prélèvement</vt:lpstr>
      <vt:lpstr>Tableau récapitulatif</vt:lpstr>
      <vt:lpstr>Pointages</vt:lpstr>
      <vt:lpstr>Observations</vt:lpstr>
      <vt:lpstr>'Planning prélèvement'!Zone_d_impression</vt:lpstr>
    </vt:vector>
  </TitlesOfParts>
  <Company>Ortec</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Romain TOMASELLA</dc:creator>
  <cp:lastModifiedBy>Romain TOMASELLA</cp:lastModifiedBy>
  <cp:lastPrinted>2017-03-06T14:21:16Z</cp:lastPrinted>
  <dcterms:created xsi:type="dcterms:W3CDTF">2017-03-01T19:25:01Z</dcterms:created>
  <dcterms:modified xsi:type="dcterms:W3CDTF">2017-03-07T13:50:07Z</dcterms:modified>
</cp:coreProperties>
</file>