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dhric\Documents\"/>
    </mc:Choice>
  </mc:AlternateContent>
  <bookViews>
    <workbookView xWindow="0" yWindow="0" windowWidth="23040" windowHeight="9972"/>
  </bookViews>
  <sheets>
    <sheet name="Synthèse" sheetId="1" r:id="rId1"/>
    <sheet name="Evenement 1" sheetId="2" r:id="rId2"/>
    <sheet name="Evenement 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2" i="3"/>
  <c r="B3" i="1"/>
  <c r="B4" i="1"/>
  <c r="B5" i="1"/>
  <c r="B6" i="1"/>
  <c r="B7" i="1"/>
  <c r="B8" i="1"/>
  <c r="B2" i="1"/>
  <c r="D2" i="2"/>
  <c r="D3" i="2" l="1"/>
  <c r="D4" i="2"/>
  <c r="D5" i="2"/>
  <c r="D7" i="2"/>
  <c r="D6" i="2"/>
  <c r="D8" i="2"/>
  <c r="C2" i="1"/>
  <c r="C3" i="1"/>
  <c r="C4" i="1"/>
  <c r="C5" i="1"/>
  <c r="C7" i="1"/>
  <c r="C6" i="1"/>
  <c r="C8" i="1"/>
</calcChain>
</file>

<file path=xl/sharedStrings.xml><?xml version="1.0" encoding="utf-8"?>
<sst xmlns="http://schemas.openxmlformats.org/spreadsheetml/2006/main" count="34" uniqueCount="14">
  <si>
    <t>Tâches</t>
  </si>
  <si>
    <t>Date de début</t>
  </si>
  <si>
    <t>Date de fin</t>
  </si>
  <si>
    <t>Avancement</t>
  </si>
  <si>
    <t>Jours fériés</t>
  </si>
  <si>
    <t>Tâche 1</t>
  </si>
  <si>
    <t>Tâche 2</t>
  </si>
  <si>
    <t>Tâche 3</t>
  </si>
  <si>
    <t>Tâche 4</t>
  </si>
  <si>
    <t>Tâche 5</t>
  </si>
  <si>
    <t>Tâche 6</t>
  </si>
  <si>
    <t>Tâche 7</t>
  </si>
  <si>
    <t>Evenement 1</t>
  </si>
  <si>
    <t>Evenement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</si>
</sst>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/>
    <xf numFmtId="14" fontId="0" fillId="0" borderId="0" xfId="0" applyNumberFormat="1"/>
    <xf numFmtId="10" fontId="0" fillId="0" borderId="0" xfId="0" applyNumberFormat="1"/>
    <xf numFmtId="10" fontId="0" fillId="2" borderId="0" xfId="0" applyNumberFormat="1" applyFill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0">
    <dxf>
      <numFmt numFmtId="14" formatCode="0.00%"/>
      <fill>
        <patternFill patternType="solid">
          <fgColor indexed="64"/>
          <bgColor theme="0"/>
        </patternFill>
      </fill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numFmt numFmtId="14" formatCode="0.00%"/>
      <fill>
        <patternFill patternType="solid">
          <fgColor indexed="64"/>
          <bgColor theme="0"/>
        </patternFill>
      </fill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C8" totalsRowShown="0">
  <tableColumns count="3">
    <tableColumn id="1" name="Tâches"/>
    <tableColumn id="2" name="Evenement 1" dataDxfId="9">
      <calculatedColumnFormula>Tableau2[[#This Row],[Date de fin]]</calculatedColumnFormula>
    </tableColumn>
    <tableColumn id="3" name="Evenement 2" dataDxfId="8">
      <calculatedColumnFormula>Tableau24[[#This Row],[Date de fin]]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8" totalsRowShown="0">
  <tableColumns count="4">
    <tableColumn id="1" name="Tâches" dataDxfId="7"/>
    <tableColumn id="2" name="Date de début" dataDxfId="6"/>
    <tableColumn id="3" name="Date de fin" dataDxfId="5"/>
    <tableColumn id="4" name="Avancement" dataDxfId="4">
      <calculatedColumnFormula>IF(B2&gt;=TODAY(),0,IF(C2&lt;=TODAY(),1,(NETWORKDAYS(B2,C2,$I$2:$I$14)-NETWORKDAYS(TODAY(),C2,$I$2:$I$14))/NETWORKDAYS(B2,C2,$I$2:$I$14)))</calculatedColumnFormula>
    </tableColumn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3" name="Tableau24" displayName="Tableau24" ref="A1:D8" totalsRowShown="0">
  <tableColumns count="4">
    <tableColumn id="1" name="Tâches" dataDxfId="3"/>
    <tableColumn id="2" name="Date de début" dataDxfId="2"/>
    <tableColumn id="3" name="Date de fin" dataDxfId="1"/>
    <tableColumn id="4" name="Avancement" dataDxfId="0">
      <calculatedColumnFormula>IF(B2&gt;=TODAY(),0,IF(C2&lt;=TODAY(),1,(NETWORKDAYS(B2,C2,$J$2:$J$14)-NETWORKDAYS(TODAY(),C2,$J$2:$J$14))/NETWORKDAYS(B2,C2,$J$2:$J$14)))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B20" sqref="B20"/>
    </sheetView>
  </sheetViews>
  <sheetFormatPr baseColWidth="10" defaultRowHeight="14.4" x14ac:dyDescent="0.3"/>
  <cols>
    <col min="1" max="1" width="21.21875" bestFit="1" customWidth="1"/>
    <col min="2" max="2" width="12.33203125" style="5" bestFit="1" customWidth="1"/>
    <col min="3" max="3" width="11.88671875" style="2" customWidth="1"/>
  </cols>
  <sheetData>
    <row r="1" spans="1:3" x14ac:dyDescent="0.3">
      <c r="A1" t="s">
        <v>0</v>
      </c>
      <c r="B1" s="5" t="s">
        <v>12</v>
      </c>
      <c r="C1" s="5" t="s">
        <v>13</v>
      </c>
    </row>
    <row r="2" spans="1:3" x14ac:dyDescent="0.3">
      <c r="A2" t="s">
        <v>5</v>
      </c>
      <c r="B2" s="5">
        <f>Tableau2[[#This Row],[Date de fin]]</f>
        <v>42550</v>
      </c>
      <c r="C2" s="5">
        <f>Tableau24[[#This Row],[Date de fin]]</f>
        <v>42528</v>
      </c>
    </row>
    <row r="3" spans="1:3" x14ac:dyDescent="0.3">
      <c r="A3" t="s">
        <v>6</v>
      </c>
      <c r="B3" s="5">
        <f>Tableau2[[#This Row],[Date de fin]]</f>
        <v>42641</v>
      </c>
      <c r="C3" s="5">
        <f>Tableau24[[#This Row],[Date de fin]]</f>
        <v>42657</v>
      </c>
    </row>
    <row r="4" spans="1:3" x14ac:dyDescent="0.3">
      <c r="A4" t="s">
        <v>7</v>
      </c>
      <c r="B4" s="5">
        <f>Tableau2[[#This Row],[Date de fin]]</f>
        <v>42846</v>
      </c>
      <c r="C4" s="5">
        <f>Tableau24[[#This Row],[Date de fin]]</f>
        <v>42839</v>
      </c>
    </row>
    <row r="5" spans="1:3" x14ac:dyDescent="0.3">
      <c r="A5" t="s">
        <v>8</v>
      </c>
      <c r="B5" s="5">
        <f>Tableau2[[#This Row],[Date de fin]]</f>
        <v>42727</v>
      </c>
      <c r="C5" s="5">
        <f>Tableau24[[#This Row],[Date de fin]]</f>
        <v>42748</v>
      </c>
    </row>
    <row r="6" spans="1:3" x14ac:dyDescent="0.3">
      <c r="A6" t="s">
        <v>9</v>
      </c>
      <c r="B6" s="5">
        <f>Tableau2[[#This Row],[Date de fin]]</f>
        <v>42741</v>
      </c>
      <c r="C6" s="5">
        <f>Tableau24[[#This Row],[Date de fin]]</f>
        <v>42699</v>
      </c>
    </row>
    <row r="7" spans="1:3" x14ac:dyDescent="0.3">
      <c r="A7" t="s">
        <v>10</v>
      </c>
      <c r="B7" s="5">
        <f>Tableau2[[#This Row],[Date de fin]]</f>
        <v>42808</v>
      </c>
      <c r="C7" s="5">
        <f>Tableau24[[#This Row],[Date de fin]]</f>
        <v>42699</v>
      </c>
    </row>
    <row r="8" spans="1:3" x14ac:dyDescent="0.3">
      <c r="A8" t="s">
        <v>11</v>
      </c>
      <c r="B8" s="5">
        <f>Tableau2[[#This Row],[Date de fin]]</f>
        <v>42853</v>
      </c>
      <c r="C8" s="5">
        <f>Tableau24[[#This Row],[Date de fin]]</f>
        <v>42706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B19" sqref="B19"/>
    </sheetView>
  </sheetViews>
  <sheetFormatPr baseColWidth="10" defaultRowHeight="14.4" x14ac:dyDescent="0.3"/>
  <cols>
    <col min="1" max="1" width="21.21875" bestFit="1" customWidth="1"/>
    <col min="2" max="2" width="14.33203125" customWidth="1"/>
    <col min="3" max="3" width="12.33203125" bestFit="1" customWidth="1"/>
    <col min="4" max="4" width="13" style="3" customWidth="1"/>
  </cols>
  <sheetData>
    <row r="1" spans="1:9" x14ac:dyDescent="0.3">
      <c r="A1" t="s">
        <v>0</v>
      </c>
      <c r="B1" t="s">
        <v>1</v>
      </c>
      <c r="C1" t="s">
        <v>2</v>
      </c>
      <c r="D1" s="3" t="s">
        <v>3</v>
      </c>
      <c r="I1" t="s">
        <v>4</v>
      </c>
    </row>
    <row r="2" spans="1:9" x14ac:dyDescent="0.3">
      <c r="A2" s="1" t="s">
        <v>5</v>
      </c>
      <c r="B2" s="2">
        <v>42522</v>
      </c>
      <c r="C2" s="2">
        <v>42550</v>
      </c>
      <c r="D2" s="4">
        <f t="shared" ref="D2:D8" ca="1" si="0">IF(B2&gt;=TODAY(),0,IF(C2&lt;=TODAY(),1,(NETWORKDAYS(B2,C2,$I$2:$I$14)-NETWORKDAYS(TODAY(),C2,$I$2:$I$14))/NETWORKDAYS(B2,C2,$I$2:$I$14)))</f>
        <v>1</v>
      </c>
      <c r="G2" s="3"/>
      <c r="I2" s="2">
        <v>42370</v>
      </c>
    </row>
    <row r="3" spans="1:9" x14ac:dyDescent="0.3">
      <c r="A3" s="1" t="s">
        <v>6</v>
      </c>
      <c r="B3" s="2">
        <v>42551</v>
      </c>
      <c r="C3" s="2">
        <v>42641</v>
      </c>
      <c r="D3" s="4">
        <f t="shared" ca="1" si="0"/>
        <v>1</v>
      </c>
      <c r="G3" s="3"/>
      <c r="I3" s="2">
        <v>42457</v>
      </c>
    </row>
    <row r="4" spans="1:9" x14ac:dyDescent="0.3">
      <c r="A4" s="1" t="s">
        <v>7</v>
      </c>
      <c r="B4" s="2">
        <v>42702</v>
      </c>
      <c r="C4" s="2">
        <v>42846</v>
      </c>
      <c r="D4" s="4">
        <f t="shared" ca="1" si="0"/>
        <v>0</v>
      </c>
      <c r="G4" s="3"/>
      <c r="I4" s="2">
        <v>42491</v>
      </c>
    </row>
    <row r="5" spans="1:9" x14ac:dyDescent="0.3">
      <c r="A5" s="1" t="s">
        <v>8</v>
      </c>
      <c r="B5" s="2">
        <v>42727</v>
      </c>
      <c r="C5" s="2">
        <v>42727</v>
      </c>
      <c r="D5" s="4">
        <f t="shared" ca="1" si="0"/>
        <v>0</v>
      </c>
      <c r="I5" s="2">
        <v>42495</v>
      </c>
    </row>
    <row r="6" spans="1:9" x14ac:dyDescent="0.3">
      <c r="A6" s="1" t="s">
        <v>9</v>
      </c>
      <c r="B6" s="2">
        <v>42741</v>
      </c>
      <c r="C6" s="2">
        <v>42741</v>
      </c>
      <c r="D6" s="4">
        <f t="shared" ca="1" si="0"/>
        <v>0</v>
      </c>
      <c r="I6" s="2">
        <v>42506</v>
      </c>
    </row>
    <row r="7" spans="1:9" x14ac:dyDescent="0.3">
      <c r="A7" s="1" t="s">
        <v>10</v>
      </c>
      <c r="B7" s="2">
        <v>42807</v>
      </c>
      <c r="C7" s="2">
        <v>42808</v>
      </c>
      <c r="D7" s="4">
        <f t="shared" ca="1" si="0"/>
        <v>0</v>
      </c>
      <c r="I7" s="2">
        <v>42498</v>
      </c>
    </row>
    <row r="8" spans="1:9" x14ac:dyDescent="0.3">
      <c r="A8" s="1" t="s">
        <v>11</v>
      </c>
      <c r="B8" s="2">
        <v>42853</v>
      </c>
      <c r="C8" s="2">
        <v>42853</v>
      </c>
      <c r="D8" s="4">
        <f t="shared" ca="1" si="0"/>
        <v>0</v>
      </c>
      <c r="I8" s="2">
        <v>42565</v>
      </c>
    </row>
    <row r="9" spans="1:9" x14ac:dyDescent="0.3">
      <c r="I9" s="2">
        <v>42597</v>
      </c>
    </row>
    <row r="10" spans="1:9" x14ac:dyDescent="0.3">
      <c r="I10" s="2">
        <v>42675</v>
      </c>
    </row>
    <row r="11" spans="1:9" x14ac:dyDescent="0.3">
      <c r="I11" s="2">
        <v>42685</v>
      </c>
    </row>
    <row r="12" spans="1:9" x14ac:dyDescent="0.3">
      <c r="I12" s="2">
        <v>42729</v>
      </c>
    </row>
    <row r="13" spans="1:9" x14ac:dyDescent="0.3">
      <c r="I13" s="2">
        <v>42736</v>
      </c>
    </row>
    <row r="14" spans="1:9" x14ac:dyDescent="0.3">
      <c r="I14" s="2">
        <v>42842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F9" sqref="F9"/>
    </sheetView>
  </sheetViews>
  <sheetFormatPr baseColWidth="10" defaultRowHeight="14.4" x14ac:dyDescent="0.3"/>
  <cols>
    <col min="1" max="1" width="21.21875" bestFit="1" customWidth="1"/>
    <col min="2" max="2" width="14.33203125" customWidth="1"/>
    <col min="3" max="3" width="12.33203125" bestFit="1" customWidth="1"/>
    <col min="4" max="4" width="13" style="3" customWidth="1"/>
  </cols>
  <sheetData>
    <row r="1" spans="1:10" x14ac:dyDescent="0.3">
      <c r="A1" t="s">
        <v>0</v>
      </c>
      <c r="B1" t="s">
        <v>1</v>
      </c>
      <c r="C1" t="s">
        <v>2</v>
      </c>
      <c r="D1" s="3" t="s">
        <v>3</v>
      </c>
      <c r="J1" t="s">
        <v>4</v>
      </c>
    </row>
    <row r="2" spans="1:10" x14ac:dyDescent="0.3">
      <c r="A2" s="1" t="s">
        <v>5</v>
      </c>
      <c r="B2" s="2">
        <v>42522</v>
      </c>
      <c r="C2" s="2">
        <v>42528</v>
      </c>
      <c r="D2" s="4">
        <f t="shared" ref="D2:D8" ca="1" si="0">IF(B2&gt;=TODAY(),0,IF(C2&lt;=TODAY(),1,(NETWORKDAYS(B2,C2,$J$2:$J$14)-NETWORKDAYS(TODAY(),C2,$J$2:$J$14))/NETWORKDAYS(B2,C2,$J$2:$J$14)))</f>
        <v>1</v>
      </c>
      <c r="E2" s="3"/>
      <c r="H2" s="3"/>
      <c r="J2" s="2">
        <v>42370</v>
      </c>
    </row>
    <row r="3" spans="1:10" x14ac:dyDescent="0.3">
      <c r="A3" s="1" t="s">
        <v>6</v>
      </c>
      <c r="B3" s="2">
        <v>42529</v>
      </c>
      <c r="C3" s="2">
        <v>42657</v>
      </c>
      <c r="D3" s="4">
        <f t="shared" ca="1" si="0"/>
        <v>1</v>
      </c>
      <c r="E3" s="3"/>
      <c r="H3" s="3"/>
      <c r="J3" s="2">
        <v>42457</v>
      </c>
    </row>
    <row r="4" spans="1:10" x14ac:dyDescent="0.3">
      <c r="A4" s="1" t="s">
        <v>7</v>
      </c>
      <c r="B4" s="2">
        <v>42702</v>
      </c>
      <c r="C4" s="2">
        <v>42839</v>
      </c>
      <c r="D4" s="4">
        <f t="shared" ca="1" si="0"/>
        <v>0</v>
      </c>
      <c r="E4" s="3"/>
      <c r="H4" s="3"/>
      <c r="J4" s="2">
        <v>42491</v>
      </c>
    </row>
    <row r="5" spans="1:10" x14ac:dyDescent="0.3">
      <c r="A5" s="1" t="s">
        <v>8</v>
      </c>
      <c r="B5" s="2">
        <v>42748</v>
      </c>
      <c r="C5" s="2">
        <v>42748</v>
      </c>
      <c r="D5" s="4">
        <f t="shared" ca="1" si="0"/>
        <v>0</v>
      </c>
      <c r="J5" s="2">
        <v>42495</v>
      </c>
    </row>
    <row r="6" spans="1:10" x14ac:dyDescent="0.3">
      <c r="A6" s="1" t="s">
        <v>9</v>
      </c>
      <c r="B6" s="2">
        <v>42699</v>
      </c>
      <c r="C6" s="2">
        <v>42699</v>
      </c>
      <c r="D6" s="4">
        <f t="shared" ca="1" si="0"/>
        <v>0</v>
      </c>
      <c r="J6" s="2">
        <v>42506</v>
      </c>
    </row>
    <row r="7" spans="1:10" x14ac:dyDescent="0.3">
      <c r="A7" s="1" t="s">
        <v>10</v>
      </c>
      <c r="B7" s="2">
        <v>42689</v>
      </c>
      <c r="C7" s="2">
        <v>42699</v>
      </c>
      <c r="D7" s="4">
        <f t="shared" ca="1" si="0"/>
        <v>0.66666666666666663</v>
      </c>
      <c r="J7" s="2">
        <v>42498</v>
      </c>
    </row>
    <row r="8" spans="1:10" x14ac:dyDescent="0.3">
      <c r="A8" s="1" t="s">
        <v>11</v>
      </c>
      <c r="B8" s="2">
        <v>42706</v>
      </c>
      <c r="C8" s="2">
        <v>42706</v>
      </c>
      <c r="D8" s="4">
        <f t="shared" ca="1" si="0"/>
        <v>0</v>
      </c>
      <c r="J8" s="2">
        <v>42565</v>
      </c>
    </row>
    <row r="9" spans="1:10" x14ac:dyDescent="0.3">
      <c r="J9" s="2">
        <v>42597</v>
      </c>
    </row>
    <row r="10" spans="1:10" x14ac:dyDescent="0.3">
      <c r="J10" s="2">
        <v>42675</v>
      </c>
    </row>
    <row r="11" spans="1:10" x14ac:dyDescent="0.3">
      <c r="J11" s="2">
        <v>42685</v>
      </c>
    </row>
    <row r="12" spans="1:10" x14ac:dyDescent="0.3">
      <c r="J12" s="2">
        <v>42729</v>
      </c>
    </row>
    <row r="13" spans="1:10" x14ac:dyDescent="0.3">
      <c r="J13" s="2">
        <v>42736</v>
      </c>
    </row>
    <row r="14" spans="1:10" x14ac:dyDescent="0.3">
      <c r="J14" s="2">
        <v>42842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Evenement 1</vt:lpstr>
      <vt:lpstr>Evenement 2</vt:lpstr>
    </vt:vector>
  </TitlesOfParts>
  <Company>STAGO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HADHRI, Choukri</dc:creator>
  <cp:lastModifiedBy>HADHRI, Choukri</cp:lastModifiedBy>
  <dcterms:created xsi:type="dcterms:W3CDTF">2016-11-03T14:50:34Z</dcterms:created>
  <dcterms:modified xsi:type="dcterms:W3CDTF">2016-11-23T10:06:34Z</dcterms:modified>
</cp:coreProperties>
</file>