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 activeTab="1"/>
  </bookViews>
  <sheets>
    <sheet name="Synthèse" sheetId="1" r:id="rId1"/>
    <sheet name="SH FORM 38 - 6133" sheetId="2" r:id="rId2"/>
  </sheets>
  <externalReferences>
    <externalReference r:id="rId3"/>
  </externalReferences>
  <definedNames>
    <definedName name="_xlnm._FilterDatabase" localSheetId="1" hidden="1">'SH FORM 38 - 6133'!$A$6:$N$6</definedName>
    <definedName name="RESULTAT">#REF!</definedName>
    <definedName name="_xlnm.Print_Area" localSheetId="1">'SH FORM 38 - 6133'!$A$1:$N$50</definedName>
    <definedName name="_xlnm.Print_Area" localSheetId="0">Synthèse!$A$1:$G$51</definedName>
  </definedNames>
  <calcPr calcId="145621"/>
  <pivotCaches>
    <pivotCache cacheId="11" r:id="rId4"/>
  </pivotCaches>
</workbook>
</file>

<file path=xl/calcChain.xml><?xml version="1.0" encoding="utf-8"?>
<calcChain xmlns="http://schemas.openxmlformats.org/spreadsheetml/2006/main">
  <c r="O7" i="2" l="1"/>
  <c r="A5" i="2"/>
  <c r="D2" i="2"/>
  <c r="C2" i="2"/>
  <c r="B1" i="2"/>
  <c r="A5" i="1"/>
  <c r="D2" i="1"/>
  <c r="C2" i="1"/>
  <c r="B1" i="1"/>
</calcChain>
</file>

<file path=xl/comments1.xml><?xml version="1.0" encoding="utf-8"?>
<comments xmlns="http://schemas.openxmlformats.org/spreadsheetml/2006/main">
  <authors>
    <author>MARTEAU Severine</author>
  </authors>
  <commentList>
    <comment ref="I6" authorId="0">
      <text>
        <r>
          <rPr>
            <b/>
            <sz val="9"/>
            <color indexed="81"/>
            <rFont val="Tahoma"/>
            <family val="2"/>
          </rPr>
          <t>(mettre le nombre de paramètre/niveaux de l'évaluation sans autre commentaire)</t>
        </r>
      </text>
    </comment>
    <comment ref="J6" authorId="0">
      <text>
        <r>
          <rPr>
            <b/>
            <sz val="9"/>
            <color indexed="81"/>
            <rFont val="Tahoma"/>
            <family val="2"/>
          </rPr>
          <t>(mettre le nombre de paramètre/niveaux de l'évaluation sans autre commentaire)</t>
        </r>
      </text>
    </comment>
  </commentList>
</comments>
</file>

<file path=xl/sharedStrings.xml><?xml version="1.0" encoding="utf-8"?>
<sst xmlns="http://schemas.openxmlformats.org/spreadsheetml/2006/main" count="231" uniqueCount="54">
  <si>
    <t>Référence</t>
  </si>
  <si>
    <t>Version</t>
  </si>
  <si>
    <t>FICHE INDICATEUR</t>
  </si>
  <si>
    <t>HEMATOLOGIE CELLULAIRE</t>
  </si>
  <si>
    <t>Étiquettes de lignes</t>
  </si>
  <si>
    <t>RESULTAT CONFORME (valeur)</t>
  </si>
  <si>
    <t>RESULTAT CONFORME (en % du total des conformes)</t>
  </si>
  <si>
    <t xml:space="preserve"> RESULTAT NON CONFORME (valeur)</t>
  </si>
  <si>
    <t>RESULTAT NON CONFORME (en % du total des NC)</t>
  </si>
  <si>
    <t>Nombre de % Résultat conforme // nb total EEQ</t>
  </si>
  <si>
    <t>Somme de % de Résultat NC // nb total EEQ</t>
  </si>
  <si>
    <t>Corps de Jolly</t>
  </si>
  <si>
    <t>Hémogramme – FP
(formule leucocytaire sans anomalies qualitatives)</t>
  </si>
  <si>
    <t>Identification morphologique</t>
  </si>
  <si>
    <t>Immunophénotypage</t>
  </si>
  <si>
    <t>NFP automatique</t>
  </si>
  <si>
    <t>Rech.d'hématies foetales</t>
  </si>
  <si>
    <t>Schizocytes</t>
  </si>
  <si>
    <t>T4 / T8</t>
  </si>
  <si>
    <t>Vitesse de sédimentation</t>
  </si>
  <si>
    <t>Total général</t>
  </si>
  <si>
    <t>SECTEUR</t>
  </si>
  <si>
    <t>NATURE DE L’ECHANTILLON BIOLOGIQUE</t>
  </si>
  <si>
    <t>NATURE DE L’EXAMEN/ANALYSE</t>
  </si>
  <si>
    <t>METHODE</t>
  </si>
  <si>
    <t>SITE DU LBM ET AUTOMATE SUR LEQUEL L’EEQ EST PASSE</t>
  </si>
  <si>
    <t>DATE OU FREQUENCE</t>
  </si>
  <si>
    <t>ORGANISATEUR DE CIL/EEQ</t>
  </si>
  <si>
    <t>N° de l'évaluation</t>
  </si>
  <si>
    <t>RESULTAT CONFORME</t>
  </si>
  <si>
    <t>RESULTAT NON CONFORME</t>
  </si>
  <si>
    <t>FICHE NC EEQ n°
BMS 4362</t>
  </si>
  <si>
    <t>Fiche de Dysfonctionnement n°
BMS 4488</t>
  </si>
  <si>
    <t>COMMENTAIRES
(préciser le site/l’automate sur lequel l’EEQ est réalisée)</t>
  </si>
  <si>
    <t>Accredité</t>
  </si>
  <si>
    <t>TOTAL EEQ</t>
  </si>
  <si>
    <t>SANG</t>
  </si>
  <si>
    <t>Impédance / Cytométrie / Spectrophotométrie</t>
  </si>
  <si>
    <t>6x/an</t>
  </si>
  <si>
    <t>OUI</t>
  </si>
  <si>
    <t>NON</t>
  </si>
  <si>
    <t>Cytométrie</t>
  </si>
  <si>
    <t>Méthode automatisée de type quantitatif</t>
  </si>
  <si>
    <t>Méthode manuelle de type qualitatif
Examen par microscopie optique après coloration - Frottis</t>
  </si>
  <si>
    <t>EEQ non spécifique (cf. Identification morphologique)</t>
  </si>
  <si>
    <t>SANG ET DERIVES</t>
  </si>
  <si>
    <t>Méthode manuelle de type quantitatif
Examen par microscopie optique après coloration - Frottis
Test de Kleihauer</t>
  </si>
  <si>
    <t>2x/an</t>
  </si>
  <si>
    <t>Sang total, Moelle osseuse, LCR, LBA, Autres liquides</t>
  </si>
  <si>
    <t>Méthode automatisée de type qualitatif 
Cytométrie en flux, après marquage</t>
  </si>
  <si>
    <t>5x/an</t>
  </si>
  <si>
    <t>Méthode manuelle de type qualitatif
Identification par microscopie optique après traitement (bisulfite)</t>
  </si>
  <si>
    <t>6 lames/an</t>
  </si>
  <si>
    <t>(Formule sanguine avec recherche, identification et quantification de cellules anormales et numération plaquettaire)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</si>
</sst>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i/>
      <sz val="11"/>
      <color theme="1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0"/>
      <name val="Arial"/>
      <family val="2"/>
    </font>
    <font>
      <b/>
      <sz val="18"/>
      <color theme="0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</xf>
    <xf numFmtId="0" fontId="1" fillId="0" borderId="0" xfId="0" applyFont="1"/>
    <xf numFmtId="0" fontId="2" fillId="0" borderId="3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right" wrapText="1"/>
    </xf>
    <xf numFmtId="0" fontId="3" fillId="0" borderId="6" xfId="0" applyNumberFormat="1" applyFont="1" applyBorder="1" applyAlignment="1">
      <alignment horizontal="center" vertical="center" wrapText="1"/>
    </xf>
    <xf numFmtId="9" fontId="3" fillId="0" borderId="6" xfId="0" applyNumberFormat="1" applyFont="1" applyBorder="1" applyAlignment="1">
      <alignment horizontal="center" vertical="center" wrapText="1"/>
    </xf>
    <xf numFmtId="2" fontId="3" fillId="0" borderId="6" xfId="0" applyNumberFormat="1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 applyProtection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11" fillId="0" borderId="7" xfId="0" applyFont="1" applyFill="1" applyBorder="1" applyAlignment="1" applyProtection="1">
      <alignment horizontal="center" vertical="center" wrapText="1"/>
    </xf>
    <xf numFmtId="0" fontId="11" fillId="0" borderId="1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50">
    <dxf>
      <alignment wrapText="1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font>
        <sz val="9"/>
      </font>
    </dxf>
    <dxf>
      <border>
        <left style="thin">
          <color indexed="64"/>
        </left>
        <right style="thin">
          <color indexed="64"/>
        </right>
        <vertical style="thin">
          <color indexed="64"/>
        </vertical>
        <horizontal style="thin">
          <color indexed="64"/>
        </horizontal>
      </border>
    </dxf>
    <dxf>
      <alignment horizontal="right" readingOrder="0"/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alignment vertical="center" readingOrder="0"/>
    </dxf>
    <dxf>
      <font>
        <sz val="8"/>
      </font>
    </dxf>
    <dxf>
      <numFmt numFmtId="14" formatCode="0.00%"/>
    </dxf>
    <dxf>
      <numFmt numFmtId="13" formatCode="0%"/>
    </dxf>
    <dxf>
      <border>
        <right style="thin">
          <color indexed="64"/>
        </right>
        <top style="thin">
          <color indexed="64"/>
        </top>
        <horizontal style="thin">
          <color indexed="64"/>
        </horizontal>
      </border>
    </dxf>
    <dxf>
      <numFmt numFmtId="14" formatCode="0.00%"/>
    </dxf>
    <dxf>
      <numFmt numFmtId="13" formatCode="0%"/>
    </dxf>
    <dxf>
      <border>
        <right style="thin">
          <color indexed="64"/>
        </right>
        <top style="thin">
          <color indexed="64"/>
        </top>
        <horizontal style="thin">
          <color indexed="64"/>
        </horizontal>
      </border>
    </dxf>
    <dxf>
      <border>
        <right style="thin">
          <color indexed="64"/>
        </right>
        <top style="thin">
          <color indexed="64"/>
        </top>
        <horizontal style="thin">
          <color indexed="64"/>
        </horizontal>
      </border>
    </dxf>
    <dxf>
      <font>
        <name val="Arial"/>
        <scheme val="none"/>
      </font>
    </dxf>
    <dxf>
      <alignment horizontal="center" readingOrder="0"/>
    </dxf>
    <dxf>
      <alignment vertical="center" readingOrder="0"/>
    </dxf>
    <dxf>
      <font>
        <sz val="8"/>
      </font>
    </dxf>
    <dxf>
      <font>
        <sz val="8"/>
      </font>
    </dxf>
    <dxf>
      <font/>
      <numFmt numFmtId="13" formatCode="0%"/>
    </dxf>
    <dxf>
      <border>
        <right style="thin">
          <color indexed="64"/>
        </right>
        <vertical style="thin">
          <color indexed="64"/>
        </vertical>
        <horizontal style="thin">
          <color indexed="64"/>
        </horizontal>
      </border>
    </dxf>
    <dxf>
      <font>
        <sz val="10"/>
      </font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alignment vertical="bottom" readingOrder="0"/>
    </dxf>
    <dxf>
      <alignment vertical="bottom" readingOrder="0"/>
    </dxf>
    <dxf>
      <border>
        <right style="thin">
          <color indexed="64"/>
        </right>
        <top style="thin">
          <color indexed="64"/>
        </top>
        <horizontal style="thin">
          <color indexed="64"/>
        </horizontal>
      </border>
    </dxf>
    <dxf>
      <border>
        <right style="thin">
          <color indexed="64"/>
        </right>
        <top style="thin">
          <color indexed="64"/>
        </top>
        <horizontal style="thin">
          <color indexed="64"/>
        </horizontal>
      </border>
    </dxf>
    <dxf>
      <alignment vertical="center" readingOrder="0"/>
    </dxf>
    <dxf>
      <alignment vertical="center" readingOrder="0"/>
    </dxf>
    <dxf>
      <numFmt numFmtId="2" formatCode="0.00"/>
    </dxf>
    <dxf>
      <numFmt numFmtId="2" formatCode="0.00"/>
    </dxf>
    <dxf>
      <numFmt numFmtId="0" formatCode="General"/>
    </dxf>
    <dxf>
      <numFmt numFmtId="0" formatCode="General"/>
    </dxf>
    <dxf>
      <numFmt numFmtId="2" formatCode="0.00"/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761320</xdr:colOff>
      <xdr:row>0</xdr:row>
      <xdr:rowOff>47578</xdr:rowOff>
    </xdr:from>
    <xdr:to>
      <xdr:col>0</xdr:col>
      <xdr:colOff>761320</xdr:colOff>
      <xdr:row>2</xdr:row>
      <xdr:rowOff>109857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61320" y="47578"/>
          <a:ext cx="0" cy="424229"/>
        </a:xfrm>
        <a:prstGeom prst="rect">
          <a:avLst/>
        </a:prstGeom>
      </xdr:spPr>
    </xdr:pic>
    <xdr:clientData/>
  </xdr:twoCellAnchor>
  <xdr:twoCellAnchor editAs="oneCell">
    <xdr:from>
      <xdr:col>0</xdr:col>
      <xdr:colOff>726831</xdr:colOff>
      <xdr:row>0</xdr:row>
      <xdr:rowOff>84260</xdr:rowOff>
    </xdr:from>
    <xdr:to>
      <xdr:col>0</xdr:col>
      <xdr:colOff>1203081</xdr:colOff>
      <xdr:row>2</xdr:row>
      <xdr:rowOff>124127</xdr:rowOff>
    </xdr:to>
    <xdr:pic>
      <xdr:nvPicPr>
        <xdr:cNvPr id="3" name="Image 2"/>
        <xdr:cNvPicPr/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26831" y="84260"/>
          <a:ext cx="476250" cy="40181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761320</xdr:colOff>
      <xdr:row>0</xdr:row>
      <xdr:rowOff>47578</xdr:rowOff>
    </xdr:from>
    <xdr:to>
      <xdr:col>0</xdr:col>
      <xdr:colOff>761320</xdr:colOff>
      <xdr:row>2</xdr:row>
      <xdr:rowOff>95203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61320" y="47578"/>
          <a:ext cx="0" cy="428625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228600</xdr:colOff>
      <xdr:row>0</xdr:row>
      <xdr:rowOff>47625</xdr:rowOff>
    </xdr:from>
    <xdr:to>
      <xdr:col>0</xdr:col>
      <xdr:colOff>704850</xdr:colOff>
      <xdr:row>2</xdr:row>
      <xdr:rowOff>72838</xdr:rowOff>
    </xdr:to>
    <xdr:pic>
      <xdr:nvPicPr>
        <xdr:cNvPr id="3" name="Image 2"/>
        <xdr:cNvPicPr/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8600" y="47625"/>
          <a:ext cx="476250" cy="40621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NDICATEUR%20POLAIRE%20EEQ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indicateur"/>
      <sheetName val="Synthèse"/>
      <sheetName val="SH FORM 38 - 6133"/>
      <sheetName val="SH FORM 38 - 6134"/>
      <sheetName val="SH FORM 38 - 6143"/>
      <sheetName val="SH FORM 38 - 6114"/>
      <sheetName val="SH FORM 38 - 6122"/>
      <sheetName val="SH FORM 38 - 6113"/>
      <sheetName val="SH FORM 38 - 6103"/>
    </sheetNames>
    <sheetDataSet>
      <sheetData sheetId="0">
        <row r="1">
          <cell r="B1" t="str">
            <v>FICHE INDICATEUR</v>
          </cell>
        </row>
        <row r="2">
          <cell r="C2">
            <v>17894</v>
          </cell>
          <cell r="D2">
            <v>1</v>
          </cell>
        </row>
        <row r="10">
          <cell r="B10" t="str">
            <v>EEQ</v>
          </cell>
        </row>
        <row r="17">
          <cell r="B17">
            <v>2019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INDICATEUR%20POLAIRE%20EEQ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RTEAU Severine" refreshedDate="43644.449349768518" createdVersion="4" refreshedVersion="4" minRefreshableVersion="3" recordCount="79">
  <cacheSource type="worksheet">
    <worksheetSource ref="A6:O160" sheet="SH FORM 38 - 6133" r:id="rId2"/>
  </cacheSource>
  <cacheFields count="17">
    <cacheField name="SECTEUR" numFmtId="0">
      <sharedItems containsBlank="1"/>
    </cacheField>
    <cacheField name="NATURE DE L’ECHANTILLON BIOLOGIQUE" numFmtId="0">
      <sharedItems containsBlank="1"/>
    </cacheField>
    <cacheField name="NATURE DE L’EXAMEN/ANALYSE" numFmtId="0">
      <sharedItems containsBlank="1" count="10">
        <s v="NFP automatique"/>
        <s v="T4 / T8"/>
        <s v="Vitesse de sédimentation"/>
        <s v="Schizocytes"/>
        <s v="Rech.d'hématies foetales"/>
        <s v="Immunophénotypage"/>
        <s v="Identification morphologique"/>
        <s v="Hémogramme – FP_x000a_(formule leucocytaire sans anomalies qualitatives)"/>
        <s v="Corps de Jolly"/>
        <m/>
      </sharedItems>
    </cacheField>
    <cacheField name="METHODE" numFmtId="0">
      <sharedItems containsBlank="1"/>
    </cacheField>
    <cacheField name="SITE DU LBM ET AUTOMATE SUR LEQUEL L’EEQ EST PASSE" numFmtId="0">
      <sharedItems containsBlank="1"/>
    </cacheField>
    <cacheField name="DATE OU FREQUENCE" numFmtId="0">
      <sharedItems containsBlank="1"/>
    </cacheField>
    <cacheField name="ORGANISATEUR DE CIL/EEQ" numFmtId="0">
      <sharedItems containsBlank="1"/>
    </cacheField>
    <cacheField name="N° de l'évaluation" numFmtId="0">
      <sharedItems containsNonDate="0" containsString="0" containsBlank="1"/>
    </cacheField>
    <cacheField name="RESULTAT CONFORME" numFmtId="0">
      <sharedItems containsString="0" containsBlank="1" containsNumber="1" containsInteger="1" minValue="1" maxValue="2"/>
    </cacheField>
    <cacheField name="RESULTAT NON CONFORME" numFmtId="0">
      <sharedItems containsString="0" containsBlank="1" containsNumber="1" containsInteger="1" minValue="1" maxValue="2"/>
    </cacheField>
    <cacheField name="FICHE NC EEQ n°_x000a_BMS 4362" numFmtId="0">
      <sharedItems containsNonDate="0" containsString="0" containsBlank="1"/>
    </cacheField>
    <cacheField name="Fiche de Dysfonctionnement n°_x000a_BMS 4488" numFmtId="0">
      <sharedItems containsNonDate="0" containsString="0" containsBlank="1"/>
    </cacheField>
    <cacheField name="COMMENTAIRES_x000a_(préciser le site/l’automate sur lequel l’EEQ est réalisée)" numFmtId="0">
      <sharedItems containsBlank="1"/>
    </cacheField>
    <cacheField name="Accredité" numFmtId="0">
      <sharedItems containsBlank="1"/>
    </cacheField>
    <cacheField name="TOTAL EEQ" numFmtId="0">
      <sharedItems containsString="0" containsBlank="1" containsNumber="1" containsInteger="1" minValue="67" maxValue="67" count="2">
        <n v="67"/>
        <m/>
      </sharedItems>
    </cacheField>
    <cacheField name="% Résultat conforme // nb total EEQ" numFmtId="0" formula="('RESULTAT CONFORME' *100)/'TOTAL EEQ'" databaseField="0"/>
    <cacheField name="% de Résultat NC // nb total EEQ" numFmtId="0" formula="('RESULTAT NON CONFORME' *100)/'TOTAL EEQ'" databaseField="0"/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9">
  <r>
    <s v="HEMATOLOGIE CELLULAIRE"/>
    <s v="SANG"/>
    <x v="0"/>
    <s v="Impédance / Cytométrie / Spectrophotométrie"/>
    <s v="PLATEFORME DE BIOLOGIE HOSPITALO-UNIVERSITAIRE_x000a_6133 - HEMATOLOGIE CELLULAIRE_x000a_SYSMEX XN"/>
    <s v="6x/an"/>
    <s v="BIOLOGIE PROSPECTIVE"/>
    <m/>
    <n v="2"/>
    <m/>
    <m/>
    <m/>
    <m/>
    <s v="OUI"/>
    <x v="0"/>
  </r>
  <r>
    <s v="HEMATOLOGIE CELLULAIRE"/>
    <s v="SANG"/>
    <x v="0"/>
    <s v="Impédance / Cytométrie / Spectrophotométrie"/>
    <s v="PLATEFORME DE BIOLOGIE HOSPITALO-UNIVERSITAIRE_x000a_6133 - HEMATOLOGIE CELLULAIRE_x000a_SYSMEX XN"/>
    <s v="6x/an"/>
    <s v="BIOLOGIE PROSPECTIVE"/>
    <m/>
    <n v="2"/>
    <m/>
    <m/>
    <m/>
    <m/>
    <s v="NON"/>
    <x v="1"/>
  </r>
  <r>
    <s v="HEMATOLOGIE CELLULAIRE"/>
    <s v="SANG"/>
    <x v="0"/>
    <s v="Impédance / Cytométrie / Spectrophotométrie"/>
    <s v="PLATEFORME DE BIOLOGIE HOSPITALO-UNIVERSITAIRE_x000a_6133 - HEMATOLOGIE CELLULAIRE_x000a_SYSMEX XN"/>
    <s v="6x/an"/>
    <s v="BIOLOGIE PROSPECTIVE"/>
    <m/>
    <n v="2"/>
    <m/>
    <m/>
    <m/>
    <m/>
    <m/>
    <x v="1"/>
  </r>
  <r>
    <s v="HEMATOLOGIE CELLULAIRE"/>
    <s v="SANG"/>
    <x v="0"/>
    <s v="Impédance / Cytométrie / Spectrophotométrie"/>
    <s v="PLATEFORME DE BIOLOGIE HOSPITALO-UNIVERSITAIRE_x000a_6133 - HEMATOLOGIE CELLULAIRE_x000a_SYSMEX XN"/>
    <s v="6x/an"/>
    <s v="BIOLOGIE PROSPECTIVE"/>
    <m/>
    <n v="1"/>
    <n v="1"/>
    <m/>
    <m/>
    <m/>
    <m/>
    <x v="1"/>
  </r>
  <r>
    <s v="HEMATOLOGIE CELLULAIRE"/>
    <s v="SANG"/>
    <x v="0"/>
    <s v="Impédance / Cytométrie / Spectrophotométrie"/>
    <s v="PLATEFORME DE BIOLOGIE HOSPITALO-UNIVERSITAIRE_x000a_6133 - HEMATOLOGIE CELLULAIRE_x000a_SYSMEX XN"/>
    <s v="6x/an"/>
    <s v="BIOLOGIE PROSPECTIVE"/>
    <m/>
    <n v="2"/>
    <m/>
    <m/>
    <m/>
    <m/>
    <m/>
    <x v="1"/>
  </r>
  <r>
    <s v="HEMATOLOGIE CELLULAIRE"/>
    <s v="SANG"/>
    <x v="0"/>
    <s v="Impédance / Cytométrie / Spectrophotométrie"/>
    <s v="PLATEFORME DE BIOLOGIE HOSPITALO-UNIVERSITAIRE_x000a_6133 - HEMATOLOGIE CELLULAIRE_x000a_SYSMEX XN"/>
    <s v="6x/an"/>
    <s v="BIOLOGIE PROSPECTIVE"/>
    <m/>
    <n v="2"/>
    <m/>
    <m/>
    <m/>
    <m/>
    <m/>
    <x v="1"/>
  </r>
  <r>
    <s v="HEMATOLOGIE CELLULAIRE"/>
    <s v="SANG"/>
    <x v="1"/>
    <s v="Cytométrie"/>
    <s v="PLATEFORME DE BIOLOGIE HOSPITALO-UNIVERSITAIRE_x000a_6133 - HEMATOLOGIE CELLULAIRE_x000a_AQUIOS / NAVIOS"/>
    <s v="6x/an"/>
    <s v="BIOLOGIE PROSPECTIVE"/>
    <m/>
    <n v="2"/>
    <m/>
    <m/>
    <m/>
    <m/>
    <m/>
    <x v="1"/>
  </r>
  <r>
    <s v="HEMATOLOGIE CELLULAIRE"/>
    <s v="SANG"/>
    <x v="1"/>
    <s v="Cytométrie"/>
    <s v="PLATEFORME DE BIOLOGIE HOSPITALO-UNIVERSITAIRE_x000a_6133 - HEMATOLOGIE CELLULAIRE_x000a_AQUIOS / NAVIOS"/>
    <s v="6x/an"/>
    <s v="BIOLOGIE PROSPECTIVE"/>
    <m/>
    <n v="2"/>
    <m/>
    <m/>
    <m/>
    <m/>
    <m/>
    <x v="1"/>
  </r>
  <r>
    <s v="HEMATOLOGIE CELLULAIRE"/>
    <s v="SANG"/>
    <x v="1"/>
    <s v="Cytométrie"/>
    <s v="PLATEFORME DE BIOLOGIE HOSPITALO-UNIVERSITAIRE_x000a_6133 - HEMATOLOGIE CELLULAIRE_x000a_AQUIOS / NAVIOS"/>
    <s v="6x/an"/>
    <s v="BIOLOGIE PROSPECTIVE"/>
    <m/>
    <n v="2"/>
    <m/>
    <m/>
    <m/>
    <m/>
    <m/>
    <x v="1"/>
  </r>
  <r>
    <s v="HEMATOLOGIE CELLULAIRE"/>
    <s v="SANG"/>
    <x v="1"/>
    <s v="Cytométrie"/>
    <s v="PLATEFORME DE BIOLOGIE HOSPITALO-UNIVERSITAIRE_x000a_6133 - HEMATOLOGIE CELLULAIRE_x000a_AQUIOS / NAVIOS"/>
    <s v="6x/an"/>
    <s v="BIOLOGIE PROSPECTIVE"/>
    <m/>
    <m/>
    <n v="1"/>
    <m/>
    <m/>
    <m/>
    <m/>
    <x v="1"/>
  </r>
  <r>
    <s v="HEMATOLOGIE CELLULAIRE"/>
    <s v="SANG"/>
    <x v="1"/>
    <s v="Cytométrie"/>
    <s v="PLATEFORME DE BIOLOGIE HOSPITALO-UNIVERSITAIRE_x000a_6133 - HEMATOLOGIE CELLULAIRE_x000a_AQUIOS / NAVIOS"/>
    <s v="6x/an"/>
    <s v="BIOLOGIE PROSPECTIVE"/>
    <m/>
    <n v="2"/>
    <m/>
    <m/>
    <m/>
    <m/>
    <m/>
    <x v="1"/>
  </r>
  <r>
    <s v="HEMATOLOGIE CELLULAIRE"/>
    <s v="SANG"/>
    <x v="1"/>
    <s v="Cytométrie"/>
    <s v="PLATEFORME DE BIOLOGIE HOSPITALO-UNIVERSITAIRE_x000a_6133 - HEMATOLOGIE CELLULAIRE_x000a_AQUIOS / NAVIOS"/>
    <s v="6x/an"/>
    <s v="BIOLOGIE PROSPECTIVE"/>
    <m/>
    <n v="2"/>
    <m/>
    <m/>
    <m/>
    <m/>
    <m/>
    <x v="1"/>
  </r>
  <r>
    <s v="HEMATOLOGIE CELLULAIRE"/>
    <s v="SANG"/>
    <x v="2"/>
    <s v="Méthode automatisée de type quantitatif"/>
    <s v="PLATEFORME DE BIOLOGIE HOSPITALO-UNIVERSITAIRE_x000a_6133 - HEMATOLOGIE CELLULAIRE_x000a_ALIFAX"/>
    <s v="6x/an"/>
    <s v="BIOLOGIE PROSPECTIVE"/>
    <m/>
    <n v="2"/>
    <m/>
    <m/>
    <m/>
    <m/>
    <m/>
    <x v="1"/>
  </r>
  <r>
    <s v="HEMATOLOGIE CELLULAIRE"/>
    <s v="SANG"/>
    <x v="2"/>
    <s v="Méthode automatisée de type quantitatif"/>
    <s v="PLATEFORME DE BIOLOGIE HOSPITALO-UNIVERSITAIRE_x000a_6133 - HEMATOLOGIE CELLULAIRE_x000a_ALIFAX"/>
    <s v="6x/an"/>
    <s v="BIOLOGIE PROSPECTIVE"/>
    <m/>
    <n v="1"/>
    <n v="1"/>
    <m/>
    <m/>
    <m/>
    <m/>
    <x v="1"/>
  </r>
  <r>
    <s v="HEMATOLOGIE CELLULAIRE"/>
    <s v="SANG"/>
    <x v="2"/>
    <s v="Méthode automatisée de type quantitatif"/>
    <s v="PLATEFORME DE BIOLOGIE HOSPITALO-UNIVERSITAIRE_x000a_6133 - HEMATOLOGIE CELLULAIRE_x000a_ALIFAX"/>
    <s v="6x/an"/>
    <s v="BIOLOGIE PROSPECTIVE"/>
    <m/>
    <n v="2"/>
    <m/>
    <m/>
    <m/>
    <m/>
    <m/>
    <x v="1"/>
  </r>
  <r>
    <s v="HEMATOLOGIE CELLULAIRE"/>
    <s v="SANG"/>
    <x v="2"/>
    <s v="Méthode automatisée de type quantitatif"/>
    <s v="PLATEFORME DE BIOLOGIE HOSPITALO-UNIVERSITAIRE_x000a_6133 - HEMATOLOGIE CELLULAIRE_x000a_ALIFAX"/>
    <s v="6x/an"/>
    <s v="BIOLOGIE PROSPECTIVE"/>
    <m/>
    <n v="2"/>
    <m/>
    <m/>
    <m/>
    <m/>
    <m/>
    <x v="1"/>
  </r>
  <r>
    <s v="HEMATOLOGIE CELLULAIRE"/>
    <s v="SANG"/>
    <x v="2"/>
    <s v="Méthode automatisée de type quantitatif"/>
    <s v="PLATEFORME DE BIOLOGIE HOSPITALO-UNIVERSITAIRE_x000a_6133 - HEMATOLOGIE CELLULAIRE_x000a_ALIFAX"/>
    <s v="6x/an"/>
    <s v="BIOLOGIE PROSPECTIVE"/>
    <m/>
    <n v="2"/>
    <m/>
    <m/>
    <m/>
    <m/>
    <m/>
    <x v="1"/>
  </r>
  <r>
    <s v="HEMATOLOGIE CELLULAIRE"/>
    <s v="SANG"/>
    <x v="2"/>
    <s v="Méthode automatisée de type quantitatif"/>
    <s v="PLATEFORME DE BIOLOGIE HOSPITALO-UNIVERSITAIRE_x000a_6133 - HEMATOLOGIE CELLULAIRE_x000a_ALIFAX"/>
    <s v="6x/an"/>
    <s v="BIOLOGIE PROSPECTIVE"/>
    <m/>
    <n v="2"/>
    <m/>
    <m/>
    <m/>
    <m/>
    <m/>
    <x v="1"/>
  </r>
  <r>
    <s v="HEMATOLOGIE CELLULAIRE"/>
    <s v="SANG"/>
    <x v="3"/>
    <s v="Méthode manuelle de type qualitatif_x000a_Examen par microscopie optique après coloration - Frottis"/>
    <s v="PLATEFORME DE BIOLOGIE HOSPITALO-UNIVERSITAIRE_x000a_6133 - HEMATOLOGIE CELLULAIRE_x000a_Méthode manuelle"/>
    <m/>
    <s v="BIOLOGIE PROSPECTIVE"/>
    <m/>
    <n v="1"/>
    <m/>
    <m/>
    <m/>
    <s v="EEQ non spécifique (cf. Identification morphologique)"/>
    <m/>
    <x v="1"/>
  </r>
  <r>
    <s v="HEMATOLOGIE CELLULAIRE"/>
    <s v="SANG ET DERIVES"/>
    <x v="4"/>
    <s v="Méthode manuelle de type quantitatif_x000a_Examen par microscopie optique après coloration - Frottis_x000a_Test de Kleihauer"/>
    <s v="PLATEFORME DE BIOLOGIE HOSPITALO-UNIVERSITAIRE_x000a_6133 - HEMATOLOGIE CELLULAIRE_x000a_Méthode manuelle : Microscope"/>
    <s v="2x/an"/>
    <s v="EUROCELL"/>
    <m/>
    <n v="2"/>
    <m/>
    <m/>
    <m/>
    <m/>
    <m/>
    <x v="1"/>
  </r>
  <r>
    <s v="HEMATOLOGIE CELLULAIRE"/>
    <s v="SANG ET DERIVES"/>
    <x v="4"/>
    <s v="Méthode manuelle de type quantitatif_x000a_Examen par microscopie optique après coloration - Frottis_x000a_Test de Kleihauer"/>
    <s v="PLATEFORME DE BIOLOGIE HOSPITALO-UNIVERSITAIRE_x000a_6133 - HEMATOLOGIE CELLULAIRE_x000a_Méthode manuelle : Microscope"/>
    <s v="2x/an"/>
    <s v="EUROCELL"/>
    <m/>
    <m/>
    <n v="2"/>
    <m/>
    <m/>
    <m/>
    <m/>
    <x v="1"/>
  </r>
  <r>
    <s v="HEMATOLOGIE CELLULAIRE"/>
    <s v="Sang total, Moelle osseuse, LCR, LBA, Autres liquides"/>
    <x v="5"/>
    <s v="Méthode automatisée de type qualitatif _x000a_Cytométrie en flux, après marquage"/>
    <s v="PLATEFORME DE BIOLOGIE HOSPITALO-UNIVERSITAIRE_x000a_6133 - HEMATOLOGIE CELLULAIRE_x000a_NAVIOS 1 - NAVIOS 2"/>
    <s v="5x/an"/>
    <s v="BIOLOGIE PROSPECTIVE"/>
    <m/>
    <n v="2"/>
    <m/>
    <m/>
    <m/>
    <m/>
    <m/>
    <x v="1"/>
  </r>
  <r>
    <s v="HEMATOLOGIE CELLULAIRE"/>
    <s v="Sang total, Moelle osseuse, LCR, LBA, Autres liquides"/>
    <x v="5"/>
    <s v="Méthode automatisée de type qualitatif _x000a_Cytométrie en flux, après marquage"/>
    <s v="PLATEFORME DE BIOLOGIE HOSPITALO-UNIVERSITAIRE_x000a_6133 - HEMATOLOGIE CELLULAIRE_x000a_NAVIOS 1 - NAVIOS 2"/>
    <s v="5x/an"/>
    <s v="BIOLOGIE PROSPECTIVE"/>
    <m/>
    <n v="2"/>
    <m/>
    <m/>
    <m/>
    <m/>
    <m/>
    <x v="1"/>
  </r>
  <r>
    <s v="HEMATOLOGIE CELLULAIRE"/>
    <s v="Sang total, Moelle osseuse, LCR, LBA, Autres liquides"/>
    <x v="5"/>
    <s v="Méthode automatisée de type qualitatif _x000a_Cytométrie en flux, après marquage"/>
    <s v="PLATEFORME DE BIOLOGIE HOSPITALO-UNIVERSITAIRE_x000a_6133 - HEMATOLOGIE CELLULAIRE_x000a_NAVIOS 1 - NAVIOS 2"/>
    <s v="5x/an"/>
    <s v="BIOLOGIE PROSPECTIVE"/>
    <m/>
    <n v="2"/>
    <m/>
    <m/>
    <m/>
    <m/>
    <m/>
    <x v="1"/>
  </r>
  <r>
    <s v="HEMATOLOGIE CELLULAIRE"/>
    <s v="Sang total, Moelle osseuse, LCR, LBA, Autres liquides"/>
    <x v="5"/>
    <s v="Méthode automatisée de type qualitatif _x000a_Cytométrie en flux, après marquage"/>
    <s v="PLATEFORME DE BIOLOGIE HOSPITALO-UNIVERSITAIRE_x000a_6133 - HEMATOLOGIE CELLULAIRE_x000a_NAVIOS 1 - NAVIOS 2"/>
    <s v="5x/an"/>
    <s v="BIOLOGIE PROSPECTIVE"/>
    <m/>
    <n v="2"/>
    <m/>
    <m/>
    <m/>
    <m/>
    <m/>
    <x v="1"/>
  </r>
  <r>
    <s v="HEMATOLOGIE CELLULAIRE"/>
    <s v="Sang total, Moelle osseuse, LCR, LBA, Autres liquides"/>
    <x v="5"/>
    <s v="Méthode automatisée de type qualitatif _x000a_Cytométrie en flux, après marquage"/>
    <s v="PLATEFORME DE BIOLOGIE HOSPITALO-UNIVERSITAIRE_x000a_6133 - HEMATOLOGIE CELLULAIRE_x000a_NAVIOS 1 - NAVIOS 2"/>
    <s v="5x/an"/>
    <s v="BIOLOGIE PROSPECTIVE"/>
    <m/>
    <n v="2"/>
    <m/>
    <m/>
    <m/>
    <m/>
    <m/>
    <x v="1"/>
  </r>
  <r>
    <s v="HEMATOLOGIE CELLULAIRE"/>
    <s v="SANG ET DERIVES"/>
    <x v="6"/>
    <s v="Méthode manuelle de type qualitatif_x000a_Identification par microscopie optique après traitement (bisulfite)"/>
    <s v="PLATEFORME DE BIOLOGIE HOSPITALO-UNIVERSITAIRE_x000a_6133 - HEMATOLOGIE CELLULAIRE_x000a_Méthode manuelle : Microscope"/>
    <s v="6 lames/an"/>
    <s v="BIOLOGIE PROSPECTIVE"/>
    <m/>
    <m/>
    <n v="1"/>
    <m/>
    <m/>
    <m/>
    <m/>
    <x v="1"/>
  </r>
  <r>
    <s v="HEMATOLOGIE CELLULAIRE"/>
    <s v="SANG ET DERIVES"/>
    <x v="6"/>
    <s v="Méthode manuelle de type qualitatif_x000a_Identification par microscopie optique après traitement (bisulfite)"/>
    <s v="PLATEFORME DE BIOLOGIE HOSPITALO-UNIVERSITAIRE_x000a_6133 - HEMATOLOGIE CELLULAIRE_x000a_Méthode manuelle : Microscope"/>
    <s v="6 lames/an"/>
    <s v="BIOLOGIE PROSPECTIVE"/>
    <m/>
    <m/>
    <n v="1"/>
    <m/>
    <m/>
    <m/>
    <m/>
    <x v="1"/>
  </r>
  <r>
    <s v="HEMATOLOGIE CELLULAIRE"/>
    <s v="SANG ET DERIVES"/>
    <x v="6"/>
    <s v="Méthode manuelle de type qualitatif_x000a_Identification par microscopie optique après traitement (bisulfite)"/>
    <s v="PLATEFORME DE BIOLOGIE HOSPITALO-UNIVERSITAIRE_x000a_6133 - HEMATOLOGIE CELLULAIRE_x000a_Méthode manuelle : Microscope"/>
    <s v="6 lames/an"/>
    <s v="BIOLOGIE PROSPECTIVE"/>
    <m/>
    <m/>
    <n v="1"/>
    <m/>
    <m/>
    <m/>
    <m/>
    <x v="1"/>
  </r>
  <r>
    <s v="HEMATOLOGIE CELLULAIRE"/>
    <s v="SANG ET DERIVES"/>
    <x v="6"/>
    <s v="Méthode manuelle de type qualitatif_x000a_Identification par microscopie optique après traitement (bisulfite)"/>
    <s v="PLATEFORME DE BIOLOGIE HOSPITALO-UNIVERSITAIRE_x000a_6133 - HEMATOLOGIE CELLULAIRE_x000a_Méthode manuelle : Microscope"/>
    <s v="6 lames/an"/>
    <s v="BIOLOGIE PROSPECTIVE"/>
    <m/>
    <n v="1"/>
    <m/>
    <m/>
    <m/>
    <m/>
    <m/>
    <x v="1"/>
  </r>
  <r>
    <s v="HEMATOLOGIE CELLULAIRE"/>
    <s v="SANG ET DERIVES"/>
    <x v="6"/>
    <s v="Méthode manuelle de type qualitatif_x000a_Identification par microscopie optique après traitement (bisulfite)"/>
    <s v="PLATEFORME DE BIOLOGIE HOSPITALO-UNIVERSITAIRE_x000a_6133 - HEMATOLOGIE CELLULAIRE_x000a_Méthode manuelle : Microscope"/>
    <s v="6 lames/an"/>
    <s v="BIOLOGIE PROSPECTIVE"/>
    <m/>
    <n v="1"/>
    <m/>
    <m/>
    <m/>
    <m/>
    <m/>
    <x v="1"/>
  </r>
  <r>
    <s v="HEMATOLOGIE CELLULAIRE"/>
    <s v="SANG ET DERIVES"/>
    <x v="6"/>
    <s v="Méthode manuelle de type qualitatif_x000a_Identification par microscopie optique après traitement (bisulfite)"/>
    <s v="PLATEFORME DE BIOLOGIE HOSPITALO-UNIVERSITAIRE_x000a_6133 - HEMATOLOGIE CELLULAIRE_x000a_Méthode manuelle : Microscope"/>
    <s v="6 lames/an"/>
    <s v="BIOLOGIE PROSPECTIVE"/>
    <m/>
    <n v="1"/>
    <m/>
    <m/>
    <m/>
    <m/>
    <m/>
    <x v="1"/>
  </r>
  <r>
    <s v="HEMATOLOGIE CELLULAIRE"/>
    <s v="SANG"/>
    <x v="7"/>
    <s v="(Formule sanguine avec recherche, identification et quantification de cellules anormales et numération plaquettaire)"/>
    <s v="PLATEFORME DE BIOLOGIE HOSPITALO-UNIVERSITAIRE_x000a_6133 - HEMATOLOGIE CELLULAIRE_x000a_Lecteur de lame - DM_x000a_SYSMEX"/>
    <s v="5x/an"/>
    <s v="BIOLOGIE PROSPECTIVE"/>
    <m/>
    <n v="2"/>
    <m/>
    <m/>
    <m/>
    <m/>
    <m/>
    <x v="1"/>
  </r>
  <r>
    <s v="HEMATOLOGIE CELLULAIRE"/>
    <s v="SANG"/>
    <x v="7"/>
    <s v="(Formule sanguine avec recherche, identification et quantification de cellules anormales et numération plaquettaire)"/>
    <s v="PLATEFORME DE BIOLOGIE HOSPITALO-UNIVERSITAIRE_x000a_6133 - HEMATOLOGIE CELLULAIRE_x000a_Lecteur de lame - DM_x000a_SYSMEX"/>
    <s v="5x/an"/>
    <s v="BIOLOGIE PROSPECTIVE"/>
    <m/>
    <n v="2"/>
    <m/>
    <m/>
    <m/>
    <m/>
    <m/>
    <x v="1"/>
  </r>
  <r>
    <s v="HEMATOLOGIE CELLULAIRE"/>
    <s v="SANG"/>
    <x v="7"/>
    <s v="(Formule sanguine avec recherche, identification et quantification de cellules anormales et numération plaquettaire)"/>
    <s v="PLATEFORME DE BIOLOGIE HOSPITALO-UNIVERSITAIRE_x000a_6133 - HEMATOLOGIE CELLULAIRE_x000a_Lecteur de lame - DM_x000a_SYSMEX"/>
    <s v="5x/an"/>
    <s v="BIOLOGIE PROSPECTIVE"/>
    <m/>
    <n v="2"/>
    <m/>
    <m/>
    <m/>
    <m/>
    <m/>
    <x v="1"/>
  </r>
  <r>
    <s v="HEMATOLOGIE CELLULAIRE"/>
    <s v="SANG"/>
    <x v="7"/>
    <s v="(Formule sanguine avec recherche, identification et quantification de cellules anormales et numération plaquettaire)"/>
    <s v="PLATEFORME DE BIOLOGIE HOSPITALO-UNIVERSITAIRE_x000a_6133 - HEMATOLOGIE CELLULAIRE_x000a_Lecteur de lame - DM_x000a_SYSMEX"/>
    <s v="5x/an"/>
    <s v="BIOLOGIE PROSPECTIVE"/>
    <m/>
    <n v="2"/>
    <m/>
    <m/>
    <m/>
    <m/>
    <m/>
    <x v="1"/>
  </r>
  <r>
    <s v="HEMATOLOGIE CELLULAIRE"/>
    <s v="SANG"/>
    <x v="7"/>
    <s v="(Formule sanguine avec recherche, identification et quantification de cellules anormales et numération plaquettaire)"/>
    <s v="PLATEFORME DE BIOLOGIE HOSPITALO-UNIVERSITAIRE_x000a_6133 - HEMATOLOGIE CELLULAIRE_x000a_Lecteur de lame - DM_x000a_SYSMEX"/>
    <s v="5x/an"/>
    <s v="BIOLOGIE PROSPECTIVE"/>
    <m/>
    <n v="2"/>
    <m/>
    <m/>
    <m/>
    <m/>
    <m/>
    <x v="1"/>
  </r>
  <r>
    <s v="HEMATOLOGIE CELLULAIRE"/>
    <s v="SANG"/>
    <x v="8"/>
    <s v="Méthode manuelle de type qualitatif_x000a_Examen par microscopie optique après coloration - Frottis"/>
    <s v="PLATEFORME DE BIOLOGIE HOSPITALO-UNIVERSITAIRE_x000a_6133 - HEMATOLOGIE CELLULAIRE_x000a_Méthode manuelle : Microscope"/>
    <m/>
    <s v="BIOLOGIE PROSPECTIVE"/>
    <m/>
    <m/>
    <n v="1"/>
    <m/>
    <m/>
    <s v="EEQ non spécifique (cf. Identification morphologique)"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  <r>
    <m/>
    <m/>
    <x v="9"/>
    <m/>
    <m/>
    <m/>
    <m/>
    <m/>
    <m/>
    <m/>
    <m/>
    <m/>
    <m/>
    <m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7:G17" firstHeaderRow="0" firstDataRow="1" firstDataCol="1"/>
  <pivotFields count="17">
    <pivotField showAll="0"/>
    <pivotField showAll="0"/>
    <pivotField axis="axisRow" showAll="0">
      <items count="11">
        <item x="8"/>
        <item x="7"/>
        <item x="6"/>
        <item x="5"/>
        <item x="0"/>
        <item x="4"/>
        <item x="3"/>
        <item x="1"/>
        <item x="2"/>
        <item h="1" x="9"/>
        <item t="default"/>
      </items>
    </pivotField>
    <pivotField showAll="0"/>
    <pivotField showAll="0"/>
    <pivotField showAll="0"/>
    <pivotField showAll="0"/>
    <pivotField showAll="0"/>
    <pivotField dataField="1" showAll="0" defaultSubtotal="0"/>
    <pivotField dataField="1" showAll="0" defaultSubtotal="0"/>
    <pivotField showAll="0"/>
    <pivotField showAll="0"/>
    <pivotField showAll="0"/>
    <pivotField showAll="0"/>
    <pivotField showAll="0">
      <items count="3">
        <item x="0"/>
        <item x="1"/>
        <item t="default"/>
      </items>
    </pivotField>
    <pivotField dataField="1" dragToRow="0" dragToCol="0" dragToPage="0" showAll="0" defaultSubtotal="0"/>
    <pivotField dataField="1" dragToRow="0" dragToCol="0" dragToPage="0" showAll="0" defaultSubtotal="0"/>
  </pivotFields>
  <rowFields count="1">
    <field x="2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RESULTAT CONFORME (valeur)" fld="8" baseField="2" baseItem="0"/>
    <dataField name="RESULTAT CONFORME (en % du total des conformes)" fld="8" showDataAs="percentOfCol" baseField="2" baseItem="0" numFmtId="9"/>
    <dataField name=" RESULTAT NON CONFORME (valeur)" fld="9" baseField="2" baseItem="7"/>
    <dataField name="RESULTAT NON CONFORME (en % du total des NC)" fld="9" showDataAs="percentOfCol" baseField="2" baseItem="0" numFmtId="9"/>
    <dataField name="Nombre de % Résultat conforme // nb total EEQ" fld="15" subtotal="count" baseField="2" baseItem="0"/>
    <dataField name="Somme de % de Résultat NC // nb total EEQ" fld="16" baseField="0" baseItem="0"/>
  </dataFields>
  <formats count="50">
    <format dxfId="0">
      <pivotArea type="all" dataOnly="0" outline="0" fieldPosition="0"/>
    </format>
    <format dxfId="1">
      <pivotArea collapsedLevelsAreSubtotals="1" fieldPosition="0">
        <references count="1">
          <reference field="2" count="0"/>
        </references>
      </pivotArea>
    </format>
    <format dxfId="2">
      <pivotArea dataOnly="0" labelOnly="1" fieldPosition="0">
        <references count="1">
          <reference field="2" count="0"/>
        </references>
      </pivotArea>
    </format>
    <format dxfId="3">
      <pivotArea collapsedLevelsAreSubtotals="1" fieldPosition="0">
        <references count="1">
          <reference field="2" count="0"/>
        </references>
      </pivotArea>
    </format>
    <format dxfId="4">
      <pivotArea dataOnly="0" labelOnly="1" fieldPosition="0">
        <references count="1">
          <reference field="2" count="0"/>
        </references>
      </pivotArea>
    </format>
    <format dxfId="5">
      <pivotArea collapsedLevelsAreSubtotals="1" fieldPosition="0">
        <references count="1">
          <reference field="2" count="0"/>
        </references>
      </pivotArea>
    </format>
    <format dxfId="6">
      <pivotArea dataOnly="0" labelOnly="1" fieldPosition="0">
        <references count="1">
          <reference field="2" count="0"/>
        </references>
      </pivotArea>
    </format>
    <format dxfId="7">
      <pivotArea grandRow="1" outline="0" collapsedLevelsAreSubtotals="1" fieldPosition="0"/>
    </format>
    <format dxfId="8">
      <pivotArea grandRow="1" outline="0" collapsedLevelsAreSubtotals="1" fieldPosition="0"/>
    </format>
    <format dxfId="9">
      <pivotArea field="2" type="button" dataOnly="0" labelOnly="1" outline="0" axis="axisRow" fieldPosition="0"/>
    </format>
    <format dxfId="10">
      <pivotArea field="2" type="button" dataOnly="0" labelOnly="1" outline="0" axis="axisRow" fieldPosition="0"/>
    </format>
    <format dxfId="11">
      <pivotArea field="2" type="button" dataOnly="0" labelOnly="1" outline="0" axis="axisRow" fieldPosition="0"/>
    </format>
    <format dxfId="12">
      <pivotArea field="2" type="button" dataOnly="0" labelOnly="1" outline="0" axis="axisRow" fieldPosition="0"/>
    </format>
    <format dxfId="13">
      <pivotArea dataOnly="0" labelOnly="1" grandRow="1" outline="0" fieldPosition="0"/>
    </format>
    <format dxfId="14">
      <pivotArea grandRow="1" outline="0" collapsedLevelsAreSubtotals="1" fieldPosition="0"/>
    </format>
    <format dxfId="15">
      <pivotArea dataOnly="0" labelOnly="1" grandRow="1" outline="0" fieldPosition="0"/>
    </format>
    <format dxfId="16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7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8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9">
      <pivotArea outline="0" fieldPosition="0">
        <references count="1">
          <reference field="4294967294" count="1">
            <x v="1"/>
          </reference>
        </references>
      </pivotArea>
    </format>
    <format dxfId="20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21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22">
      <pivotArea outline="0" fieldPosition="0">
        <references count="1">
          <reference field="4294967294" count="1">
            <x v="3"/>
          </reference>
        </references>
      </pivotArea>
    </format>
    <format dxfId="23">
      <pivotArea outline="0" collapsedLevelsAreSubtotals="1" fieldPosition="0">
        <references count="1">
          <reference field="4294967294" count="1" selected="0">
            <x v="3"/>
          </reference>
        </references>
      </pivotArea>
    </format>
    <format dxfId="24">
      <pivotArea field="2" type="button" dataOnly="0" labelOnly="1" outline="0" axis="axisRow" fieldPosition="0"/>
    </format>
    <format dxfId="25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26">
      <pivotArea type="all" dataOnly="0" outline="0" fieldPosition="0"/>
    </format>
    <format dxfId="27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28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29">
      <pivotArea outline="0" collapsedLevelsAreSubtotals="1" fieldPosition="0">
        <references count="1">
          <reference field="4294967294" count="1" selected="0">
            <x v="4"/>
          </reference>
        </references>
      </pivotArea>
    </format>
    <format dxfId="30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31">
      <pivotArea outline="0" collapsedLevelsAreSubtotals="1" fieldPosition="0">
        <references count="1">
          <reference field="4294967294" count="1" selected="0">
            <x v="4"/>
          </reference>
        </references>
      </pivotArea>
    </format>
    <format dxfId="32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33">
      <pivotArea type="all" dataOnly="0" outline="0" fieldPosition="0"/>
    </format>
    <format dxfId="34">
      <pivotArea field="2" type="button" dataOnly="0" labelOnly="1" outline="0" axis="axisRow" fieldPosition="0"/>
    </format>
    <format dxfId="35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36">
      <pivotArea field="2" type="button" dataOnly="0" labelOnly="1" outline="0" axis="axisRow" fieldPosition="0"/>
    </format>
    <format dxfId="37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  <format dxfId="38">
      <pivotArea field="2" type="button" dataOnly="0" labelOnly="1" outline="0" axis="axisRow" fieldPosition="0"/>
    </format>
    <format dxfId="39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  <format dxfId="40">
      <pivotArea field="2" type="button" dataOnly="0" labelOnly="1" outline="0" axis="axisRow" fieldPosition="0"/>
    </format>
    <format dxfId="41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  <format dxfId="42">
      <pivotArea field="2" type="button" dataOnly="0" labelOnly="1" outline="0" axis="axisRow" fieldPosition="0"/>
    </format>
    <format dxfId="43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  <format dxfId="44">
      <pivotArea collapsedLevelsAreSubtotals="1" fieldPosition="0">
        <references count="2">
          <reference field="4294967294" count="1" selected="0">
            <x v="5"/>
          </reference>
          <reference field="2" count="1">
            <x v="4"/>
          </reference>
        </references>
      </pivotArea>
    </format>
    <format dxfId="45">
      <pivotArea field="2" grandRow="1" outline="0" collapsedLevelsAreSubtotals="1" axis="axisRow" fieldPosition="0">
        <references count="1">
          <reference field="4294967294" count="1" selected="0">
            <x v="5"/>
          </reference>
        </references>
      </pivotArea>
    </format>
    <format dxfId="46">
      <pivotArea outline="0" collapsedLevelsAreSubtotals="1" fieldPosition="0">
        <references count="1">
          <reference field="4294967294" count="1" selected="0">
            <x v="4"/>
          </reference>
        </references>
      </pivotArea>
    </format>
    <format dxfId="47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48">
      <pivotArea collapsedLevelsAreSubtotals="1" fieldPosition="0">
        <references count="2">
          <reference field="4294967294" count="1" selected="0">
            <x v="4"/>
          </reference>
          <reference field="2" count="1">
            <x v="4"/>
          </reference>
        </references>
      </pivotArea>
    </format>
    <format dxfId="49">
      <pivotArea field="2" grandRow="1" outline="0" collapsedLevelsAreSubtotals="1" axis="axisRow" fieldPosition="0">
        <references count="1">
          <reference field="4294967294" count="1" selected="0"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showGridLines="0" view="pageBreakPreview" zoomScale="115" zoomScaleNormal="100" zoomScaleSheetLayoutView="115" workbookViewId="0">
      <selection activeCell="J14" sqref="J14"/>
    </sheetView>
  </sheetViews>
  <sheetFormatPr baseColWidth="10" defaultRowHeight="14.25" x14ac:dyDescent="0.2"/>
  <cols>
    <col min="1" max="1" width="41.7109375" style="23" customWidth="1"/>
    <col min="2" max="2" width="11.5703125" style="4" customWidth="1"/>
    <col min="3" max="3" width="14.5703125" style="4" customWidth="1"/>
    <col min="4" max="4" width="15.85546875" style="4" customWidth="1"/>
    <col min="5" max="5" width="15.5703125" style="4" customWidth="1"/>
    <col min="6" max="6" width="12.140625" style="4" customWidth="1"/>
    <col min="7" max="7" width="12.85546875" style="4" customWidth="1"/>
    <col min="8" max="8" width="13" style="4" customWidth="1"/>
    <col min="9" max="9" width="6.28515625" style="4" customWidth="1"/>
    <col min="10" max="10" width="7.85546875" style="4" customWidth="1"/>
    <col min="11" max="11" width="8.140625" style="4" customWidth="1"/>
    <col min="12" max="12" width="11.42578125" style="4" customWidth="1"/>
    <col min="13" max="13" width="8.28515625" style="4" customWidth="1"/>
    <col min="14" max="16384" width="11.42578125" style="4"/>
  </cols>
  <sheetData>
    <row r="1" spans="1:8" x14ac:dyDescent="0.2">
      <c r="A1" s="1"/>
      <c r="B1" s="2" t="str">
        <f>'[1]Fiche indicateur'!B1:B3</f>
        <v>FICHE INDICATEUR</v>
      </c>
      <c r="C1" s="3" t="s">
        <v>0</v>
      </c>
      <c r="D1" s="3" t="s">
        <v>1</v>
      </c>
    </row>
    <row r="2" spans="1:8" x14ac:dyDescent="0.2">
      <c r="A2" s="1"/>
      <c r="B2" s="5"/>
      <c r="C2" s="6">
        <f>'[1]Fiche indicateur'!C2:C3</f>
        <v>17894</v>
      </c>
      <c r="D2" s="6">
        <f>'[1]Fiche indicateur'!D2:D3</f>
        <v>1</v>
      </c>
    </row>
    <row r="3" spans="1:8" x14ac:dyDescent="0.2">
      <c r="A3" s="7"/>
      <c r="B3" s="5"/>
      <c r="C3" s="8"/>
      <c r="D3" s="8"/>
    </row>
    <row r="4" spans="1:8" ht="24" customHeight="1" x14ac:dyDescent="0.2">
      <c r="A4" s="9" t="s">
        <v>2</v>
      </c>
      <c r="B4" s="9"/>
      <c r="C4" s="9"/>
      <c r="D4" s="9"/>
      <c r="E4" s="9"/>
    </row>
    <row r="5" spans="1:8" ht="27.75" customHeight="1" x14ac:dyDescent="0.2">
      <c r="A5" s="9" t="str">
        <f>"SYNTHESE "&amp;'[1]Fiche indicateur'!B10</f>
        <v>SYNTHESE EEQ</v>
      </c>
      <c r="B5" s="9"/>
      <c r="C5" s="9"/>
      <c r="D5" s="9"/>
      <c r="E5" s="9"/>
    </row>
    <row r="6" spans="1:8" ht="24.95" customHeight="1" x14ac:dyDescent="0.2">
      <c r="A6" s="10" t="s">
        <v>3</v>
      </c>
      <c r="B6" s="10"/>
      <c r="C6" s="10"/>
      <c r="D6" s="10"/>
      <c r="E6" s="10"/>
    </row>
    <row r="7" spans="1:8" ht="51" x14ac:dyDescent="0.25">
      <c r="A7" s="11" t="s">
        <v>4</v>
      </c>
      <c r="B7" s="12" t="s">
        <v>5</v>
      </c>
      <c r="C7" s="12" t="s">
        <v>6</v>
      </c>
      <c r="D7" s="12" t="s">
        <v>7</v>
      </c>
      <c r="E7" s="13" t="s">
        <v>8</v>
      </c>
      <c r="F7" s="14" t="s">
        <v>9</v>
      </c>
      <c r="G7" s="13" t="s">
        <v>10</v>
      </c>
      <c r="H7"/>
    </row>
    <row r="8" spans="1:8" ht="15" x14ac:dyDescent="0.25">
      <c r="A8" s="15" t="s">
        <v>11</v>
      </c>
      <c r="B8" s="16"/>
      <c r="C8" s="17">
        <v>0</v>
      </c>
      <c r="D8" s="16">
        <v>1</v>
      </c>
      <c r="E8" s="17">
        <v>0.1111111111111111</v>
      </c>
      <c r="F8" s="16" t="e">
        <v>#DIV/0!</v>
      </c>
      <c r="G8" s="16" t="e">
        <v>#DIV/0!</v>
      </c>
      <c r="H8"/>
    </row>
    <row r="9" spans="1:8" ht="38.25" x14ac:dyDescent="0.25">
      <c r="A9" s="15" t="s">
        <v>12</v>
      </c>
      <c r="B9" s="16">
        <v>10</v>
      </c>
      <c r="C9" s="17">
        <v>0.17241379310344829</v>
      </c>
      <c r="D9" s="16"/>
      <c r="E9" s="17">
        <v>0</v>
      </c>
      <c r="F9" s="16" t="e">
        <v>#DIV/0!</v>
      </c>
      <c r="G9" s="16" t="e">
        <v>#DIV/0!</v>
      </c>
      <c r="H9"/>
    </row>
    <row r="10" spans="1:8" ht="15" x14ac:dyDescent="0.25">
      <c r="A10" s="15" t="s">
        <v>13</v>
      </c>
      <c r="B10" s="16">
        <v>3</v>
      </c>
      <c r="C10" s="17">
        <v>5.1724137931034482E-2</v>
      </c>
      <c r="D10" s="16">
        <v>3</v>
      </c>
      <c r="E10" s="17">
        <v>0.33333333333333331</v>
      </c>
      <c r="F10" s="16" t="e">
        <v>#DIV/0!</v>
      </c>
      <c r="G10" s="16" t="e">
        <v>#DIV/0!</v>
      </c>
      <c r="H10"/>
    </row>
    <row r="11" spans="1:8" ht="15" x14ac:dyDescent="0.25">
      <c r="A11" s="15" t="s">
        <v>14</v>
      </c>
      <c r="B11" s="16">
        <v>10</v>
      </c>
      <c r="C11" s="17">
        <v>0.17241379310344829</v>
      </c>
      <c r="D11" s="16"/>
      <c r="E11" s="17">
        <v>0</v>
      </c>
      <c r="F11" s="16" t="e">
        <v>#DIV/0!</v>
      </c>
      <c r="G11" s="16" t="e">
        <v>#DIV/0!</v>
      </c>
      <c r="H11"/>
    </row>
    <row r="12" spans="1:8" ht="15" x14ac:dyDescent="0.25">
      <c r="A12" s="15" t="s">
        <v>15</v>
      </c>
      <c r="B12" s="16">
        <v>11</v>
      </c>
      <c r="C12" s="17">
        <v>0.18965517241379309</v>
      </c>
      <c r="D12" s="16">
        <v>1</v>
      </c>
      <c r="E12" s="17">
        <v>0.1111111111111111</v>
      </c>
      <c r="F12" s="18">
        <v>16.417910447761194</v>
      </c>
      <c r="G12" s="18">
        <v>1.4925373134328359</v>
      </c>
      <c r="H12"/>
    </row>
    <row r="13" spans="1:8" ht="15" x14ac:dyDescent="0.25">
      <c r="A13" s="15" t="s">
        <v>16</v>
      </c>
      <c r="B13" s="16">
        <v>2</v>
      </c>
      <c r="C13" s="17">
        <v>3.4482758620689655E-2</v>
      </c>
      <c r="D13" s="16">
        <v>2</v>
      </c>
      <c r="E13" s="17">
        <v>0.22222222222222221</v>
      </c>
      <c r="F13" s="16" t="e">
        <v>#DIV/0!</v>
      </c>
      <c r="G13" s="16" t="e">
        <v>#DIV/0!</v>
      </c>
      <c r="H13"/>
    </row>
    <row r="14" spans="1:8" ht="15" x14ac:dyDescent="0.25">
      <c r="A14" s="15" t="s">
        <v>17</v>
      </c>
      <c r="B14" s="16">
        <v>1</v>
      </c>
      <c r="C14" s="17">
        <v>1.7241379310344827E-2</v>
      </c>
      <c r="D14" s="16"/>
      <c r="E14" s="17">
        <v>0</v>
      </c>
      <c r="F14" s="16" t="e">
        <v>#DIV/0!</v>
      </c>
      <c r="G14" s="16" t="e">
        <v>#DIV/0!</v>
      </c>
      <c r="H14"/>
    </row>
    <row r="15" spans="1:8" ht="15" x14ac:dyDescent="0.25">
      <c r="A15" s="15" t="s">
        <v>18</v>
      </c>
      <c r="B15" s="16">
        <v>10</v>
      </c>
      <c r="C15" s="17">
        <v>0.17241379310344829</v>
      </c>
      <c r="D15" s="16">
        <v>1</v>
      </c>
      <c r="E15" s="17">
        <v>0.1111111111111111</v>
      </c>
      <c r="F15" s="16" t="e">
        <v>#DIV/0!</v>
      </c>
      <c r="G15" s="16" t="e">
        <v>#DIV/0!</v>
      </c>
      <c r="H15"/>
    </row>
    <row r="16" spans="1:8" ht="15" x14ac:dyDescent="0.25">
      <c r="A16" s="15" t="s">
        <v>19</v>
      </c>
      <c r="B16" s="16">
        <v>11</v>
      </c>
      <c r="C16" s="17">
        <v>0.18965517241379309</v>
      </c>
      <c r="D16" s="16">
        <v>1</v>
      </c>
      <c r="E16" s="17">
        <v>0.1111111111111111</v>
      </c>
      <c r="F16" s="16" t="e">
        <v>#DIV/0!</v>
      </c>
      <c r="G16" s="16" t="e">
        <v>#DIV/0!</v>
      </c>
      <c r="H16"/>
    </row>
    <row r="17" spans="1:8" ht="15" x14ac:dyDescent="0.25">
      <c r="A17" s="19" t="s">
        <v>20</v>
      </c>
      <c r="B17" s="20">
        <v>58</v>
      </c>
      <c r="C17" s="21">
        <v>1</v>
      </c>
      <c r="D17" s="20">
        <v>9</v>
      </c>
      <c r="E17" s="21">
        <v>1</v>
      </c>
      <c r="F17" s="22">
        <v>86.567164179104481</v>
      </c>
      <c r="G17" s="22">
        <v>13.432835820895523</v>
      </c>
      <c r="H17"/>
    </row>
    <row r="18" spans="1:8" x14ac:dyDescent="0.2">
      <c r="A18" s="4"/>
    </row>
    <row r="19" spans="1:8" x14ac:dyDescent="0.2">
      <c r="A19" s="4"/>
    </row>
    <row r="20" spans="1:8" x14ac:dyDescent="0.2">
      <c r="A20" s="4"/>
    </row>
    <row r="21" spans="1:8" x14ac:dyDescent="0.2">
      <c r="A21" s="4"/>
    </row>
    <row r="22" spans="1:8" x14ac:dyDescent="0.2">
      <c r="A22" s="4"/>
    </row>
    <row r="23" spans="1:8" x14ac:dyDescent="0.2">
      <c r="A23" s="4"/>
    </row>
    <row r="24" spans="1:8" x14ac:dyDescent="0.2">
      <c r="A24" s="4"/>
    </row>
    <row r="25" spans="1:8" x14ac:dyDescent="0.2">
      <c r="A25" s="4"/>
    </row>
    <row r="26" spans="1:8" x14ac:dyDescent="0.2">
      <c r="A26" s="4"/>
    </row>
    <row r="27" spans="1:8" x14ac:dyDescent="0.2">
      <c r="A27" s="4"/>
    </row>
    <row r="28" spans="1:8" x14ac:dyDescent="0.2">
      <c r="A28" s="4"/>
    </row>
    <row r="29" spans="1:8" x14ac:dyDescent="0.2">
      <c r="A29" s="4"/>
    </row>
    <row r="30" spans="1:8" x14ac:dyDescent="0.2">
      <c r="A30" s="4"/>
    </row>
    <row r="31" spans="1:8" x14ac:dyDescent="0.2">
      <c r="A31" s="4"/>
    </row>
  </sheetData>
  <mergeCells count="7">
    <mergeCell ref="A6:E6"/>
    <mergeCell ref="A1:A3"/>
    <mergeCell ref="B1:B3"/>
    <mergeCell ref="C2:C3"/>
    <mergeCell ref="D2:D3"/>
    <mergeCell ref="A4:E4"/>
    <mergeCell ref="A5:E5"/>
  </mergeCells>
  <pageMargins left="0.70866141732283472" right="0.70866141732283472" top="0.74803149606299213" bottom="0.74803149606299213" header="0.31496062992125984" footer="0.31496062992125984"/>
  <pageSetup paperSize="9" scale="56" orientation="portrait" verticalDpi="0" r:id="rId2"/>
  <headerFooter>
    <oddFooter>&amp;LSeule la version électronique fait foi&amp;CPage &amp;P de &amp;N&amp;A&amp;R© Document interne, propriété du C.H.U. de Dijon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84"/>
  <sheetViews>
    <sheetView showGridLines="0" tabSelected="1" view="pageBreakPreview" topLeftCell="B1" zoomScale="85" zoomScaleNormal="100" zoomScaleSheetLayoutView="85" workbookViewId="0">
      <pane ySplit="6" topLeftCell="A7" activePane="bottomLeft" state="frozen"/>
      <selection activeCell="J14" sqref="J14"/>
      <selection pane="bottomLeft" activeCell="E8" sqref="E8"/>
    </sheetView>
  </sheetViews>
  <sheetFormatPr baseColWidth="10" defaultRowHeight="14.25" x14ac:dyDescent="0.25"/>
  <cols>
    <col min="1" max="1" width="17.28515625" style="43" customWidth="1"/>
    <col min="2" max="2" width="18.5703125" style="25" customWidth="1"/>
    <col min="3" max="3" width="20.7109375" style="25" customWidth="1"/>
    <col min="4" max="4" width="18.140625" style="25" customWidth="1"/>
    <col min="5" max="5" width="30.85546875" style="25" customWidth="1"/>
    <col min="6" max="6" width="16.42578125" style="25" customWidth="1"/>
    <col min="7" max="7" width="19.140625" style="25" customWidth="1"/>
    <col min="8" max="8" width="14.140625" style="25" customWidth="1"/>
    <col min="9" max="9" width="23" style="25" customWidth="1"/>
    <col min="10" max="10" width="24.140625" style="25" customWidth="1"/>
    <col min="11" max="11" width="11.28515625" style="25" customWidth="1"/>
    <col min="12" max="12" width="13.28515625" style="25" customWidth="1"/>
    <col min="13" max="13" width="32" style="25" customWidth="1"/>
    <col min="14" max="14" width="10" style="25" customWidth="1"/>
    <col min="15" max="15" width="13.7109375" style="25" customWidth="1"/>
    <col min="16" max="16" width="21.7109375" style="25" customWidth="1"/>
    <col min="17" max="16384" width="11.42578125" style="25"/>
  </cols>
  <sheetData>
    <row r="1" spans="1:15" ht="15" x14ac:dyDescent="0.25">
      <c r="A1" s="24"/>
      <c r="B1" s="2" t="str">
        <f>'[1]Fiche indicateur'!B1:B3</f>
        <v>FICHE INDICATEUR</v>
      </c>
      <c r="C1" s="3" t="s">
        <v>0</v>
      </c>
      <c r="D1" s="3" t="s">
        <v>1</v>
      </c>
      <c r="E1"/>
      <c r="F1"/>
      <c r="G1"/>
      <c r="H1"/>
      <c r="I1"/>
    </row>
    <row r="2" spans="1:15" ht="15" x14ac:dyDescent="0.25">
      <c r="A2" s="24"/>
      <c r="B2" s="5"/>
      <c r="C2" s="6">
        <f>'[1]Fiche indicateur'!C2:C3</f>
        <v>17894</v>
      </c>
      <c r="D2" s="6">
        <f>'[1]Fiche indicateur'!D2:D3</f>
        <v>1</v>
      </c>
      <c r="E2"/>
      <c r="F2"/>
      <c r="G2"/>
      <c r="H2"/>
      <c r="I2"/>
    </row>
    <row r="3" spans="1:15" ht="15" x14ac:dyDescent="0.25">
      <c r="A3" s="26"/>
      <c r="B3" s="5"/>
      <c r="C3" s="8"/>
      <c r="D3" s="8"/>
      <c r="E3"/>
      <c r="F3"/>
      <c r="G3"/>
      <c r="H3"/>
      <c r="I3"/>
    </row>
    <row r="4" spans="1:15" ht="15.75" x14ac:dyDescent="0.25">
      <c r="A4" s="9" t="s">
        <v>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15" ht="33.75" customHeight="1" x14ac:dyDescent="0.25">
      <c r="A5" s="27" t="str">
        <f>"SH FORM 38 - HEMATOLOGIE CELLULAIRE - ANNEE "&amp;'[1]Fiche indicateur'!B17</f>
        <v>SH FORM 38 - HEMATOLOGIE CELLULAIRE - ANNEE 2019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</row>
    <row r="6" spans="1:15" ht="48" x14ac:dyDescent="0.25">
      <c r="A6" s="28" t="s">
        <v>21</v>
      </c>
      <c r="B6" s="29" t="s">
        <v>22</v>
      </c>
      <c r="C6" s="29" t="s">
        <v>23</v>
      </c>
      <c r="D6" s="29" t="s">
        <v>24</v>
      </c>
      <c r="E6" s="29" t="s">
        <v>25</v>
      </c>
      <c r="F6" s="29" t="s">
        <v>26</v>
      </c>
      <c r="G6" s="29" t="s">
        <v>27</v>
      </c>
      <c r="H6" s="28" t="s">
        <v>28</v>
      </c>
      <c r="I6" s="30" t="s">
        <v>29</v>
      </c>
      <c r="J6" s="31" t="s">
        <v>30</v>
      </c>
      <c r="K6" s="32" t="s">
        <v>31</v>
      </c>
      <c r="L6" s="32" t="s">
        <v>32</v>
      </c>
      <c r="M6" s="33" t="s">
        <v>33</v>
      </c>
      <c r="N6" s="34" t="s">
        <v>34</v>
      </c>
      <c r="O6" s="35" t="s">
        <v>35</v>
      </c>
    </row>
    <row r="7" spans="1:15" ht="72" customHeight="1" x14ac:dyDescent="0.25">
      <c r="A7" s="15" t="s">
        <v>3</v>
      </c>
      <c r="B7" s="36" t="s">
        <v>36</v>
      </c>
      <c r="C7" s="36" t="s">
        <v>15</v>
      </c>
      <c r="D7" s="15" t="s">
        <v>37</v>
      </c>
      <c r="E7" s="15"/>
      <c r="F7" s="36" t="s">
        <v>38</v>
      </c>
      <c r="G7" s="15"/>
      <c r="H7" s="15"/>
      <c r="I7" s="36">
        <v>2</v>
      </c>
      <c r="J7" s="36"/>
      <c r="K7" s="36"/>
      <c r="L7" s="36"/>
      <c r="M7" s="36"/>
      <c r="N7" s="37" t="s">
        <v>39</v>
      </c>
      <c r="O7" s="38">
        <f>SUM(I7:J200)</f>
        <v>67</v>
      </c>
    </row>
    <row r="8" spans="1:15" ht="38.25" x14ac:dyDescent="0.25">
      <c r="A8" s="15" t="s">
        <v>3</v>
      </c>
      <c r="B8" s="36" t="s">
        <v>36</v>
      </c>
      <c r="C8" s="36" t="s">
        <v>15</v>
      </c>
      <c r="D8" s="15" t="s">
        <v>37</v>
      </c>
      <c r="E8" s="15"/>
      <c r="F8" s="36" t="s">
        <v>38</v>
      </c>
      <c r="G8" s="15"/>
      <c r="H8" s="15"/>
      <c r="I8" s="36">
        <v>2</v>
      </c>
      <c r="J8" s="36"/>
      <c r="K8" s="36"/>
      <c r="L8" s="36"/>
      <c r="M8" s="36"/>
      <c r="N8" s="37" t="s">
        <v>40</v>
      </c>
    </row>
    <row r="9" spans="1:15" ht="38.25" x14ac:dyDescent="0.25">
      <c r="A9" s="15" t="s">
        <v>3</v>
      </c>
      <c r="B9" s="36" t="s">
        <v>36</v>
      </c>
      <c r="C9" s="36" t="s">
        <v>15</v>
      </c>
      <c r="D9" s="15" t="s">
        <v>37</v>
      </c>
      <c r="E9" s="15"/>
      <c r="F9" s="36" t="s">
        <v>38</v>
      </c>
      <c r="G9" s="15"/>
      <c r="H9" s="36"/>
      <c r="I9" s="36">
        <v>2</v>
      </c>
      <c r="J9" s="36"/>
      <c r="K9" s="36"/>
      <c r="L9" s="36"/>
      <c r="M9" s="36"/>
      <c r="N9" s="36"/>
    </row>
    <row r="10" spans="1:15" ht="38.25" x14ac:dyDescent="0.25">
      <c r="A10" s="15" t="s">
        <v>3</v>
      </c>
      <c r="B10" s="36" t="s">
        <v>36</v>
      </c>
      <c r="C10" s="36" t="s">
        <v>15</v>
      </c>
      <c r="D10" s="15" t="s">
        <v>37</v>
      </c>
      <c r="E10" s="15"/>
      <c r="F10" s="36" t="s">
        <v>38</v>
      </c>
      <c r="G10" s="15"/>
      <c r="H10" s="15"/>
      <c r="I10" s="36">
        <v>1</v>
      </c>
      <c r="J10" s="36">
        <v>1</v>
      </c>
      <c r="K10" s="36"/>
      <c r="L10" s="36"/>
      <c r="M10" s="36"/>
      <c r="N10" s="36"/>
    </row>
    <row r="11" spans="1:15" ht="38.25" x14ac:dyDescent="0.25">
      <c r="A11" s="15" t="s">
        <v>3</v>
      </c>
      <c r="B11" s="36" t="s">
        <v>36</v>
      </c>
      <c r="C11" s="36" t="s">
        <v>15</v>
      </c>
      <c r="D11" s="15" t="s">
        <v>37</v>
      </c>
      <c r="E11" s="15"/>
      <c r="F11" s="36" t="s">
        <v>38</v>
      </c>
      <c r="G11" s="15"/>
      <c r="H11" s="15"/>
      <c r="I11" s="36">
        <v>2</v>
      </c>
      <c r="J11" s="36"/>
      <c r="K11" s="36"/>
      <c r="L11" s="36"/>
      <c r="M11" s="36"/>
      <c r="N11" s="36"/>
    </row>
    <row r="12" spans="1:15" ht="38.25" x14ac:dyDescent="0.25">
      <c r="A12" s="15" t="s">
        <v>3</v>
      </c>
      <c r="B12" s="36" t="s">
        <v>36</v>
      </c>
      <c r="C12" s="36" t="s">
        <v>15</v>
      </c>
      <c r="D12" s="15" t="s">
        <v>37</v>
      </c>
      <c r="E12" s="15"/>
      <c r="F12" s="36" t="s">
        <v>38</v>
      </c>
      <c r="G12" s="15"/>
      <c r="H12" s="36"/>
      <c r="I12" s="36">
        <v>2</v>
      </c>
      <c r="J12" s="36"/>
      <c r="K12" s="36"/>
      <c r="L12" s="36"/>
      <c r="M12" s="36"/>
      <c r="N12" s="36"/>
    </row>
    <row r="13" spans="1:15" ht="25.5" x14ac:dyDescent="0.25">
      <c r="A13" s="15" t="s">
        <v>3</v>
      </c>
      <c r="B13" s="36" t="s">
        <v>36</v>
      </c>
      <c r="C13" s="36" t="s">
        <v>18</v>
      </c>
      <c r="D13" s="36" t="s">
        <v>41</v>
      </c>
      <c r="E13" s="15"/>
      <c r="F13" s="36" t="s">
        <v>38</v>
      </c>
      <c r="G13" s="15"/>
      <c r="H13" s="37"/>
      <c r="I13" s="37">
        <v>2</v>
      </c>
      <c r="J13" s="37"/>
      <c r="K13" s="37"/>
      <c r="L13" s="37"/>
      <c r="M13" s="37"/>
      <c r="N13" s="37"/>
    </row>
    <row r="14" spans="1:15" ht="25.5" x14ac:dyDescent="0.25">
      <c r="A14" s="15" t="s">
        <v>3</v>
      </c>
      <c r="B14" s="36" t="s">
        <v>36</v>
      </c>
      <c r="C14" s="36" t="s">
        <v>18</v>
      </c>
      <c r="D14" s="36" t="s">
        <v>41</v>
      </c>
      <c r="E14" s="15"/>
      <c r="F14" s="36" t="s">
        <v>38</v>
      </c>
      <c r="G14" s="15"/>
      <c r="H14" s="37"/>
      <c r="I14" s="37">
        <v>2</v>
      </c>
      <c r="J14" s="37"/>
      <c r="K14" s="37"/>
      <c r="L14" s="37"/>
      <c r="M14" s="37"/>
      <c r="N14" s="37"/>
    </row>
    <row r="15" spans="1:15" ht="25.5" x14ac:dyDescent="0.25">
      <c r="A15" s="15" t="s">
        <v>3</v>
      </c>
      <c r="B15" s="36" t="s">
        <v>36</v>
      </c>
      <c r="C15" s="36" t="s">
        <v>18</v>
      </c>
      <c r="D15" s="36" t="s">
        <v>41</v>
      </c>
      <c r="E15" s="15"/>
      <c r="F15" s="36" t="s">
        <v>38</v>
      </c>
      <c r="G15" s="15"/>
      <c r="H15" s="37"/>
      <c r="I15" s="37">
        <v>2</v>
      </c>
      <c r="J15" s="37"/>
      <c r="K15" s="37"/>
      <c r="L15" s="37"/>
      <c r="M15" s="37"/>
      <c r="N15" s="37"/>
    </row>
    <row r="16" spans="1:15" ht="25.5" x14ac:dyDescent="0.25">
      <c r="A16" s="15" t="s">
        <v>3</v>
      </c>
      <c r="B16" s="36" t="s">
        <v>36</v>
      </c>
      <c r="C16" s="36" t="s">
        <v>18</v>
      </c>
      <c r="D16" s="36" t="s">
        <v>41</v>
      </c>
      <c r="E16" s="15"/>
      <c r="F16" s="36" t="s">
        <v>38</v>
      </c>
      <c r="G16" s="15"/>
      <c r="H16" s="37"/>
      <c r="I16" s="37"/>
      <c r="J16" s="37">
        <v>1</v>
      </c>
      <c r="K16" s="37"/>
      <c r="L16" s="37"/>
      <c r="M16" s="37"/>
      <c r="N16" s="37"/>
    </row>
    <row r="17" spans="1:14" ht="25.5" x14ac:dyDescent="0.25">
      <c r="A17" s="15" t="s">
        <v>3</v>
      </c>
      <c r="B17" s="36" t="s">
        <v>36</v>
      </c>
      <c r="C17" s="36" t="s">
        <v>18</v>
      </c>
      <c r="D17" s="36" t="s">
        <v>41</v>
      </c>
      <c r="E17" s="15"/>
      <c r="F17" s="36" t="s">
        <v>38</v>
      </c>
      <c r="G17" s="15"/>
      <c r="H17" s="37"/>
      <c r="I17" s="37">
        <v>2</v>
      </c>
      <c r="J17" s="37"/>
      <c r="K17" s="37"/>
      <c r="L17" s="37"/>
      <c r="M17" s="37"/>
      <c r="N17" s="37"/>
    </row>
    <row r="18" spans="1:14" ht="25.5" x14ac:dyDescent="0.25">
      <c r="A18" s="15" t="s">
        <v>3</v>
      </c>
      <c r="B18" s="36" t="s">
        <v>36</v>
      </c>
      <c r="C18" s="36" t="s">
        <v>18</v>
      </c>
      <c r="D18" s="36" t="s">
        <v>41</v>
      </c>
      <c r="E18" s="15"/>
      <c r="F18" s="36" t="s">
        <v>38</v>
      </c>
      <c r="G18" s="15"/>
      <c r="H18" s="37"/>
      <c r="I18" s="37">
        <v>2</v>
      </c>
      <c r="J18" s="37"/>
      <c r="K18" s="37"/>
      <c r="L18" s="37"/>
      <c r="M18" s="37"/>
      <c r="N18" s="37"/>
    </row>
    <row r="19" spans="1:14" ht="38.25" x14ac:dyDescent="0.25">
      <c r="A19" s="15" t="s">
        <v>3</v>
      </c>
      <c r="B19" s="36" t="s">
        <v>36</v>
      </c>
      <c r="C19" s="15" t="s">
        <v>19</v>
      </c>
      <c r="D19" s="15" t="s">
        <v>42</v>
      </c>
      <c r="E19" s="15"/>
      <c r="F19" s="36" t="s">
        <v>38</v>
      </c>
      <c r="G19" s="15"/>
      <c r="H19" s="37"/>
      <c r="I19" s="37">
        <v>2</v>
      </c>
      <c r="J19" s="37"/>
      <c r="K19" s="37"/>
      <c r="L19" s="37"/>
      <c r="M19" s="37"/>
      <c r="N19" s="37"/>
    </row>
    <row r="20" spans="1:14" ht="38.25" x14ac:dyDescent="0.25">
      <c r="A20" s="15" t="s">
        <v>3</v>
      </c>
      <c r="B20" s="36" t="s">
        <v>36</v>
      </c>
      <c r="C20" s="15" t="s">
        <v>19</v>
      </c>
      <c r="D20" s="15" t="s">
        <v>42</v>
      </c>
      <c r="E20" s="15"/>
      <c r="F20" s="36" t="s">
        <v>38</v>
      </c>
      <c r="G20" s="15"/>
      <c r="H20" s="37"/>
      <c r="I20" s="37">
        <v>1</v>
      </c>
      <c r="J20" s="37">
        <v>1</v>
      </c>
      <c r="K20" s="37"/>
      <c r="L20" s="37"/>
      <c r="M20" s="37"/>
      <c r="N20" s="37"/>
    </row>
    <row r="21" spans="1:14" ht="38.25" x14ac:dyDescent="0.25">
      <c r="A21" s="15" t="s">
        <v>3</v>
      </c>
      <c r="B21" s="36" t="s">
        <v>36</v>
      </c>
      <c r="C21" s="15" t="s">
        <v>19</v>
      </c>
      <c r="D21" s="15" t="s">
        <v>42</v>
      </c>
      <c r="E21" s="15"/>
      <c r="F21" s="36" t="s">
        <v>38</v>
      </c>
      <c r="G21" s="15"/>
      <c r="H21" s="37"/>
      <c r="I21" s="37">
        <v>2</v>
      </c>
      <c r="J21" s="37"/>
      <c r="K21" s="37"/>
      <c r="L21" s="37"/>
      <c r="M21" s="37"/>
      <c r="N21" s="37"/>
    </row>
    <row r="22" spans="1:14" ht="38.25" x14ac:dyDescent="0.25">
      <c r="A22" s="15" t="s">
        <v>3</v>
      </c>
      <c r="B22" s="36" t="s">
        <v>36</v>
      </c>
      <c r="C22" s="15" t="s">
        <v>19</v>
      </c>
      <c r="D22" s="15" t="s">
        <v>42</v>
      </c>
      <c r="E22" s="15"/>
      <c r="F22" s="36" t="s">
        <v>38</v>
      </c>
      <c r="G22" s="15"/>
      <c r="H22" s="37"/>
      <c r="I22" s="37">
        <v>2</v>
      </c>
      <c r="J22" s="37"/>
      <c r="K22" s="37"/>
      <c r="L22" s="37"/>
      <c r="M22" s="37"/>
      <c r="N22" s="37"/>
    </row>
    <row r="23" spans="1:14" ht="38.25" x14ac:dyDescent="0.25">
      <c r="A23" s="15" t="s">
        <v>3</v>
      </c>
      <c r="B23" s="36" t="s">
        <v>36</v>
      </c>
      <c r="C23" s="15" t="s">
        <v>19</v>
      </c>
      <c r="D23" s="15" t="s">
        <v>42</v>
      </c>
      <c r="E23" s="15"/>
      <c r="F23" s="36" t="s">
        <v>38</v>
      </c>
      <c r="G23" s="15"/>
      <c r="H23" s="37"/>
      <c r="I23" s="37">
        <v>2</v>
      </c>
      <c r="J23" s="37"/>
      <c r="K23" s="37"/>
      <c r="L23" s="37"/>
      <c r="M23" s="37"/>
      <c r="N23" s="37"/>
    </row>
    <row r="24" spans="1:14" ht="38.25" x14ac:dyDescent="0.25">
      <c r="A24" s="15" t="s">
        <v>3</v>
      </c>
      <c r="B24" s="36" t="s">
        <v>36</v>
      </c>
      <c r="C24" s="15" t="s">
        <v>19</v>
      </c>
      <c r="D24" s="15" t="s">
        <v>42</v>
      </c>
      <c r="E24" s="15"/>
      <c r="F24" s="36" t="s">
        <v>38</v>
      </c>
      <c r="G24" s="15"/>
      <c r="H24" s="37"/>
      <c r="I24" s="37">
        <v>2</v>
      </c>
      <c r="J24" s="37"/>
      <c r="K24" s="37"/>
      <c r="L24" s="37"/>
      <c r="M24" s="37"/>
      <c r="N24" s="37"/>
    </row>
    <row r="25" spans="1:14" ht="76.5" x14ac:dyDescent="0.25">
      <c r="A25" s="15" t="s">
        <v>3</v>
      </c>
      <c r="B25" s="15" t="s">
        <v>36</v>
      </c>
      <c r="C25" s="36" t="s">
        <v>17</v>
      </c>
      <c r="D25" s="15" t="s">
        <v>43</v>
      </c>
      <c r="E25" s="15"/>
      <c r="F25" s="37"/>
      <c r="G25" s="15"/>
      <c r="H25" s="37"/>
      <c r="I25" s="37">
        <v>1</v>
      </c>
      <c r="J25" s="37"/>
      <c r="K25" s="37"/>
      <c r="L25" s="37"/>
      <c r="M25" s="15" t="s">
        <v>44</v>
      </c>
      <c r="N25" s="37"/>
    </row>
    <row r="26" spans="1:14" ht="89.25" x14ac:dyDescent="0.25">
      <c r="A26" s="15" t="s">
        <v>3</v>
      </c>
      <c r="B26" s="15" t="s">
        <v>45</v>
      </c>
      <c r="C26" s="15" t="s">
        <v>16</v>
      </c>
      <c r="D26" s="39" t="s">
        <v>46</v>
      </c>
      <c r="E26" s="15"/>
      <c r="F26" s="15" t="s">
        <v>47</v>
      </c>
      <c r="G26" s="15"/>
      <c r="H26" s="37"/>
      <c r="I26" s="37">
        <v>2</v>
      </c>
      <c r="J26" s="37"/>
      <c r="K26" s="37"/>
      <c r="L26" s="37"/>
      <c r="M26" s="37"/>
      <c r="N26" s="37"/>
    </row>
    <row r="27" spans="1:14" ht="89.25" x14ac:dyDescent="0.25">
      <c r="A27" s="15" t="s">
        <v>3</v>
      </c>
      <c r="B27" s="15" t="s">
        <v>45</v>
      </c>
      <c r="C27" s="15" t="s">
        <v>16</v>
      </c>
      <c r="D27" s="39" t="s">
        <v>46</v>
      </c>
      <c r="E27" s="15"/>
      <c r="F27" s="15" t="s">
        <v>47</v>
      </c>
      <c r="G27" s="15"/>
      <c r="H27" s="37"/>
      <c r="I27" s="37"/>
      <c r="J27" s="37">
        <v>2</v>
      </c>
      <c r="K27" s="37"/>
      <c r="L27" s="37"/>
      <c r="M27" s="37"/>
      <c r="N27" s="37"/>
    </row>
    <row r="28" spans="1:14" ht="63.75" x14ac:dyDescent="0.25">
      <c r="A28" s="15" t="s">
        <v>3</v>
      </c>
      <c r="B28" s="40" t="s">
        <v>48</v>
      </c>
      <c r="C28" s="15" t="s">
        <v>14</v>
      </c>
      <c r="D28" s="41" t="s">
        <v>49</v>
      </c>
      <c r="E28" s="15"/>
      <c r="F28" s="15" t="s">
        <v>50</v>
      </c>
      <c r="G28" s="15"/>
      <c r="H28" s="37"/>
      <c r="I28" s="37">
        <v>2</v>
      </c>
      <c r="J28" s="37"/>
      <c r="K28" s="37"/>
      <c r="L28" s="37"/>
      <c r="M28" s="37"/>
      <c r="N28" s="37"/>
    </row>
    <row r="29" spans="1:14" ht="63.75" x14ac:dyDescent="0.25">
      <c r="A29" s="15" t="s">
        <v>3</v>
      </c>
      <c r="B29" s="40" t="s">
        <v>48</v>
      </c>
      <c r="C29" s="15" t="s">
        <v>14</v>
      </c>
      <c r="D29" s="41" t="s">
        <v>49</v>
      </c>
      <c r="E29" s="15"/>
      <c r="F29" s="15" t="s">
        <v>50</v>
      </c>
      <c r="G29" s="15"/>
      <c r="H29" s="37"/>
      <c r="I29" s="37">
        <v>2</v>
      </c>
      <c r="J29" s="37"/>
      <c r="K29" s="37"/>
      <c r="L29" s="37"/>
      <c r="M29" s="37"/>
      <c r="N29" s="37"/>
    </row>
    <row r="30" spans="1:14" ht="63.75" x14ac:dyDescent="0.25">
      <c r="A30" s="15" t="s">
        <v>3</v>
      </c>
      <c r="B30" s="40" t="s">
        <v>48</v>
      </c>
      <c r="C30" s="15" t="s">
        <v>14</v>
      </c>
      <c r="D30" s="41" t="s">
        <v>49</v>
      </c>
      <c r="E30" s="15"/>
      <c r="F30" s="15" t="s">
        <v>50</v>
      </c>
      <c r="G30" s="15"/>
      <c r="H30" s="37"/>
      <c r="I30" s="37">
        <v>2</v>
      </c>
      <c r="J30" s="37"/>
      <c r="K30" s="37"/>
      <c r="L30" s="37"/>
      <c r="M30" s="37"/>
      <c r="N30" s="37"/>
    </row>
    <row r="31" spans="1:14" ht="63.75" x14ac:dyDescent="0.25">
      <c r="A31" s="15" t="s">
        <v>3</v>
      </c>
      <c r="B31" s="40" t="s">
        <v>48</v>
      </c>
      <c r="C31" s="15" t="s">
        <v>14</v>
      </c>
      <c r="D31" s="41" t="s">
        <v>49</v>
      </c>
      <c r="E31" s="15"/>
      <c r="F31" s="15" t="s">
        <v>50</v>
      </c>
      <c r="G31" s="15"/>
      <c r="H31" s="37"/>
      <c r="I31" s="37">
        <v>2</v>
      </c>
      <c r="J31" s="37"/>
      <c r="K31" s="37"/>
      <c r="L31" s="37"/>
      <c r="M31" s="37"/>
      <c r="N31" s="37"/>
    </row>
    <row r="32" spans="1:14" ht="63.75" x14ac:dyDescent="0.25">
      <c r="A32" s="15" t="s">
        <v>3</v>
      </c>
      <c r="B32" s="40" t="s">
        <v>48</v>
      </c>
      <c r="C32" s="15" t="s">
        <v>14</v>
      </c>
      <c r="D32" s="41" t="s">
        <v>49</v>
      </c>
      <c r="E32" s="15"/>
      <c r="F32" s="15" t="s">
        <v>50</v>
      </c>
      <c r="G32" s="15"/>
      <c r="H32" s="37"/>
      <c r="I32" s="37">
        <v>2</v>
      </c>
      <c r="J32" s="37"/>
      <c r="K32" s="37"/>
      <c r="L32" s="37"/>
      <c r="M32" s="37"/>
      <c r="N32" s="37"/>
    </row>
    <row r="33" spans="1:14" ht="76.5" x14ac:dyDescent="0.25">
      <c r="A33" s="15" t="s">
        <v>3</v>
      </c>
      <c r="B33" s="15" t="s">
        <v>45</v>
      </c>
      <c r="C33" s="15" t="s">
        <v>13</v>
      </c>
      <c r="D33" s="39" t="s">
        <v>51</v>
      </c>
      <c r="E33" s="15"/>
      <c r="F33" s="15" t="s">
        <v>52</v>
      </c>
      <c r="G33" s="15"/>
      <c r="H33" s="37"/>
      <c r="I33" s="37"/>
      <c r="J33" s="37">
        <v>1</v>
      </c>
      <c r="K33" s="37"/>
      <c r="L33" s="37"/>
      <c r="M33" s="37"/>
      <c r="N33" s="37"/>
    </row>
    <row r="34" spans="1:14" ht="76.5" x14ac:dyDescent="0.25">
      <c r="A34" s="15" t="s">
        <v>3</v>
      </c>
      <c r="B34" s="15" t="s">
        <v>45</v>
      </c>
      <c r="C34" s="15" t="s">
        <v>13</v>
      </c>
      <c r="D34" s="39" t="s">
        <v>51</v>
      </c>
      <c r="E34" s="15"/>
      <c r="F34" s="15" t="s">
        <v>52</v>
      </c>
      <c r="G34" s="15"/>
      <c r="H34" s="37"/>
      <c r="I34" s="37"/>
      <c r="J34" s="37">
        <v>1</v>
      </c>
      <c r="K34" s="37"/>
      <c r="L34" s="37"/>
      <c r="M34" s="37"/>
      <c r="N34" s="37"/>
    </row>
    <row r="35" spans="1:14" ht="76.5" x14ac:dyDescent="0.25">
      <c r="A35" s="15" t="s">
        <v>3</v>
      </c>
      <c r="B35" s="15" t="s">
        <v>45</v>
      </c>
      <c r="C35" s="15" t="s">
        <v>13</v>
      </c>
      <c r="D35" s="39" t="s">
        <v>51</v>
      </c>
      <c r="E35" s="15"/>
      <c r="F35" s="15" t="s">
        <v>52</v>
      </c>
      <c r="G35" s="15"/>
      <c r="H35" s="37"/>
      <c r="I35" s="37"/>
      <c r="J35" s="37">
        <v>1</v>
      </c>
      <c r="K35" s="37"/>
      <c r="L35" s="37"/>
      <c r="M35" s="37"/>
      <c r="N35" s="37"/>
    </row>
    <row r="36" spans="1:14" ht="76.5" x14ac:dyDescent="0.25">
      <c r="A36" s="15" t="s">
        <v>3</v>
      </c>
      <c r="B36" s="15" t="s">
        <v>45</v>
      </c>
      <c r="C36" s="15" t="s">
        <v>13</v>
      </c>
      <c r="D36" s="39" t="s">
        <v>51</v>
      </c>
      <c r="E36" s="15"/>
      <c r="F36" s="15" t="s">
        <v>52</v>
      </c>
      <c r="G36" s="15"/>
      <c r="H36" s="37"/>
      <c r="I36" s="37">
        <v>1</v>
      </c>
      <c r="J36" s="37"/>
      <c r="K36" s="37"/>
      <c r="L36" s="37"/>
      <c r="M36" s="37"/>
      <c r="N36" s="37"/>
    </row>
    <row r="37" spans="1:14" ht="76.5" x14ac:dyDescent="0.25">
      <c r="A37" s="15" t="s">
        <v>3</v>
      </c>
      <c r="B37" s="15" t="s">
        <v>45</v>
      </c>
      <c r="C37" s="15" t="s">
        <v>13</v>
      </c>
      <c r="D37" s="39" t="s">
        <v>51</v>
      </c>
      <c r="E37" s="15"/>
      <c r="F37" s="15" t="s">
        <v>52</v>
      </c>
      <c r="G37" s="15"/>
      <c r="H37" s="37"/>
      <c r="I37" s="37">
        <v>1</v>
      </c>
      <c r="J37" s="37"/>
      <c r="K37" s="37"/>
      <c r="L37" s="37"/>
      <c r="M37" s="37"/>
      <c r="N37" s="37"/>
    </row>
    <row r="38" spans="1:14" ht="76.5" x14ac:dyDescent="0.25">
      <c r="A38" s="15" t="s">
        <v>3</v>
      </c>
      <c r="B38" s="15" t="s">
        <v>45</v>
      </c>
      <c r="C38" s="15" t="s">
        <v>13</v>
      </c>
      <c r="D38" s="39" t="s">
        <v>51</v>
      </c>
      <c r="E38" s="15"/>
      <c r="F38" s="15" t="s">
        <v>52</v>
      </c>
      <c r="G38" s="15"/>
      <c r="H38" s="37"/>
      <c r="I38" s="37">
        <v>1</v>
      </c>
      <c r="J38" s="37"/>
      <c r="K38" s="37"/>
      <c r="L38" s="37"/>
      <c r="M38" s="37"/>
      <c r="N38" s="37"/>
    </row>
    <row r="39" spans="1:14" ht="89.25" x14ac:dyDescent="0.25">
      <c r="A39" s="15" t="s">
        <v>3</v>
      </c>
      <c r="B39" s="37" t="s">
        <v>36</v>
      </c>
      <c r="C39" s="40" t="s">
        <v>12</v>
      </c>
      <c r="D39" s="39" t="s">
        <v>53</v>
      </c>
      <c r="E39" s="15"/>
      <c r="F39" s="37" t="s">
        <v>50</v>
      </c>
      <c r="G39" s="15"/>
      <c r="H39" s="37"/>
      <c r="I39" s="37">
        <v>2</v>
      </c>
      <c r="J39" s="37"/>
      <c r="K39" s="37"/>
      <c r="L39" s="37"/>
      <c r="M39" s="37"/>
      <c r="N39" s="37"/>
    </row>
    <row r="40" spans="1:14" ht="89.25" x14ac:dyDescent="0.25">
      <c r="A40" s="15" t="s">
        <v>3</v>
      </c>
      <c r="B40" s="37" t="s">
        <v>36</v>
      </c>
      <c r="C40" s="40" t="s">
        <v>12</v>
      </c>
      <c r="D40" s="39" t="s">
        <v>53</v>
      </c>
      <c r="E40" s="15"/>
      <c r="F40" s="37" t="s">
        <v>50</v>
      </c>
      <c r="G40" s="15"/>
      <c r="H40" s="37"/>
      <c r="I40" s="37">
        <v>2</v>
      </c>
      <c r="J40" s="37"/>
      <c r="K40" s="37"/>
      <c r="L40" s="37"/>
      <c r="M40" s="37"/>
      <c r="N40" s="37"/>
    </row>
    <row r="41" spans="1:14" ht="89.25" x14ac:dyDescent="0.25">
      <c r="A41" s="15" t="s">
        <v>3</v>
      </c>
      <c r="B41" s="37" t="s">
        <v>36</v>
      </c>
      <c r="C41" s="40" t="s">
        <v>12</v>
      </c>
      <c r="D41" s="39" t="s">
        <v>53</v>
      </c>
      <c r="E41" s="15"/>
      <c r="F41" s="37" t="s">
        <v>50</v>
      </c>
      <c r="G41" s="15"/>
      <c r="H41" s="37"/>
      <c r="I41" s="37">
        <v>2</v>
      </c>
      <c r="J41" s="37"/>
      <c r="K41" s="37"/>
      <c r="L41" s="37"/>
      <c r="M41" s="37"/>
      <c r="N41" s="37"/>
    </row>
    <row r="42" spans="1:14" ht="89.25" x14ac:dyDescent="0.25">
      <c r="A42" s="15" t="s">
        <v>3</v>
      </c>
      <c r="B42" s="37" t="s">
        <v>36</v>
      </c>
      <c r="C42" s="40" t="s">
        <v>12</v>
      </c>
      <c r="D42" s="39" t="s">
        <v>53</v>
      </c>
      <c r="E42" s="15"/>
      <c r="F42" s="37" t="s">
        <v>50</v>
      </c>
      <c r="G42" s="15"/>
      <c r="H42" s="37"/>
      <c r="I42" s="37">
        <v>2</v>
      </c>
      <c r="J42" s="37"/>
      <c r="K42" s="37"/>
      <c r="L42" s="37"/>
      <c r="M42" s="37"/>
      <c r="N42" s="37"/>
    </row>
    <row r="43" spans="1:14" ht="89.25" x14ac:dyDescent="0.25">
      <c r="A43" s="15" t="s">
        <v>3</v>
      </c>
      <c r="B43" s="37" t="s">
        <v>36</v>
      </c>
      <c r="C43" s="40" t="s">
        <v>12</v>
      </c>
      <c r="D43" s="39" t="s">
        <v>53</v>
      </c>
      <c r="E43" s="15"/>
      <c r="F43" s="37" t="s">
        <v>50</v>
      </c>
      <c r="G43" s="15"/>
      <c r="H43" s="37"/>
      <c r="I43" s="37">
        <v>2</v>
      </c>
      <c r="J43" s="37"/>
      <c r="K43" s="37"/>
      <c r="L43" s="37"/>
      <c r="M43" s="37"/>
      <c r="N43" s="37"/>
    </row>
    <row r="44" spans="1:14" ht="76.5" x14ac:dyDescent="0.25">
      <c r="A44" s="15" t="s">
        <v>3</v>
      </c>
      <c r="B44" s="37" t="s">
        <v>36</v>
      </c>
      <c r="C44" s="40" t="s">
        <v>11</v>
      </c>
      <c r="D44" s="39" t="s">
        <v>43</v>
      </c>
      <c r="E44" s="15"/>
      <c r="F44" s="37"/>
      <c r="G44" s="15"/>
      <c r="H44" s="37"/>
      <c r="I44" s="37"/>
      <c r="J44" s="37">
        <v>1</v>
      </c>
      <c r="K44" s="37"/>
      <c r="L44" s="37"/>
      <c r="M44" s="15" t="s">
        <v>44</v>
      </c>
      <c r="N44" s="37"/>
    </row>
    <row r="45" spans="1:14" x14ac:dyDescent="0.25">
      <c r="A45" s="42"/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</row>
    <row r="46" spans="1:14" x14ac:dyDescent="0.25">
      <c r="A46" s="42"/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</row>
    <row r="47" spans="1:14" x14ac:dyDescent="0.25">
      <c r="A47" s="42"/>
      <c r="B47" s="37"/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</row>
    <row r="48" spans="1:14" x14ac:dyDescent="0.25">
      <c r="A48" s="42"/>
      <c r="B48" s="37"/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</row>
    <row r="49" spans="1:14" x14ac:dyDescent="0.25">
      <c r="A49" s="42"/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7"/>
      <c r="M49" s="37"/>
      <c r="N49" s="37"/>
    </row>
    <row r="50" spans="1:14" x14ac:dyDescent="0.25">
      <c r="A50" s="42"/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</row>
    <row r="51" spans="1:14" x14ac:dyDescent="0.25">
      <c r="A51" s="42"/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</row>
    <row r="52" spans="1:14" x14ac:dyDescent="0.25">
      <c r="A52" s="42"/>
      <c r="B52" s="37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</row>
    <row r="53" spans="1:14" x14ac:dyDescent="0.25">
      <c r="A53" s="42"/>
      <c r="B53" s="37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</row>
    <row r="54" spans="1:14" x14ac:dyDescent="0.25">
      <c r="A54" s="42"/>
      <c r="B54" s="37"/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</row>
    <row r="55" spans="1:14" x14ac:dyDescent="0.25">
      <c r="A55" s="42"/>
      <c r="B55" s="37"/>
      <c r="C55" s="37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</row>
    <row r="56" spans="1:14" x14ac:dyDescent="0.25">
      <c r="A56" s="42"/>
      <c r="B56" s="37"/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</row>
    <row r="57" spans="1:14" x14ac:dyDescent="0.25">
      <c r="A57" s="42"/>
      <c r="B57" s="37"/>
      <c r="C57" s="37"/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</row>
    <row r="58" spans="1:14" x14ac:dyDescent="0.25">
      <c r="A58" s="42"/>
      <c r="B58" s="37"/>
      <c r="C58" s="37"/>
      <c r="D58" s="37"/>
      <c r="E58" s="37"/>
      <c r="F58" s="37"/>
      <c r="G58" s="37"/>
      <c r="H58" s="37"/>
      <c r="I58" s="37"/>
      <c r="J58" s="37"/>
      <c r="K58" s="37"/>
      <c r="L58" s="37"/>
      <c r="M58" s="37"/>
      <c r="N58" s="37"/>
    </row>
    <row r="59" spans="1:14" x14ac:dyDescent="0.25">
      <c r="A59" s="42"/>
      <c r="B59" s="37"/>
      <c r="C59" s="37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</row>
    <row r="60" spans="1:14" x14ac:dyDescent="0.25">
      <c r="A60" s="42"/>
      <c r="B60" s="37"/>
      <c r="C60" s="37"/>
      <c r="D60" s="37"/>
      <c r="E60" s="37"/>
      <c r="F60" s="37"/>
      <c r="G60" s="37"/>
      <c r="H60" s="37"/>
      <c r="I60" s="37"/>
      <c r="J60" s="37"/>
      <c r="K60" s="37"/>
      <c r="L60" s="37"/>
      <c r="M60" s="37"/>
      <c r="N60" s="37"/>
    </row>
    <row r="61" spans="1:14" x14ac:dyDescent="0.25">
      <c r="A61" s="42"/>
      <c r="B61" s="37"/>
      <c r="C61" s="37"/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</row>
    <row r="62" spans="1:14" x14ac:dyDescent="0.25">
      <c r="A62" s="42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7"/>
    </row>
    <row r="63" spans="1:14" x14ac:dyDescent="0.25">
      <c r="A63" s="42"/>
      <c r="B63" s="37"/>
      <c r="C63" s="37"/>
      <c r="D63" s="37"/>
      <c r="E63" s="37"/>
      <c r="F63" s="37"/>
      <c r="G63" s="37"/>
      <c r="H63" s="37"/>
      <c r="I63" s="37"/>
      <c r="J63" s="37"/>
      <c r="K63" s="37"/>
      <c r="L63" s="37"/>
      <c r="M63" s="37"/>
      <c r="N63" s="37"/>
    </row>
    <row r="64" spans="1:14" x14ac:dyDescent="0.25">
      <c r="A64" s="42"/>
      <c r="B64" s="37"/>
      <c r="C64" s="37"/>
      <c r="D64" s="37"/>
      <c r="E64" s="37"/>
      <c r="F64" s="37"/>
      <c r="G64" s="37"/>
      <c r="H64" s="37"/>
      <c r="I64" s="37"/>
      <c r="J64" s="37"/>
      <c r="K64" s="37"/>
      <c r="L64" s="37"/>
      <c r="M64" s="37"/>
      <c r="N64" s="37"/>
    </row>
    <row r="65" spans="1:14" x14ac:dyDescent="0.25">
      <c r="A65" s="42"/>
      <c r="B65" s="37"/>
      <c r="C65" s="37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</row>
    <row r="66" spans="1:14" x14ac:dyDescent="0.25">
      <c r="A66" s="42"/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</row>
    <row r="67" spans="1:14" x14ac:dyDescent="0.25">
      <c r="A67" s="42"/>
      <c r="B67" s="37"/>
      <c r="C67" s="37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</row>
    <row r="68" spans="1:14" x14ac:dyDescent="0.25">
      <c r="A68" s="42"/>
      <c r="B68" s="37"/>
      <c r="C68" s="37"/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/>
    </row>
    <row r="69" spans="1:14" x14ac:dyDescent="0.25">
      <c r="A69" s="42"/>
      <c r="B69" s="37"/>
      <c r="C69" s="37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</row>
    <row r="70" spans="1:14" x14ac:dyDescent="0.25">
      <c r="A70" s="42"/>
      <c r="B70" s="37"/>
      <c r="C70" s="37"/>
      <c r="D70" s="37"/>
      <c r="E70" s="37"/>
      <c r="F70" s="37"/>
      <c r="G70" s="37"/>
      <c r="H70" s="37"/>
      <c r="I70" s="37"/>
      <c r="J70" s="37"/>
      <c r="K70" s="37"/>
      <c r="L70" s="37"/>
      <c r="M70" s="37"/>
      <c r="N70" s="37"/>
    </row>
    <row r="71" spans="1:14" x14ac:dyDescent="0.25">
      <c r="A71" s="42"/>
      <c r="B71" s="37"/>
      <c r="C71" s="37"/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</row>
    <row r="72" spans="1:14" x14ac:dyDescent="0.25">
      <c r="A72" s="42"/>
      <c r="B72" s="37"/>
      <c r="C72" s="37"/>
      <c r="D72" s="37"/>
      <c r="E72" s="37"/>
      <c r="F72" s="37"/>
      <c r="G72" s="37"/>
      <c r="H72" s="37"/>
      <c r="I72" s="37"/>
      <c r="J72" s="37"/>
      <c r="K72" s="37"/>
      <c r="L72" s="37"/>
      <c r="M72" s="37"/>
      <c r="N72" s="37"/>
    </row>
    <row r="73" spans="1:14" x14ac:dyDescent="0.25">
      <c r="A73" s="42"/>
      <c r="B73" s="37"/>
      <c r="C73" s="37"/>
      <c r="D73" s="37"/>
      <c r="E73" s="37"/>
      <c r="F73" s="37"/>
      <c r="G73" s="37"/>
      <c r="H73" s="37"/>
      <c r="I73" s="37"/>
      <c r="J73" s="37"/>
      <c r="K73" s="37"/>
      <c r="L73" s="37"/>
      <c r="M73" s="37"/>
      <c r="N73" s="37"/>
    </row>
    <row r="74" spans="1:14" x14ac:dyDescent="0.25">
      <c r="A74" s="42"/>
      <c r="B74" s="37"/>
      <c r="C74" s="37"/>
      <c r="D74" s="37"/>
      <c r="E74" s="37"/>
      <c r="F74" s="37"/>
      <c r="G74" s="37"/>
      <c r="H74" s="37"/>
      <c r="I74" s="37"/>
      <c r="J74" s="37"/>
      <c r="K74" s="37"/>
      <c r="L74" s="37"/>
      <c r="M74" s="37"/>
      <c r="N74" s="37"/>
    </row>
    <row r="75" spans="1:14" x14ac:dyDescent="0.25">
      <c r="A75" s="42"/>
      <c r="B75" s="37"/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</row>
    <row r="76" spans="1:14" x14ac:dyDescent="0.25">
      <c r="A76" s="42"/>
      <c r="B76" s="37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</row>
    <row r="77" spans="1:14" x14ac:dyDescent="0.25">
      <c r="A77" s="42"/>
      <c r="B77" s="37"/>
      <c r="C77" s="37"/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</row>
    <row r="78" spans="1:14" x14ac:dyDescent="0.25">
      <c r="A78" s="42"/>
      <c r="B78" s="37"/>
      <c r="C78" s="37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</row>
    <row r="79" spans="1:14" x14ac:dyDescent="0.25">
      <c r="A79" s="42"/>
      <c r="B79" s="37"/>
      <c r="C79" s="37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</row>
    <row r="80" spans="1:14" x14ac:dyDescent="0.25">
      <c r="A80" s="42"/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37"/>
      <c r="M80" s="37"/>
      <c r="N80" s="37"/>
    </row>
    <row r="81" spans="1:14" x14ac:dyDescent="0.25">
      <c r="A81" s="42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37"/>
    </row>
    <row r="82" spans="1:14" x14ac:dyDescent="0.25">
      <c r="A82" s="42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</row>
    <row r="83" spans="1:14" x14ac:dyDescent="0.25">
      <c r="A83" s="42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</row>
    <row r="84" spans="1:14" x14ac:dyDescent="0.25">
      <c r="A84" s="42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37"/>
      <c r="M84" s="37"/>
      <c r="N84" s="37"/>
    </row>
  </sheetData>
  <autoFilter ref="A6:N6"/>
  <mergeCells count="6">
    <mergeCell ref="A1:A3"/>
    <mergeCell ref="B1:B3"/>
    <mergeCell ref="C2:C3"/>
    <mergeCell ref="D2:D3"/>
    <mergeCell ref="A4:N4"/>
    <mergeCell ref="A5:N5"/>
  </mergeCells>
  <pageMargins left="0.7" right="0.7" top="0.75" bottom="0.75" header="0.3" footer="0.3"/>
  <pageSetup paperSize="9" scale="27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Synthèse</vt:lpstr>
      <vt:lpstr>SH FORM 38 - 6133</vt:lpstr>
      <vt:lpstr>'SH FORM 38 - 6133'!Zone_d_impression</vt:lpstr>
      <vt:lpstr>Synthèse!Zone_d_impression</vt:lpstr>
    </vt:vector>
  </TitlesOfParts>
  <Company>CHU-DIJON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MARTEAU Severine</dc:creator>
  <cp:lastModifiedBy>MARTEAU Severine</cp:lastModifiedBy>
  <dcterms:created xsi:type="dcterms:W3CDTF">2019-06-28T09:06:35Z</dcterms:created>
  <dcterms:modified xsi:type="dcterms:W3CDTF">2019-06-28T09:06:55Z</dcterms:modified>
</cp:coreProperties>
</file>