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n\Desktop\"/>
    </mc:Choice>
  </mc:AlternateContent>
  <bookViews>
    <workbookView xWindow="120" yWindow="645" windowWidth="23715" windowHeight="943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D10" i="1" l="1"/>
  <c r="D12" i="1" s="1"/>
  <c r="F12" i="1" s="1"/>
  <c r="F10" i="1"/>
  <c r="F8" i="1"/>
  <c r="D2724" i="1" l="1"/>
  <c r="F2724" i="1" s="1"/>
  <c r="E2723" i="1"/>
  <c r="F2722" i="1"/>
  <c r="F2719" i="1" l="1"/>
  <c r="E2718" i="1"/>
  <c r="D2717" i="1"/>
  <c r="F2717" i="1" s="1"/>
  <c r="E2716" i="1"/>
  <c r="F2715" i="1"/>
  <c r="D2712" i="1"/>
  <c r="F2712" i="1" s="1"/>
  <c r="E2711" i="1"/>
  <c r="F2710" i="1"/>
  <c r="D2706" i="1"/>
  <c r="F2706" i="1" s="1"/>
  <c r="E2705" i="1"/>
  <c r="F2704" i="1"/>
  <c r="F2701" i="1"/>
  <c r="E2700" i="1"/>
  <c r="D2699" i="1"/>
  <c r="F2699" i="1" s="1"/>
  <c r="E2698" i="1"/>
  <c r="F2697" i="1"/>
  <c r="D2694" i="1"/>
  <c r="F2694" i="1" s="1"/>
  <c r="E2693" i="1"/>
  <c r="F2692" i="1"/>
  <c r="D2687" i="1"/>
  <c r="F2687" i="1" s="1"/>
  <c r="E2686" i="1"/>
  <c r="F2685" i="1"/>
  <c r="F2682" i="1"/>
  <c r="E2681" i="1"/>
  <c r="D2680" i="1"/>
  <c r="F2680" i="1" s="1"/>
  <c r="E2679" i="1"/>
  <c r="F2678" i="1"/>
  <c r="D2675" i="1"/>
  <c r="F2675" i="1" s="1"/>
  <c r="E2674" i="1"/>
  <c r="F2673" i="1"/>
  <c r="D2669" i="1"/>
  <c r="F2669" i="1" s="1"/>
  <c r="E2668" i="1"/>
  <c r="F2667" i="1"/>
  <c r="F2664" i="1"/>
  <c r="E2663" i="1"/>
  <c r="D2662" i="1"/>
  <c r="F2662" i="1" s="1"/>
  <c r="E2661" i="1"/>
  <c r="F2660" i="1"/>
  <c r="D2657" i="1"/>
  <c r="F2657" i="1" s="1"/>
  <c r="E2656" i="1"/>
  <c r="F2655" i="1"/>
  <c r="D2650" i="1"/>
  <c r="F2650" i="1" s="1"/>
  <c r="E2649" i="1"/>
  <c r="F2648" i="1"/>
  <c r="F2645" i="1"/>
  <c r="E2644" i="1"/>
  <c r="D2643" i="1"/>
  <c r="F2643" i="1" s="1"/>
  <c r="E2642" i="1"/>
  <c r="F2641" i="1"/>
  <c r="D2638" i="1"/>
  <c r="F2638" i="1" s="1"/>
  <c r="E2637" i="1"/>
  <c r="F2636" i="1"/>
  <c r="D2632" i="1"/>
  <c r="F2632" i="1" s="1"/>
  <c r="E2631" i="1"/>
  <c r="F2630" i="1"/>
  <c r="F2627" i="1"/>
  <c r="E2626" i="1"/>
  <c r="D2625" i="1"/>
  <c r="F2625" i="1" s="1"/>
  <c r="E2624" i="1"/>
  <c r="F2623" i="1"/>
  <c r="D2620" i="1"/>
  <c r="F2620" i="1" s="1"/>
  <c r="E2619" i="1"/>
  <c r="F2618" i="1"/>
  <c r="D2610" i="1" l="1"/>
  <c r="F2610" i="1" s="1"/>
  <c r="E2609" i="1"/>
  <c r="F2608" i="1"/>
  <c r="F2605" i="1"/>
  <c r="E2604" i="1"/>
  <c r="D2603" i="1"/>
  <c r="F2603" i="1" s="1"/>
  <c r="E2602" i="1"/>
  <c r="F2601" i="1"/>
  <c r="D2598" i="1"/>
  <c r="F2598" i="1" s="1"/>
  <c r="E2597" i="1"/>
  <c r="F2596" i="1"/>
  <c r="D2593" i="1"/>
  <c r="F2593" i="1" s="1"/>
  <c r="E2592" i="1"/>
  <c r="F2591" i="1"/>
  <c r="F2588" i="1"/>
  <c r="E2587" i="1"/>
  <c r="D2586" i="1"/>
  <c r="F2586" i="1" s="1"/>
  <c r="E2585" i="1"/>
  <c r="F2584" i="1"/>
  <c r="D2581" i="1"/>
  <c r="F2581" i="1" s="1"/>
  <c r="E2580" i="1"/>
  <c r="F2579" i="1"/>
  <c r="D2574" i="1"/>
  <c r="F2574" i="1" s="1"/>
  <c r="E2573" i="1"/>
  <c r="F2572" i="1"/>
  <c r="F2569" i="1"/>
  <c r="E2568" i="1"/>
  <c r="D2567" i="1"/>
  <c r="F2567" i="1" s="1"/>
  <c r="E2566" i="1"/>
  <c r="F2565" i="1"/>
  <c r="E2561" i="1"/>
  <c r="E2559" i="1"/>
  <c r="D2558" i="1"/>
  <c r="F2558" i="1" s="1"/>
  <c r="E2557" i="1"/>
  <c r="F2556" i="1"/>
  <c r="F2553" i="1"/>
  <c r="E2552" i="1"/>
  <c r="D2551" i="1"/>
  <c r="F2551" i="1" s="1"/>
  <c r="E2550" i="1"/>
  <c r="F2549" i="1"/>
  <c r="D2546" i="1"/>
  <c r="F2546" i="1" s="1"/>
  <c r="E2545" i="1"/>
  <c r="F2544" i="1"/>
  <c r="D2541" i="1"/>
  <c r="F2541" i="1" s="1"/>
  <c r="E2540" i="1"/>
  <c r="F2539" i="1"/>
  <c r="F2536" i="1"/>
  <c r="E2535" i="1"/>
  <c r="D2534" i="1"/>
  <c r="F2534" i="1" s="1"/>
  <c r="E2533" i="1"/>
  <c r="F2532" i="1"/>
  <c r="E2528" i="1"/>
  <c r="E2526" i="1"/>
  <c r="D2525" i="1"/>
  <c r="D2527" i="1" s="1"/>
  <c r="E2524" i="1"/>
  <c r="F2523" i="1"/>
  <c r="F2520" i="1"/>
  <c r="E2519" i="1"/>
  <c r="D2518" i="1"/>
  <c r="F2518" i="1" s="1"/>
  <c r="E2517" i="1"/>
  <c r="F2516" i="1"/>
  <c r="D2513" i="1"/>
  <c r="F2513" i="1" s="1"/>
  <c r="E2512" i="1"/>
  <c r="F2511" i="1"/>
  <c r="D2503" i="1"/>
  <c r="F2503" i="1" s="1"/>
  <c r="E2502" i="1"/>
  <c r="F2501" i="1"/>
  <c r="F2497" i="1"/>
  <c r="E2496" i="1"/>
  <c r="D2495" i="1"/>
  <c r="F2495" i="1" s="1"/>
  <c r="E2494" i="1"/>
  <c r="F2493" i="1"/>
  <c r="E2489" i="1"/>
  <c r="E2487" i="1"/>
  <c r="D2486" i="1"/>
  <c r="F2486" i="1" s="1"/>
  <c r="E2485" i="1"/>
  <c r="F2484" i="1"/>
  <c r="F2481" i="1"/>
  <c r="E2480" i="1"/>
  <c r="D2479" i="1"/>
  <c r="F2479" i="1" s="1"/>
  <c r="E2478" i="1"/>
  <c r="F2477" i="1"/>
  <c r="D2474" i="1"/>
  <c r="F2474" i="1" s="1"/>
  <c r="E2473" i="1"/>
  <c r="F2472" i="1"/>
  <c r="D2468" i="1"/>
  <c r="F2468" i="1" s="1"/>
  <c r="E2467" i="1"/>
  <c r="F2466" i="1"/>
  <c r="F2462" i="1"/>
  <c r="E2461" i="1"/>
  <c r="D2460" i="1"/>
  <c r="F2460" i="1" s="1"/>
  <c r="E2459" i="1"/>
  <c r="F2458" i="1"/>
  <c r="E2454" i="1"/>
  <c r="E2452" i="1"/>
  <c r="D2451" i="1"/>
  <c r="F2451" i="1" s="1"/>
  <c r="E2450" i="1"/>
  <c r="F2449" i="1"/>
  <c r="E2445" i="1"/>
  <c r="D2444" i="1"/>
  <c r="F2444" i="1" s="1"/>
  <c r="E2443" i="1"/>
  <c r="F2442" i="1"/>
  <c r="D2439" i="1"/>
  <c r="F2439" i="1" s="1"/>
  <c r="E2438" i="1"/>
  <c r="F2437" i="1"/>
  <c r="D2488" i="1" l="1"/>
  <c r="D2490" i="1" s="1"/>
  <c r="F2490" i="1" s="1"/>
  <c r="D2560" i="1"/>
  <c r="D2529" i="1"/>
  <c r="F2529" i="1" s="1"/>
  <c r="F2527" i="1"/>
  <c r="F2525" i="1"/>
  <c r="D2453" i="1"/>
  <c r="F2488" i="1" l="1"/>
  <c r="F2560" i="1"/>
  <c r="D2562" i="1"/>
  <c r="F2562" i="1" s="1"/>
  <c r="F2453" i="1"/>
  <c r="D2455" i="1"/>
  <c r="F2455" i="1" s="1"/>
  <c r="D2429" i="1" l="1"/>
  <c r="F2429" i="1" s="1"/>
  <c r="E2428" i="1"/>
  <c r="F2427" i="1"/>
  <c r="F2424" i="1"/>
  <c r="E2423" i="1"/>
  <c r="D2422" i="1"/>
  <c r="F2422" i="1" s="1"/>
  <c r="E2421" i="1"/>
  <c r="F2420" i="1"/>
  <c r="E2416" i="1"/>
  <c r="E2414" i="1"/>
  <c r="D2413" i="1"/>
  <c r="F2413" i="1" s="1"/>
  <c r="E2412" i="1"/>
  <c r="F2411" i="1"/>
  <c r="F2408" i="1"/>
  <c r="E2407" i="1"/>
  <c r="D2406" i="1"/>
  <c r="F2406" i="1" s="1"/>
  <c r="E2405" i="1"/>
  <c r="F2404" i="1"/>
  <c r="E2400" i="1"/>
  <c r="E2398" i="1"/>
  <c r="D2397" i="1"/>
  <c r="F2397" i="1" s="1"/>
  <c r="E2396" i="1"/>
  <c r="F2395" i="1"/>
  <c r="D2392" i="1"/>
  <c r="F2392" i="1" s="1"/>
  <c r="E2391" i="1"/>
  <c r="F2390" i="1"/>
  <c r="F2387" i="1"/>
  <c r="E2386" i="1"/>
  <c r="D2385" i="1"/>
  <c r="F2385" i="1" s="1"/>
  <c r="E2384" i="1"/>
  <c r="F2383" i="1"/>
  <c r="E2379" i="1"/>
  <c r="E2377" i="1"/>
  <c r="D2376" i="1"/>
  <c r="F2376" i="1" s="1"/>
  <c r="E2375" i="1"/>
  <c r="F2374" i="1"/>
  <c r="F2371" i="1"/>
  <c r="E2370" i="1"/>
  <c r="D2369" i="1"/>
  <c r="F2369" i="1" s="1"/>
  <c r="E2368" i="1"/>
  <c r="F2367" i="1"/>
  <c r="E2363" i="1"/>
  <c r="D2362" i="1"/>
  <c r="D2364" i="1" s="1"/>
  <c r="F2364" i="1" s="1"/>
  <c r="E2361" i="1"/>
  <c r="F2360" i="1"/>
  <c r="D2355" i="1"/>
  <c r="F2355" i="1" s="1"/>
  <c r="E2354" i="1"/>
  <c r="F2353" i="1"/>
  <c r="F2350" i="1"/>
  <c r="E2349" i="1"/>
  <c r="D2348" i="1"/>
  <c r="F2348" i="1" s="1"/>
  <c r="E2347" i="1"/>
  <c r="F2346" i="1"/>
  <c r="E2342" i="1"/>
  <c r="E2340" i="1"/>
  <c r="D2339" i="1"/>
  <c r="D2341" i="1" s="1"/>
  <c r="E2338" i="1"/>
  <c r="F2337" i="1"/>
  <c r="D2334" i="1"/>
  <c r="F2334" i="1" s="1"/>
  <c r="E2333" i="1"/>
  <c r="F2332" i="1"/>
  <c r="F2329" i="1"/>
  <c r="E2328" i="1"/>
  <c r="D2327" i="1"/>
  <c r="F2327" i="1" s="1"/>
  <c r="E2326" i="1"/>
  <c r="F2325" i="1"/>
  <c r="E2321" i="1"/>
  <c r="D2320" i="1"/>
  <c r="D2322" i="1" s="1"/>
  <c r="F2322" i="1" s="1"/>
  <c r="E2319" i="1"/>
  <c r="F2318" i="1"/>
  <c r="D2415" i="1" l="1"/>
  <c r="D2417" i="1" s="1"/>
  <c r="F2417" i="1" s="1"/>
  <c r="D2399" i="1"/>
  <c r="D2401" i="1" s="1"/>
  <c r="F2401" i="1" s="1"/>
  <c r="F2320" i="1"/>
  <c r="D2378" i="1"/>
  <c r="D2380" i="1" s="1"/>
  <c r="F2380" i="1" s="1"/>
  <c r="F2341" i="1"/>
  <c r="D2343" i="1"/>
  <c r="F2343" i="1" s="1"/>
  <c r="F2339" i="1"/>
  <c r="F2362" i="1"/>
  <c r="F2415" i="1"/>
  <c r="D2310" i="1"/>
  <c r="F2310" i="1" s="1"/>
  <c r="E2309" i="1"/>
  <c r="F2308" i="1"/>
  <c r="F2305" i="1"/>
  <c r="E2304" i="1"/>
  <c r="D2303" i="1"/>
  <c r="F2303" i="1" s="1"/>
  <c r="E2302" i="1"/>
  <c r="F2301" i="1"/>
  <c r="D2298" i="1"/>
  <c r="F2298" i="1" s="1"/>
  <c r="E2297" i="1"/>
  <c r="F2296" i="1"/>
  <c r="D2293" i="1"/>
  <c r="F2293" i="1" s="1"/>
  <c r="E2292" i="1"/>
  <c r="F2291" i="1"/>
  <c r="F2288" i="1"/>
  <c r="E2287" i="1"/>
  <c r="D2286" i="1"/>
  <c r="F2286" i="1" s="1"/>
  <c r="E2285" i="1"/>
  <c r="F2284" i="1"/>
  <c r="D2281" i="1"/>
  <c r="F2281" i="1" s="1"/>
  <c r="E2280" i="1"/>
  <c r="F2279" i="1"/>
  <c r="D2274" i="1"/>
  <c r="F2274" i="1" s="1"/>
  <c r="E2273" i="1"/>
  <c r="F2272" i="1"/>
  <c r="F2269" i="1"/>
  <c r="E2268" i="1"/>
  <c r="D2267" i="1"/>
  <c r="F2267" i="1" s="1"/>
  <c r="E2266" i="1"/>
  <c r="F2265" i="1"/>
  <c r="D2262" i="1"/>
  <c r="F2262" i="1" s="1"/>
  <c r="E2261" i="1"/>
  <c r="F2260" i="1"/>
  <c r="D2257" i="1"/>
  <c r="F2257" i="1" s="1"/>
  <c r="E2256" i="1"/>
  <c r="F2255" i="1"/>
  <c r="F2252" i="1"/>
  <c r="E2251" i="1"/>
  <c r="D2250" i="1"/>
  <c r="F2250" i="1" s="1"/>
  <c r="E2249" i="1"/>
  <c r="F2248" i="1"/>
  <c r="D2245" i="1"/>
  <c r="F2245" i="1" s="1"/>
  <c r="E2244" i="1"/>
  <c r="F2243" i="1"/>
  <c r="D2238" i="1"/>
  <c r="F2238" i="1" s="1"/>
  <c r="E2237" i="1"/>
  <c r="F2236" i="1"/>
  <c r="F2232" i="1"/>
  <c r="E2231" i="1"/>
  <c r="D2230" i="1"/>
  <c r="F2230" i="1" s="1"/>
  <c r="E2229" i="1"/>
  <c r="F2228" i="1"/>
  <c r="E2224" i="1"/>
  <c r="E2222" i="1"/>
  <c r="D2221" i="1"/>
  <c r="D2223" i="1" s="1"/>
  <c r="E2220" i="1"/>
  <c r="F2219" i="1"/>
  <c r="F2215" i="1"/>
  <c r="E2214" i="1"/>
  <c r="D2213" i="1"/>
  <c r="F2213" i="1" s="1"/>
  <c r="E2212" i="1"/>
  <c r="F2211" i="1"/>
  <c r="E2207" i="1"/>
  <c r="D2206" i="1"/>
  <c r="F2206" i="1" s="1"/>
  <c r="E2205" i="1"/>
  <c r="F2204" i="1"/>
  <c r="D2200" i="1"/>
  <c r="F2200" i="1" s="1"/>
  <c r="E2199" i="1"/>
  <c r="F2198" i="1"/>
  <c r="F2194" i="1"/>
  <c r="E2193" i="1"/>
  <c r="D2192" i="1"/>
  <c r="F2192" i="1" s="1"/>
  <c r="E2191" i="1"/>
  <c r="F2190" i="1"/>
  <c r="E2186" i="1"/>
  <c r="E2184" i="1"/>
  <c r="D2183" i="1"/>
  <c r="F2183" i="1" s="1"/>
  <c r="E2182" i="1"/>
  <c r="F2181" i="1"/>
  <c r="F2177" i="1"/>
  <c r="E2176" i="1"/>
  <c r="D2175" i="1"/>
  <c r="F2175" i="1" s="1"/>
  <c r="E2174" i="1"/>
  <c r="F2173" i="1"/>
  <c r="E2169" i="1"/>
  <c r="E2167" i="1"/>
  <c r="D2166" i="1"/>
  <c r="F2166" i="1" s="1"/>
  <c r="E2165" i="1"/>
  <c r="F2164" i="1"/>
  <c r="F2399" i="1" l="1"/>
  <c r="D2168" i="1"/>
  <c r="D2170" i="1" s="1"/>
  <c r="F2170" i="1" s="1"/>
  <c r="D2208" i="1"/>
  <c r="F2208" i="1" s="1"/>
  <c r="F2221" i="1"/>
  <c r="D2185" i="1"/>
  <c r="D2187" i="1" s="1"/>
  <c r="F2187" i="1" s="1"/>
  <c r="F2378" i="1"/>
  <c r="F2223" i="1"/>
  <c r="D2225" i="1"/>
  <c r="F2225" i="1" s="1"/>
  <c r="D2156" i="1"/>
  <c r="F2156" i="1" s="1"/>
  <c r="E2155" i="1"/>
  <c r="F2154" i="1"/>
  <c r="F2151" i="1"/>
  <c r="E2150" i="1"/>
  <c r="D2149" i="1"/>
  <c r="F2149" i="1" s="1"/>
  <c r="E2148" i="1"/>
  <c r="F2147" i="1"/>
  <c r="E2143" i="1"/>
  <c r="D2142" i="1"/>
  <c r="F2142" i="1" s="1"/>
  <c r="E2141" i="1"/>
  <c r="F2140" i="1"/>
  <c r="D2137" i="1"/>
  <c r="F2137" i="1" s="1"/>
  <c r="E2136" i="1"/>
  <c r="F2135" i="1"/>
  <c r="F2132" i="1"/>
  <c r="E2131" i="1"/>
  <c r="D2130" i="1"/>
  <c r="F2130" i="1" s="1"/>
  <c r="E2129" i="1"/>
  <c r="F2128" i="1"/>
  <c r="D2125" i="1"/>
  <c r="F2125" i="1" s="1"/>
  <c r="E2124" i="1"/>
  <c r="F2123" i="1"/>
  <c r="D2119" i="1"/>
  <c r="F2119" i="1" s="1"/>
  <c r="E2118" i="1"/>
  <c r="F2117" i="1"/>
  <c r="F2113" i="1"/>
  <c r="E2112" i="1"/>
  <c r="D2111" i="1"/>
  <c r="F2111" i="1" s="1"/>
  <c r="E2110" i="1"/>
  <c r="F2109" i="1"/>
  <c r="E2103" i="1"/>
  <c r="D2102" i="1"/>
  <c r="F2102" i="1" s="1"/>
  <c r="E2101" i="1"/>
  <c r="F2100" i="1"/>
  <c r="F2097" i="1"/>
  <c r="E2096" i="1"/>
  <c r="D2095" i="1"/>
  <c r="F2095" i="1" s="1"/>
  <c r="E2094" i="1"/>
  <c r="F2093" i="1"/>
  <c r="D2090" i="1"/>
  <c r="F2090" i="1" s="1"/>
  <c r="E2089" i="1"/>
  <c r="F2088" i="1"/>
  <c r="F2168" i="1" l="1"/>
  <c r="F2185" i="1"/>
  <c r="D2104" i="1"/>
  <c r="D2106" i="1" s="1"/>
  <c r="F2106" i="1" s="1"/>
  <c r="D2144" i="1"/>
  <c r="F2144" i="1" s="1"/>
  <c r="F2104" i="1" l="1"/>
  <c r="D2080" i="1"/>
  <c r="F2080" i="1" s="1"/>
  <c r="E2079" i="1"/>
  <c r="F2078" i="1"/>
  <c r="F2075" i="1"/>
  <c r="E2074" i="1"/>
  <c r="D2073" i="1"/>
  <c r="F2073" i="1" s="1"/>
  <c r="E2072" i="1"/>
  <c r="F2071" i="1"/>
  <c r="D2068" i="1"/>
  <c r="F2068" i="1" s="1"/>
  <c r="E2067" i="1"/>
  <c r="F2066" i="1"/>
  <c r="D2063" i="1"/>
  <c r="F2063" i="1" s="1"/>
  <c r="E2062" i="1"/>
  <c r="F2061" i="1"/>
  <c r="F2058" i="1"/>
  <c r="E2057" i="1"/>
  <c r="D2056" i="1"/>
  <c r="F2056" i="1" s="1"/>
  <c r="E2055" i="1"/>
  <c r="F2054" i="1"/>
  <c r="D2051" i="1"/>
  <c r="F2051" i="1" s="1"/>
  <c r="E2050" i="1"/>
  <c r="F2049" i="1"/>
  <c r="D2044" i="1"/>
  <c r="F2044" i="1" s="1"/>
  <c r="E2043" i="1"/>
  <c r="F2042" i="1"/>
  <c r="F2039" i="1"/>
  <c r="E2038" i="1"/>
  <c r="D2037" i="1"/>
  <c r="F2037" i="1" s="1"/>
  <c r="E2036" i="1"/>
  <c r="F2035" i="1"/>
  <c r="D2032" i="1"/>
  <c r="F2032" i="1" s="1"/>
  <c r="E2031" i="1"/>
  <c r="F2030" i="1"/>
  <c r="D2027" i="1"/>
  <c r="F2027" i="1" s="1"/>
  <c r="E2026" i="1"/>
  <c r="F2025" i="1"/>
  <c r="F2022" i="1"/>
  <c r="E2021" i="1"/>
  <c r="D2020" i="1"/>
  <c r="F2020" i="1" s="1"/>
  <c r="E2019" i="1"/>
  <c r="F2018" i="1"/>
  <c r="D2015" i="1"/>
  <c r="F2015" i="1" s="1"/>
  <c r="E2014" i="1"/>
  <c r="F2013" i="1"/>
  <c r="D2008" i="1"/>
  <c r="F2008" i="1" s="1"/>
  <c r="E2007" i="1"/>
  <c r="F2006" i="1"/>
  <c r="F2003" i="1"/>
  <c r="E2002" i="1"/>
  <c r="D2001" i="1"/>
  <c r="F2001" i="1" s="1"/>
  <c r="E2000" i="1"/>
  <c r="F1999" i="1"/>
  <c r="D1996" i="1"/>
  <c r="F1996" i="1" s="1"/>
  <c r="E1995" i="1"/>
  <c r="F1994" i="1"/>
  <c r="D1991" i="1"/>
  <c r="F1991" i="1" s="1"/>
  <c r="E1990" i="1"/>
  <c r="F1989" i="1"/>
  <c r="F1986" i="1"/>
  <c r="E1985" i="1"/>
  <c r="D1984" i="1"/>
  <c r="F1984" i="1" s="1"/>
  <c r="E1983" i="1"/>
  <c r="F1982" i="1"/>
  <c r="D1979" i="1"/>
  <c r="F1979" i="1" s="1"/>
  <c r="E1978" i="1"/>
  <c r="F1977" i="1"/>
  <c r="D1972" i="1"/>
  <c r="F1972" i="1" s="1"/>
  <c r="E1971" i="1"/>
  <c r="F1970" i="1"/>
  <c r="F1967" i="1"/>
  <c r="E1966" i="1"/>
  <c r="D1965" i="1"/>
  <c r="F1965" i="1" s="1"/>
  <c r="E1964" i="1"/>
  <c r="F1963" i="1"/>
  <c r="E1959" i="1"/>
  <c r="E1957" i="1"/>
  <c r="D1956" i="1"/>
  <c r="D1958" i="1" s="1"/>
  <c r="E1955" i="1"/>
  <c r="F1954" i="1"/>
  <c r="E1950" i="1"/>
  <c r="D1949" i="1"/>
  <c r="F1949" i="1" s="1"/>
  <c r="E1948" i="1"/>
  <c r="F1947" i="1"/>
  <c r="D1944" i="1"/>
  <c r="F1944" i="1" s="1"/>
  <c r="E1943" i="1"/>
  <c r="F1942" i="1"/>
  <c r="D1939" i="1"/>
  <c r="F1939" i="1" s="1"/>
  <c r="E1938" i="1"/>
  <c r="F1937" i="1"/>
  <c r="F1934" i="1"/>
  <c r="E1933" i="1"/>
  <c r="D1932" i="1"/>
  <c r="F1932" i="1" s="1"/>
  <c r="E1931" i="1"/>
  <c r="F1930" i="1"/>
  <c r="D1927" i="1"/>
  <c r="F1927" i="1" s="1"/>
  <c r="E1926" i="1"/>
  <c r="F1925" i="1"/>
  <c r="D1922" i="1"/>
  <c r="F1922" i="1" s="1"/>
  <c r="E1921" i="1"/>
  <c r="F1920" i="1"/>
  <c r="F1917" i="1"/>
  <c r="E1916" i="1"/>
  <c r="D1915" i="1"/>
  <c r="F1915" i="1" s="1"/>
  <c r="E1914" i="1"/>
  <c r="F1913" i="1"/>
  <c r="E1909" i="1"/>
  <c r="D1908" i="1"/>
  <c r="D1910" i="1" s="1"/>
  <c r="F1910" i="1" s="1"/>
  <c r="E1907" i="1"/>
  <c r="F1906" i="1"/>
  <c r="D1554" i="1"/>
  <c r="F1554" i="1" s="1"/>
  <c r="E1553" i="1"/>
  <c r="F1552" i="1"/>
  <c r="F1549" i="1"/>
  <c r="E1548" i="1"/>
  <c r="D1547" i="1"/>
  <c r="F1547" i="1" s="1"/>
  <c r="E1546" i="1"/>
  <c r="F1545" i="1"/>
  <c r="D1542" i="1"/>
  <c r="F1542" i="1" s="1"/>
  <c r="E1541" i="1"/>
  <c r="F1540" i="1"/>
  <c r="D1537" i="1"/>
  <c r="F1537" i="1" s="1"/>
  <c r="E1536" i="1"/>
  <c r="F1535" i="1"/>
  <c r="F1532" i="1"/>
  <c r="E1531" i="1"/>
  <c r="D1530" i="1"/>
  <c r="F1530" i="1" s="1"/>
  <c r="E1529" i="1"/>
  <c r="F1528" i="1"/>
  <c r="D1525" i="1"/>
  <c r="F1525" i="1" s="1"/>
  <c r="E1524" i="1"/>
  <c r="F1523" i="1"/>
  <c r="D1520" i="1"/>
  <c r="F1520" i="1" s="1"/>
  <c r="E1519" i="1"/>
  <c r="F1518" i="1"/>
  <c r="F1515" i="1"/>
  <c r="E1514" i="1"/>
  <c r="D1513" i="1"/>
  <c r="F1513" i="1" s="1"/>
  <c r="E1512" i="1"/>
  <c r="F1511" i="1"/>
  <c r="E1507" i="1"/>
  <c r="E1505" i="1"/>
  <c r="D1504" i="1"/>
  <c r="F1504" i="1" s="1"/>
  <c r="E1503" i="1"/>
  <c r="F1502" i="1"/>
  <c r="F1499" i="1"/>
  <c r="E1498" i="1"/>
  <c r="D1497" i="1"/>
  <c r="F1497" i="1" s="1"/>
  <c r="E1496" i="1"/>
  <c r="F1495" i="1"/>
  <c r="E1491" i="1"/>
  <c r="E1489" i="1"/>
  <c r="E1487" i="1"/>
  <c r="D1486" i="1"/>
  <c r="F1486" i="1" s="1"/>
  <c r="E1485" i="1"/>
  <c r="F1484" i="1"/>
  <c r="F1908" i="1" l="1"/>
  <c r="D1488" i="1"/>
  <c r="F1488" i="1" s="1"/>
  <c r="F1958" i="1"/>
  <c r="D1960" i="1"/>
  <c r="F1960" i="1" s="1"/>
  <c r="F1956" i="1"/>
  <c r="D1490" i="1"/>
  <c r="F1490" i="1" s="1"/>
  <c r="D1506" i="1"/>
  <c r="F1506" i="1" s="1"/>
  <c r="D1508" i="1" l="1"/>
  <c r="F1508" i="1" s="1"/>
  <c r="D1492" i="1"/>
  <c r="F1492" i="1" s="1"/>
  <c r="D1882" i="1" l="1"/>
  <c r="F1882" i="1" s="1"/>
  <c r="D1898" i="1"/>
  <c r="F1898" i="1" s="1"/>
  <c r="E1897" i="1"/>
  <c r="F1896" i="1"/>
  <c r="F1893" i="1"/>
  <c r="E1892" i="1"/>
  <c r="D1891" i="1"/>
  <c r="F1891" i="1" s="1"/>
  <c r="E1890" i="1"/>
  <c r="F1889" i="1"/>
  <c r="E1885" i="1"/>
  <c r="E1883" i="1"/>
  <c r="E1881" i="1"/>
  <c r="E1875" i="1"/>
  <c r="D1874" i="1"/>
  <c r="F1874" i="1" s="1"/>
  <c r="E1873" i="1"/>
  <c r="F1872" i="1"/>
  <c r="D1869" i="1"/>
  <c r="F1869" i="1" s="1"/>
  <c r="E1868" i="1"/>
  <c r="F1867" i="1"/>
  <c r="D1863" i="1"/>
  <c r="F1863" i="1" s="1"/>
  <c r="E1862" i="1"/>
  <c r="F1861" i="1"/>
  <c r="F1858" i="1"/>
  <c r="E1857" i="1"/>
  <c r="D1856" i="1"/>
  <c r="F1856" i="1" s="1"/>
  <c r="E1855" i="1"/>
  <c r="F1854" i="1"/>
  <c r="E1850" i="1"/>
  <c r="E1848" i="1"/>
  <c r="D1847" i="1"/>
  <c r="F1847" i="1" s="1"/>
  <c r="E1846" i="1"/>
  <c r="F1845" i="1"/>
  <c r="F1841" i="1"/>
  <c r="E1840" i="1"/>
  <c r="D1839" i="1"/>
  <c r="F1839" i="1" s="1"/>
  <c r="E1838" i="1"/>
  <c r="F1837" i="1"/>
  <c r="D1834" i="1"/>
  <c r="F1834" i="1" s="1"/>
  <c r="E1833" i="1"/>
  <c r="F1832" i="1"/>
  <c r="D1827" i="1"/>
  <c r="F1827" i="1" s="1"/>
  <c r="E1826" i="1"/>
  <c r="F1825" i="1"/>
  <c r="F1822" i="1"/>
  <c r="E1821" i="1"/>
  <c r="D1820" i="1"/>
  <c r="F1820" i="1" s="1"/>
  <c r="E1819" i="1"/>
  <c r="F1818" i="1"/>
  <c r="D1815" i="1"/>
  <c r="F1815" i="1" s="1"/>
  <c r="E1814" i="1"/>
  <c r="F1813" i="1"/>
  <c r="D1809" i="1"/>
  <c r="F1809" i="1" s="1"/>
  <c r="E1808" i="1"/>
  <c r="F1807" i="1"/>
  <c r="F1804" i="1"/>
  <c r="E1803" i="1"/>
  <c r="D1802" i="1"/>
  <c r="F1802" i="1" s="1"/>
  <c r="E1801" i="1"/>
  <c r="F1800" i="1"/>
  <c r="D1797" i="1"/>
  <c r="F1797" i="1" s="1"/>
  <c r="E1796" i="1"/>
  <c r="F1795" i="1"/>
  <c r="D1849" i="1" l="1"/>
  <c r="D1884" i="1"/>
  <c r="F1849" i="1" l="1"/>
  <c r="D1851" i="1"/>
  <c r="F1851" i="1" s="1"/>
  <c r="F1884" i="1"/>
  <c r="D1886" i="1"/>
  <c r="F1886" i="1" s="1"/>
  <c r="D1787" i="1" l="1"/>
  <c r="F1787" i="1" s="1"/>
  <c r="E1786" i="1"/>
  <c r="F1785" i="1"/>
  <c r="F1781" i="1"/>
  <c r="E1780" i="1"/>
  <c r="D1779" i="1"/>
  <c r="F1779" i="1" s="1"/>
  <c r="E1778" i="1"/>
  <c r="F1777" i="1"/>
  <c r="E1773" i="1"/>
  <c r="E1771" i="1"/>
  <c r="D1770" i="1"/>
  <c r="F1770" i="1" s="1"/>
  <c r="E1769" i="1"/>
  <c r="F1768" i="1"/>
  <c r="F1764" i="1"/>
  <c r="E1763" i="1"/>
  <c r="D1762" i="1"/>
  <c r="F1762" i="1" s="1"/>
  <c r="E1761" i="1"/>
  <c r="F1760" i="1"/>
  <c r="E1756" i="1"/>
  <c r="D1755" i="1"/>
  <c r="F1755" i="1" s="1"/>
  <c r="E1754" i="1"/>
  <c r="F1753" i="1"/>
  <c r="D1749" i="1"/>
  <c r="F1749" i="1" s="1"/>
  <c r="E1748" i="1"/>
  <c r="F1747" i="1"/>
  <c r="F1743" i="1"/>
  <c r="E1742" i="1"/>
  <c r="D1741" i="1"/>
  <c r="F1741" i="1" s="1"/>
  <c r="E1740" i="1"/>
  <c r="F1739" i="1"/>
  <c r="E1735" i="1"/>
  <c r="E1733" i="1"/>
  <c r="D1732" i="1"/>
  <c r="F1732" i="1" s="1"/>
  <c r="E1731" i="1"/>
  <c r="F1730" i="1"/>
  <c r="F1726" i="1"/>
  <c r="E1725" i="1"/>
  <c r="D1724" i="1"/>
  <c r="F1724" i="1" s="1"/>
  <c r="E1723" i="1"/>
  <c r="F1722" i="1"/>
  <c r="E1718" i="1"/>
  <c r="E1716" i="1"/>
  <c r="D1715" i="1"/>
  <c r="F1715" i="1" s="1"/>
  <c r="E1714" i="1"/>
  <c r="F1713" i="1"/>
  <c r="D1757" i="1" l="1"/>
  <c r="F1757" i="1" s="1"/>
  <c r="D1772" i="1"/>
  <c r="F1772" i="1" s="1"/>
  <c r="D1717" i="1"/>
  <c r="D1734" i="1"/>
  <c r="D1705" i="1"/>
  <c r="F1705" i="1" s="1"/>
  <c r="E1704" i="1"/>
  <c r="F1703" i="1"/>
  <c r="F1700" i="1"/>
  <c r="E1699" i="1"/>
  <c r="D1698" i="1"/>
  <c r="F1698" i="1" s="1"/>
  <c r="E1697" i="1"/>
  <c r="F1696" i="1"/>
  <c r="D1693" i="1"/>
  <c r="F1693" i="1" s="1"/>
  <c r="E1692" i="1"/>
  <c r="F1691" i="1"/>
  <c r="D1687" i="1"/>
  <c r="F1687" i="1" s="1"/>
  <c r="E1686" i="1"/>
  <c r="F1685" i="1"/>
  <c r="F1682" i="1"/>
  <c r="E1681" i="1"/>
  <c r="D1680" i="1"/>
  <c r="F1680" i="1" s="1"/>
  <c r="E1679" i="1"/>
  <c r="F1678" i="1"/>
  <c r="D1675" i="1"/>
  <c r="F1675" i="1" s="1"/>
  <c r="E1674" i="1"/>
  <c r="F1673" i="1"/>
  <c r="D1668" i="1"/>
  <c r="F1668" i="1" s="1"/>
  <c r="E1667" i="1"/>
  <c r="F1666" i="1"/>
  <c r="F1663" i="1"/>
  <c r="E1662" i="1"/>
  <c r="D1661" i="1"/>
  <c r="F1661" i="1" s="1"/>
  <c r="E1660" i="1"/>
  <c r="F1659" i="1"/>
  <c r="D1656" i="1"/>
  <c r="F1656" i="1" s="1"/>
  <c r="E1655" i="1"/>
  <c r="F1654" i="1"/>
  <c r="D1650" i="1"/>
  <c r="F1650" i="1" s="1"/>
  <c r="E1649" i="1"/>
  <c r="F1648" i="1"/>
  <c r="F1645" i="1"/>
  <c r="E1644" i="1"/>
  <c r="D1643" i="1"/>
  <c r="F1643" i="1" s="1"/>
  <c r="E1642" i="1"/>
  <c r="F1641" i="1"/>
  <c r="D1638" i="1"/>
  <c r="F1638" i="1" s="1"/>
  <c r="E1637" i="1"/>
  <c r="F1636" i="1"/>
  <c r="D1631" i="1"/>
  <c r="F1631" i="1" s="1"/>
  <c r="E1630" i="1"/>
  <c r="F1629" i="1"/>
  <c r="F1626" i="1"/>
  <c r="E1625" i="1"/>
  <c r="D1624" i="1"/>
  <c r="F1624" i="1" s="1"/>
  <c r="E1623" i="1"/>
  <c r="F1622" i="1"/>
  <c r="D1619" i="1"/>
  <c r="F1619" i="1" s="1"/>
  <c r="E1618" i="1"/>
  <c r="F1617" i="1"/>
  <c r="D1613" i="1"/>
  <c r="F1613" i="1" s="1"/>
  <c r="E1612" i="1"/>
  <c r="F1611" i="1"/>
  <c r="F1608" i="1"/>
  <c r="E1607" i="1"/>
  <c r="D1606" i="1"/>
  <c r="F1606" i="1" s="1"/>
  <c r="E1605" i="1"/>
  <c r="F1604" i="1"/>
  <c r="D1601" i="1"/>
  <c r="F1601" i="1" s="1"/>
  <c r="E1600" i="1"/>
  <c r="F1599" i="1"/>
  <c r="D1594" i="1"/>
  <c r="F1594" i="1" s="1"/>
  <c r="E1593" i="1"/>
  <c r="F1592" i="1"/>
  <c r="F1589" i="1"/>
  <c r="E1588" i="1"/>
  <c r="D1587" i="1"/>
  <c r="F1587" i="1" s="1"/>
  <c r="E1586" i="1"/>
  <c r="F1585" i="1"/>
  <c r="D1582" i="1"/>
  <c r="F1582" i="1" s="1"/>
  <c r="E1581" i="1"/>
  <c r="F1580" i="1"/>
  <c r="D1576" i="1"/>
  <c r="F1576" i="1" s="1"/>
  <c r="E1575" i="1"/>
  <c r="F1574" i="1"/>
  <c r="F1571" i="1"/>
  <c r="E1570" i="1"/>
  <c r="D1569" i="1"/>
  <c r="F1569" i="1" s="1"/>
  <c r="E1568" i="1"/>
  <c r="F1567" i="1"/>
  <c r="D1564" i="1"/>
  <c r="F1564" i="1" s="1"/>
  <c r="E1563" i="1"/>
  <c r="F1562" i="1"/>
  <c r="D1774" i="1" l="1"/>
  <c r="F1774" i="1" s="1"/>
  <c r="F1734" i="1"/>
  <c r="D1736" i="1"/>
  <c r="F1736" i="1" s="1"/>
  <c r="F1717" i="1"/>
  <c r="D1719" i="1"/>
  <c r="F1719" i="1" s="1"/>
  <c r="D1476" i="1" l="1"/>
  <c r="F1476" i="1" s="1"/>
  <c r="E1475" i="1"/>
  <c r="F1474" i="1"/>
  <c r="F1470" i="1"/>
  <c r="E1469" i="1"/>
  <c r="D1468" i="1"/>
  <c r="F1468" i="1" s="1"/>
  <c r="E1467" i="1"/>
  <c r="F1466" i="1"/>
  <c r="E1462" i="1"/>
  <c r="E1460" i="1"/>
  <c r="D1459" i="1"/>
  <c r="D1461" i="1" s="1"/>
  <c r="E1458" i="1"/>
  <c r="F1457" i="1"/>
  <c r="F1454" i="1"/>
  <c r="E1453" i="1"/>
  <c r="D1452" i="1"/>
  <c r="F1452" i="1" s="1"/>
  <c r="E1451" i="1"/>
  <c r="F1450" i="1"/>
  <c r="D1447" i="1"/>
  <c r="F1447" i="1" s="1"/>
  <c r="E1446" i="1"/>
  <c r="F1445" i="1"/>
  <c r="F1461" i="1" l="1"/>
  <c r="D1463" i="1"/>
  <c r="F1463" i="1" s="1"/>
  <c r="F1459" i="1"/>
  <c r="D1441" i="1"/>
  <c r="F1441" i="1" s="1"/>
  <c r="E1440" i="1"/>
  <c r="F1439" i="1"/>
  <c r="F1435" i="1"/>
  <c r="E1434" i="1"/>
  <c r="D1433" i="1"/>
  <c r="F1433" i="1" s="1"/>
  <c r="E1432" i="1"/>
  <c r="F1431" i="1"/>
  <c r="E1427" i="1"/>
  <c r="E1425" i="1"/>
  <c r="D1424" i="1"/>
  <c r="D1426" i="1" s="1"/>
  <c r="E1423" i="1"/>
  <c r="F1422" i="1"/>
  <c r="F1419" i="1"/>
  <c r="E1418" i="1"/>
  <c r="D1417" i="1"/>
  <c r="F1417" i="1" s="1"/>
  <c r="E1416" i="1"/>
  <c r="F1415" i="1"/>
  <c r="D1412" i="1"/>
  <c r="F1412" i="1" s="1"/>
  <c r="E1411" i="1"/>
  <c r="F1410" i="1"/>
  <c r="F1424" i="1" l="1"/>
  <c r="D1428" i="1"/>
  <c r="F1428" i="1" s="1"/>
  <c r="F1426" i="1"/>
  <c r="E1337" i="1"/>
  <c r="E1339" i="1"/>
  <c r="E1341" i="1"/>
  <c r="E1343" i="1"/>
  <c r="E1365" i="1"/>
  <c r="D1402" i="1"/>
  <c r="F1402" i="1" s="1"/>
  <c r="E1401" i="1"/>
  <c r="F1400" i="1"/>
  <c r="E1395" i="1"/>
  <c r="D1394" i="1"/>
  <c r="F1394" i="1" s="1"/>
  <c r="E1393" i="1"/>
  <c r="F1392" i="1"/>
  <c r="E1388" i="1"/>
  <c r="D1387" i="1"/>
  <c r="F1387" i="1" s="1"/>
  <c r="E1386" i="1"/>
  <c r="F1385" i="1"/>
  <c r="D1381" i="1"/>
  <c r="F1381" i="1" s="1"/>
  <c r="E1380" i="1"/>
  <c r="F1379" i="1"/>
  <c r="F1375" i="1"/>
  <c r="E1374" i="1"/>
  <c r="D1373" i="1"/>
  <c r="F1373" i="1" s="1"/>
  <c r="E1372" i="1"/>
  <c r="F1371" i="1"/>
  <c r="E1367" i="1"/>
  <c r="D1364" i="1"/>
  <c r="D1366" i="1" s="1"/>
  <c r="E1363" i="1"/>
  <c r="F1362" i="1"/>
  <c r="D1357" i="1"/>
  <c r="F1357" i="1" s="1"/>
  <c r="E1356" i="1"/>
  <c r="F1355" i="1"/>
  <c r="F1351" i="1"/>
  <c r="E1350" i="1"/>
  <c r="D1349" i="1"/>
  <c r="F1349" i="1" s="1"/>
  <c r="E1348" i="1"/>
  <c r="F1347" i="1"/>
  <c r="D1336" i="1"/>
  <c r="F1336" i="1" s="1"/>
  <c r="E1335" i="1"/>
  <c r="F1334" i="1"/>
  <c r="F1331" i="1"/>
  <c r="E1330" i="1"/>
  <c r="D1329" i="1"/>
  <c r="F1329" i="1" s="1"/>
  <c r="E1328" i="1"/>
  <c r="F1327" i="1"/>
  <c r="D1324" i="1"/>
  <c r="F1324" i="1" s="1"/>
  <c r="E1323" i="1"/>
  <c r="F1322" i="1"/>
  <c r="E1263" i="1"/>
  <c r="E1265" i="1"/>
  <c r="D1314" i="1"/>
  <c r="F1314" i="1" s="1"/>
  <c r="E1313" i="1"/>
  <c r="F1312" i="1"/>
  <c r="F1308" i="1"/>
  <c r="E1307" i="1"/>
  <c r="D1306" i="1"/>
  <c r="F1306" i="1" s="1"/>
  <c r="E1305" i="1"/>
  <c r="F1304" i="1"/>
  <c r="E1298" i="1"/>
  <c r="D1297" i="1"/>
  <c r="F1297" i="1" s="1"/>
  <c r="E1296" i="1"/>
  <c r="F1295" i="1"/>
  <c r="F1292" i="1"/>
  <c r="E1291" i="1"/>
  <c r="D1290" i="1"/>
  <c r="F1290" i="1" s="1"/>
  <c r="E1289" i="1"/>
  <c r="F1288" i="1"/>
  <c r="D1285" i="1"/>
  <c r="F1285" i="1" s="1"/>
  <c r="E1284" i="1"/>
  <c r="F1283" i="1"/>
  <c r="D1279" i="1"/>
  <c r="F1279" i="1" s="1"/>
  <c r="E1278" i="1"/>
  <c r="F1277" i="1"/>
  <c r="F1273" i="1"/>
  <c r="E1272" i="1"/>
  <c r="D1271" i="1"/>
  <c r="F1271" i="1" s="1"/>
  <c r="E1270" i="1"/>
  <c r="F1269" i="1"/>
  <c r="D1262" i="1"/>
  <c r="F1262" i="1" s="1"/>
  <c r="E1261" i="1"/>
  <c r="F1260" i="1"/>
  <c r="F1257" i="1"/>
  <c r="E1256" i="1"/>
  <c r="D1255" i="1"/>
  <c r="F1255" i="1" s="1"/>
  <c r="E1254" i="1"/>
  <c r="F1253" i="1"/>
  <c r="D1250" i="1"/>
  <c r="F1250" i="1" s="1"/>
  <c r="E1249" i="1"/>
  <c r="F1248" i="1"/>
  <c r="D1299" i="1" l="1"/>
  <c r="F1299" i="1" s="1"/>
  <c r="D1338" i="1"/>
  <c r="D1340" i="1" s="1"/>
  <c r="D1342" i="1" s="1"/>
  <c r="D1389" i="1"/>
  <c r="F1389" i="1" s="1"/>
  <c r="F1366" i="1"/>
  <c r="D1368" i="1"/>
  <c r="F1368" i="1" s="1"/>
  <c r="F1364" i="1"/>
  <c r="D1396" i="1"/>
  <c r="F1396" i="1" s="1"/>
  <c r="D1301" i="1"/>
  <c r="F1301" i="1" s="1"/>
  <c r="D1264" i="1"/>
  <c r="D1240" i="1"/>
  <c r="F1240" i="1" s="1"/>
  <c r="E1239" i="1"/>
  <c r="F1238" i="1"/>
  <c r="F1234" i="1"/>
  <c r="E1233" i="1"/>
  <c r="D1232" i="1"/>
  <c r="F1232" i="1" s="1"/>
  <c r="E1231" i="1"/>
  <c r="F1230" i="1"/>
  <c r="D1227" i="1"/>
  <c r="F1227" i="1" s="1"/>
  <c r="E1226" i="1"/>
  <c r="F1225" i="1"/>
  <c r="D1221" i="1"/>
  <c r="F1221" i="1" s="1"/>
  <c r="E1220" i="1"/>
  <c r="F1219" i="1"/>
  <c r="F1215" i="1"/>
  <c r="E1214" i="1"/>
  <c r="D1213" i="1"/>
  <c r="F1213" i="1" s="1"/>
  <c r="E1212" i="1"/>
  <c r="F1211" i="1"/>
  <c r="D1208" i="1"/>
  <c r="F1208" i="1" s="1"/>
  <c r="E1207" i="1"/>
  <c r="F1206" i="1"/>
  <c r="D1201" i="1"/>
  <c r="F1201" i="1" s="1"/>
  <c r="E1200" i="1"/>
  <c r="F1199" i="1"/>
  <c r="F1195" i="1"/>
  <c r="E1194" i="1"/>
  <c r="D1193" i="1"/>
  <c r="F1193" i="1" s="1"/>
  <c r="E1192" i="1"/>
  <c r="F1191" i="1"/>
  <c r="E1187" i="1"/>
  <c r="E1185" i="1"/>
  <c r="D1184" i="1"/>
  <c r="D1186" i="1" s="1"/>
  <c r="E1183" i="1"/>
  <c r="F1182" i="1"/>
  <c r="F1178" i="1"/>
  <c r="E1177" i="1"/>
  <c r="D1176" i="1"/>
  <c r="F1176" i="1" s="1"/>
  <c r="E1175" i="1"/>
  <c r="F1174" i="1"/>
  <c r="D1171" i="1"/>
  <c r="F1171" i="1" s="1"/>
  <c r="E1170" i="1"/>
  <c r="F1169" i="1"/>
  <c r="D1165" i="1"/>
  <c r="F1165" i="1" s="1"/>
  <c r="E1164" i="1"/>
  <c r="F1163" i="1"/>
  <c r="F1159" i="1"/>
  <c r="E1158" i="1"/>
  <c r="D1157" i="1"/>
  <c r="F1157" i="1" s="1"/>
  <c r="E1156" i="1"/>
  <c r="F1155" i="1"/>
  <c r="E1151" i="1"/>
  <c r="E1149" i="1"/>
  <c r="D1148" i="1"/>
  <c r="F1148" i="1" s="1"/>
  <c r="E1147" i="1"/>
  <c r="F1146" i="1"/>
  <c r="F1142" i="1"/>
  <c r="E1141" i="1"/>
  <c r="D1140" i="1"/>
  <c r="F1140" i="1" s="1"/>
  <c r="E1139" i="1"/>
  <c r="F1138" i="1"/>
  <c r="E1134" i="1"/>
  <c r="D1133" i="1"/>
  <c r="D1135" i="1" s="1"/>
  <c r="F1135" i="1" s="1"/>
  <c r="E1132" i="1"/>
  <c r="F1131" i="1"/>
  <c r="F1340" i="1" l="1"/>
  <c r="D1150" i="1"/>
  <c r="D1152" i="1" s="1"/>
  <c r="F1152" i="1" s="1"/>
  <c r="F1338" i="1"/>
  <c r="F1184" i="1"/>
  <c r="D1344" i="1"/>
  <c r="F1344" i="1" s="1"/>
  <c r="F1342" i="1"/>
  <c r="D1266" i="1"/>
  <c r="F1266" i="1" s="1"/>
  <c r="F1264" i="1"/>
  <c r="F1186" i="1"/>
  <c r="D1188" i="1"/>
  <c r="F1188" i="1" s="1"/>
  <c r="F1133" i="1"/>
  <c r="F1150" i="1" l="1"/>
  <c r="D1123" i="1"/>
  <c r="F1123" i="1" s="1"/>
  <c r="E1122" i="1"/>
  <c r="F1121" i="1"/>
  <c r="F1117" i="1"/>
  <c r="E1116" i="1"/>
  <c r="D1115" i="1"/>
  <c r="F1115" i="1" s="1"/>
  <c r="E1114" i="1"/>
  <c r="F1113" i="1"/>
  <c r="E1107" i="1"/>
  <c r="D1106" i="1"/>
  <c r="F1106" i="1" s="1"/>
  <c r="E1105" i="1"/>
  <c r="F1104" i="1"/>
  <c r="F1101" i="1"/>
  <c r="E1100" i="1"/>
  <c r="D1099" i="1"/>
  <c r="F1099" i="1" s="1"/>
  <c r="E1098" i="1"/>
  <c r="F1097" i="1"/>
  <c r="D1094" i="1"/>
  <c r="F1094" i="1" s="1"/>
  <c r="E1093" i="1"/>
  <c r="F1092" i="1"/>
  <c r="D1088" i="1"/>
  <c r="F1088" i="1" s="1"/>
  <c r="E1087" i="1"/>
  <c r="F1086" i="1"/>
  <c r="F1082" i="1"/>
  <c r="E1081" i="1"/>
  <c r="D1080" i="1"/>
  <c r="F1080" i="1" s="1"/>
  <c r="E1079" i="1"/>
  <c r="F1078" i="1"/>
  <c r="E1074" i="1"/>
  <c r="E1072" i="1"/>
  <c r="D1071" i="1"/>
  <c r="F1071" i="1" s="1"/>
  <c r="E1070" i="1"/>
  <c r="F1069" i="1"/>
  <c r="F1066" i="1"/>
  <c r="E1065" i="1"/>
  <c r="D1064" i="1"/>
  <c r="F1064" i="1" s="1"/>
  <c r="E1063" i="1"/>
  <c r="F1062" i="1"/>
  <c r="D1059" i="1"/>
  <c r="F1059" i="1" s="1"/>
  <c r="E1058" i="1"/>
  <c r="F1057" i="1"/>
  <c r="D1108" i="1" l="1"/>
  <c r="F1108" i="1" s="1"/>
  <c r="D1073" i="1"/>
  <c r="D1049" i="1"/>
  <c r="F1049" i="1" s="1"/>
  <c r="E1048" i="1"/>
  <c r="F1047" i="1"/>
  <c r="F1044" i="1"/>
  <c r="E1043" i="1"/>
  <c r="D1042" i="1"/>
  <c r="F1042" i="1" s="1"/>
  <c r="E1041" i="1"/>
  <c r="F1040" i="1"/>
  <c r="E1035" i="1"/>
  <c r="E1033" i="1"/>
  <c r="D1032" i="1"/>
  <c r="F1032" i="1" s="1"/>
  <c r="E1031" i="1"/>
  <c r="F1030" i="1"/>
  <c r="F1026" i="1"/>
  <c r="E1025" i="1"/>
  <c r="D1024" i="1"/>
  <c r="F1024" i="1" s="1"/>
  <c r="E1023" i="1"/>
  <c r="F1022" i="1"/>
  <c r="E1018" i="1"/>
  <c r="E1016" i="1"/>
  <c r="D1015" i="1"/>
  <c r="F1015" i="1" s="1"/>
  <c r="E1014" i="1"/>
  <c r="F1013" i="1"/>
  <c r="F1009" i="1"/>
  <c r="E1008" i="1"/>
  <c r="D1007" i="1"/>
  <c r="F1007" i="1" s="1"/>
  <c r="E1006" i="1"/>
  <c r="F1005" i="1"/>
  <c r="D1002" i="1"/>
  <c r="F1002" i="1" s="1"/>
  <c r="E1001" i="1"/>
  <c r="F1000" i="1"/>
  <c r="D997" i="1"/>
  <c r="F997" i="1" s="1"/>
  <c r="E996" i="1"/>
  <c r="F995" i="1"/>
  <c r="F992" i="1"/>
  <c r="E991" i="1"/>
  <c r="D990" i="1"/>
  <c r="F990" i="1" s="1"/>
  <c r="E989" i="1"/>
  <c r="F988" i="1"/>
  <c r="E984" i="1"/>
  <c r="E982" i="1"/>
  <c r="D981" i="1"/>
  <c r="D983" i="1" s="1"/>
  <c r="E980" i="1"/>
  <c r="F979" i="1"/>
  <c r="F975" i="1"/>
  <c r="E974" i="1"/>
  <c r="D973" i="1"/>
  <c r="F973" i="1" s="1"/>
  <c r="E972" i="1"/>
  <c r="F971" i="1"/>
  <c r="E967" i="1"/>
  <c r="E965" i="1"/>
  <c r="D964" i="1"/>
  <c r="F964" i="1" s="1"/>
  <c r="E963" i="1"/>
  <c r="F962" i="1"/>
  <c r="F958" i="1"/>
  <c r="E957" i="1"/>
  <c r="D956" i="1"/>
  <c r="F956" i="1" s="1"/>
  <c r="E955" i="1"/>
  <c r="F954" i="1"/>
  <c r="D951" i="1"/>
  <c r="F951" i="1" s="1"/>
  <c r="E950" i="1"/>
  <c r="F949" i="1"/>
  <c r="D1110" i="1" l="1"/>
  <c r="F1110" i="1" s="1"/>
  <c r="D1075" i="1"/>
  <c r="F1075" i="1" s="1"/>
  <c r="F1073" i="1"/>
  <c r="D966" i="1"/>
  <c r="F966" i="1" s="1"/>
  <c r="F983" i="1"/>
  <c r="D985" i="1"/>
  <c r="F985" i="1" s="1"/>
  <c r="F981" i="1"/>
  <c r="D1017" i="1"/>
  <c r="D1034" i="1"/>
  <c r="D968" i="1" l="1"/>
  <c r="F968" i="1" s="1"/>
  <c r="F1034" i="1"/>
  <c r="D1036" i="1"/>
  <c r="F1036" i="1" s="1"/>
  <c r="D1019" i="1"/>
  <c r="F1019" i="1" s="1"/>
  <c r="F1017" i="1"/>
  <c r="F868" i="1" l="1"/>
  <c r="E869" i="1"/>
  <c r="D870" i="1"/>
  <c r="F870" i="1" s="1"/>
  <c r="F873" i="1"/>
  <c r="E874" i="1"/>
  <c r="D875" i="1"/>
  <c r="F875" i="1" s="1"/>
  <c r="E876" i="1"/>
  <c r="F877" i="1"/>
  <c r="F881" i="1"/>
  <c r="E882" i="1"/>
  <c r="D883" i="1"/>
  <c r="F883" i="1" s="1"/>
  <c r="F887" i="1"/>
  <c r="E888" i="1"/>
  <c r="D889" i="1"/>
  <c r="F889" i="1" s="1"/>
  <c r="F892" i="1"/>
  <c r="E893" i="1"/>
  <c r="D894" i="1"/>
  <c r="F894" i="1" s="1"/>
  <c r="E895" i="1"/>
  <c r="F896" i="1"/>
  <c r="F900" i="1"/>
  <c r="E901" i="1"/>
  <c r="D902" i="1"/>
  <c r="F902" i="1" s="1"/>
  <c r="F907" i="1"/>
  <c r="E908" i="1"/>
  <c r="D909" i="1"/>
  <c r="F909" i="1" s="1"/>
  <c r="F912" i="1"/>
  <c r="E913" i="1"/>
  <c r="D914" i="1"/>
  <c r="F914" i="1" s="1"/>
  <c r="E915" i="1"/>
  <c r="F916" i="1"/>
  <c r="F920" i="1"/>
  <c r="E921" i="1"/>
  <c r="D922" i="1"/>
  <c r="F922" i="1" s="1"/>
  <c r="F926" i="1"/>
  <c r="E927" i="1"/>
  <c r="D928" i="1"/>
  <c r="F928" i="1" s="1"/>
  <c r="F931" i="1"/>
  <c r="E932" i="1"/>
  <c r="D933" i="1"/>
  <c r="F933" i="1" s="1"/>
  <c r="E934" i="1"/>
  <c r="F935" i="1"/>
  <c r="F939" i="1"/>
  <c r="E940" i="1"/>
  <c r="D941" i="1"/>
  <c r="F941" i="1" s="1"/>
  <c r="D860" i="1" l="1"/>
  <c r="F860" i="1" s="1"/>
  <c r="E859" i="1"/>
  <c r="F858" i="1"/>
  <c r="E853" i="1"/>
  <c r="D852" i="1"/>
  <c r="D854" i="1" s="1"/>
  <c r="F854" i="1" s="1"/>
  <c r="E851" i="1"/>
  <c r="F850" i="1"/>
  <c r="D847" i="1"/>
  <c r="F847" i="1" s="1"/>
  <c r="E846" i="1"/>
  <c r="F845" i="1"/>
  <c r="D841" i="1"/>
  <c r="F841" i="1" s="1"/>
  <c r="E840" i="1"/>
  <c r="F839" i="1"/>
  <c r="D835" i="1"/>
  <c r="F835" i="1" s="1"/>
  <c r="E834" i="1"/>
  <c r="F833" i="1"/>
  <c r="F829" i="1"/>
  <c r="E828" i="1"/>
  <c r="D827" i="1"/>
  <c r="F827" i="1" s="1"/>
  <c r="E826" i="1"/>
  <c r="F825" i="1"/>
  <c r="D822" i="1"/>
  <c r="F822" i="1" s="1"/>
  <c r="E821" i="1"/>
  <c r="F820" i="1"/>
  <c r="E819" i="1"/>
  <c r="F818" i="1"/>
  <c r="D815" i="1"/>
  <c r="F815" i="1" s="1"/>
  <c r="E814" i="1"/>
  <c r="F813" i="1"/>
  <c r="F809" i="1"/>
  <c r="E808" i="1"/>
  <c r="D807" i="1"/>
  <c r="F807" i="1" s="1"/>
  <c r="E806" i="1"/>
  <c r="F805" i="1"/>
  <c r="D802" i="1"/>
  <c r="F802" i="1" s="1"/>
  <c r="E801" i="1"/>
  <c r="F800" i="1"/>
  <c r="D796" i="1"/>
  <c r="F796" i="1" s="1"/>
  <c r="E795" i="1"/>
  <c r="F794" i="1"/>
  <c r="D790" i="1"/>
  <c r="F790" i="1" s="1"/>
  <c r="E789" i="1"/>
  <c r="F788" i="1"/>
  <c r="F784" i="1"/>
  <c r="E783" i="1"/>
  <c r="D782" i="1"/>
  <c r="F782" i="1" s="1"/>
  <c r="E781" i="1"/>
  <c r="F780" i="1"/>
  <c r="E776" i="1"/>
  <c r="E774" i="1"/>
  <c r="D773" i="1"/>
  <c r="D775" i="1" s="1"/>
  <c r="E772" i="1"/>
  <c r="F771" i="1"/>
  <c r="F773" i="1" l="1"/>
  <c r="F775" i="1"/>
  <c r="D777" i="1"/>
  <c r="F777" i="1" s="1"/>
  <c r="F852" i="1"/>
  <c r="D763" i="1"/>
  <c r="F763" i="1" s="1"/>
  <c r="E762" i="1"/>
  <c r="F761" i="1"/>
  <c r="F757" i="1"/>
  <c r="E756" i="1"/>
  <c r="D755" i="1"/>
  <c r="F755" i="1" s="1"/>
  <c r="E754" i="1"/>
  <c r="F753" i="1"/>
  <c r="E749" i="1"/>
  <c r="D748" i="1"/>
  <c r="F748" i="1" s="1"/>
  <c r="E747" i="1"/>
  <c r="F746" i="1"/>
  <c r="D743" i="1"/>
  <c r="F743" i="1" s="1"/>
  <c r="E742" i="1"/>
  <c r="F741" i="1"/>
  <c r="F737" i="1"/>
  <c r="E736" i="1"/>
  <c r="D735" i="1"/>
  <c r="F735" i="1" s="1"/>
  <c r="E734" i="1"/>
  <c r="F733" i="1"/>
  <c r="E729" i="1"/>
  <c r="E727" i="1"/>
  <c r="D726" i="1"/>
  <c r="F726" i="1" s="1"/>
  <c r="E725" i="1"/>
  <c r="F724" i="1"/>
  <c r="D719" i="1"/>
  <c r="F719" i="1" s="1"/>
  <c r="E718" i="1"/>
  <c r="F717" i="1"/>
  <c r="F713" i="1"/>
  <c r="E712" i="1"/>
  <c r="D711" i="1"/>
  <c r="F711" i="1" s="1"/>
  <c r="E710" i="1"/>
  <c r="F709" i="1"/>
  <c r="E705" i="1"/>
  <c r="D704" i="1"/>
  <c r="D706" i="1" s="1"/>
  <c r="F706" i="1" s="1"/>
  <c r="E703" i="1"/>
  <c r="F702" i="1"/>
  <c r="D699" i="1"/>
  <c r="F699" i="1" s="1"/>
  <c r="E698" i="1"/>
  <c r="F697" i="1"/>
  <c r="F693" i="1"/>
  <c r="E692" i="1"/>
  <c r="D691" i="1"/>
  <c r="F691" i="1" s="1"/>
  <c r="E690" i="1"/>
  <c r="F689" i="1"/>
  <c r="E685" i="1"/>
  <c r="E683" i="1"/>
  <c r="D682" i="1"/>
  <c r="D684" i="1" s="1"/>
  <c r="E681" i="1"/>
  <c r="F680" i="1"/>
  <c r="F684" i="1" l="1"/>
  <c r="D686" i="1"/>
  <c r="F686" i="1" s="1"/>
  <c r="F682" i="1"/>
  <c r="F704" i="1"/>
  <c r="D728" i="1"/>
  <c r="D750" i="1"/>
  <c r="F750" i="1" s="1"/>
  <c r="D664" i="1"/>
  <c r="D666" i="1" s="1"/>
  <c r="E665" i="1"/>
  <c r="E663" i="1"/>
  <c r="G648" i="1"/>
  <c r="G631" i="1"/>
  <c r="E631" i="1"/>
  <c r="E629" i="1"/>
  <c r="D594" i="1"/>
  <c r="D596" i="1" s="1"/>
  <c r="E595" i="1"/>
  <c r="E593" i="1"/>
  <c r="E584" i="1"/>
  <c r="G614" i="1"/>
  <c r="E614" i="1"/>
  <c r="D613" i="1"/>
  <c r="E612" i="1"/>
  <c r="D730" i="1" l="1"/>
  <c r="F730" i="1" s="1"/>
  <c r="F728" i="1"/>
  <c r="D577" i="1"/>
  <c r="F577" i="1" s="1"/>
  <c r="G578" i="1"/>
  <c r="E578" i="1"/>
  <c r="E576" i="1"/>
  <c r="G561" i="1"/>
  <c r="E561" i="1"/>
  <c r="E544" i="1"/>
  <c r="E559" i="1"/>
  <c r="G544" i="1"/>
  <c r="D543" i="1"/>
  <c r="F543" i="1" s="1"/>
  <c r="E542" i="1"/>
  <c r="D672" i="1"/>
  <c r="F672" i="1" s="1"/>
  <c r="E671" i="1"/>
  <c r="F670" i="1"/>
  <c r="F666" i="1"/>
  <c r="F664" i="1"/>
  <c r="F662" i="1"/>
  <c r="E658" i="1"/>
  <c r="E656" i="1"/>
  <c r="D655" i="1"/>
  <c r="D657" i="1" s="1"/>
  <c r="E654" i="1"/>
  <c r="F653" i="1"/>
  <c r="F649" i="1"/>
  <c r="E648" i="1"/>
  <c r="D647" i="1"/>
  <c r="F647" i="1" s="1"/>
  <c r="E646" i="1"/>
  <c r="F645" i="1"/>
  <c r="E641" i="1"/>
  <c r="E639" i="1"/>
  <c r="D638" i="1"/>
  <c r="D640" i="1" s="1"/>
  <c r="E637" i="1"/>
  <c r="F636" i="1"/>
  <c r="F632" i="1"/>
  <c r="D630" i="1"/>
  <c r="F630" i="1" s="1"/>
  <c r="F628" i="1"/>
  <c r="E624" i="1"/>
  <c r="E622" i="1"/>
  <c r="D621" i="1"/>
  <c r="D623" i="1" s="1"/>
  <c r="E620" i="1"/>
  <c r="F619" i="1"/>
  <c r="F615" i="1"/>
  <c r="F613" i="1"/>
  <c r="F611" i="1"/>
  <c r="D608" i="1"/>
  <c r="F608" i="1" s="1"/>
  <c r="E607" i="1"/>
  <c r="F606" i="1"/>
  <c r="D602" i="1"/>
  <c r="F602" i="1" s="1"/>
  <c r="E601" i="1"/>
  <c r="F600" i="1"/>
  <c r="F596" i="1"/>
  <c r="F594" i="1"/>
  <c r="F592" i="1"/>
  <c r="E588" i="1"/>
  <c r="E586" i="1"/>
  <c r="D585" i="1"/>
  <c r="D587" i="1" s="1"/>
  <c r="F583" i="1"/>
  <c r="F579" i="1"/>
  <c r="F575" i="1"/>
  <c r="E571" i="1"/>
  <c r="E569" i="1"/>
  <c r="D568" i="1"/>
  <c r="F568" i="1" s="1"/>
  <c r="E567" i="1"/>
  <c r="F566" i="1"/>
  <c r="F562" i="1"/>
  <c r="D560" i="1"/>
  <c r="F560" i="1" s="1"/>
  <c r="F558" i="1"/>
  <c r="E554" i="1"/>
  <c r="E552" i="1"/>
  <c r="D551" i="1"/>
  <c r="F551" i="1" s="1"/>
  <c r="E550" i="1"/>
  <c r="F549" i="1"/>
  <c r="F545" i="1"/>
  <c r="F541" i="1"/>
  <c r="D538" i="1"/>
  <c r="F538" i="1" s="1"/>
  <c r="E537" i="1"/>
  <c r="F536" i="1"/>
  <c r="D553" i="1" l="1"/>
  <c r="F553" i="1" s="1"/>
  <c r="D570" i="1"/>
  <c r="F570" i="1" s="1"/>
  <c r="F587" i="1"/>
  <c r="D589" i="1"/>
  <c r="F589" i="1" s="1"/>
  <c r="F585" i="1"/>
  <c r="D572" i="1"/>
  <c r="F572" i="1" s="1"/>
  <c r="F623" i="1"/>
  <c r="D625" i="1"/>
  <c r="F625" i="1" s="1"/>
  <c r="F657" i="1"/>
  <c r="D659" i="1"/>
  <c r="F659" i="1" s="1"/>
  <c r="F640" i="1"/>
  <c r="D642" i="1"/>
  <c r="F642" i="1" s="1"/>
  <c r="F621" i="1"/>
  <c r="F638" i="1"/>
  <c r="F655" i="1"/>
  <c r="D555" i="1" l="1"/>
  <c r="F555" i="1" s="1"/>
  <c r="D521" i="1"/>
  <c r="F521" i="1" s="1"/>
  <c r="E520" i="1"/>
  <c r="E527" i="1"/>
  <c r="D528" i="1"/>
  <c r="F528" i="1" s="1"/>
  <c r="F526" i="1"/>
  <c r="E522" i="1"/>
  <c r="F519" i="1"/>
  <c r="E515" i="1"/>
  <c r="E513" i="1"/>
  <c r="D512" i="1"/>
  <c r="D514" i="1" s="1"/>
  <c r="D516" i="1" s="1"/>
  <c r="E511" i="1"/>
  <c r="F510" i="1"/>
  <c r="D491" i="1"/>
  <c r="F491" i="1" s="1"/>
  <c r="F506" i="1"/>
  <c r="G505" i="1"/>
  <c r="E505" i="1"/>
  <c r="D504" i="1"/>
  <c r="F504" i="1" s="1"/>
  <c r="E503" i="1"/>
  <c r="F502" i="1"/>
  <c r="E498" i="1"/>
  <c r="D497" i="1"/>
  <c r="F497" i="1" s="1"/>
  <c r="E496" i="1"/>
  <c r="F495" i="1"/>
  <c r="D484" i="1"/>
  <c r="F484" i="1" s="1"/>
  <c r="E485" i="1"/>
  <c r="E483" i="1"/>
  <c r="E490" i="1"/>
  <c r="F489" i="1"/>
  <c r="F482" i="1"/>
  <c r="E478" i="1"/>
  <c r="E476" i="1"/>
  <c r="D475" i="1"/>
  <c r="D477" i="1" s="1"/>
  <c r="E474" i="1"/>
  <c r="F473" i="1"/>
  <c r="E461" i="1"/>
  <c r="E459" i="1"/>
  <c r="D499" i="1" l="1"/>
  <c r="F499" i="1" s="1"/>
  <c r="D486" i="1"/>
  <c r="F486" i="1" s="1"/>
  <c r="D523" i="1"/>
  <c r="F523" i="1" s="1"/>
  <c r="F516" i="1"/>
  <c r="F514" i="1"/>
  <c r="F512" i="1"/>
  <c r="F477" i="1"/>
  <c r="D479" i="1"/>
  <c r="F479" i="1" s="1"/>
  <c r="F475" i="1"/>
  <c r="F469" i="1" l="1"/>
  <c r="G468" i="1"/>
  <c r="E468" i="1"/>
  <c r="D467" i="1"/>
  <c r="F467" i="1" s="1"/>
  <c r="E466" i="1"/>
  <c r="F465" i="1"/>
  <c r="D458" i="1"/>
  <c r="E457" i="1"/>
  <c r="F456" i="1"/>
  <c r="F458" i="1" l="1"/>
  <c r="D460" i="1"/>
  <c r="E391" i="1"/>
  <c r="E427" i="1"/>
  <c r="F445" i="1"/>
  <c r="E444" i="1"/>
  <c r="D443" i="1"/>
  <c r="F443" i="1" s="1"/>
  <c r="E442" i="1"/>
  <c r="F441" i="1"/>
  <c r="E435" i="1"/>
  <c r="E437" i="1"/>
  <c r="F428" i="1"/>
  <c r="G427" i="1"/>
  <c r="D426" i="1"/>
  <c r="F426" i="1" s="1"/>
  <c r="E425" i="1"/>
  <c r="F424" i="1"/>
  <c r="E399" i="1"/>
  <c r="E401" i="1"/>
  <c r="G391" i="1"/>
  <c r="D390" i="1"/>
  <c r="F390" i="1" s="1"/>
  <c r="E389" i="1"/>
  <c r="D451" i="1"/>
  <c r="F451" i="1" s="1"/>
  <c r="E450" i="1"/>
  <c r="F449" i="1"/>
  <c r="D434" i="1"/>
  <c r="D436" i="1" s="1"/>
  <c r="E433" i="1"/>
  <c r="F432" i="1"/>
  <c r="D421" i="1"/>
  <c r="F421" i="1" s="1"/>
  <c r="E420" i="1"/>
  <c r="F419" i="1"/>
  <c r="D415" i="1"/>
  <c r="F415" i="1" s="1"/>
  <c r="E414" i="1"/>
  <c r="F413" i="1"/>
  <c r="F409" i="1"/>
  <c r="E408" i="1"/>
  <c r="D407" i="1"/>
  <c r="F407" i="1" s="1"/>
  <c r="E406" i="1"/>
  <c r="F405" i="1"/>
  <c r="D398" i="1"/>
  <c r="F398" i="1" s="1"/>
  <c r="E397" i="1"/>
  <c r="F396" i="1"/>
  <c r="F392" i="1"/>
  <c r="F388" i="1"/>
  <c r="D385" i="1"/>
  <c r="F385" i="1" s="1"/>
  <c r="E384" i="1"/>
  <c r="F383" i="1"/>
  <c r="F434" i="1" l="1"/>
  <c r="D438" i="1"/>
  <c r="F438" i="1" s="1"/>
  <c r="F436" i="1"/>
  <c r="D400" i="1"/>
  <c r="D402" i="1" s="1"/>
  <c r="F402" i="1" s="1"/>
  <c r="F460" i="1"/>
  <c r="D462" i="1"/>
  <c r="F462" i="1" s="1"/>
  <c r="F400" i="1" l="1"/>
  <c r="D378" i="1"/>
  <c r="F378" i="1" s="1"/>
  <c r="E377" i="1"/>
  <c r="F376" i="1"/>
  <c r="E371" i="1"/>
  <c r="D370" i="1"/>
  <c r="F370" i="1" s="1"/>
  <c r="E369" i="1"/>
  <c r="F368" i="1"/>
  <c r="D365" i="1"/>
  <c r="F365" i="1" s="1"/>
  <c r="E364" i="1"/>
  <c r="F363" i="1"/>
  <c r="D359" i="1"/>
  <c r="F359" i="1" s="1"/>
  <c r="E358" i="1"/>
  <c r="F357" i="1"/>
  <c r="E352" i="1"/>
  <c r="D351" i="1"/>
  <c r="F351" i="1" s="1"/>
  <c r="E350" i="1"/>
  <c r="F349" i="1"/>
  <c r="D346" i="1"/>
  <c r="F346" i="1" s="1"/>
  <c r="E345" i="1"/>
  <c r="F344" i="1"/>
  <c r="D372" i="1" l="1"/>
  <c r="F372" i="1" s="1"/>
  <c r="D353" i="1"/>
  <c r="F353" i="1" s="1"/>
  <c r="E306" i="1"/>
  <c r="F305" i="1"/>
  <c r="D307" i="1"/>
  <c r="F307" i="1" s="1"/>
  <c r="D299" i="1"/>
  <c r="D301" i="1" s="1"/>
  <c r="F301" i="1" s="1"/>
  <c r="E300" i="1"/>
  <c r="F297" i="1"/>
  <c r="E298" i="1"/>
  <c r="E291" i="1"/>
  <c r="E293" i="1"/>
  <c r="F288" i="1"/>
  <c r="E289" i="1"/>
  <c r="D290" i="1"/>
  <c r="D292" i="1" s="1"/>
  <c r="E283" i="1"/>
  <c r="E281" i="1"/>
  <c r="D282" i="1"/>
  <c r="D284" i="1" s="1"/>
  <c r="F284" i="1" s="1"/>
  <c r="F280" i="1"/>
  <c r="D273" i="1"/>
  <c r="D275" i="1" s="1"/>
  <c r="F271" i="1"/>
  <c r="E274" i="1"/>
  <c r="E276" i="1"/>
  <c r="E272" i="1"/>
  <c r="E266" i="1"/>
  <c r="E264" i="1"/>
  <c r="D265" i="1"/>
  <c r="F265" i="1" s="1"/>
  <c r="F267" i="1"/>
  <c r="F263" i="1"/>
  <c r="F258" i="1"/>
  <c r="F260" i="1"/>
  <c r="F256" i="1"/>
  <c r="E259" i="1"/>
  <c r="E257" i="1"/>
  <c r="E221" i="1"/>
  <c r="E219" i="1"/>
  <c r="E217" i="1"/>
  <c r="D210" i="1"/>
  <c r="D227" i="1"/>
  <c r="F227" i="1" s="1"/>
  <c r="E228" i="1"/>
  <c r="E226" i="1"/>
  <c r="F225" i="1"/>
  <c r="D252" i="1"/>
  <c r="F252" i="1" s="1"/>
  <c r="E251" i="1"/>
  <c r="F250" i="1"/>
  <c r="D244" i="1"/>
  <c r="D246" i="1" s="1"/>
  <c r="F246" i="1" s="1"/>
  <c r="E245" i="1"/>
  <c r="E243" i="1"/>
  <c r="F242" i="1"/>
  <c r="D235" i="1"/>
  <c r="D237" i="1" s="1"/>
  <c r="D239" i="1" s="1"/>
  <c r="F239" i="1" s="1"/>
  <c r="E234" i="1"/>
  <c r="F233" i="1"/>
  <c r="F229" i="1"/>
  <c r="F216" i="1"/>
  <c r="E211" i="1"/>
  <c r="E209" i="1"/>
  <c r="D218" i="1"/>
  <c r="F218" i="1" s="1"/>
  <c r="F210" i="1"/>
  <c r="F212" i="1"/>
  <c r="F208" i="1"/>
  <c r="F199" i="1"/>
  <c r="E204" i="1"/>
  <c r="E202" i="1"/>
  <c r="E200" i="1"/>
  <c r="D201" i="1"/>
  <c r="F201" i="1" s="1"/>
  <c r="G211" i="1" l="1"/>
  <c r="F299" i="1"/>
  <c r="D203" i="1"/>
  <c r="F203" i="1" s="1"/>
  <c r="G228" i="1"/>
  <c r="G266" i="1"/>
  <c r="D277" i="1"/>
  <c r="F277" i="1" s="1"/>
  <c r="F275" i="1"/>
  <c r="D294" i="1"/>
  <c r="F294" i="1" s="1"/>
  <c r="F292" i="1"/>
  <c r="F290" i="1"/>
  <c r="F244" i="1"/>
  <c r="F273" i="1"/>
  <c r="F282" i="1"/>
  <c r="F235" i="1"/>
  <c r="D220" i="1"/>
  <c r="F237" i="1"/>
  <c r="D153" i="1"/>
  <c r="F153" i="1" s="1"/>
  <c r="E154" i="1"/>
  <c r="E156" i="1"/>
  <c r="E158" i="1"/>
  <c r="E160" i="1"/>
  <c r="E152" i="1"/>
  <c r="D141" i="1"/>
  <c r="E142" i="1"/>
  <c r="E144" i="1"/>
  <c r="E146" i="1"/>
  <c r="E140" i="1"/>
  <c r="D167" i="1"/>
  <c r="F167" i="1" s="1"/>
  <c r="E166" i="1"/>
  <c r="F165" i="1"/>
  <c r="F151" i="1"/>
  <c r="D135" i="1"/>
  <c r="F135" i="1" s="1"/>
  <c r="F139" i="1"/>
  <c r="E134" i="1"/>
  <c r="F133" i="1"/>
  <c r="E128" i="1"/>
  <c r="D127" i="1"/>
  <c r="F127" i="1" s="1"/>
  <c r="E126" i="1"/>
  <c r="F125" i="1"/>
  <c r="E121" i="1"/>
  <c r="E119" i="1"/>
  <c r="D118" i="1"/>
  <c r="F118" i="1" s="1"/>
  <c r="E117" i="1"/>
  <c r="F116" i="1"/>
  <c r="E111" i="1"/>
  <c r="D110" i="1"/>
  <c r="F110" i="1" s="1"/>
  <c r="E109" i="1"/>
  <c r="F108" i="1"/>
  <c r="D155" i="1" l="1"/>
  <c r="D157" i="1" s="1"/>
  <c r="D159" i="1" s="1"/>
  <c r="D161" i="1" s="1"/>
  <c r="D205" i="1"/>
  <c r="F205" i="1" s="1"/>
  <c r="D143" i="1"/>
  <c r="D145" i="1" s="1"/>
  <c r="D147" i="1" s="1"/>
  <c r="F141" i="1"/>
  <c r="D222" i="1"/>
  <c r="F222" i="1" s="1"/>
  <c r="F220" i="1"/>
  <c r="G128" i="1"/>
  <c r="D120" i="1"/>
  <c r="F120" i="1" s="1"/>
  <c r="G111" i="1"/>
  <c r="F143" i="1" l="1"/>
  <c r="F155" i="1"/>
  <c r="F147" i="1"/>
  <c r="F145" i="1"/>
  <c r="D122" i="1"/>
  <c r="F122" i="1" s="1"/>
  <c r="D105" i="1"/>
  <c r="F105" i="1" s="1"/>
  <c r="E104" i="1"/>
  <c r="F103" i="1"/>
  <c r="F157" i="1" l="1"/>
  <c r="E57" i="1"/>
  <c r="G57" i="1" s="1"/>
  <c r="F159" i="1" l="1"/>
  <c r="F161" i="1"/>
  <c r="E85" i="1"/>
  <c r="D84" i="1"/>
  <c r="F84" i="1" s="1"/>
  <c r="E83" i="1"/>
  <c r="F82" i="1"/>
  <c r="E66" i="1"/>
  <c r="D65" i="1"/>
  <c r="F65" i="1" s="1"/>
  <c r="E64" i="1"/>
  <c r="F63" i="1"/>
  <c r="E45" i="1"/>
  <c r="D44" i="1"/>
  <c r="F44" i="1" s="1"/>
  <c r="E43" i="1"/>
  <c r="F42" i="1"/>
  <c r="E38" i="1"/>
  <c r="G38" i="1" s="1"/>
  <c r="F39" i="1"/>
  <c r="F37" i="1"/>
  <c r="E32" i="1"/>
  <c r="G32" i="1" s="1"/>
  <c r="F31" i="1"/>
  <c r="D14" i="1"/>
  <c r="D19" i="1"/>
  <c r="F19" i="1" s="1"/>
  <c r="F17" i="1"/>
  <c r="E20" i="1"/>
  <c r="G20" i="1" l="1"/>
  <c r="G85" i="1"/>
  <c r="G66" i="1"/>
  <c r="G45" i="1"/>
  <c r="D79" i="1"/>
  <c r="E78" i="1"/>
  <c r="E51" i="1"/>
  <c r="D52" i="1"/>
  <c r="E18" i="1"/>
  <c r="D92" i="1" l="1"/>
  <c r="F92" i="1" s="1"/>
  <c r="E91" i="1"/>
  <c r="F90" i="1"/>
  <c r="F79" i="1"/>
  <c r="F77" i="1"/>
  <c r="D73" i="1"/>
  <c r="F73" i="1" s="1"/>
  <c r="E72" i="1"/>
  <c r="F71" i="1"/>
  <c r="E59" i="1"/>
  <c r="F58" i="1"/>
  <c r="F56" i="1"/>
  <c r="F52" i="1"/>
  <c r="F50" i="1"/>
  <c r="D27" i="1"/>
  <c r="E26" i="1"/>
  <c r="D60" i="1" l="1"/>
  <c r="F33" i="1"/>
  <c r="F27" i="1"/>
  <c r="F25" i="1"/>
  <c r="F60" i="1" l="1"/>
  <c r="E11" i="1"/>
  <c r="E13" i="1"/>
  <c r="E9" i="1"/>
  <c r="A14" i="1"/>
  <c r="F14" i="1" l="1"/>
</calcChain>
</file>

<file path=xl/sharedStrings.xml><?xml version="1.0" encoding="utf-8"?>
<sst xmlns="http://schemas.openxmlformats.org/spreadsheetml/2006/main" count="2252" uniqueCount="94">
  <si>
    <t>N°</t>
  </si>
  <si>
    <t>T</t>
  </si>
  <si>
    <t>Fe</t>
  </si>
  <si>
    <t>Din</t>
  </si>
  <si>
    <t>Dist</t>
  </si>
  <si>
    <t>Profon</t>
  </si>
  <si>
    <t>bloc A6 A7</t>
  </si>
  <si>
    <t xml:space="preserve">ASSAINISSEMENT PROJET 1900 LOGMENTS </t>
  </si>
  <si>
    <t>OPGI - TIARET -</t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</si>
  <si>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01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</si>
  <si>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02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</si>
  <si>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03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</si>
  <si>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04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</si>
  <si>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05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</si>
  <si>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06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</si>
  <si>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07</t>
    </r>
  </si>
  <si>
    <t xml:space="preserve">Din </t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</si>
  <si>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08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</si>
  <si>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09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</si>
  <si>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10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</si>
  <si>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11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</si>
  <si>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12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</si>
  <si>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13</t>
    </r>
  </si>
  <si>
    <t>bloc A5 A4</t>
  </si>
  <si>
    <t>bloc A3 A2 A1</t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</si>
  <si>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14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</si>
  <si>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15</t>
    </r>
  </si>
  <si>
    <t xml:space="preserve">bloc F5  </t>
  </si>
  <si>
    <t xml:space="preserve">bloc F6 F7  </t>
  </si>
  <si>
    <t xml:space="preserve">bloc F8 F9  </t>
  </si>
  <si>
    <t xml:space="preserve">bloc F1 F2 F3 F4  </t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</si>
  <si>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16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</si>
  <si>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17</t>
    </r>
  </si>
  <si>
    <r>
      <rPr>
        <sz val="11"/>
        <color theme="1"/>
        <rFont val="Algerian"/>
        <family val="5"/>
      </rPr>
      <t>Ilot</t>
    </r>
    <r>
      <rPr>
        <sz val="11"/>
        <color theme="1"/>
        <rFont val="Aharoni"/>
        <charset val="177"/>
      </rPr>
      <t xml:space="preserve"> 18</t>
    </r>
  </si>
  <si>
    <t>bloc E8</t>
  </si>
  <si>
    <t>bloc E9</t>
  </si>
  <si>
    <t>bloc E4 E5</t>
  </si>
  <si>
    <t>bloc B15</t>
  </si>
  <si>
    <t>bloc B16</t>
  </si>
  <si>
    <t>bloc D16D17E3</t>
  </si>
  <si>
    <t>bloc B7 B6</t>
  </si>
  <si>
    <t>bloc E7 E1</t>
  </si>
  <si>
    <t>bloc E2</t>
  </si>
  <si>
    <t>bloc B19 B13</t>
  </si>
  <si>
    <t>bloc B17</t>
  </si>
  <si>
    <t>bloc B18</t>
  </si>
  <si>
    <t>bloc C1 C2</t>
  </si>
  <si>
    <r>
      <rPr>
        <b/>
        <sz val="11"/>
        <color theme="1"/>
        <rFont val="Algerian"/>
        <family val="5"/>
      </rPr>
      <t>Ilot</t>
    </r>
    <r>
      <rPr>
        <b/>
        <sz val="11"/>
        <color theme="1"/>
        <rFont val="Aharoni"/>
        <charset val="177"/>
      </rPr>
      <t xml:space="preserve"> 01</t>
    </r>
  </si>
  <si>
    <r>
      <rPr>
        <b/>
        <sz val="11"/>
        <color theme="1"/>
        <rFont val="Algerian"/>
        <family val="5"/>
      </rPr>
      <t>Ilot</t>
    </r>
    <r>
      <rPr>
        <b/>
        <sz val="11"/>
        <color theme="1"/>
        <rFont val="Aharoni"/>
        <charset val="177"/>
      </rPr>
      <t xml:space="preserve"> 02</t>
    </r>
  </si>
  <si>
    <r>
      <rPr>
        <b/>
        <sz val="11"/>
        <color theme="1"/>
        <rFont val="Algerian"/>
        <family val="5"/>
      </rPr>
      <t>Ilot</t>
    </r>
    <r>
      <rPr>
        <b/>
        <sz val="11"/>
        <color theme="1"/>
        <rFont val="Aharoni"/>
        <charset val="177"/>
      </rPr>
      <t xml:space="preserve"> 03</t>
    </r>
  </si>
  <si>
    <r>
      <rPr>
        <b/>
        <sz val="11"/>
        <color theme="1"/>
        <rFont val="Algerian"/>
        <family val="5"/>
      </rPr>
      <t>Ilot</t>
    </r>
    <r>
      <rPr>
        <b/>
        <sz val="11"/>
        <color theme="1"/>
        <rFont val="Aharoni"/>
        <charset val="177"/>
      </rPr>
      <t xml:space="preserve"> 04</t>
    </r>
  </si>
  <si>
    <r>
      <rPr>
        <b/>
        <sz val="11"/>
        <color theme="1"/>
        <rFont val="Algerian"/>
        <family val="5"/>
      </rPr>
      <t>Ilot</t>
    </r>
    <r>
      <rPr>
        <b/>
        <sz val="11"/>
        <color theme="1"/>
        <rFont val="Aharoni"/>
        <charset val="177"/>
      </rPr>
      <t xml:space="preserve"> 05</t>
    </r>
  </si>
  <si>
    <t>bloc D8D9</t>
  </si>
  <si>
    <t>bloc C3</t>
  </si>
  <si>
    <t>bloc C4</t>
  </si>
  <si>
    <t>bloc C5</t>
  </si>
  <si>
    <t>bloc C6</t>
  </si>
  <si>
    <t>bloc D13D14</t>
  </si>
  <si>
    <t>bloc D10</t>
  </si>
  <si>
    <t>bloc D11D12</t>
  </si>
  <si>
    <t>bloc B3 B4</t>
  </si>
  <si>
    <t>bloc B5</t>
  </si>
  <si>
    <t>bloc B9</t>
  </si>
  <si>
    <t>bloc B10</t>
  </si>
  <si>
    <t>bloc B1 B2</t>
  </si>
  <si>
    <t>bloc D1D2</t>
  </si>
  <si>
    <t>bloc D3</t>
  </si>
  <si>
    <t>bloc D4</t>
  </si>
  <si>
    <t>bloc C9</t>
  </si>
  <si>
    <t>bloc C8C7</t>
  </si>
  <si>
    <t>bloc D15 E6</t>
  </si>
  <si>
    <t>bloc B12B11</t>
  </si>
  <si>
    <t>bloc B14</t>
  </si>
  <si>
    <t>bloc D5</t>
  </si>
  <si>
    <t>bloc D6</t>
  </si>
  <si>
    <t>bloc D7</t>
  </si>
  <si>
    <t>Ilot 01</t>
  </si>
  <si>
    <t>Ilot 02</t>
  </si>
  <si>
    <t>Ilot 03</t>
  </si>
  <si>
    <t>Ilot 04</t>
  </si>
  <si>
    <t>Ilot 05</t>
  </si>
  <si>
    <t>Ilot 06</t>
  </si>
  <si>
    <t>Ilot 07</t>
  </si>
  <si>
    <t>Ilot 08</t>
  </si>
  <si>
    <t>Ilot 09</t>
  </si>
  <si>
    <t>Ilot 10</t>
  </si>
  <si>
    <t>Ilot 11</t>
  </si>
  <si>
    <t>Ilot 12</t>
  </si>
  <si>
    <t>Ilot 13</t>
  </si>
  <si>
    <t>Ilot 14</t>
  </si>
  <si>
    <t>Ilot 15</t>
  </si>
  <si>
    <t>Ilot 16</t>
  </si>
  <si>
    <t>Ilot 17</t>
  </si>
  <si>
    <t>Ilot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</si>
</sst>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haroni"/>
      <charset val="177"/>
    </font>
    <font>
      <sz val="12"/>
      <color theme="1"/>
      <name val="Algerian"/>
      <family val="5"/>
    </font>
    <font>
      <sz val="11"/>
      <color theme="1"/>
      <name val="Aharoni"/>
      <charset val="177"/>
    </font>
    <font>
      <sz val="11"/>
      <color theme="1"/>
      <name val="Algerian"/>
      <family val="5"/>
    </font>
    <font>
      <sz val="11"/>
      <name val="Calibri"/>
      <family val="2"/>
      <scheme val="minor"/>
    </font>
    <font>
      <sz val="11"/>
      <name val="Algerian"/>
      <family val="5"/>
    </font>
    <font>
      <sz val="11"/>
      <name val="Aharoni"/>
      <charset val="177"/>
    </font>
    <font>
      <b/>
      <sz val="11"/>
      <color theme="1"/>
      <name val="Calibri"/>
      <family val="2"/>
      <scheme val="minor"/>
    </font>
    <font>
      <b/>
      <sz val="11"/>
      <color theme="1"/>
      <name val="Algerian"/>
      <family val="5"/>
    </font>
    <font>
      <b/>
      <sz val="11"/>
      <color theme="1"/>
      <name val="Aharoni"/>
      <charset val="177"/>
    </font>
    <font>
      <b/>
      <sz val="12"/>
      <color theme="1"/>
      <name val="Algerian"/>
      <family val="5"/>
    </font>
    <font>
      <b/>
      <sz val="12"/>
      <color theme="1"/>
      <name val="Aharoni"/>
      <charset val="177"/>
    </font>
    <font>
      <sz val="12"/>
      <color rgb="FFFF0000"/>
      <name val="Aharoni"/>
      <charset val="177"/>
    </font>
    <font>
      <sz val="9"/>
      <color rgb="FF2E8B57"/>
      <name val="Courier New"/>
      <family val="3"/>
    </font>
    <font>
      <sz val="14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4">
    <xf numFmtId="0" fontId="0" fillId="0" borderId="0" xfId="0"/>
    <xf numFmtId="0" fontId="2" fillId="0" borderId="1" xfId="0" applyFont="1" applyBorder="1"/>
    <xf numFmtId="0" fontId="2" fillId="0" borderId="0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43" fontId="2" fillId="0" borderId="1" xfId="1" applyFont="1" applyBorder="1"/>
    <xf numFmtId="43" fontId="2" fillId="0" borderId="1" xfId="0" applyNumberFormat="1" applyFont="1" applyBorder="1"/>
    <xf numFmtId="0" fontId="0" fillId="0" borderId="2" xfId="0" applyBorder="1"/>
    <xf numFmtId="0" fontId="0" fillId="0" borderId="3" xfId="0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5" xfId="0" applyBorder="1"/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6" xfId="0" applyBorder="1"/>
    <xf numFmtId="43" fontId="2" fillId="0" borderId="0" xfId="0" applyNumberFormat="1" applyFont="1" applyBorder="1"/>
    <xf numFmtId="0" fontId="0" fillId="0" borderId="1" xfId="0" applyBorder="1"/>
    <xf numFmtId="2" fontId="4" fillId="0" borderId="1" xfId="0" applyNumberFormat="1" applyFont="1" applyBorder="1"/>
    <xf numFmtId="0" fontId="0" fillId="0" borderId="0" xfId="0" applyAlignment="1">
      <alignment horizontal="center"/>
    </xf>
    <xf numFmtId="43" fontId="2" fillId="0" borderId="0" xfId="1" applyFont="1" applyBorder="1"/>
    <xf numFmtId="2" fontId="2" fillId="0" borderId="1" xfId="0" applyNumberFormat="1" applyFont="1" applyBorder="1"/>
    <xf numFmtId="0" fontId="2" fillId="0" borderId="8" xfId="0" applyFont="1" applyBorder="1"/>
    <xf numFmtId="0" fontId="4" fillId="0" borderId="8" xfId="0" applyFont="1" applyBorder="1"/>
    <xf numFmtId="0" fontId="0" fillId="0" borderId="9" xfId="0" applyBorder="1"/>
    <xf numFmtId="2" fontId="0" fillId="0" borderId="0" xfId="0" applyNumberFormat="1"/>
    <xf numFmtId="2" fontId="5" fillId="0" borderId="3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2" fillId="0" borderId="0" xfId="0" applyNumberFormat="1" applyFont="1" applyBorder="1"/>
    <xf numFmtId="0" fontId="4" fillId="0" borderId="0" xfId="0" applyFont="1" applyBorder="1"/>
    <xf numFmtId="0" fontId="0" fillId="0" borderId="0" xfId="0" applyBorder="1"/>
    <xf numFmtId="2" fontId="0" fillId="0" borderId="0" xfId="0" applyNumberFormat="1" applyBorder="1"/>
    <xf numFmtId="2" fontId="4" fillId="0" borderId="0" xfId="0" applyNumberFormat="1" applyFont="1" applyBorder="1"/>
    <xf numFmtId="0" fontId="3" fillId="0" borderId="0" xfId="0" applyFont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right"/>
    </xf>
    <xf numFmtId="4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3" fillId="0" borderId="10" xfId="0" applyFont="1" applyBorder="1" applyAlignment="1">
      <alignment horizontal="center"/>
    </xf>
    <xf numFmtId="0" fontId="4" fillId="0" borderId="0" xfId="0" applyFont="1" applyFill="1" applyBorder="1"/>
    <xf numFmtId="0" fontId="2" fillId="0" borderId="0" xfId="0" applyFont="1" applyBorder="1" applyAlignment="1">
      <alignment horizontal="center"/>
    </xf>
    <xf numFmtId="43" fontId="2" fillId="0" borderId="0" xfId="0" applyNumberFormat="1" applyFont="1" applyBorder="1" applyAlignment="1">
      <alignment horizontal="center"/>
    </xf>
    <xf numFmtId="0" fontId="0" fillId="0" borderId="0" xfId="0" applyFill="1" applyBorder="1"/>
    <xf numFmtId="0" fontId="4" fillId="0" borderId="10" xfId="0" applyFont="1" applyFill="1" applyBorder="1"/>
    <xf numFmtId="0" fontId="0" fillId="0" borderId="9" xfId="0" applyFill="1" applyBorder="1"/>
    <xf numFmtId="0" fontId="4" fillId="0" borderId="1" xfId="0" applyFont="1" applyFill="1" applyBorder="1"/>
    <xf numFmtId="0" fontId="6" fillId="0" borderId="2" xfId="0" applyFont="1" applyFill="1" applyBorder="1"/>
    <xf numFmtId="0" fontId="6" fillId="0" borderId="3" xfId="0" applyFont="1" applyFill="1" applyBorder="1"/>
    <xf numFmtId="0" fontId="7" fillId="0" borderId="3" xfId="0" applyFont="1" applyFill="1" applyBorder="1" applyAlignment="1">
      <alignment horizontal="center"/>
    </xf>
    <xf numFmtId="2" fontId="7" fillId="0" borderId="3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5" xfId="0" applyFont="1" applyFill="1" applyBorder="1"/>
    <xf numFmtId="0" fontId="6" fillId="0" borderId="6" xfId="0" applyFont="1" applyFill="1" applyBorder="1"/>
    <xf numFmtId="0" fontId="7" fillId="0" borderId="6" xfId="0" applyFont="1" applyFill="1" applyBorder="1" applyAlignment="1">
      <alignment horizontal="center"/>
    </xf>
    <xf numFmtId="2" fontId="7" fillId="0" borderId="6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8" fillId="0" borderId="1" xfId="0" applyFont="1" applyFill="1" applyBorder="1"/>
    <xf numFmtId="0" fontId="0" fillId="0" borderId="2" xfId="0" applyFill="1" applyBorder="1"/>
    <xf numFmtId="0" fontId="0" fillId="0" borderId="3" xfId="0" applyFill="1" applyBorder="1"/>
    <xf numFmtId="0" fontId="5" fillId="0" borderId="3" xfId="0" applyFont="1" applyFill="1" applyBorder="1" applyAlignment="1">
      <alignment horizontal="center"/>
    </xf>
    <xf numFmtId="2" fontId="5" fillId="0" borderId="3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0" fillId="0" borderId="5" xfId="0" applyFill="1" applyBorder="1"/>
    <xf numFmtId="0" fontId="0" fillId="0" borderId="6" xfId="0" applyFill="1" applyBorder="1"/>
    <xf numFmtId="0" fontId="5" fillId="0" borderId="6" xfId="0" applyFont="1" applyFill="1" applyBorder="1" applyAlignment="1">
      <alignment horizontal="center"/>
    </xf>
    <xf numFmtId="2" fontId="5" fillId="0" borderId="6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43" fontId="2" fillId="0" borderId="11" xfId="1" applyFont="1" applyBorder="1"/>
    <xf numFmtId="43" fontId="2" fillId="0" borderId="8" xfId="1" applyFont="1" applyBorder="1"/>
    <xf numFmtId="43" fontId="3" fillId="0" borderId="8" xfId="1" applyFont="1" applyBorder="1" applyAlignment="1">
      <alignment horizontal="center"/>
    </xf>
    <xf numFmtId="2" fontId="2" fillId="0" borderId="1" xfId="2" applyNumberFormat="1" applyFont="1" applyBorder="1"/>
    <xf numFmtId="2" fontId="0" fillId="0" borderId="1" xfId="0" applyNumberFormat="1" applyBorder="1"/>
    <xf numFmtId="0" fontId="4" fillId="2" borderId="1" xfId="0" applyFont="1" applyFill="1" applyBorder="1"/>
    <xf numFmtId="43" fontId="2" fillId="0" borderId="1" xfId="2" applyNumberFormat="1" applyFont="1" applyBorder="1" applyAlignment="1"/>
    <xf numFmtId="0" fontId="9" fillId="0" borderId="0" xfId="0" applyFont="1"/>
    <xf numFmtId="0" fontId="9" fillId="0" borderId="2" xfId="0" applyFont="1" applyFill="1" applyBorder="1"/>
    <xf numFmtId="0" fontId="9" fillId="0" borderId="3" xfId="0" applyFont="1" applyFill="1" applyBorder="1"/>
    <xf numFmtId="0" fontId="10" fillId="0" borderId="3" xfId="0" applyFont="1" applyFill="1" applyBorder="1" applyAlignment="1">
      <alignment horizontal="center"/>
    </xf>
    <xf numFmtId="2" fontId="10" fillId="0" borderId="3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9" fillId="0" borderId="5" xfId="0" applyFont="1" applyFill="1" applyBorder="1"/>
    <xf numFmtId="0" fontId="9" fillId="0" borderId="6" xfId="0" applyFont="1" applyFill="1" applyBorder="1"/>
    <xf numFmtId="0" fontId="10" fillId="0" borderId="6" xfId="0" applyFont="1" applyFill="1" applyBorder="1" applyAlignment="1">
      <alignment horizontal="center"/>
    </xf>
    <xf numFmtId="2" fontId="10" fillId="0" borderId="6" xfId="0" applyNumberFormat="1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2" fontId="9" fillId="0" borderId="0" xfId="0" applyNumberFormat="1" applyFont="1"/>
    <xf numFmtId="0" fontId="11" fillId="0" borderId="1" xfId="0" applyFont="1" applyFill="1" applyBorder="1"/>
    <xf numFmtId="0" fontId="9" fillId="0" borderId="1" xfId="0" applyFont="1" applyBorder="1"/>
    <xf numFmtId="2" fontId="9" fillId="0" borderId="1" xfId="0" applyNumberFormat="1" applyFont="1" applyBorder="1"/>
    <xf numFmtId="0" fontId="11" fillId="0" borderId="1" xfId="0" applyFont="1" applyBorder="1"/>
    <xf numFmtId="0" fontId="12" fillId="0" borderId="1" xfId="0" applyFont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0" fontId="13" fillId="0" borderId="1" xfId="0" applyFont="1" applyBorder="1"/>
    <xf numFmtId="43" fontId="13" fillId="0" borderId="1" xfId="1" applyFont="1" applyBorder="1"/>
    <xf numFmtId="2" fontId="13" fillId="0" borderId="1" xfId="0" applyNumberFormat="1" applyFont="1" applyBorder="1"/>
    <xf numFmtId="43" fontId="13" fillId="0" borderId="1" xfId="0" applyNumberFormat="1" applyFont="1" applyBorder="1"/>
    <xf numFmtId="2" fontId="11" fillId="0" borderId="1" xfId="0" applyNumberFormat="1" applyFont="1" applyBorder="1"/>
    <xf numFmtId="0" fontId="11" fillId="2" borderId="1" xfId="0" applyFont="1" applyFill="1" applyBorder="1"/>
    <xf numFmtId="43" fontId="13" fillId="0" borderId="1" xfId="2" applyNumberFormat="1" applyFont="1" applyBorder="1" applyAlignment="1"/>
    <xf numFmtId="43" fontId="14" fillId="0" borderId="0" xfId="1" applyFont="1" applyBorder="1"/>
    <xf numFmtId="0" fontId="14" fillId="0" borderId="0" xfId="0" applyFont="1" applyBorder="1"/>
    <xf numFmtId="2" fontId="14" fillId="0" borderId="0" xfId="0" applyNumberFormat="1" applyFont="1" applyBorder="1"/>
    <xf numFmtId="43" fontId="14" fillId="0" borderId="0" xfId="0" applyNumberFormat="1" applyFont="1" applyBorder="1"/>
    <xf numFmtId="0" fontId="3" fillId="0" borderId="12" xfId="0" applyFont="1" applyBorder="1" applyAlignment="1">
      <alignment horizontal="center"/>
    </xf>
    <xf numFmtId="2" fontId="3" fillId="0" borderId="12" xfId="0" applyNumberFormat="1" applyFont="1" applyBorder="1" applyAlignment="1">
      <alignment horizontal="center"/>
    </xf>
    <xf numFmtId="0" fontId="2" fillId="0" borderId="12" xfId="0" applyFont="1" applyBorder="1"/>
    <xf numFmtId="2" fontId="4" fillId="0" borderId="12" xfId="0" applyNumberFormat="1" applyFont="1" applyBorder="1"/>
    <xf numFmtId="0" fontId="0" fillId="0" borderId="12" xfId="0" applyBorder="1"/>
    <xf numFmtId="43" fontId="2" fillId="0" borderId="12" xfId="0" applyNumberFormat="1" applyFont="1" applyBorder="1"/>
    <xf numFmtId="2" fontId="2" fillId="0" borderId="12" xfId="0" applyNumberFormat="1" applyFont="1" applyBorder="1"/>
    <xf numFmtId="0" fontId="2" fillId="0" borderId="0" xfId="0" applyFont="1" applyFill="1" applyBorder="1"/>
    <xf numFmtId="43" fontId="2" fillId="0" borderId="0" xfId="1" applyFont="1" applyFill="1" applyBorder="1"/>
    <xf numFmtId="43" fontId="2" fillId="0" borderId="0" xfId="0" applyNumberFormat="1" applyFont="1" applyFill="1" applyBorder="1"/>
    <xf numFmtId="2" fontId="2" fillId="0" borderId="0" xfId="0" applyNumberFormat="1" applyFont="1" applyFill="1" applyBorder="1"/>
    <xf numFmtId="0" fontId="4" fillId="0" borderId="12" xfId="0" applyFont="1" applyFill="1" applyBorder="1"/>
    <xf numFmtId="0" fontId="2" fillId="0" borderId="9" xfId="0" applyFont="1" applyBorder="1"/>
    <xf numFmtId="43" fontId="2" fillId="0" borderId="9" xfId="0" applyNumberFormat="1" applyFont="1" applyBorder="1"/>
    <xf numFmtId="0" fontId="2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left"/>
    </xf>
    <xf numFmtId="2" fontId="16" fillId="0" borderId="0" xfId="0" applyNumberFormat="1" applyFont="1" applyAlignment="1">
      <alignment horizontal="center"/>
    </xf>
    <xf numFmtId="2" fontId="16" fillId="3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left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24"/>
  <sheetViews>
    <sheetView tabSelected="1" topLeftCell="A4" workbookViewId="0">
      <selection activeCell="A4" sqref="A1:F1048576"/>
    </sheetView>
  </sheetViews>
  <sheetFormatPr defaultColWidth="11.42578125" defaultRowHeight="15" x14ac:dyDescent="0.25"/>
  <cols>
    <col min="3" max="3" width="12.140625" customWidth="1"/>
    <col min="4" max="4" width="13.28515625" bestFit="1" customWidth="1"/>
    <col min="5" max="5" width="11.42578125" style="24"/>
    <col min="6" max="6" width="15.85546875" customWidth="1"/>
    <col min="7" max="7" width="12.140625" bestFit="1" customWidth="1"/>
  </cols>
  <sheetData>
    <row r="1" spans="1:10" ht="15.75" thickBot="1" x14ac:dyDescent="0.3"/>
    <row r="2" spans="1:10" ht="15.75" x14ac:dyDescent="0.25">
      <c r="B2" s="7"/>
      <c r="C2" s="8"/>
      <c r="D2" s="9" t="s">
        <v>7</v>
      </c>
      <c r="E2" s="25"/>
      <c r="F2" s="10"/>
      <c r="J2" s="119"/>
    </row>
    <row r="3" spans="1:10" ht="16.5" thickBot="1" x14ac:dyDescent="0.3">
      <c r="B3" s="11"/>
      <c r="C3" s="14"/>
      <c r="D3" s="12" t="s">
        <v>8</v>
      </c>
      <c r="E3" s="26"/>
      <c r="F3" s="13"/>
    </row>
    <row r="5" spans="1:10" ht="15.75" x14ac:dyDescent="0.25">
      <c r="A5" s="4" t="s">
        <v>6</v>
      </c>
      <c r="G5" s="2"/>
    </row>
    <row r="6" spans="1:10" ht="15.75" x14ac:dyDescent="0.25">
      <c r="A6" s="4" t="s">
        <v>9</v>
      </c>
      <c r="G6" s="2"/>
    </row>
    <row r="7" spans="1:10" ht="17.25" x14ac:dyDescent="0.3">
      <c r="A7" s="3" t="s">
        <v>0</v>
      </c>
      <c r="B7" s="3" t="s">
        <v>4</v>
      </c>
      <c r="C7" s="3" t="s">
        <v>1</v>
      </c>
      <c r="D7" s="3" t="s">
        <v>2</v>
      </c>
      <c r="E7" s="27" t="s">
        <v>16</v>
      </c>
      <c r="F7" s="3" t="s">
        <v>5</v>
      </c>
      <c r="G7" s="2"/>
      <c r="H7" t="s">
        <v>0</v>
      </c>
      <c r="I7" t="s">
        <v>4</v>
      </c>
      <c r="J7" t="s">
        <v>5</v>
      </c>
    </row>
    <row r="8" spans="1:10" ht="15.75" x14ac:dyDescent="0.25">
      <c r="A8" s="1">
        <v>6</v>
      </c>
      <c r="B8" s="1"/>
      <c r="C8" s="5">
        <v>1006.27</v>
      </c>
      <c r="D8" s="5">
        <v>1004.26</v>
      </c>
      <c r="E8" s="20"/>
      <c r="F8" s="6">
        <f>C8-D8+0.3</f>
        <v>2.3099999999999907</v>
      </c>
      <c r="G8" s="2"/>
      <c r="H8">
        <v>6</v>
      </c>
      <c r="J8">
        <v>2.3099999999999907</v>
      </c>
    </row>
    <row r="9" spans="1:10" ht="15.75" x14ac:dyDescent="0.25">
      <c r="A9" s="1"/>
      <c r="B9" s="1">
        <v>18.64</v>
      </c>
      <c r="C9" s="1"/>
      <c r="D9" s="1"/>
      <c r="E9" s="20">
        <f>B9*0.02</f>
        <v>0.37280000000000002</v>
      </c>
      <c r="F9" s="6"/>
      <c r="G9" s="2"/>
      <c r="H9">
        <v>7</v>
      </c>
      <c r="I9">
        <v>18.64</v>
      </c>
      <c r="J9">
        <v>1.9372000000000071</v>
      </c>
    </row>
    <row r="10" spans="1:10" ht="15.75" x14ac:dyDescent="0.25">
      <c r="A10" s="1">
        <v>7</v>
      </c>
      <c r="B10" s="1"/>
      <c r="C10" s="5">
        <v>1006.27</v>
      </c>
      <c r="D10" s="6">
        <f>D8+B9*0.02</f>
        <v>1004.6328</v>
      </c>
      <c r="E10" s="20"/>
      <c r="F10" s="6">
        <f t="shared" ref="F10:F12" si="0">C10-D10+0.3</f>
        <v>1.9372000000000071</v>
      </c>
      <c r="G10" s="2"/>
      <c r="H10">
        <v>8</v>
      </c>
      <c r="I10">
        <v>1.69</v>
      </c>
      <c r="J10">
        <v>1.9033999999999651</v>
      </c>
    </row>
    <row r="11" spans="1:10" ht="15.75" x14ac:dyDescent="0.25">
      <c r="A11" s="1"/>
      <c r="B11" s="1">
        <v>1.69</v>
      </c>
      <c r="C11" s="1"/>
      <c r="D11" s="6"/>
      <c r="E11" s="20">
        <f t="shared" ref="E11:E13" si="1">B11*0.02</f>
        <v>3.3799999999999997E-2</v>
      </c>
      <c r="F11" s="6"/>
      <c r="G11" s="2"/>
      <c r="H11">
        <v>9</v>
      </c>
      <c r="I11">
        <v>7.82</v>
      </c>
      <c r="J11">
        <v>1.7470000000000028</v>
      </c>
    </row>
    <row r="12" spans="1:10" ht="15.75" x14ac:dyDescent="0.25">
      <c r="A12" s="1">
        <v>8</v>
      </c>
      <c r="B12" s="1"/>
      <c r="C12" s="5">
        <v>1006.27</v>
      </c>
      <c r="D12" s="6">
        <f t="shared" ref="D12" si="2">D10+B11*0.02</f>
        <v>1004.6666</v>
      </c>
      <c r="E12" s="20"/>
      <c r="F12" s="6">
        <f t="shared" si="0"/>
        <v>1.9033999999999651</v>
      </c>
      <c r="G12" s="2"/>
    </row>
    <row r="13" spans="1:10" ht="15.75" x14ac:dyDescent="0.25">
      <c r="A13" s="1"/>
      <c r="B13" s="1">
        <v>7.82</v>
      </c>
      <c r="C13" s="1"/>
      <c r="D13" s="6"/>
      <c r="E13" s="20">
        <f t="shared" si="1"/>
        <v>0.15640000000000001</v>
      </c>
      <c r="F13" s="6"/>
      <c r="G13" s="2"/>
    </row>
    <row r="14" spans="1:10" ht="15.75" x14ac:dyDescent="0.25">
      <c r="A14" s="1">
        <f>A12+1</f>
        <v>9</v>
      </c>
      <c r="B14" s="1"/>
      <c r="C14" s="5">
        <v>1006.27</v>
      </c>
      <c r="D14" s="6">
        <f>D12+B13*0.02</f>
        <v>1004.823</v>
      </c>
      <c r="E14" s="20"/>
      <c r="F14" s="6">
        <f>C14-D14+0.3</f>
        <v>1.7470000000000028</v>
      </c>
      <c r="G14" s="2"/>
    </row>
    <row r="15" spans="1:10" ht="15.75" x14ac:dyDescent="0.25">
      <c r="A15" s="2"/>
      <c r="B15" s="2"/>
      <c r="C15" s="2"/>
      <c r="D15" s="15"/>
      <c r="E15" s="28"/>
      <c r="F15" s="15"/>
      <c r="G15" s="2"/>
    </row>
    <row r="16" spans="1:10" ht="15.75" x14ac:dyDescent="0.25">
      <c r="A16" s="4" t="s">
        <v>10</v>
      </c>
      <c r="G16" s="2"/>
    </row>
    <row r="17" spans="1:7" ht="15.75" x14ac:dyDescent="0.25">
      <c r="A17" s="1">
        <v>11</v>
      </c>
      <c r="B17" s="1"/>
      <c r="C17" s="5">
        <v>1006.27</v>
      </c>
      <c r="D17" s="6">
        <v>1005.14</v>
      </c>
      <c r="E17" s="20"/>
      <c r="F17" s="6">
        <f>C17-D17+0.3</f>
        <v>1.4299999999999955</v>
      </c>
      <c r="G17" s="2"/>
    </row>
    <row r="18" spans="1:7" ht="15.75" x14ac:dyDescent="0.25">
      <c r="A18" s="1"/>
      <c r="B18" s="1">
        <v>3.62</v>
      </c>
      <c r="C18" s="1"/>
      <c r="D18" s="6"/>
      <c r="E18" s="20">
        <f>B18*-0.02</f>
        <v>-7.2400000000000006E-2</v>
      </c>
      <c r="F18" s="6"/>
      <c r="G18" s="2"/>
    </row>
    <row r="19" spans="1:7" ht="15.75" x14ac:dyDescent="0.25">
      <c r="A19" s="1">
        <v>10</v>
      </c>
      <c r="B19" s="1"/>
      <c r="C19" s="5">
        <v>1006.27</v>
      </c>
      <c r="D19" s="6">
        <f>D17-B18*0.02</f>
        <v>1005.0676</v>
      </c>
      <c r="E19" s="20"/>
      <c r="F19" s="6">
        <f>C19-D19+0.3</f>
        <v>1.5024000000000115</v>
      </c>
      <c r="G19" s="2"/>
    </row>
    <row r="20" spans="1:7" ht="15.75" x14ac:dyDescent="0.25">
      <c r="A20" s="1"/>
      <c r="B20" s="17">
        <v>1.3</v>
      </c>
      <c r="C20" s="16"/>
      <c r="D20" s="6"/>
      <c r="E20" s="20">
        <f>B20*-0.05</f>
        <v>-6.5000000000000002E-2</v>
      </c>
      <c r="F20" s="6"/>
      <c r="G20" s="6">
        <f>D19+E20</f>
        <v>1005.0025999999999</v>
      </c>
    </row>
    <row r="21" spans="1:7" ht="15.75" x14ac:dyDescent="0.25">
      <c r="A21" s="1">
        <v>9</v>
      </c>
      <c r="B21" s="16"/>
      <c r="C21" s="5">
        <v>1006.27</v>
      </c>
      <c r="D21" s="6">
        <v>1004.82</v>
      </c>
      <c r="E21" s="20"/>
      <c r="F21" s="6">
        <v>1.75</v>
      </c>
      <c r="G21" s="2"/>
    </row>
    <row r="22" spans="1:7" ht="15.75" x14ac:dyDescent="0.25">
      <c r="G22" s="2"/>
    </row>
    <row r="23" spans="1:7" ht="15.75" x14ac:dyDescent="0.25">
      <c r="A23" s="4" t="s">
        <v>11</v>
      </c>
      <c r="G23" s="2"/>
    </row>
    <row r="24" spans="1:7" ht="17.25" x14ac:dyDescent="0.3">
      <c r="A24" s="3" t="s">
        <v>0</v>
      </c>
      <c r="B24" s="3" t="s">
        <v>4</v>
      </c>
      <c r="C24" s="3" t="s">
        <v>1</v>
      </c>
      <c r="D24" s="3" t="s">
        <v>2</v>
      </c>
      <c r="E24" s="27" t="s">
        <v>3</v>
      </c>
      <c r="F24" s="3" t="s">
        <v>5</v>
      </c>
      <c r="G24" s="2"/>
    </row>
    <row r="25" spans="1:7" ht="15.75" x14ac:dyDescent="0.25">
      <c r="A25" s="1">
        <v>9</v>
      </c>
      <c r="B25" s="1"/>
      <c r="C25" s="5">
        <v>1006.27</v>
      </c>
      <c r="D25" s="5">
        <v>1004.82</v>
      </c>
      <c r="E25" s="20"/>
      <c r="F25" s="6">
        <f>C25-D25+0.3</f>
        <v>1.7499999999999318</v>
      </c>
      <c r="G25" s="2"/>
    </row>
    <row r="26" spans="1:7" ht="15.75" x14ac:dyDescent="0.25">
      <c r="A26" s="1"/>
      <c r="B26" s="1">
        <v>12.68</v>
      </c>
      <c r="C26" s="1"/>
      <c r="D26" s="1"/>
      <c r="E26" s="20">
        <f>B26*0.02</f>
        <v>0.25359999999999999</v>
      </c>
      <c r="F26" s="6"/>
      <c r="G26" s="2"/>
    </row>
    <row r="27" spans="1:7" ht="15.75" x14ac:dyDescent="0.25">
      <c r="A27" s="1">
        <v>12</v>
      </c>
      <c r="B27" s="1"/>
      <c r="C27" s="5">
        <v>1006.27</v>
      </c>
      <c r="D27" s="6">
        <f>+B26*0.02+D25</f>
        <v>1005.0736000000001</v>
      </c>
      <c r="E27" s="20"/>
      <c r="F27" s="6">
        <f>C27-D27+0.3</f>
        <v>1.496399999999926</v>
      </c>
      <c r="G27" s="2"/>
    </row>
    <row r="28" spans="1:7" ht="15.75" x14ac:dyDescent="0.25">
      <c r="G28" s="2"/>
    </row>
    <row r="29" spans="1:7" ht="15.75" x14ac:dyDescent="0.25">
      <c r="A29" s="4" t="s">
        <v>12</v>
      </c>
      <c r="G29" s="2"/>
    </row>
    <row r="30" spans="1:7" ht="17.25" x14ac:dyDescent="0.3">
      <c r="A30" s="3" t="s">
        <v>0</v>
      </c>
      <c r="B30" s="3" t="s">
        <v>4</v>
      </c>
      <c r="C30" s="3" t="s">
        <v>1</v>
      </c>
      <c r="D30" s="3" t="s">
        <v>2</v>
      </c>
      <c r="E30" s="27" t="s">
        <v>3</v>
      </c>
      <c r="F30" s="3" t="s">
        <v>5</v>
      </c>
      <c r="G30" s="2"/>
    </row>
    <row r="31" spans="1:7" ht="15.75" x14ac:dyDescent="0.25">
      <c r="A31" s="1">
        <v>13</v>
      </c>
      <c r="B31" s="1"/>
      <c r="C31" s="5">
        <v>1008.27</v>
      </c>
      <c r="D31" s="5">
        <v>1005.5</v>
      </c>
      <c r="E31" s="20"/>
      <c r="F31" s="6">
        <f>C31-D31+0.3</f>
        <v>3.0699999999999816</v>
      </c>
      <c r="G31" s="2"/>
    </row>
    <row r="32" spans="1:7" ht="15.75" x14ac:dyDescent="0.25">
      <c r="A32" s="1"/>
      <c r="B32" s="1">
        <v>3.33</v>
      </c>
      <c r="C32" s="1"/>
      <c r="D32" s="6"/>
      <c r="E32" s="20">
        <f>B32*-0.02</f>
        <v>-6.6600000000000006E-2</v>
      </c>
      <c r="F32" s="6"/>
      <c r="G32" s="6">
        <f>D31+E32</f>
        <v>1005.4334</v>
      </c>
    </row>
    <row r="33" spans="1:7" ht="15.75" x14ac:dyDescent="0.25">
      <c r="A33" s="1">
        <v>12</v>
      </c>
      <c r="B33" s="1"/>
      <c r="C33" s="5">
        <v>1006.27</v>
      </c>
      <c r="D33" s="6">
        <v>1005.07</v>
      </c>
      <c r="E33" s="20"/>
      <c r="F33" s="6">
        <f>C33-D33+0.3</f>
        <v>1.4999999999999318</v>
      </c>
      <c r="G33" s="2"/>
    </row>
    <row r="35" spans="1:7" ht="15.75" x14ac:dyDescent="0.25">
      <c r="A35" s="4" t="s">
        <v>13</v>
      </c>
    </row>
    <row r="36" spans="1:7" ht="17.25" x14ac:dyDescent="0.3">
      <c r="A36" s="3" t="s">
        <v>0</v>
      </c>
      <c r="B36" s="3" t="s">
        <v>4</v>
      </c>
      <c r="C36" s="3" t="s">
        <v>1</v>
      </c>
      <c r="D36" s="3" t="s">
        <v>2</v>
      </c>
      <c r="E36" s="27" t="s">
        <v>3</v>
      </c>
      <c r="F36" s="3" t="s">
        <v>5</v>
      </c>
    </row>
    <row r="37" spans="1:7" ht="15.75" x14ac:dyDescent="0.25">
      <c r="A37" s="1">
        <v>14</v>
      </c>
      <c r="B37" s="1"/>
      <c r="C37" s="5">
        <v>1008.27</v>
      </c>
      <c r="D37" s="5">
        <v>1006.82</v>
      </c>
      <c r="E37" s="20"/>
      <c r="F37" s="6">
        <f>C37-D37+0.3</f>
        <v>1.7499999999999318</v>
      </c>
      <c r="G37" s="2"/>
    </row>
    <row r="38" spans="1:7" ht="15.75" x14ac:dyDescent="0.25">
      <c r="A38" s="1"/>
      <c r="B38" s="1">
        <v>12.68</v>
      </c>
      <c r="C38" s="1"/>
      <c r="D38" s="1"/>
      <c r="E38" s="20">
        <f>B38*-0.02</f>
        <v>-0.25359999999999999</v>
      </c>
      <c r="F38" s="6"/>
      <c r="G38" s="6">
        <f>D37+E38</f>
        <v>1006.5664</v>
      </c>
    </row>
    <row r="39" spans="1:7" ht="15.75" x14ac:dyDescent="0.25">
      <c r="A39" s="1">
        <v>13</v>
      </c>
      <c r="B39" s="1"/>
      <c r="C39" s="5">
        <v>1008.27</v>
      </c>
      <c r="D39" s="6">
        <v>1005.5</v>
      </c>
      <c r="E39" s="20"/>
      <c r="F39" s="6">
        <f>C39-D39+0.3</f>
        <v>3.0699999999999816</v>
      </c>
      <c r="G39" s="2"/>
    </row>
    <row r="40" spans="1:7" ht="15.75" x14ac:dyDescent="0.25">
      <c r="G40" s="2"/>
    </row>
    <row r="41" spans="1:7" ht="15.75" x14ac:dyDescent="0.25">
      <c r="A41" s="4" t="s">
        <v>14</v>
      </c>
      <c r="G41" s="2"/>
    </row>
    <row r="42" spans="1:7" ht="15.75" x14ac:dyDescent="0.25">
      <c r="A42" s="1">
        <v>16</v>
      </c>
      <c r="B42" s="1"/>
      <c r="C42" s="5">
        <v>1008.27</v>
      </c>
      <c r="D42" s="6">
        <v>1007.14</v>
      </c>
      <c r="E42" s="20"/>
      <c r="F42" s="6">
        <f>C42-D42+0.3</f>
        <v>1.4299999999999955</v>
      </c>
      <c r="G42" s="2"/>
    </row>
    <row r="43" spans="1:7" ht="15.75" x14ac:dyDescent="0.25">
      <c r="A43" s="1"/>
      <c r="B43" s="1">
        <v>3.62</v>
      </c>
      <c r="C43" s="1"/>
      <c r="D43" s="6"/>
      <c r="E43" s="20">
        <f>B43*-0.02</f>
        <v>-7.2400000000000006E-2</v>
      </c>
      <c r="F43" s="6"/>
      <c r="G43" s="2"/>
    </row>
    <row r="44" spans="1:7" ht="15.75" x14ac:dyDescent="0.25">
      <c r="A44" s="1">
        <v>15</v>
      </c>
      <c r="B44" s="1"/>
      <c r="C44" s="5">
        <v>1008.27</v>
      </c>
      <c r="D44" s="6">
        <f>D42-B43*0.02</f>
        <v>1007.0676</v>
      </c>
      <c r="E44" s="20"/>
      <c r="F44" s="6">
        <f>C44-D44+0.3</f>
        <v>1.5024000000000115</v>
      </c>
      <c r="G44" s="2"/>
    </row>
    <row r="45" spans="1:7" ht="15.75" x14ac:dyDescent="0.25">
      <c r="A45" s="1"/>
      <c r="B45" s="17">
        <v>1.3</v>
      </c>
      <c r="C45" s="16"/>
      <c r="D45" s="6"/>
      <c r="E45" s="20">
        <f>B45*-0.05</f>
        <v>-6.5000000000000002E-2</v>
      </c>
      <c r="F45" s="6"/>
      <c r="G45" s="6">
        <f>D44+E45</f>
        <v>1007.0025999999999</v>
      </c>
    </row>
    <row r="46" spans="1:7" ht="15.75" x14ac:dyDescent="0.25">
      <c r="A46" s="1">
        <v>14</v>
      </c>
      <c r="B46" s="16"/>
      <c r="C46" s="5">
        <v>1008.27</v>
      </c>
      <c r="D46" s="6">
        <v>1006.82</v>
      </c>
      <c r="E46" s="20"/>
      <c r="F46" s="6">
        <v>1.75</v>
      </c>
      <c r="G46" s="2"/>
    </row>
    <row r="47" spans="1:7" ht="15.75" x14ac:dyDescent="0.25">
      <c r="G47" s="2"/>
    </row>
    <row r="48" spans="1:7" ht="15.75" x14ac:dyDescent="0.25">
      <c r="A48" s="4" t="s">
        <v>15</v>
      </c>
      <c r="G48" s="2"/>
    </row>
    <row r="49" spans="1:7" ht="17.25" x14ac:dyDescent="0.3">
      <c r="A49" s="3" t="s">
        <v>0</v>
      </c>
      <c r="B49" s="3" t="s">
        <v>4</v>
      </c>
      <c r="C49" s="3" t="s">
        <v>1</v>
      </c>
      <c r="D49" s="3" t="s">
        <v>2</v>
      </c>
      <c r="E49" s="27" t="s">
        <v>3</v>
      </c>
      <c r="F49" s="3" t="s">
        <v>5</v>
      </c>
      <c r="G49" s="2"/>
    </row>
    <row r="50" spans="1:7" ht="15.75" x14ac:dyDescent="0.25">
      <c r="A50" s="1">
        <v>14</v>
      </c>
      <c r="B50" s="1"/>
      <c r="C50" s="5">
        <v>1008.27</v>
      </c>
      <c r="D50" s="5">
        <v>1006.82</v>
      </c>
      <c r="E50" s="20"/>
      <c r="F50" s="6">
        <f>C50-D50+0.3</f>
        <v>1.7499999999999318</v>
      </c>
      <c r="G50" s="2"/>
    </row>
    <row r="51" spans="1:7" ht="15.75" x14ac:dyDescent="0.25">
      <c r="A51" s="1"/>
      <c r="B51" s="1">
        <v>12.68</v>
      </c>
      <c r="C51" s="1"/>
      <c r="D51" s="1"/>
      <c r="E51" s="20">
        <f>B51*0.02</f>
        <v>0.25359999999999999</v>
      </c>
      <c r="F51" s="6"/>
      <c r="G51" s="2"/>
    </row>
    <row r="52" spans="1:7" ht="15.75" x14ac:dyDescent="0.25">
      <c r="A52" s="1">
        <v>17</v>
      </c>
      <c r="B52" s="1"/>
      <c r="C52" s="5">
        <v>1008.27</v>
      </c>
      <c r="D52" s="6">
        <f>+B51*0.02+D50</f>
        <v>1007.0736000000001</v>
      </c>
      <c r="E52" s="20"/>
      <c r="F52" s="6">
        <f>C52-D52+0.3</f>
        <v>1.496399999999926</v>
      </c>
      <c r="G52" s="2"/>
    </row>
    <row r="54" spans="1:7" ht="15.75" x14ac:dyDescent="0.25">
      <c r="A54" s="4" t="s">
        <v>17</v>
      </c>
    </row>
    <row r="55" spans="1:7" ht="15" customHeight="1" x14ac:dyDescent="0.3">
      <c r="A55" s="3" t="s">
        <v>0</v>
      </c>
      <c r="B55" s="3" t="s">
        <v>4</v>
      </c>
      <c r="C55" s="3" t="s">
        <v>1</v>
      </c>
      <c r="D55" s="3" t="s">
        <v>2</v>
      </c>
      <c r="E55" s="27" t="s">
        <v>3</v>
      </c>
      <c r="F55" s="3" t="s">
        <v>5</v>
      </c>
    </row>
    <row r="56" spans="1:7" ht="15.75" x14ac:dyDescent="0.25">
      <c r="A56" s="1">
        <v>6</v>
      </c>
      <c r="B56" s="1"/>
      <c r="C56" s="5">
        <v>1006.27</v>
      </c>
      <c r="D56" s="5">
        <v>1004.26</v>
      </c>
      <c r="E56" s="20"/>
      <c r="F56" s="6">
        <f>C56-D56+0.3</f>
        <v>2.3099999999999907</v>
      </c>
    </row>
    <row r="57" spans="1:7" ht="15.75" x14ac:dyDescent="0.25">
      <c r="A57" s="1"/>
      <c r="B57" s="1">
        <v>2.1</v>
      </c>
      <c r="C57" s="1"/>
      <c r="D57" s="1"/>
      <c r="E57" s="20">
        <f>B57*-0.02</f>
        <v>-4.2000000000000003E-2</v>
      </c>
      <c r="F57" s="6"/>
      <c r="G57" s="6">
        <f>D56+E57</f>
        <v>1004.218</v>
      </c>
    </row>
    <row r="58" spans="1:7" ht="15.75" x14ac:dyDescent="0.25">
      <c r="A58" s="1">
        <v>5</v>
      </c>
      <c r="B58" s="1"/>
      <c r="C58" s="5">
        <v>1006.27</v>
      </c>
      <c r="D58" s="6">
        <v>1004.65</v>
      </c>
      <c r="E58" s="20"/>
      <c r="F58" s="6">
        <f>C58-D58+0.3</f>
        <v>1.9200000000000046</v>
      </c>
    </row>
    <row r="59" spans="1:7" ht="15.75" x14ac:dyDescent="0.25">
      <c r="A59" s="1"/>
      <c r="B59" s="1">
        <v>8.2899999999999991</v>
      </c>
      <c r="C59" s="1"/>
      <c r="D59" s="6"/>
      <c r="E59" s="20">
        <f>B59*0.02</f>
        <v>0.16579999999999998</v>
      </c>
      <c r="F59" s="6"/>
    </row>
    <row r="60" spans="1:7" ht="15.75" x14ac:dyDescent="0.25">
      <c r="A60" s="1">
        <v>4</v>
      </c>
      <c r="B60" s="1"/>
      <c r="C60" s="5">
        <v>1006.27</v>
      </c>
      <c r="D60" s="6">
        <f>+B59*0.02+D58</f>
        <v>1004.8158</v>
      </c>
      <c r="E60" s="20"/>
      <c r="F60" s="6">
        <f>C60-D60+0.3</f>
        <v>1.7542000000000144</v>
      </c>
    </row>
    <row r="62" spans="1:7" ht="15.75" x14ac:dyDescent="0.25">
      <c r="A62" s="4" t="s">
        <v>18</v>
      </c>
      <c r="G62" s="2"/>
    </row>
    <row r="63" spans="1:7" ht="15.75" x14ac:dyDescent="0.25">
      <c r="A63" s="1">
        <v>2</v>
      </c>
      <c r="B63" s="1"/>
      <c r="C63" s="5">
        <v>1006.27</v>
      </c>
      <c r="D63" s="6">
        <v>1005.14</v>
      </c>
      <c r="E63" s="20"/>
      <c r="F63" s="6">
        <f>C63-D63+0.3</f>
        <v>1.4299999999999955</v>
      </c>
      <c r="G63" s="2"/>
    </row>
    <row r="64" spans="1:7" ht="15.75" x14ac:dyDescent="0.25">
      <c r="A64" s="1"/>
      <c r="B64" s="1">
        <v>3.62</v>
      </c>
      <c r="C64" s="1"/>
      <c r="D64" s="6"/>
      <c r="E64" s="20">
        <f>B64*-0.02</f>
        <v>-7.2400000000000006E-2</v>
      </c>
      <c r="F64" s="6"/>
      <c r="G64" s="2"/>
    </row>
    <row r="65" spans="1:8" ht="15.75" x14ac:dyDescent="0.25">
      <c r="A65" s="1">
        <v>3</v>
      </c>
      <c r="B65" s="1"/>
      <c r="C65" s="5">
        <v>1006.27</v>
      </c>
      <c r="D65" s="6">
        <f>D63-B64*0.02</f>
        <v>1005.0676</v>
      </c>
      <c r="E65" s="20"/>
      <c r="F65" s="6">
        <f>C65-D65+0.3</f>
        <v>1.5024000000000115</v>
      </c>
      <c r="G65" s="2"/>
    </row>
    <row r="66" spans="1:8" ht="15.75" x14ac:dyDescent="0.25">
      <c r="A66" s="1"/>
      <c r="B66" s="17">
        <v>2.39</v>
      </c>
      <c r="C66" s="16"/>
      <c r="D66" s="6"/>
      <c r="E66" s="20">
        <f>B66*-0.05</f>
        <v>-0.11950000000000001</v>
      </c>
      <c r="F66" s="6"/>
      <c r="G66" s="6">
        <f>D65+E66</f>
        <v>1004.9481</v>
      </c>
    </row>
    <row r="67" spans="1:8" ht="15.75" x14ac:dyDescent="0.25">
      <c r="A67" s="1">
        <v>4</v>
      </c>
      <c r="B67" s="16"/>
      <c r="C67" s="5">
        <v>1008.27</v>
      </c>
      <c r="D67" s="6">
        <v>1004.82</v>
      </c>
      <c r="E67" s="20"/>
      <c r="F67" s="6">
        <v>1.75</v>
      </c>
      <c r="G67" s="2"/>
    </row>
    <row r="69" spans="1:8" ht="15.75" x14ac:dyDescent="0.25">
      <c r="A69" s="4" t="s">
        <v>19</v>
      </c>
      <c r="H69" s="18"/>
    </row>
    <row r="70" spans="1:8" ht="17.25" x14ac:dyDescent="0.3">
      <c r="A70" s="3" t="s">
        <v>0</v>
      </c>
      <c r="B70" s="3" t="s">
        <v>4</v>
      </c>
      <c r="C70" s="3" t="s">
        <v>1</v>
      </c>
      <c r="D70" s="3" t="s">
        <v>2</v>
      </c>
      <c r="E70" s="27" t="s">
        <v>3</v>
      </c>
      <c r="F70" s="3" t="s">
        <v>5</v>
      </c>
    </row>
    <row r="71" spans="1:8" ht="15.75" x14ac:dyDescent="0.25">
      <c r="A71" s="1">
        <v>4</v>
      </c>
      <c r="B71" s="1"/>
      <c r="C71" s="5">
        <v>1006.27</v>
      </c>
      <c r="D71" s="5">
        <v>1004.82</v>
      </c>
      <c r="E71" s="20"/>
      <c r="F71" s="6">
        <f>C71-D71+0.3</f>
        <v>1.7499999999999318</v>
      </c>
    </row>
    <row r="72" spans="1:8" ht="15.75" x14ac:dyDescent="0.25">
      <c r="A72" s="1"/>
      <c r="B72" s="1">
        <v>12.68</v>
      </c>
      <c r="C72" s="1"/>
      <c r="D72" s="1"/>
      <c r="E72" s="20">
        <f>B72*0.02</f>
        <v>0.25359999999999999</v>
      </c>
      <c r="F72" s="6"/>
    </row>
    <row r="73" spans="1:8" ht="15.75" x14ac:dyDescent="0.25">
      <c r="A73" s="1">
        <v>1</v>
      </c>
      <c r="B73" s="1"/>
      <c r="C73" s="5">
        <v>1006.27</v>
      </c>
      <c r="D73" s="6">
        <f>+B72*0.02+D71</f>
        <v>1005.0736000000001</v>
      </c>
      <c r="E73" s="20"/>
      <c r="F73" s="6">
        <f>C73-D73+0.3</f>
        <v>1.496399999999926</v>
      </c>
    </row>
    <row r="74" spans="1:8" ht="15.75" x14ac:dyDescent="0.25">
      <c r="A74" s="2"/>
      <c r="B74" s="2"/>
      <c r="C74" s="2"/>
      <c r="D74" s="15"/>
      <c r="E74" s="28"/>
      <c r="F74" s="15"/>
    </row>
    <row r="75" spans="1:8" ht="15.75" x14ac:dyDescent="0.25">
      <c r="A75" s="4" t="s">
        <v>20</v>
      </c>
    </row>
    <row r="76" spans="1:8" ht="17.25" x14ac:dyDescent="0.3">
      <c r="A76" s="3" t="s">
        <v>0</v>
      </c>
      <c r="B76" s="3" t="s">
        <v>4</v>
      </c>
      <c r="C76" s="3" t="s">
        <v>1</v>
      </c>
      <c r="D76" s="3" t="s">
        <v>2</v>
      </c>
      <c r="E76" s="27" t="s">
        <v>3</v>
      </c>
      <c r="F76" s="3" t="s">
        <v>5</v>
      </c>
    </row>
    <row r="77" spans="1:8" ht="15.75" x14ac:dyDescent="0.25">
      <c r="A77" s="1">
        <v>18</v>
      </c>
      <c r="B77" s="1"/>
      <c r="C77" s="5">
        <v>1008.27</v>
      </c>
      <c r="D77" s="5">
        <v>1006.65</v>
      </c>
      <c r="E77" s="20"/>
      <c r="F77" s="6">
        <f>C77-D77+0.3</f>
        <v>1.9200000000000046</v>
      </c>
    </row>
    <row r="78" spans="1:8" ht="15.75" x14ac:dyDescent="0.25">
      <c r="A78" s="1"/>
      <c r="B78" s="1">
        <v>8.2899999999999991</v>
      </c>
      <c r="C78" s="1"/>
      <c r="D78" s="1"/>
      <c r="E78" s="20">
        <f>B78*0.02</f>
        <v>0.16579999999999998</v>
      </c>
      <c r="F78" s="6"/>
    </row>
    <row r="79" spans="1:8" ht="15.75" x14ac:dyDescent="0.25">
      <c r="A79" s="1">
        <v>19</v>
      </c>
      <c r="B79" s="1"/>
      <c r="C79" s="5">
        <v>1008.27</v>
      </c>
      <c r="D79" s="6">
        <f>+B78*0.02+D77</f>
        <v>1006.8158</v>
      </c>
      <c r="E79" s="20"/>
      <c r="F79" s="6">
        <f>C79-D79+0.3</f>
        <v>1.7542000000000144</v>
      </c>
    </row>
    <row r="81" spans="1:7" ht="15.75" x14ac:dyDescent="0.25">
      <c r="A81" s="4" t="s">
        <v>21</v>
      </c>
      <c r="G81" s="2"/>
    </row>
    <row r="82" spans="1:7" ht="15.75" x14ac:dyDescent="0.25">
      <c r="A82" s="1">
        <v>21</v>
      </c>
      <c r="B82" s="1"/>
      <c r="C82" s="5">
        <v>1008.27</v>
      </c>
      <c r="D82" s="6">
        <v>1007.14</v>
      </c>
      <c r="E82" s="20"/>
      <c r="F82" s="6">
        <f>C82-D82+0.3</f>
        <v>1.4299999999999955</v>
      </c>
      <c r="G82" s="2"/>
    </row>
    <row r="83" spans="1:7" ht="15.75" x14ac:dyDescent="0.25">
      <c r="A83" s="1"/>
      <c r="B83" s="1">
        <v>3.62</v>
      </c>
      <c r="C83" s="1"/>
      <c r="D83" s="6"/>
      <c r="E83" s="20">
        <f>B83*-0.02</f>
        <v>-7.2400000000000006E-2</v>
      </c>
      <c r="F83" s="6"/>
      <c r="G83" s="2"/>
    </row>
    <row r="84" spans="1:7" ht="15.75" x14ac:dyDescent="0.25">
      <c r="A84" s="1">
        <v>20</v>
      </c>
      <c r="B84" s="1"/>
      <c r="C84" s="5">
        <v>1008.27</v>
      </c>
      <c r="D84" s="6">
        <f>D82-B83*0.02</f>
        <v>1007.0676</v>
      </c>
      <c r="E84" s="20"/>
      <c r="F84" s="6">
        <f>C84-D84+0.3</f>
        <v>1.5024000000000115</v>
      </c>
      <c r="G84" s="2"/>
    </row>
    <row r="85" spans="1:7" ht="15.75" x14ac:dyDescent="0.25">
      <c r="A85" s="1"/>
      <c r="B85" s="17">
        <v>2.39</v>
      </c>
      <c r="C85" s="16"/>
      <c r="D85" s="6"/>
      <c r="E85" s="20">
        <f>B85*-0.05</f>
        <v>-0.11950000000000001</v>
      </c>
      <c r="F85" s="6"/>
      <c r="G85" s="6">
        <f>D84+E85</f>
        <v>1006.9481</v>
      </c>
    </row>
    <row r="86" spans="1:7" ht="15.75" x14ac:dyDescent="0.25">
      <c r="A86" s="1">
        <v>19</v>
      </c>
      <c r="B86" s="16"/>
      <c r="C86" s="5">
        <v>1008.27</v>
      </c>
      <c r="D86" s="6">
        <v>1006.82</v>
      </c>
      <c r="E86" s="20"/>
      <c r="F86" s="6">
        <v>1.75</v>
      </c>
      <c r="G86" s="2"/>
    </row>
    <row r="88" spans="1:7" ht="15.75" x14ac:dyDescent="0.25">
      <c r="A88" s="4" t="s">
        <v>22</v>
      </c>
    </row>
    <row r="89" spans="1:7" ht="17.25" x14ac:dyDescent="0.3">
      <c r="A89" s="3" t="s">
        <v>0</v>
      </c>
      <c r="B89" s="3" t="s">
        <v>4</v>
      </c>
      <c r="C89" s="3" t="s">
        <v>1</v>
      </c>
      <c r="D89" s="3" t="s">
        <v>2</v>
      </c>
      <c r="E89" s="27" t="s">
        <v>3</v>
      </c>
      <c r="F89" s="3" t="s">
        <v>5</v>
      </c>
    </row>
    <row r="90" spans="1:7" ht="15.75" x14ac:dyDescent="0.25">
      <c r="A90" s="1">
        <v>19</v>
      </c>
      <c r="B90" s="1"/>
      <c r="C90" s="5">
        <v>1008.27</v>
      </c>
      <c r="D90" s="5">
        <v>1006.82</v>
      </c>
      <c r="E90" s="20"/>
      <c r="F90" s="6">
        <f>C90-D90+0.3</f>
        <v>1.7499999999999318</v>
      </c>
    </row>
    <row r="91" spans="1:7" ht="15.75" x14ac:dyDescent="0.25">
      <c r="A91" s="1"/>
      <c r="B91" s="1">
        <v>12.68</v>
      </c>
      <c r="C91" s="1"/>
      <c r="D91" s="1"/>
      <c r="E91" s="20">
        <f>B91*0.02</f>
        <v>0.25359999999999999</v>
      </c>
      <c r="F91" s="6"/>
    </row>
    <row r="92" spans="1:7" ht="15.75" x14ac:dyDescent="0.25">
      <c r="A92" s="1">
        <v>22</v>
      </c>
      <c r="B92" s="1"/>
      <c r="C92" s="5">
        <v>1008.27</v>
      </c>
      <c r="D92" s="6">
        <f>+B91*0.02+D90</f>
        <v>1007.0736000000001</v>
      </c>
      <c r="E92" s="20"/>
      <c r="F92" s="6">
        <f t="shared" ref="F92" si="3">C92-D92+0.3</f>
        <v>1.496399999999926</v>
      </c>
    </row>
    <row r="96" spans="1:7" ht="15.75" thickBot="1" x14ac:dyDescent="0.3"/>
    <row r="97" spans="1:7" ht="15.75" x14ac:dyDescent="0.25">
      <c r="B97" s="7"/>
      <c r="C97" s="8"/>
      <c r="D97" s="9" t="s">
        <v>7</v>
      </c>
      <c r="E97" s="25"/>
      <c r="F97" s="10"/>
    </row>
    <row r="98" spans="1:7" ht="16.5" thickBot="1" x14ac:dyDescent="0.3">
      <c r="B98" s="11"/>
      <c r="C98" s="14"/>
      <c r="D98" s="12" t="s">
        <v>8</v>
      </c>
      <c r="E98" s="26"/>
      <c r="F98" s="13"/>
    </row>
    <row r="100" spans="1:7" x14ac:dyDescent="0.25">
      <c r="A100" s="4" t="s">
        <v>23</v>
      </c>
    </row>
    <row r="101" spans="1:7" ht="15.75" x14ac:dyDescent="0.25">
      <c r="A101" s="4" t="s">
        <v>9</v>
      </c>
    </row>
    <row r="102" spans="1:7" ht="17.25" x14ac:dyDescent="0.3">
      <c r="A102" s="3" t="s">
        <v>0</v>
      </c>
      <c r="B102" s="3" t="s">
        <v>4</v>
      </c>
      <c r="C102" s="3" t="s">
        <v>1</v>
      </c>
      <c r="D102" s="3" t="s">
        <v>2</v>
      </c>
      <c r="E102" s="27" t="s">
        <v>16</v>
      </c>
      <c r="F102" s="3" t="s">
        <v>5</v>
      </c>
    </row>
    <row r="103" spans="1:7" ht="15.75" x14ac:dyDescent="0.25">
      <c r="A103" s="1">
        <v>1</v>
      </c>
      <c r="B103" s="1"/>
      <c r="C103" s="5">
        <v>1009.67</v>
      </c>
      <c r="D103" s="5">
        <v>1007.56</v>
      </c>
      <c r="E103" s="20"/>
      <c r="F103" s="6">
        <f>C103-D103+0.3</f>
        <v>2.4100000000000135</v>
      </c>
    </row>
    <row r="104" spans="1:7" ht="15.75" x14ac:dyDescent="0.25">
      <c r="A104" s="1"/>
      <c r="B104" s="1">
        <v>8.2899999999999991</v>
      </c>
      <c r="C104" s="1"/>
      <c r="D104" s="1"/>
      <c r="E104" s="20">
        <f>B104*0.02</f>
        <v>0.16579999999999998</v>
      </c>
      <c r="F104" s="6"/>
    </row>
    <row r="105" spans="1:7" ht="15.75" x14ac:dyDescent="0.25">
      <c r="A105" s="1">
        <v>4</v>
      </c>
      <c r="B105" s="1"/>
      <c r="C105" s="5">
        <v>1009.67</v>
      </c>
      <c r="D105" s="6">
        <f>D103+B104*0.02</f>
        <v>1007.7257999999999</v>
      </c>
      <c r="E105" s="20"/>
      <c r="F105" s="6">
        <f>C105-D105+0.3</f>
        <v>2.2442000000000233</v>
      </c>
    </row>
    <row r="106" spans="1:7" ht="15.75" x14ac:dyDescent="0.25">
      <c r="A106" s="2"/>
      <c r="B106" s="2"/>
      <c r="C106" s="2"/>
      <c r="D106" s="15"/>
      <c r="E106" s="28"/>
      <c r="F106" s="15"/>
    </row>
    <row r="107" spans="1:7" ht="15.75" x14ac:dyDescent="0.25">
      <c r="A107" s="4" t="s">
        <v>10</v>
      </c>
      <c r="G107" s="2"/>
    </row>
    <row r="108" spans="1:7" ht="15.75" x14ac:dyDescent="0.25">
      <c r="A108" s="1">
        <v>2</v>
      </c>
      <c r="B108" s="1"/>
      <c r="C108" s="5">
        <v>1009.67</v>
      </c>
      <c r="D108" s="6">
        <v>1008.54</v>
      </c>
      <c r="E108" s="20"/>
      <c r="F108" s="6">
        <f>C108-D108+0.3</f>
        <v>1.4299999999999955</v>
      </c>
      <c r="G108" s="2"/>
    </row>
    <row r="109" spans="1:7" ht="15.75" x14ac:dyDescent="0.25">
      <c r="A109" s="1"/>
      <c r="B109" s="1">
        <v>3.62</v>
      </c>
      <c r="C109" s="1"/>
      <c r="D109" s="6"/>
      <c r="E109" s="20">
        <f>B109*-0.02</f>
        <v>-7.2400000000000006E-2</v>
      </c>
      <c r="F109" s="6"/>
      <c r="G109" s="2"/>
    </row>
    <row r="110" spans="1:7" ht="15.75" x14ac:dyDescent="0.25">
      <c r="A110" s="1">
        <v>3</v>
      </c>
      <c r="B110" s="1"/>
      <c r="C110" s="5">
        <v>1009.67</v>
      </c>
      <c r="D110" s="6">
        <f>D108-B109*0.02</f>
        <v>1008.4675999999999</v>
      </c>
      <c r="E110" s="20"/>
      <c r="F110" s="6">
        <f>C110-D110+0.3</f>
        <v>1.5024000000000115</v>
      </c>
      <c r="G110" s="2"/>
    </row>
    <row r="111" spans="1:7" ht="15.75" x14ac:dyDescent="0.25">
      <c r="A111" s="1"/>
      <c r="B111" s="17">
        <v>2.39</v>
      </c>
      <c r="C111" s="16"/>
      <c r="D111" s="6"/>
      <c r="E111" s="20">
        <f>B111*-0.05</f>
        <v>-0.11950000000000001</v>
      </c>
      <c r="F111" s="6"/>
      <c r="G111" s="6">
        <f>D110+E111</f>
        <v>1008.3480999999999</v>
      </c>
    </row>
    <row r="112" spans="1:7" ht="15.75" x14ac:dyDescent="0.25">
      <c r="A112" s="1">
        <v>4</v>
      </c>
      <c r="B112" s="16"/>
      <c r="C112" s="5">
        <v>1009.67</v>
      </c>
      <c r="D112" s="6">
        <v>1007.73</v>
      </c>
      <c r="E112" s="20"/>
      <c r="F112" s="6">
        <v>2.2400000000000002</v>
      </c>
      <c r="G112" s="2"/>
    </row>
    <row r="114" spans="1:7" ht="15.75" x14ac:dyDescent="0.25">
      <c r="A114" s="4" t="s">
        <v>11</v>
      </c>
    </row>
    <row r="115" spans="1:7" ht="17.25" x14ac:dyDescent="0.3">
      <c r="A115" s="3" t="s">
        <v>0</v>
      </c>
      <c r="B115" s="3" t="s">
        <v>4</v>
      </c>
      <c r="C115" s="3" t="s">
        <v>1</v>
      </c>
      <c r="D115" s="3" t="s">
        <v>2</v>
      </c>
      <c r="E115" s="27" t="s">
        <v>16</v>
      </c>
      <c r="F115" s="3" t="s">
        <v>5</v>
      </c>
    </row>
    <row r="116" spans="1:7" ht="15.75" x14ac:dyDescent="0.25">
      <c r="A116" s="1">
        <v>4</v>
      </c>
      <c r="B116" s="1"/>
      <c r="C116" s="5">
        <v>1009.67</v>
      </c>
      <c r="D116" s="5">
        <v>1007.73</v>
      </c>
      <c r="E116" s="20"/>
      <c r="F116" s="6">
        <f>C116-D116+0.3</f>
        <v>2.2399999999999407</v>
      </c>
    </row>
    <row r="117" spans="1:7" ht="15.75" x14ac:dyDescent="0.25">
      <c r="A117" s="1"/>
      <c r="B117" s="1">
        <v>12.68</v>
      </c>
      <c r="C117" s="1"/>
      <c r="D117" s="1"/>
      <c r="E117" s="20">
        <f>B117*0.02</f>
        <v>0.25359999999999999</v>
      </c>
      <c r="F117" s="6"/>
    </row>
    <row r="118" spans="1:7" ht="15.75" x14ac:dyDescent="0.25">
      <c r="A118" s="1">
        <v>5</v>
      </c>
      <c r="B118" s="1"/>
      <c r="C118" s="5">
        <v>1009.67</v>
      </c>
      <c r="D118" s="6">
        <f>D116+B117*0.02</f>
        <v>1007.9836</v>
      </c>
      <c r="E118" s="20"/>
      <c r="F118" s="6">
        <f t="shared" ref="F118" si="4">C118-D118+0.3</f>
        <v>1.9863999999999351</v>
      </c>
    </row>
    <row r="119" spans="1:7" ht="15.75" x14ac:dyDescent="0.25">
      <c r="A119" s="1"/>
      <c r="B119" s="1">
        <v>3.71</v>
      </c>
      <c r="C119" s="1"/>
      <c r="D119" s="6"/>
      <c r="E119" s="20">
        <f t="shared" ref="E119" si="5">B119*0.02</f>
        <v>7.4200000000000002E-2</v>
      </c>
      <c r="F119" s="6"/>
    </row>
    <row r="120" spans="1:7" ht="15.75" x14ac:dyDescent="0.25">
      <c r="A120" s="1">
        <v>6</v>
      </c>
      <c r="B120" s="1"/>
      <c r="C120" s="5">
        <v>1009.67</v>
      </c>
      <c r="D120" s="6">
        <f t="shared" ref="D120" si="6">D118+B119*0.02</f>
        <v>1008.0578</v>
      </c>
      <c r="E120" s="20"/>
      <c r="F120" s="6">
        <f t="shared" ref="F120" si="7">C120-D120+0.3</f>
        <v>1.9121999999999162</v>
      </c>
    </row>
    <row r="121" spans="1:7" ht="15.75" x14ac:dyDescent="0.25">
      <c r="A121" s="1"/>
      <c r="B121" s="1">
        <v>8.2899999999999991</v>
      </c>
      <c r="C121" s="1"/>
      <c r="D121" s="6"/>
      <c r="E121" s="20">
        <f t="shared" ref="E121" si="8">B121*0.02</f>
        <v>0.16579999999999998</v>
      </c>
      <c r="F121" s="6"/>
    </row>
    <row r="122" spans="1:7" ht="15.75" x14ac:dyDescent="0.25">
      <c r="A122" s="1">
        <v>9</v>
      </c>
      <c r="B122" s="1"/>
      <c r="C122" s="5">
        <v>1009.67</v>
      </c>
      <c r="D122" s="6">
        <f t="shared" ref="D122" si="9">D120+B121*0.02</f>
        <v>1008.2236</v>
      </c>
      <c r="E122" s="20"/>
      <c r="F122" s="6">
        <f>C122-D122+0.3</f>
        <v>1.746399999999926</v>
      </c>
    </row>
    <row r="123" spans="1:7" ht="15.75" x14ac:dyDescent="0.25">
      <c r="A123" s="2"/>
      <c r="B123" s="2"/>
      <c r="C123" s="2"/>
      <c r="D123" s="2"/>
      <c r="E123" s="28"/>
      <c r="F123" s="15"/>
    </row>
    <row r="124" spans="1:7" ht="15.75" x14ac:dyDescent="0.25">
      <c r="A124" s="4" t="s">
        <v>12</v>
      </c>
      <c r="G124" s="2"/>
    </row>
    <row r="125" spans="1:7" ht="15.75" x14ac:dyDescent="0.25">
      <c r="A125" s="1">
        <v>7</v>
      </c>
      <c r="B125" s="1"/>
      <c r="C125" s="5">
        <v>1009.67</v>
      </c>
      <c r="D125" s="6">
        <v>1008.54</v>
      </c>
      <c r="E125" s="20"/>
      <c r="F125" s="6">
        <f>C125-D125+0.3</f>
        <v>1.4299999999999955</v>
      </c>
      <c r="G125" s="2"/>
    </row>
    <row r="126" spans="1:7" ht="15.75" x14ac:dyDescent="0.25">
      <c r="A126" s="1"/>
      <c r="B126" s="1">
        <v>3.62</v>
      </c>
      <c r="C126" s="1"/>
      <c r="D126" s="6"/>
      <c r="E126" s="20">
        <f>B126*-0.02</f>
        <v>-7.2400000000000006E-2</v>
      </c>
      <c r="F126" s="6"/>
      <c r="G126" s="2"/>
    </row>
    <row r="127" spans="1:7" ht="15.75" x14ac:dyDescent="0.25">
      <c r="A127" s="1">
        <v>8</v>
      </c>
      <c r="B127" s="1"/>
      <c r="C127" s="5">
        <v>1009.67</v>
      </c>
      <c r="D127" s="6">
        <f>D125-B126*0.02</f>
        <v>1008.4675999999999</v>
      </c>
      <c r="E127" s="20"/>
      <c r="F127" s="6">
        <f>C127-D127+0.3</f>
        <v>1.5024000000000115</v>
      </c>
      <c r="G127" s="2"/>
    </row>
    <row r="128" spans="1:7" ht="15.75" x14ac:dyDescent="0.25">
      <c r="A128" s="1"/>
      <c r="B128" s="17">
        <v>2.39</v>
      </c>
      <c r="C128" s="16"/>
      <c r="D128" s="6"/>
      <c r="E128" s="20">
        <f>B128*-0.05</f>
        <v>-0.11950000000000001</v>
      </c>
      <c r="F128" s="6"/>
      <c r="G128" s="6">
        <f>D127+E128</f>
        <v>1008.3480999999999</v>
      </c>
    </row>
    <row r="129" spans="1:7" ht="15.75" x14ac:dyDescent="0.25">
      <c r="A129" s="1">
        <v>9</v>
      </c>
      <c r="B129" s="16"/>
      <c r="C129" s="5">
        <v>1009.67</v>
      </c>
      <c r="D129" s="6">
        <v>1008.22</v>
      </c>
      <c r="E129" s="20"/>
      <c r="F129" s="6">
        <v>1.75</v>
      </c>
      <c r="G129" s="2"/>
    </row>
    <row r="130" spans="1:7" ht="15.75" x14ac:dyDescent="0.25">
      <c r="A130" s="2"/>
      <c r="B130" s="2"/>
      <c r="C130" s="19"/>
      <c r="D130" s="15"/>
      <c r="E130" s="28"/>
      <c r="F130" s="15"/>
    </row>
    <row r="131" spans="1:7" ht="15.75" x14ac:dyDescent="0.25">
      <c r="A131" s="4" t="s">
        <v>13</v>
      </c>
    </row>
    <row r="132" spans="1:7" ht="17.25" x14ac:dyDescent="0.3">
      <c r="A132" s="3" t="s">
        <v>0</v>
      </c>
      <c r="B132" s="3" t="s">
        <v>4</v>
      </c>
      <c r="C132" s="3" t="s">
        <v>1</v>
      </c>
      <c r="D132" s="3" t="s">
        <v>2</v>
      </c>
      <c r="E132" s="27" t="s">
        <v>16</v>
      </c>
      <c r="F132" s="3" t="s">
        <v>5</v>
      </c>
    </row>
    <row r="133" spans="1:7" ht="15.75" x14ac:dyDescent="0.25">
      <c r="A133" s="1">
        <v>9</v>
      </c>
      <c r="B133" s="1"/>
      <c r="C133" s="5">
        <v>1009.67</v>
      </c>
      <c r="D133" s="5">
        <v>1008.22</v>
      </c>
      <c r="E133" s="20"/>
      <c r="F133" s="6">
        <f>C133-D133+0.3</f>
        <v>1.7499999999999318</v>
      </c>
    </row>
    <row r="134" spans="1:7" ht="15.75" x14ac:dyDescent="0.25">
      <c r="A134" s="1"/>
      <c r="B134" s="1">
        <v>12.68</v>
      </c>
      <c r="C134" s="1"/>
      <c r="D134" s="1"/>
      <c r="E134" s="20">
        <f>B134*0.02</f>
        <v>0.25359999999999999</v>
      </c>
      <c r="F134" s="6"/>
    </row>
    <row r="135" spans="1:7" ht="15.75" x14ac:dyDescent="0.25">
      <c r="A135" s="1">
        <v>5</v>
      </c>
      <c r="B135" s="1"/>
      <c r="C135" s="5">
        <v>1009.67</v>
      </c>
      <c r="D135" s="6">
        <f>D133+B134*0.02</f>
        <v>1008.4736</v>
      </c>
      <c r="E135" s="20"/>
      <c r="F135" s="6">
        <f t="shared" ref="F135" si="10">C135-D135+0.3</f>
        <v>1.496399999999926</v>
      </c>
    </row>
    <row r="137" spans="1:7" ht="15.75" x14ac:dyDescent="0.25">
      <c r="A137" s="4" t="s">
        <v>14</v>
      </c>
    </row>
    <row r="138" spans="1:7" ht="17.25" x14ac:dyDescent="0.3">
      <c r="A138" s="3" t="s">
        <v>0</v>
      </c>
      <c r="B138" s="3" t="s">
        <v>4</v>
      </c>
      <c r="C138" s="3" t="s">
        <v>1</v>
      </c>
      <c r="D138" s="3" t="s">
        <v>2</v>
      </c>
      <c r="E138" s="27" t="s">
        <v>3</v>
      </c>
      <c r="F138" s="3" t="s">
        <v>5</v>
      </c>
    </row>
    <row r="139" spans="1:7" ht="15.75" x14ac:dyDescent="0.25">
      <c r="A139" s="1">
        <v>11</v>
      </c>
      <c r="B139" s="1"/>
      <c r="C139" s="5">
        <v>1009.67</v>
      </c>
      <c r="D139" s="5">
        <v>1008.67</v>
      </c>
      <c r="E139" s="20"/>
      <c r="F139" s="6">
        <f>C139-D139+0.3</f>
        <v>1.3</v>
      </c>
    </row>
    <row r="140" spans="1:7" ht="15.75" x14ac:dyDescent="0.25">
      <c r="A140" s="1"/>
      <c r="B140" s="1">
        <v>2.1</v>
      </c>
      <c r="C140" s="1"/>
      <c r="D140" s="1"/>
      <c r="E140" s="20">
        <f>B140*0.01</f>
        <v>2.1000000000000001E-2</v>
      </c>
      <c r="F140" s="6"/>
      <c r="G140" s="15"/>
    </row>
    <row r="141" spans="1:7" ht="15.75" x14ac:dyDescent="0.25">
      <c r="A141" s="1">
        <v>12</v>
      </c>
      <c r="B141" s="1"/>
      <c r="C141" s="5">
        <v>1009.67</v>
      </c>
      <c r="D141" s="6">
        <f>D139+B140*0.01</f>
        <v>1008.6909999999999</v>
      </c>
      <c r="E141" s="20"/>
      <c r="F141" s="6">
        <f>C141-D141+0.3</f>
        <v>1.2790000000000419</v>
      </c>
    </row>
    <row r="142" spans="1:7" ht="15.75" x14ac:dyDescent="0.25">
      <c r="A142" s="1"/>
      <c r="B142" s="1">
        <v>12.68</v>
      </c>
      <c r="C142" s="1"/>
      <c r="D142" s="6"/>
      <c r="E142" s="20">
        <f t="shared" ref="E142:E146" si="11">B142*0.01</f>
        <v>0.1268</v>
      </c>
      <c r="F142" s="6"/>
    </row>
    <row r="143" spans="1:7" ht="15.75" x14ac:dyDescent="0.25">
      <c r="A143" s="1">
        <v>15</v>
      </c>
      <c r="B143" s="1"/>
      <c r="C143" s="5">
        <v>1009.67</v>
      </c>
      <c r="D143" s="6">
        <f t="shared" ref="D143:D147" si="12">D141+B142*0.01</f>
        <v>1008.8177999999999</v>
      </c>
      <c r="E143" s="20"/>
      <c r="F143" s="6">
        <f>C143-D143+0.3</f>
        <v>1.152200000000039</v>
      </c>
    </row>
    <row r="144" spans="1:7" ht="15.75" x14ac:dyDescent="0.25">
      <c r="A144" s="1"/>
      <c r="B144" s="20">
        <v>1.3</v>
      </c>
      <c r="C144" s="1"/>
      <c r="D144" s="6"/>
      <c r="E144" s="20">
        <f t="shared" si="11"/>
        <v>1.3000000000000001E-2</v>
      </c>
      <c r="F144" s="6"/>
    </row>
    <row r="145" spans="1:6" ht="15.75" x14ac:dyDescent="0.25">
      <c r="A145" s="1">
        <v>14</v>
      </c>
      <c r="B145" s="1"/>
      <c r="C145" s="5">
        <v>1009.67</v>
      </c>
      <c r="D145" s="6">
        <f t="shared" si="12"/>
        <v>1008.8308</v>
      </c>
      <c r="E145" s="20"/>
      <c r="F145" s="6">
        <f t="shared" ref="F145:F147" si="13">C145-D145+0.3</f>
        <v>1.1392000000000053</v>
      </c>
    </row>
    <row r="146" spans="1:6" ht="15.75" x14ac:dyDescent="0.25">
      <c r="A146" s="1"/>
      <c r="B146" s="1">
        <v>3.62</v>
      </c>
      <c r="C146" s="5"/>
      <c r="D146" s="6"/>
      <c r="E146" s="20">
        <f t="shared" si="11"/>
        <v>3.6200000000000003E-2</v>
      </c>
      <c r="F146" s="6"/>
    </row>
    <row r="147" spans="1:6" ht="15.75" x14ac:dyDescent="0.25">
      <c r="A147" s="1">
        <v>13</v>
      </c>
      <c r="B147" s="1"/>
      <c r="C147" s="5">
        <v>1009.67</v>
      </c>
      <c r="D147" s="6">
        <f t="shared" si="12"/>
        <v>1008.867</v>
      </c>
      <c r="E147" s="20"/>
      <c r="F147" s="6">
        <f t="shared" si="13"/>
        <v>1.1029999999999973</v>
      </c>
    </row>
    <row r="149" spans="1:6" ht="15.75" x14ac:dyDescent="0.25">
      <c r="A149" s="4" t="s">
        <v>15</v>
      </c>
    </row>
    <row r="150" spans="1:6" ht="17.25" x14ac:dyDescent="0.3">
      <c r="A150" s="3" t="s">
        <v>0</v>
      </c>
      <c r="B150" s="3" t="s">
        <v>4</v>
      </c>
      <c r="C150" s="3" t="s">
        <v>1</v>
      </c>
      <c r="D150" s="3" t="s">
        <v>2</v>
      </c>
      <c r="E150" s="27" t="s">
        <v>3</v>
      </c>
      <c r="F150" s="3" t="s">
        <v>5</v>
      </c>
    </row>
    <row r="151" spans="1:6" ht="15.75" x14ac:dyDescent="0.25">
      <c r="A151" s="1">
        <v>15</v>
      </c>
      <c r="B151" s="1"/>
      <c r="C151" s="5">
        <v>1009.67</v>
      </c>
      <c r="D151" s="5">
        <v>1008.82</v>
      </c>
      <c r="E151" s="20"/>
      <c r="F151" s="6">
        <f>C151-D151+0.3</f>
        <v>1.1499999999999091</v>
      </c>
    </row>
    <row r="152" spans="1:6" ht="15.75" x14ac:dyDescent="0.25">
      <c r="A152" s="1"/>
      <c r="B152" s="1">
        <v>7.82</v>
      </c>
      <c r="C152" s="1"/>
      <c r="D152" s="1"/>
      <c r="E152" s="20">
        <f>B152*0.01</f>
        <v>7.8200000000000006E-2</v>
      </c>
      <c r="F152" s="6"/>
    </row>
    <row r="153" spans="1:6" ht="15.75" x14ac:dyDescent="0.25">
      <c r="A153" s="1">
        <v>16</v>
      </c>
      <c r="B153" s="1"/>
      <c r="C153" s="5">
        <v>1009.67</v>
      </c>
      <c r="D153" s="6">
        <f>D151+B152*0.01</f>
        <v>1008.8982000000001</v>
      </c>
      <c r="E153" s="20"/>
      <c r="F153" s="6">
        <f>C153-D153+0.3</f>
        <v>1.0717999999998711</v>
      </c>
    </row>
    <row r="154" spans="1:6" ht="15.75" x14ac:dyDescent="0.25">
      <c r="A154" s="1"/>
      <c r="B154" s="1">
        <v>3.32</v>
      </c>
      <c r="C154" s="1"/>
      <c r="D154" s="6"/>
      <c r="E154" s="20">
        <f t="shared" ref="E154:E160" si="14">B154*0.01</f>
        <v>3.32E-2</v>
      </c>
      <c r="F154" s="6"/>
    </row>
    <row r="155" spans="1:6" ht="15.75" x14ac:dyDescent="0.25">
      <c r="A155" s="1">
        <v>17</v>
      </c>
      <c r="B155" s="1"/>
      <c r="C155" s="5">
        <v>1009.67</v>
      </c>
      <c r="D155" s="6">
        <f t="shared" ref="D155:D161" si="15">D153+B154*0.01</f>
        <v>1008.9314000000001</v>
      </c>
      <c r="E155" s="20"/>
      <c r="F155" s="6">
        <f>C155-D155+0.3</f>
        <v>1.0385999999999058</v>
      </c>
    </row>
    <row r="156" spans="1:6" ht="15.75" x14ac:dyDescent="0.25">
      <c r="A156" s="1"/>
      <c r="B156" s="20">
        <v>12.68</v>
      </c>
      <c r="C156" s="1"/>
      <c r="D156" s="6"/>
      <c r="E156" s="20">
        <f t="shared" si="14"/>
        <v>0.1268</v>
      </c>
      <c r="F156" s="6"/>
    </row>
    <row r="157" spans="1:6" ht="15.75" x14ac:dyDescent="0.25">
      <c r="A157" s="1">
        <v>20</v>
      </c>
      <c r="B157" s="1"/>
      <c r="C157" s="5">
        <v>1009.67</v>
      </c>
      <c r="D157" s="6">
        <f t="shared" si="15"/>
        <v>1009.0582000000001</v>
      </c>
      <c r="E157" s="20"/>
      <c r="F157" s="6">
        <f t="shared" ref="F157" si="16">C157-D157+0.3</f>
        <v>0.91179999999990291</v>
      </c>
    </row>
    <row r="158" spans="1:6" ht="15.75" x14ac:dyDescent="0.25">
      <c r="A158" s="1"/>
      <c r="B158" s="1">
        <v>1.3</v>
      </c>
      <c r="C158" s="5"/>
      <c r="D158" s="6"/>
      <c r="E158" s="20">
        <f t="shared" si="14"/>
        <v>1.3000000000000001E-2</v>
      </c>
      <c r="F158" s="6"/>
    </row>
    <row r="159" spans="1:6" ht="15.75" x14ac:dyDescent="0.25">
      <c r="A159" s="1">
        <v>19</v>
      </c>
      <c r="B159" s="1"/>
      <c r="C159" s="5">
        <v>1009.67</v>
      </c>
      <c r="D159" s="6">
        <f t="shared" si="15"/>
        <v>1009.0712000000001</v>
      </c>
      <c r="E159" s="20"/>
      <c r="F159" s="6">
        <f t="shared" ref="F159:F161" si="17">C159-D159+0.3</f>
        <v>0.89879999999986926</v>
      </c>
    </row>
    <row r="160" spans="1:6" ht="15.75" x14ac:dyDescent="0.25">
      <c r="A160" s="1"/>
      <c r="B160" s="1">
        <v>3.62</v>
      </c>
      <c r="C160" s="5"/>
      <c r="D160" s="6"/>
      <c r="E160" s="20">
        <f t="shared" si="14"/>
        <v>3.6200000000000003E-2</v>
      </c>
      <c r="F160" s="6"/>
    </row>
    <row r="161" spans="1:6" ht="15.75" x14ac:dyDescent="0.25">
      <c r="A161" s="1">
        <v>18</v>
      </c>
      <c r="B161" s="1"/>
      <c r="C161" s="5">
        <v>1009.67</v>
      </c>
      <c r="D161" s="6">
        <f t="shared" si="15"/>
        <v>1009.1074000000001</v>
      </c>
      <c r="E161" s="20"/>
      <c r="F161" s="6">
        <f t="shared" si="17"/>
        <v>0.86259999999986126</v>
      </c>
    </row>
    <row r="163" spans="1:6" ht="15.75" x14ac:dyDescent="0.25">
      <c r="A163" s="4" t="s">
        <v>17</v>
      </c>
    </row>
    <row r="164" spans="1:6" ht="17.25" x14ac:dyDescent="0.3">
      <c r="A164" s="3" t="s">
        <v>0</v>
      </c>
      <c r="B164" s="3" t="s">
        <v>4</v>
      </c>
      <c r="C164" s="3" t="s">
        <v>1</v>
      </c>
      <c r="D164" s="3" t="s">
        <v>2</v>
      </c>
      <c r="E164" s="27" t="s">
        <v>3</v>
      </c>
      <c r="F164" s="3" t="s">
        <v>5</v>
      </c>
    </row>
    <row r="165" spans="1:6" ht="15.75" x14ac:dyDescent="0.25">
      <c r="A165" s="1">
        <v>20</v>
      </c>
      <c r="B165" s="1"/>
      <c r="C165" s="5">
        <v>1009.67</v>
      </c>
      <c r="D165" s="5">
        <v>1009.06</v>
      </c>
      <c r="E165" s="20"/>
      <c r="F165" s="6">
        <f>C165-D165+0.3</f>
        <v>0.91000000000001369</v>
      </c>
    </row>
    <row r="166" spans="1:6" ht="15.75" x14ac:dyDescent="0.25">
      <c r="A166" s="1"/>
      <c r="B166" s="1">
        <v>7.82</v>
      </c>
      <c r="C166" s="1"/>
      <c r="D166" s="1"/>
      <c r="E166" s="20">
        <f>B166*0.02</f>
        <v>0.15640000000000001</v>
      </c>
      <c r="F166" s="6"/>
    </row>
    <row r="167" spans="1:6" ht="15.75" x14ac:dyDescent="0.25">
      <c r="A167" s="1">
        <v>21</v>
      </c>
      <c r="B167" s="1"/>
      <c r="C167" s="5">
        <v>1009.67</v>
      </c>
      <c r="D167" s="6">
        <f>D165+B166*0.02</f>
        <v>1009.2163999999999</v>
      </c>
      <c r="E167" s="20"/>
      <c r="F167" s="6">
        <f>C167-D167+0.3</f>
        <v>0.75360000000005134</v>
      </c>
    </row>
    <row r="192" ht="15.75" thickBot="1" x14ac:dyDescent="0.3"/>
    <row r="193" spans="1:7" ht="15.75" x14ac:dyDescent="0.25">
      <c r="B193" s="7"/>
      <c r="C193" s="8"/>
      <c r="D193" s="9" t="s">
        <v>7</v>
      </c>
      <c r="E193" s="25"/>
      <c r="F193" s="10"/>
    </row>
    <row r="194" spans="1:7" ht="16.5" thickBot="1" x14ac:dyDescent="0.3">
      <c r="B194" s="11"/>
      <c r="C194" s="14"/>
      <c r="D194" s="12" t="s">
        <v>8</v>
      </c>
      <c r="E194" s="26"/>
      <c r="F194" s="13"/>
    </row>
    <row r="196" spans="1:7" x14ac:dyDescent="0.25">
      <c r="A196" s="4" t="s">
        <v>24</v>
      </c>
      <c r="B196" s="23"/>
    </row>
    <row r="197" spans="1:7" ht="15.75" x14ac:dyDescent="0.25">
      <c r="A197" s="22" t="s">
        <v>9</v>
      </c>
    </row>
    <row r="198" spans="1:7" ht="17.25" x14ac:dyDescent="0.3">
      <c r="A198" s="3" t="s">
        <v>0</v>
      </c>
      <c r="B198" s="3" t="s">
        <v>4</v>
      </c>
      <c r="C198" s="3" t="s">
        <v>1</v>
      </c>
      <c r="D198" s="3" t="s">
        <v>2</v>
      </c>
      <c r="E198" s="27" t="s">
        <v>16</v>
      </c>
      <c r="F198" s="3" t="s">
        <v>5</v>
      </c>
    </row>
    <row r="199" spans="1:7" ht="15.75" x14ac:dyDescent="0.25">
      <c r="A199" s="1">
        <v>6</v>
      </c>
      <c r="B199" s="1"/>
      <c r="C199" s="5">
        <v>1011.57</v>
      </c>
      <c r="D199" s="5">
        <v>1009.26</v>
      </c>
      <c r="E199" s="20"/>
      <c r="F199" s="6">
        <f>C199-D199+0.3</f>
        <v>2.6100000000000589</v>
      </c>
    </row>
    <row r="200" spans="1:7" ht="15.75" x14ac:dyDescent="0.25">
      <c r="A200" s="1"/>
      <c r="B200" s="1">
        <v>18.64</v>
      </c>
      <c r="C200" s="1"/>
      <c r="D200" s="1"/>
      <c r="E200" s="20">
        <f>B200*0.02</f>
        <v>0.37280000000000002</v>
      </c>
      <c r="F200" s="6"/>
    </row>
    <row r="201" spans="1:7" ht="15.75" x14ac:dyDescent="0.25">
      <c r="A201" s="1">
        <v>7</v>
      </c>
      <c r="B201" s="1"/>
      <c r="C201" s="5">
        <v>1011.57</v>
      </c>
      <c r="D201" s="6">
        <f>D199+B200*0.02</f>
        <v>1009.6328</v>
      </c>
      <c r="E201" s="20"/>
      <c r="F201" s="6">
        <f t="shared" ref="F201:F205" si="18">C201-D201+0.3</f>
        <v>2.2372000000000751</v>
      </c>
    </row>
    <row r="202" spans="1:7" ht="15.75" x14ac:dyDescent="0.25">
      <c r="A202" s="1"/>
      <c r="B202" s="1">
        <v>1.69</v>
      </c>
      <c r="C202" s="1"/>
      <c r="D202" s="6"/>
      <c r="E202" s="20">
        <f t="shared" ref="E202:E204" si="19">B202*0.02</f>
        <v>3.3799999999999997E-2</v>
      </c>
      <c r="F202" s="6"/>
    </row>
    <row r="203" spans="1:7" ht="15.75" x14ac:dyDescent="0.25">
      <c r="A203" s="1">
        <v>8</v>
      </c>
      <c r="B203" s="1"/>
      <c r="C203" s="5">
        <v>1011.57</v>
      </c>
      <c r="D203" s="6">
        <f t="shared" ref="D203:D205" si="20">D201+B202*0.02</f>
        <v>1009.6666</v>
      </c>
      <c r="E203" s="20"/>
      <c r="F203" s="6">
        <f t="shared" si="18"/>
        <v>2.2034000000000331</v>
      </c>
    </row>
    <row r="204" spans="1:7" ht="15.75" x14ac:dyDescent="0.25">
      <c r="A204" s="1"/>
      <c r="B204" s="1">
        <v>7.82</v>
      </c>
      <c r="C204" s="1"/>
      <c r="D204" s="6"/>
      <c r="E204" s="20">
        <f t="shared" si="19"/>
        <v>0.15640000000000001</v>
      </c>
      <c r="F204" s="6"/>
    </row>
    <row r="205" spans="1:7" ht="15.75" x14ac:dyDescent="0.25">
      <c r="A205" s="1">
        <v>9</v>
      </c>
      <c r="B205" s="1"/>
      <c r="C205" s="5">
        <v>1011.57</v>
      </c>
      <c r="D205" s="6">
        <f t="shared" si="20"/>
        <v>1009.823</v>
      </c>
      <c r="E205" s="20"/>
      <c r="F205" s="6">
        <f t="shared" si="18"/>
        <v>2.0470000000000708</v>
      </c>
    </row>
    <row r="207" spans="1:7" ht="15.75" x14ac:dyDescent="0.25">
      <c r="A207" s="4" t="s">
        <v>10</v>
      </c>
      <c r="G207" s="2"/>
    </row>
    <row r="208" spans="1:7" ht="15.75" x14ac:dyDescent="0.25">
      <c r="A208" s="1">
        <v>11</v>
      </c>
      <c r="B208" s="1"/>
      <c r="C208" s="5">
        <v>1011.57</v>
      </c>
      <c r="D208" s="6">
        <v>1010.44</v>
      </c>
      <c r="E208" s="20"/>
      <c r="F208" s="6">
        <f>C208-D208+0.3</f>
        <v>1.4299999999999955</v>
      </c>
      <c r="G208" s="2"/>
    </row>
    <row r="209" spans="1:7" ht="15.75" x14ac:dyDescent="0.25">
      <c r="A209" s="1"/>
      <c r="B209" s="1">
        <v>3.62</v>
      </c>
      <c r="C209" s="1"/>
      <c r="D209" s="6"/>
      <c r="E209" s="20">
        <f>B209*-0.02</f>
        <v>-7.2400000000000006E-2</v>
      </c>
      <c r="F209" s="6"/>
      <c r="G209" s="2"/>
    </row>
    <row r="210" spans="1:7" ht="15.75" x14ac:dyDescent="0.25">
      <c r="A210" s="1">
        <v>10</v>
      </c>
      <c r="B210" s="1"/>
      <c r="C210" s="5">
        <v>1011.57</v>
      </c>
      <c r="D210" s="6">
        <f>D208-B209*0.02</f>
        <v>1010.3676</v>
      </c>
      <c r="E210" s="20"/>
      <c r="F210" s="6">
        <f t="shared" ref="F210:F212" si="21">C210-D210+0.3</f>
        <v>1.5024000000000115</v>
      </c>
      <c r="G210" s="2"/>
    </row>
    <row r="211" spans="1:7" ht="15.75" x14ac:dyDescent="0.25">
      <c r="A211" s="1"/>
      <c r="B211" s="17">
        <v>1.3</v>
      </c>
      <c r="C211" s="16"/>
      <c r="D211" s="6"/>
      <c r="E211" s="20">
        <f>B211*-0.05</f>
        <v>-6.5000000000000002E-2</v>
      </c>
      <c r="F211" s="6"/>
      <c r="G211" s="6">
        <f>D210+E211</f>
        <v>1010.3026</v>
      </c>
    </row>
    <row r="212" spans="1:7" ht="15.75" x14ac:dyDescent="0.25">
      <c r="A212" s="1">
        <v>9</v>
      </c>
      <c r="B212" s="16"/>
      <c r="C212" s="5">
        <v>1011.57</v>
      </c>
      <c r="D212" s="6">
        <v>1009.82</v>
      </c>
      <c r="E212" s="20"/>
      <c r="F212" s="6">
        <f t="shared" si="21"/>
        <v>2.0499999999999998</v>
      </c>
      <c r="G212" s="2"/>
    </row>
    <row r="214" spans="1:7" ht="15.75" x14ac:dyDescent="0.25">
      <c r="A214" s="4" t="s">
        <v>11</v>
      </c>
    </row>
    <row r="215" spans="1:7" ht="17.25" x14ac:dyDescent="0.3">
      <c r="A215" s="3" t="s">
        <v>0</v>
      </c>
      <c r="B215" s="3" t="s">
        <v>4</v>
      </c>
      <c r="C215" s="3" t="s">
        <v>1</v>
      </c>
      <c r="D215" s="3" t="s">
        <v>2</v>
      </c>
      <c r="E215" s="27" t="s">
        <v>3</v>
      </c>
      <c r="F215" s="3" t="s">
        <v>5</v>
      </c>
    </row>
    <row r="216" spans="1:7" ht="15.75" x14ac:dyDescent="0.25">
      <c r="A216" s="1">
        <v>9</v>
      </c>
      <c r="B216" s="1"/>
      <c r="C216" s="5">
        <v>1011.57</v>
      </c>
      <c r="D216" s="5">
        <v>1009.82</v>
      </c>
      <c r="E216" s="20"/>
      <c r="F216" s="6">
        <f>C216-D216+0.3</f>
        <v>2.0499999999999998</v>
      </c>
    </row>
    <row r="217" spans="1:7" ht="15.75" x14ac:dyDescent="0.25">
      <c r="A217" s="1"/>
      <c r="B217" s="1">
        <v>12.68</v>
      </c>
      <c r="C217" s="1"/>
      <c r="D217" s="1"/>
      <c r="E217" s="20">
        <f>B217*0.02</f>
        <v>0.25359999999999999</v>
      </c>
      <c r="F217" s="6"/>
    </row>
    <row r="218" spans="1:7" ht="15.75" x14ac:dyDescent="0.25">
      <c r="A218" s="1">
        <v>12</v>
      </c>
      <c r="B218" s="1"/>
      <c r="C218" s="5">
        <v>1011.57</v>
      </c>
      <c r="D218" s="6">
        <f>D216+B217*0.02</f>
        <v>1010.0736000000001</v>
      </c>
      <c r="E218" s="20"/>
      <c r="F218" s="6">
        <f t="shared" ref="F218:F222" si="22">C218-D218+0.3</f>
        <v>1.7963999999999942</v>
      </c>
    </row>
    <row r="219" spans="1:7" ht="15.75" x14ac:dyDescent="0.25">
      <c r="A219" s="21"/>
      <c r="B219" s="21">
        <v>3.33</v>
      </c>
      <c r="C219" s="21"/>
      <c r="D219" s="6"/>
      <c r="E219" s="20">
        <f t="shared" ref="E219:E221" si="23">B219*0.02</f>
        <v>6.6600000000000006E-2</v>
      </c>
      <c r="F219" s="6"/>
      <c r="G219" s="2"/>
    </row>
    <row r="220" spans="1:7" ht="15.75" x14ac:dyDescent="0.25">
      <c r="A220" s="1">
        <v>13</v>
      </c>
      <c r="B220" s="1"/>
      <c r="C220" s="5">
        <v>1011.57</v>
      </c>
      <c r="D220" s="6">
        <f t="shared" ref="D220:D222" si="24">D218+B219*0.02</f>
        <v>1010.1402</v>
      </c>
      <c r="E220" s="20"/>
      <c r="F220" s="6">
        <f t="shared" si="22"/>
        <v>1.7298000000000002</v>
      </c>
      <c r="G220" s="2"/>
    </row>
    <row r="221" spans="1:7" ht="15.75" x14ac:dyDescent="0.25">
      <c r="A221" s="1"/>
      <c r="B221" s="17">
        <v>7.82</v>
      </c>
      <c r="C221" s="16"/>
      <c r="D221" s="6"/>
      <c r="E221" s="20">
        <f t="shared" si="23"/>
        <v>0.15640000000000001</v>
      </c>
      <c r="F221" s="6"/>
      <c r="G221" s="15"/>
    </row>
    <row r="222" spans="1:7" ht="15.75" x14ac:dyDescent="0.25">
      <c r="A222" s="1">
        <v>14</v>
      </c>
      <c r="B222" s="16"/>
      <c r="C222" s="5">
        <v>1011.57</v>
      </c>
      <c r="D222" s="6">
        <f t="shared" si="24"/>
        <v>1010.2966</v>
      </c>
      <c r="E222" s="20"/>
      <c r="F222" s="6">
        <f t="shared" si="22"/>
        <v>1.5734000000000379</v>
      </c>
      <c r="G222" s="2"/>
    </row>
    <row r="224" spans="1:7" ht="15.75" x14ac:dyDescent="0.25">
      <c r="A224" s="4" t="s">
        <v>12</v>
      </c>
      <c r="G224" s="2"/>
    </row>
    <row r="225" spans="1:7" ht="15.75" x14ac:dyDescent="0.25">
      <c r="A225" s="1">
        <v>16</v>
      </c>
      <c r="B225" s="1"/>
      <c r="C225" s="5">
        <v>1011.57</v>
      </c>
      <c r="D225" s="6">
        <v>1010.44</v>
      </c>
      <c r="E225" s="20"/>
      <c r="F225" s="6">
        <f>C225-D225+0.3</f>
        <v>1.4299999999999955</v>
      </c>
      <c r="G225" s="2"/>
    </row>
    <row r="226" spans="1:7" ht="15.75" x14ac:dyDescent="0.25">
      <c r="A226" s="1"/>
      <c r="B226" s="1">
        <v>3.62</v>
      </c>
      <c r="C226" s="1"/>
      <c r="D226" s="6"/>
      <c r="E226" s="20">
        <f>B226*-0.02</f>
        <v>-7.2400000000000006E-2</v>
      </c>
      <c r="F226" s="6"/>
      <c r="G226" s="2"/>
    </row>
    <row r="227" spans="1:7" ht="15.75" x14ac:dyDescent="0.25">
      <c r="A227" s="1">
        <v>15</v>
      </c>
      <c r="B227" s="1"/>
      <c r="C227" s="5">
        <v>1011.57</v>
      </c>
      <c r="D227" s="6">
        <f>D225-B226*0.02</f>
        <v>1010.3676</v>
      </c>
      <c r="E227" s="20"/>
      <c r="F227" s="6">
        <f t="shared" ref="F227" si="25">C227-D227+0.3</f>
        <v>1.5024000000000115</v>
      </c>
      <c r="G227" s="2"/>
    </row>
    <row r="228" spans="1:7" ht="15.75" x14ac:dyDescent="0.25">
      <c r="A228" s="1"/>
      <c r="B228" s="17">
        <v>1.3</v>
      </c>
      <c r="C228" s="16"/>
      <c r="D228" s="6"/>
      <c r="E228" s="20">
        <f>B228*-0.05</f>
        <v>-6.5000000000000002E-2</v>
      </c>
      <c r="F228" s="6"/>
      <c r="G228" s="6">
        <f>D227+E228</f>
        <v>1010.3026</v>
      </c>
    </row>
    <row r="229" spans="1:7" ht="15.75" x14ac:dyDescent="0.25">
      <c r="A229" s="1">
        <v>14</v>
      </c>
      <c r="B229" s="16"/>
      <c r="C229" s="5">
        <v>1011.57</v>
      </c>
      <c r="D229" s="6">
        <v>1010.3</v>
      </c>
      <c r="E229" s="20"/>
      <c r="F229" s="6">
        <f t="shared" ref="F229" si="26">C229-D229+0.3</f>
        <v>1.5700000000000955</v>
      </c>
      <c r="G229" s="2"/>
    </row>
    <row r="231" spans="1:7" ht="15.75" x14ac:dyDescent="0.25">
      <c r="A231" s="4" t="s">
        <v>13</v>
      </c>
    </row>
    <row r="232" spans="1:7" ht="17.25" x14ac:dyDescent="0.3">
      <c r="A232" s="3" t="s">
        <v>0</v>
      </c>
      <c r="B232" s="3" t="s">
        <v>4</v>
      </c>
      <c r="C232" s="3" t="s">
        <v>1</v>
      </c>
      <c r="D232" s="3" t="s">
        <v>2</v>
      </c>
      <c r="E232" s="27" t="s">
        <v>16</v>
      </c>
      <c r="F232" s="3" t="s">
        <v>5</v>
      </c>
    </row>
    <row r="233" spans="1:7" ht="15.75" x14ac:dyDescent="0.25">
      <c r="A233" s="1">
        <v>14</v>
      </c>
      <c r="B233" s="1"/>
      <c r="C233" s="5">
        <v>1011.57</v>
      </c>
      <c r="D233" s="5">
        <v>1010.3</v>
      </c>
      <c r="E233" s="20"/>
      <c r="F233" s="6">
        <f>C233-D233+0.3</f>
        <v>1.5700000000000955</v>
      </c>
    </row>
    <row r="234" spans="1:7" ht="15.75" x14ac:dyDescent="0.25">
      <c r="A234" s="1"/>
      <c r="B234" s="1">
        <v>12.68</v>
      </c>
      <c r="C234" s="1"/>
      <c r="D234" s="1"/>
      <c r="E234" s="20">
        <f>B234*0.02</f>
        <v>0.25359999999999999</v>
      </c>
      <c r="F234" s="6"/>
    </row>
    <row r="235" spans="1:7" ht="15.75" x14ac:dyDescent="0.25">
      <c r="A235" s="1">
        <v>17</v>
      </c>
      <c r="B235" s="1"/>
      <c r="C235" s="5">
        <v>1011.57</v>
      </c>
      <c r="D235" s="6">
        <f>D233+B234*0.02</f>
        <v>1010.5536</v>
      </c>
      <c r="E235" s="20"/>
      <c r="F235" s="6">
        <f t="shared" ref="F235:F239" si="27">C235-D235+0.3</f>
        <v>1.3164000000000897</v>
      </c>
    </row>
    <row r="236" spans="1:7" ht="15.75" x14ac:dyDescent="0.25">
      <c r="A236" s="1"/>
      <c r="B236" s="1">
        <v>3.33</v>
      </c>
      <c r="C236" s="1"/>
      <c r="D236" s="6"/>
      <c r="E236" s="20">
        <v>6.6600000000000006E-2</v>
      </c>
      <c r="F236" s="6"/>
    </row>
    <row r="237" spans="1:7" ht="15.75" x14ac:dyDescent="0.25">
      <c r="A237" s="1">
        <v>28</v>
      </c>
      <c r="B237" s="1"/>
      <c r="C237" s="5">
        <v>1011.57</v>
      </c>
      <c r="D237" s="6">
        <f t="shared" ref="D237:D239" si="28">D235+B236*0.02</f>
        <v>1010.6202</v>
      </c>
      <c r="E237" s="20"/>
      <c r="F237" s="6">
        <f t="shared" si="27"/>
        <v>1.2498000000000957</v>
      </c>
    </row>
    <row r="238" spans="1:7" ht="15.75" x14ac:dyDescent="0.25">
      <c r="A238" s="1"/>
      <c r="B238" s="1">
        <v>7.82</v>
      </c>
      <c r="C238" s="1"/>
      <c r="D238" s="6"/>
      <c r="E238" s="20">
        <v>0.15640000000000001</v>
      </c>
      <c r="F238" s="6"/>
    </row>
    <row r="239" spans="1:7" ht="15.75" x14ac:dyDescent="0.25">
      <c r="A239" s="1">
        <v>29</v>
      </c>
      <c r="B239" s="1"/>
      <c r="C239" s="5">
        <v>1011.57</v>
      </c>
      <c r="D239" s="6">
        <f t="shared" si="28"/>
        <v>1010.7765999999999</v>
      </c>
      <c r="E239" s="20"/>
      <c r="F239" s="6">
        <f t="shared" si="27"/>
        <v>1.0934000000001334</v>
      </c>
    </row>
    <row r="241" spans="1:7" ht="15.75" x14ac:dyDescent="0.25">
      <c r="A241" s="4" t="s">
        <v>14</v>
      </c>
      <c r="G241" s="2"/>
    </row>
    <row r="242" spans="1:7" ht="15.75" x14ac:dyDescent="0.25">
      <c r="A242" s="1">
        <v>29</v>
      </c>
      <c r="B242" s="1"/>
      <c r="C242" s="5">
        <v>1011.57</v>
      </c>
      <c r="D242" s="6">
        <v>1010.78</v>
      </c>
      <c r="E242" s="20"/>
      <c r="F242" s="6">
        <f>C242-D242+0.3</f>
        <v>1.0900000000000774</v>
      </c>
      <c r="G242" s="2"/>
    </row>
    <row r="243" spans="1:7" ht="15.75" x14ac:dyDescent="0.25">
      <c r="A243" s="1"/>
      <c r="B243" s="20">
        <v>1.3</v>
      </c>
      <c r="C243" s="1"/>
      <c r="D243" s="6"/>
      <c r="E243" s="20">
        <f>B243*0.02</f>
        <v>2.6000000000000002E-2</v>
      </c>
      <c r="F243" s="6"/>
      <c r="G243" s="2"/>
    </row>
    <row r="244" spans="1:7" ht="15.75" x14ac:dyDescent="0.25">
      <c r="A244" s="1">
        <v>30</v>
      </c>
      <c r="B244" s="1"/>
      <c r="C244" s="5">
        <v>1011.57</v>
      </c>
      <c r="D244" s="6">
        <f>D242+B243*0.02</f>
        <v>1010.8059999999999</v>
      </c>
      <c r="E244" s="20"/>
      <c r="F244" s="6">
        <f t="shared" ref="F244:F246" si="29">C244-D244+0.3</f>
        <v>1.0640000000001237</v>
      </c>
      <c r="G244" s="2"/>
    </row>
    <row r="245" spans="1:7" ht="15.75" x14ac:dyDescent="0.25">
      <c r="A245" s="1"/>
      <c r="B245" s="17">
        <v>3.62</v>
      </c>
      <c r="C245" s="16"/>
      <c r="D245" s="6"/>
      <c r="E245" s="20">
        <f t="shared" ref="E245" si="30">B245*0.02</f>
        <v>7.2400000000000006E-2</v>
      </c>
      <c r="F245" s="6"/>
      <c r="G245" s="15"/>
    </row>
    <row r="246" spans="1:7" ht="15.75" x14ac:dyDescent="0.25">
      <c r="A246" s="1">
        <v>31</v>
      </c>
      <c r="B246" s="16"/>
      <c r="C246" s="5">
        <v>1011.57</v>
      </c>
      <c r="D246" s="6">
        <f t="shared" ref="D246" si="31">D244+B245*0.02</f>
        <v>1010.8783999999999</v>
      </c>
      <c r="E246" s="20"/>
      <c r="F246" s="6">
        <f t="shared" si="29"/>
        <v>0.99160000000010773</v>
      </c>
      <c r="G246" s="2"/>
    </row>
    <row r="248" spans="1:7" ht="15.75" x14ac:dyDescent="0.25">
      <c r="A248" s="4" t="s">
        <v>17</v>
      </c>
      <c r="G248" s="2"/>
    </row>
    <row r="249" spans="1:7" ht="17.25" x14ac:dyDescent="0.3">
      <c r="A249" s="3" t="s">
        <v>0</v>
      </c>
      <c r="B249" s="3" t="s">
        <v>4</v>
      </c>
      <c r="C249" s="3" t="s">
        <v>1</v>
      </c>
      <c r="D249" s="3" t="s">
        <v>2</v>
      </c>
      <c r="E249" s="27" t="s">
        <v>3</v>
      </c>
      <c r="F249" s="3" t="s">
        <v>5</v>
      </c>
      <c r="G249" s="2"/>
    </row>
    <row r="250" spans="1:7" ht="15.75" x14ac:dyDescent="0.25">
      <c r="A250" s="1">
        <v>29</v>
      </c>
      <c r="B250" s="1"/>
      <c r="C250" s="5">
        <v>1011.57</v>
      </c>
      <c r="D250" s="5">
        <v>1010.78</v>
      </c>
      <c r="E250" s="20"/>
      <c r="F250" s="6">
        <f>C250-D250+0.3</f>
        <v>1.0900000000000774</v>
      </c>
      <c r="G250" s="2"/>
    </row>
    <row r="251" spans="1:7" ht="15.75" x14ac:dyDescent="0.25">
      <c r="A251" s="1"/>
      <c r="B251" s="1">
        <v>12.68</v>
      </c>
      <c r="C251" s="1"/>
      <c r="D251" s="6"/>
      <c r="E251" s="20">
        <f>B251*0.02</f>
        <v>0.25359999999999999</v>
      </c>
      <c r="F251" s="6"/>
      <c r="G251" s="15"/>
    </row>
    <row r="252" spans="1:7" ht="15.75" x14ac:dyDescent="0.25">
      <c r="A252" s="1">
        <v>32</v>
      </c>
      <c r="B252" s="1"/>
      <c r="C252" s="5">
        <v>1011.57</v>
      </c>
      <c r="D252" s="6">
        <f>D250+B251*0.02</f>
        <v>1011.0336</v>
      </c>
      <c r="E252" s="20"/>
      <c r="F252" s="6">
        <f t="shared" ref="F252" si="32">C252-D252+0.3</f>
        <v>0.83640000000007153</v>
      </c>
      <c r="G252" s="2"/>
    </row>
    <row r="254" spans="1:7" ht="15.75" x14ac:dyDescent="0.25">
      <c r="A254" s="4" t="s">
        <v>18</v>
      </c>
    </row>
    <row r="255" spans="1:7" ht="17.25" x14ac:dyDescent="0.3">
      <c r="A255" s="3" t="s">
        <v>0</v>
      </c>
      <c r="B255" s="3" t="s">
        <v>4</v>
      </c>
      <c r="C255" s="3" t="s">
        <v>1</v>
      </c>
      <c r="D255" s="3" t="s">
        <v>2</v>
      </c>
      <c r="E255" s="27" t="s">
        <v>3</v>
      </c>
      <c r="F255" s="3" t="s">
        <v>5</v>
      </c>
    </row>
    <row r="256" spans="1:7" ht="15.75" x14ac:dyDescent="0.25">
      <c r="A256" s="1">
        <v>6</v>
      </c>
      <c r="B256" s="1"/>
      <c r="C256" s="5">
        <v>1011.57</v>
      </c>
      <c r="D256" s="5">
        <v>1009.26</v>
      </c>
      <c r="E256" s="20"/>
      <c r="F256" s="6">
        <f>C256-D256+0.3</f>
        <v>2.6100000000000589</v>
      </c>
    </row>
    <row r="257" spans="1:7" ht="15.75" x14ac:dyDescent="0.25">
      <c r="A257" s="1"/>
      <c r="B257" s="1">
        <v>2.1</v>
      </c>
      <c r="C257" s="1"/>
      <c r="D257" s="1"/>
      <c r="E257" s="20">
        <f>B257*0.02</f>
        <v>4.2000000000000003E-2</v>
      </c>
      <c r="F257" s="6"/>
      <c r="G257" s="15"/>
    </row>
    <row r="258" spans="1:7" ht="15.75" x14ac:dyDescent="0.25">
      <c r="A258" s="1">
        <v>5</v>
      </c>
      <c r="B258" s="1"/>
      <c r="C258" s="5">
        <v>1011.57</v>
      </c>
      <c r="D258" s="6">
        <v>1009.73</v>
      </c>
      <c r="E258" s="20"/>
      <c r="F258" s="6">
        <f t="shared" ref="F258:F260" si="33">C258-D258+0.3</f>
        <v>2.1400000000000317</v>
      </c>
    </row>
    <row r="259" spans="1:7" ht="15.75" x14ac:dyDescent="0.25">
      <c r="A259" s="1"/>
      <c r="B259" s="1">
        <v>8.2899999999999991</v>
      </c>
      <c r="C259" s="1"/>
      <c r="D259" s="6"/>
      <c r="E259" s="20">
        <f t="shared" ref="E259" si="34">B259*0.02</f>
        <v>0.16579999999999998</v>
      </c>
      <c r="F259" s="6"/>
    </row>
    <row r="260" spans="1:7" ht="15.75" x14ac:dyDescent="0.25">
      <c r="A260" s="1">
        <v>4</v>
      </c>
      <c r="B260" s="1"/>
      <c r="C260" s="5">
        <v>1011.57</v>
      </c>
      <c r="D260" s="6">
        <v>1009.8958</v>
      </c>
      <c r="E260" s="20"/>
      <c r="F260" s="6">
        <f t="shared" si="33"/>
        <v>1.9742000000000417</v>
      </c>
    </row>
    <row r="262" spans="1:7" ht="15.75" x14ac:dyDescent="0.25">
      <c r="A262" s="4" t="s">
        <v>19</v>
      </c>
      <c r="G262" s="2"/>
    </row>
    <row r="263" spans="1:7" ht="15.75" x14ac:dyDescent="0.25">
      <c r="A263" s="1">
        <v>2</v>
      </c>
      <c r="B263" s="1"/>
      <c r="C263" s="5">
        <v>1011.57</v>
      </c>
      <c r="D263" s="6">
        <v>1010.44</v>
      </c>
      <c r="E263" s="20"/>
      <c r="F263" s="6">
        <f>C263-D263+0.3</f>
        <v>1.4299999999999955</v>
      </c>
      <c r="G263" s="2"/>
    </row>
    <row r="264" spans="1:7" ht="15.75" x14ac:dyDescent="0.25">
      <c r="A264" s="1"/>
      <c r="B264" s="1">
        <v>3.62</v>
      </c>
      <c r="C264" s="1"/>
      <c r="D264" s="6"/>
      <c r="E264" s="20">
        <f>B264*-0.02</f>
        <v>-7.2400000000000006E-2</v>
      </c>
      <c r="F264" s="6"/>
      <c r="G264" s="2"/>
    </row>
    <row r="265" spans="1:7" ht="15.75" x14ac:dyDescent="0.25">
      <c r="A265" s="1">
        <v>3</v>
      </c>
      <c r="B265" s="1"/>
      <c r="C265" s="5">
        <v>1011.57</v>
      </c>
      <c r="D265" s="6">
        <f>D263-B264*0.02</f>
        <v>1010.3676</v>
      </c>
      <c r="E265" s="20"/>
      <c r="F265" s="6">
        <f t="shared" ref="F265" si="35">C265-D265+0.3</f>
        <v>1.5024000000000115</v>
      </c>
      <c r="G265" s="2"/>
    </row>
    <row r="266" spans="1:7" ht="15.75" x14ac:dyDescent="0.25">
      <c r="A266" s="1"/>
      <c r="B266" s="17">
        <v>2.39</v>
      </c>
      <c r="C266" s="16"/>
      <c r="D266" s="6"/>
      <c r="E266" s="20">
        <f>B266*-0.05</f>
        <v>-0.11950000000000001</v>
      </c>
      <c r="F266" s="6"/>
      <c r="G266" s="6">
        <f>D265+E266</f>
        <v>1010.2481</v>
      </c>
    </row>
    <row r="267" spans="1:7" ht="15.75" x14ac:dyDescent="0.25">
      <c r="A267" s="1">
        <v>4</v>
      </c>
      <c r="B267" s="16"/>
      <c r="C267" s="5">
        <v>1011.57</v>
      </c>
      <c r="D267" s="6">
        <v>1009.9</v>
      </c>
      <c r="E267" s="20"/>
      <c r="F267" s="6">
        <f t="shared" ref="F267" si="36">C267-D267+0.3</f>
        <v>1.9700000000000728</v>
      </c>
      <c r="G267" s="2"/>
    </row>
    <row r="269" spans="1:7" ht="15.75" x14ac:dyDescent="0.25">
      <c r="A269" s="4" t="s">
        <v>20</v>
      </c>
    </row>
    <row r="270" spans="1:7" ht="17.25" x14ac:dyDescent="0.3">
      <c r="A270" s="3" t="s">
        <v>0</v>
      </c>
      <c r="B270" s="3" t="s">
        <v>4</v>
      </c>
      <c r="C270" s="3" t="s">
        <v>1</v>
      </c>
      <c r="D270" s="3" t="s">
        <v>2</v>
      </c>
      <c r="E270" s="27" t="s">
        <v>16</v>
      </c>
      <c r="F270" s="3" t="s">
        <v>5</v>
      </c>
    </row>
    <row r="271" spans="1:7" ht="15.75" x14ac:dyDescent="0.25">
      <c r="A271" s="1">
        <v>4</v>
      </c>
      <c r="B271" s="1"/>
      <c r="C271" s="5">
        <v>1011.57</v>
      </c>
      <c r="D271" s="5">
        <v>1009.9</v>
      </c>
      <c r="E271" s="20"/>
      <c r="F271" s="6">
        <f>C271-D271+0.3</f>
        <v>1.9700000000000728</v>
      </c>
    </row>
    <row r="272" spans="1:7" ht="15.75" x14ac:dyDescent="0.25">
      <c r="A272" s="1"/>
      <c r="B272" s="1">
        <v>12.68</v>
      </c>
      <c r="C272" s="1"/>
      <c r="D272" s="1"/>
      <c r="E272" s="20">
        <f>B272*0.02</f>
        <v>0.25359999999999999</v>
      </c>
      <c r="F272" s="6"/>
    </row>
    <row r="273" spans="1:7" ht="15.75" x14ac:dyDescent="0.25">
      <c r="A273" s="1">
        <v>1</v>
      </c>
      <c r="B273" s="1"/>
      <c r="C273" s="5">
        <v>1011.57</v>
      </c>
      <c r="D273" s="6">
        <f>D271+B272*0.02</f>
        <v>1010.1536</v>
      </c>
      <c r="E273" s="20"/>
      <c r="F273" s="6">
        <f t="shared" ref="F273:F277" si="37">C273-D273+0.3</f>
        <v>1.716400000000067</v>
      </c>
    </row>
    <row r="274" spans="1:7" ht="15.75" x14ac:dyDescent="0.25">
      <c r="A274" s="1"/>
      <c r="B274" s="1">
        <v>3.33</v>
      </c>
      <c r="C274" s="1"/>
      <c r="D274" s="6"/>
      <c r="E274" s="20">
        <f t="shared" ref="E274:E276" si="38">B274*0.02</f>
        <v>6.6600000000000006E-2</v>
      </c>
      <c r="F274" s="6"/>
    </row>
    <row r="275" spans="1:7" ht="15.75" x14ac:dyDescent="0.25">
      <c r="A275" s="1">
        <v>18</v>
      </c>
      <c r="B275" s="1"/>
      <c r="C275" s="5">
        <v>1011.57</v>
      </c>
      <c r="D275" s="6">
        <f t="shared" ref="D275:D277" si="39">D273+B274*0.02</f>
        <v>1010.2202</v>
      </c>
      <c r="E275" s="20"/>
      <c r="F275" s="6">
        <f t="shared" si="37"/>
        <v>1.649800000000073</v>
      </c>
    </row>
    <row r="276" spans="1:7" ht="15.75" x14ac:dyDescent="0.25">
      <c r="A276" s="1"/>
      <c r="B276" s="1">
        <v>8.2899999999999991</v>
      </c>
      <c r="C276" s="1"/>
      <c r="D276" s="6"/>
      <c r="E276" s="20">
        <f t="shared" si="38"/>
        <v>0.16579999999999998</v>
      </c>
      <c r="F276" s="6"/>
    </row>
    <row r="277" spans="1:7" ht="15.75" x14ac:dyDescent="0.25">
      <c r="A277" s="1">
        <v>19</v>
      </c>
      <c r="B277" s="1"/>
      <c r="C277" s="5">
        <v>1011.57</v>
      </c>
      <c r="D277" s="6">
        <f t="shared" si="39"/>
        <v>1010.386</v>
      </c>
      <c r="E277" s="20"/>
      <c r="F277" s="6">
        <f t="shared" si="37"/>
        <v>1.4840000000000828</v>
      </c>
    </row>
    <row r="279" spans="1:7" ht="15.75" x14ac:dyDescent="0.25">
      <c r="A279" s="4" t="s">
        <v>21</v>
      </c>
      <c r="G279" s="2"/>
    </row>
    <row r="280" spans="1:7" ht="15.75" x14ac:dyDescent="0.25">
      <c r="A280" s="1">
        <v>19</v>
      </c>
      <c r="B280" s="1"/>
      <c r="C280" s="5">
        <v>1011.57</v>
      </c>
      <c r="D280" s="6">
        <v>1010.39</v>
      </c>
      <c r="E280" s="20"/>
      <c r="F280" s="6">
        <f>C280-D280+0.3</f>
        <v>1.4800000000000637</v>
      </c>
      <c r="G280" s="2"/>
    </row>
    <row r="281" spans="1:7" ht="15.75" x14ac:dyDescent="0.25">
      <c r="A281" s="1"/>
      <c r="B281" s="1">
        <v>2.39</v>
      </c>
      <c r="C281" s="1"/>
      <c r="D281" s="6"/>
      <c r="E281" s="20">
        <f>B281*0.02</f>
        <v>4.7800000000000002E-2</v>
      </c>
      <c r="F281" s="6"/>
      <c r="G281" s="2"/>
    </row>
    <row r="282" spans="1:7" ht="15.75" x14ac:dyDescent="0.25">
      <c r="A282" s="1">
        <v>20</v>
      </c>
      <c r="B282" s="1"/>
      <c r="C282" s="5">
        <v>1011.57</v>
      </c>
      <c r="D282" s="6">
        <f>D280+B281*0.02</f>
        <v>1010.4378</v>
      </c>
      <c r="E282" s="20"/>
      <c r="F282" s="6">
        <f t="shared" ref="F282:F284" si="40">C282-D282+0.3</f>
        <v>1.4322000000000117</v>
      </c>
      <c r="G282" s="2"/>
    </row>
    <row r="283" spans="1:7" ht="15.75" x14ac:dyDescent="0.25">
      <c r="A283" s="1"/>
      <c r="B283" s="17">
        <v>3.62</v>
      </c>
      <c r="C283" s="16"/>
      <c r="D283" s="6"/>
      <c r="E283" s="20">
        <f t="shared" ref="E283" si="41">B283*0.02</f>
        <v>7.2400000000000006E-2</v>
      </c>
      <c r="F283" s="6"/>
      <c r="G283" s="15"/>
    </row>
    <row r="284" spans="1:7" ht="15.75" x14ac:dyDescent="0.25">
      <c r="A284" s="1">
        <v>21</v>
      </c>
      <c r="B284" s="16"/>
      <c r="C284" s="5">
        <v>1011.57</v>
      </c>
      <c r="D284" s="6">
        <f t="shared" ref="D284" si="42">D282+B283*0.02</f>
        <v>1010.5102000000001</v>
      </c>
      <c r="E284" s="20"/>
      <c r="F284" s="6">
        <f t="shared" si="40"/>
        <v>1.3597999999999957</v>
      </c>
      <c r="G284" s="2"/>
    </row>
    <row r="286" spans="1:7" ht="15.75" x14ac:dyDescent="0.25">
      <c r="A286" s="4" t="s">
        <v>22</v>
      </c>
    </row>
    <row r="287" spans="1:7" ht="17.25" x14ac:dyDescent="0.3">
      <c r="A287" s="3" t="s">
        <v>0</v>
      </c>
      <c r="B287" s="3" t="s">
        <v>4</v>
      </c>
      <c r="C287" s="3" t="s">
        <v>1</v>
      </c>
      <c r="D287" s="3" t="s">
        <v>2</v>
      </c>
      <c r="E287" s="27" t="s">
        <v>16</v>
      </c>
      <c r="F287" s="3" t="s">
        <v>5</v>
      </c>
    </row>
    <row r="288" spans="1:7" ht="15.75" x14ac:dyDescent="0.25">
      <c r="A288" s="1">
        <v>19</v>
      </c>
      <c r="B288" s="1"/>
      <c r="C288" s="5">
        <v>1011.57</v>
      </c>
      <c r="D288" s="5">
        <v>1010.39</v>
      </c>
      <c r="E288" s="20"/>
      <c r="F288" s="6">
        <f>C288-D288+0.3</f>
        <v>1.4800000000000637</v>
      </c>
    </row>
    <row r="289" spans="1:7" ht="15.75" x14ac:dyDescent="0.25">
      <c r="A289" s="1"/>
      <c r="B289" s="1">
        <v>12.68</v>
      </c>
      <c r="C289" s="1"/>
      <c r="D289" s="1"/>
      <c r="E289" s="20">
        <f>B289*0.02</f>
        <v>0.25359999999999999</v>
      </c>
      <c r="F289" s="6"/>
    </row>
    <row r="290" spans="1:7" ht="15.75" x14ac:dyDescent="0.25">
      <c r="A290" s="1">
        <v>22</v>
      </c>
      <c r="B290" s="1"/>
      <c r="C290" s="5">
        <v>1011.57</v>
      </c>
      <c r="D290" s="6">
        <f>D288+B289*0.02</f>
        <v>1010.6436</v>
      </c>
      <c r="E290" s="20"/>
      <c r="F290" s="6">
        <f t="shared" ref="F290:F294" si="43">C290-D290+0.3</f>
        <v>1.2264000000000579</v>
      </c>
    </row>
    <row r="291" spans="1:7" ht="15.75" x14ac:dyDescent="0.25">
      <c r="A291" s="1"/>
      <c r="B291" s="1">
        <v>3.33</v>
      </c>
      <c r="C291" s="1"/>
      <c r="D291" s="6"/>
      <c r="E291" s="20">
        <f t="shared" ref="E291:E293" si="44">B291*0.02</f>
        <v>6.6600000000000006E-2</v>
      </c>
      <c r="F291" s="6"/>
    </row>
    <row r="292" spans="1:7" ht="15.75" x14ac:dyDescent="0.25">
      <c r="A292" s="1">
        <v>23</v>
      </c>
      <c r="B292" s="1"/>
      <c r="C292" s="5">
        <v>1011.57</v>
      </c>
      <c r="D292" s="6">
        <f t="shared" ref="D292:D294" si="45">D290+B291*0.02</f>
        <v>1010.7102</v>
      </c>
      <c r="E292" s="20"/>
      <c r="F292" s="6">
        <f t="shared" si="43"/>
        <v>1.1598000000000639</v>
      </c>
    </row>
    <row r="293" spans="1:7" ht="15.75" x14ac:dyDescent="0.25">
      <c r="A293" s="1"/>
      <c r="B293" s="1">
        <v>8.2899999999999991</v>
      </c>
      <c r="C293" s="1"/>
      <c r="D293" s="6"/>
      <c r="E293" s="20">
        <f t="shared" si="44"/>
        <v>0.16579999999999998</v>
      </c>
      <c r="F293" s="6"/>
    </row>
    <row r="294" spans="1:7" ht="15.75" x14ac:dyDescent="0.25">
      <c r="A294" s="1">
        <v>24</v>
      </c>
      <c r="B294" s="1"/>
      <c r="C294" s="5">
        <v>1011.57</v>
      </c>
      <c r="D294" s="6">
        <f t="shared" si="45"/>
        <v>1010.876</v>
      </c>
      <c r="E294" s="20"/>
      <c r="F294" s="6">
        <f t="shared" si="43"/>
        <v>0.99400000000007371</v>
      </c>
    </row>
    <row r="296" spans="1:7" ht="15.75" x14ac:dyDescent="0.25">
      <c r="A296" s="4" t="s">
        <v>25</v>
      </c>
      <c r="G296" s="2"/>
    </row>
    <row r="297" spans="1:7" ht="15.75" x14ac:dyDescent="0.25">
      <c r="A297" s="1">
        <v>24</v>
      </c>
      <c r="B297" s="1"/>
      <c r="C297" s="5">
        <v>1011.57</v>
      </c>
      <c r="D297" s="6">
        <v>1010.88</v>
      </c>
      <c r="E297" s="20"/>
      <c r="F297" s="6">
        <f>C297-D297+0.3</f>
        <v>0.99000000000005461</v>
      </c>
      <c r="G297" s="2"/>
    </row>
    <row r="298" spans="1:7" ht="15.75" x14ac:dyDescent="0.25">
      <c r="A298" s="1"/>
      <c r="B298" s="1">
        <v>2.39</v>
      </c>
      <c r="C298" s="1"/>
      <c r="D298" s="6"/>
      <c r="E298" s="20">
        <f>B298*0.02</f>
        <v>4.7800000000000002E-2</v>
      </c>
      <c r="F298" s="6"/>
      <c r="G298" s="2"/>
    </row>
    <row r="299" spans="1:7" ht="15.75" x14ac:dyDescent="0.25">
      <c r="A299" s="1">
        <v>25</v>
      </c>
      <c r="B299" s="1"/>
      <c r="C299" s="5">
        <v>1011.57</v>
      </c>
      <c r="D299" s="6">
        <f>D297+B298*0.02</f>
        <v>1010.9278</v>
      </c>
      <c r="E299" s="20"/>
      <c r="F299" s="6">
        <f t="shared" ref="F299:F301" si="46">C299-D299+0.3</f>
        <v>0.94220000000000259</v>
      </c>
      <c r="G299" s="2"/>
    </row>
    <row r="300" spans="1:7" ht="15.75" x14ac:dyDescent="0.25">
      <c r="A300" s="1"/>
      <c r="B300" s="17">
        <v>3.62</v>
      </c>
      <c r="C300" s="16"/>
      <c r="D300" s="6"/>
      <c r="E300" s="20">
        <f t="shared" ref="E300" si="47">B300*0.02</f>
        <v>7.2400000000000006E-2</v>
      </c>
      <c r="F300" s="6"/>
      <c r="G300" s="6">
        <v>1011.1805000000001</v>
      </c>
    </row>
    <row r="301" spans="1:7" ht="15.75" x14ac:dyDescent="0.25">
      <c r="A301" s="1">
        <v>26</v>
      </c>
      <c r="B301" s="16"/>
      <c r="C301" s="5">
        <v>1011.57</v>
      </c>
      <c r="D301" s="6">
        <f t="shared" ref="D301" si="48">D299+B300*0.02</f>
        <v>1011.0002000000001</v>
      </c>
      <c r="E301" s="20"/>
      <c r="F301" s="6">
        <f t="shared" si="46"/>
        <v>0.86979999999998658</v>
      </c>
      <c r="G301" s="2"/>
    </row>
    <row r="303" spans="1:7" ht="15.75" x14ac:dyDescent="0.25">
      <c r="A303" s="4" t="s">
        <v>26</v>
      </c>
    </row>
    <row r="304" spans="1:7" ht="17.25" x14ac:dyDescent="0.3">
      <c r="A304" s="3" t="s">
        <v>0</v>
      </c>
      <c r="B304" s="3" t="s">
        <v>4</v>
      </c>
      <c r="C304" s="3" t="s">
        <v>1</v>
      </c>
      <c r="D304" s="3" t="s">
        <v>2</v>
      </c>
      <c r="E304" s="27" t="s">
        <v>3</v>
      </c>
      <c r="F304" s="3" t="s">
        <v>5</v>
      </c>
    </row>
    <row r="305" spans="1:6" ht="15.75" x14ac:dyDescent="0.25">
      <c r="A305" s="1">
        <v>24</v>
      </c>
      <c r="B305" s="1"/>
      <c r="C305" s="5">
        <v>1011.57</v>
      </c>
      <c r="D305" s="5">
        <v>1010.88</v>
      </c>
      <c r="E305" s="20"/>
      <c r="F305" s="6">
        <f>C305-D305+0.3</f>
        <v>0.99000000000005461</v>
      </c>
    </row>
    <row r="306" spans="1:6" ht="15.75" x14ac:dyDescent="0.25">
      <c r="A306" s="1"/>
      <c r="B306" s="1">
        <v>12.68</v>
      </c>
      <c r="C306" s="1"/>
      <c r="D306" s="1"/>
      <c r="E306" s="20">
        <f>B306*0.02</f>
        <v>0.25359999999999999</v>
      </c>
      <c r="F306" s="6"/>
    </row>
    <row r="307" spans="1:6" ht="15.75" x14ac:dyDescent="0.25">
      <c r="A307" s="1">
        <v>27</v>
      </c>
      <c r="B307" s="1"/>
      <c r="C307" s="5">
        <v>1011.57</v>
      </c>
      <c r="D307" s="6">
        <f>D305+B306*0.02</f>
        <v>1011.1336</v>
      </c>
      <c r="E307" s="20"/>
      <c r="F307" s="6">
        <f t="shared" ref="F307" si="49">C307-D307+0.3</f>
        <v>0.73640000000004879</v>
      </c>
    </row>
    <row r="337" spans="1:6" ht="15.75" thickBot="1" x14ac:dyDescent="0.3"/>
    <row r="338" spans="1:6" ht="15.75" x14ac:dyDescent="0.25">
      <c r="B338" s="7"/>
      <c r="C338" s="8"/>
      <c r="D338" s="9" t="s">
        <v>7</v>
      </c>
      <c r="E338" s="25"/>
      <c r="F338" s="10"/>
    </row>
    <row r="339" spans="1:6" ht="16.5" thickBot="1" x14ac:dyDescent="0.3">
      <c r="B339" s="11"/>
      <c r="C339" s="14"/>
      <c r="D339" s="12" t="s">
        <v>8</v>
      </c>
      <c r="E339" s="26"/>
      <c r="F339" s="13"/>
    </row>
    <row r="340" spans="1:6" x14ac:dyDescent="0.25">
      <c r="E340"/>
    </row>
    <row r="341" spans="1:6" x14ac:dyDescent="0.25">
      <c r="A341" s="4" t="s">
        <v>27</v>
      </c>
      <c r="B341" s="23"/>
      <c r="E341"/>
    </row>
    <row r="342" spans="1:6" ht="15.75" x14ac:dyDescent="0.25">
      <c r="A342" s="4" t="s">
        <v>9</v>
      </c>
    </row>
    <row r="343" spans="1:6" ht="17.25" x14ac:dyDescent="0.3">
      <c r="A343" s="3" t="s">
        <v>0</v>
      </c>
      <c r="B343" s="3" t="s">
        <v>4</v>
      </c>
      <c r="C343" s="3" t="s">
        <v>1</v>
      </c>
      <c r="D343" s="3" t="s">
        <v>2</v>
      </c>
      <c r="E343" s="27" t="s">
        <v>3</v>
      </c>
      <c r="F343" s="3" t="s">
        <v>5</v>
      </c>
    </row>
    <row r="344" spans="1:6" ht="15.75" x14ac:dyDescent="0.25">
      <c r="A344" s="1">
        <v>1</v>
      </c>
      <c r="B344" s="1"/>
      <c r="C344" s="5">
        <v>1027.6400000000001</v>
      </c>
      <c r="D344" s="5">
        <v>1026.52</v>
      </c>
      <c r="E344" s="20"/>
      <c r="F344" s="6">
        <f>C344-D344+0.3</f>
        <v>1.4200000000001183</v>
      </c>
    </row>
    <row r="345" spans="1:6" ht="15.75" x14ac:dyDescent="0.25">
      <c r="A345" s="1"/>
      <c r="B345" s="1">
        <v>8.2899999999999991</v>
      </c>
      <c r="C345" s="1"/>
      <c r="D345" s="6"/>
      <c r="E345" s="20">
        <f>B345*0.02</f>
        <v>0.16579999999999998</v>
      </c>
      <c r="F345" s="6"/>
    </row>
    <row r="346" spans="1:6" ht="15.75" x14ac:dyDescent="0.25">
      <c r="A346" s="1">
        <v>4</v>
      </c>
      <c r="B346" s="1"/>
      <c r="C346" s="5">
        <v>1027.6400000000001</v>
      </c>
      <c r="D346" s="6">
        <f>D344+B345*0.02</f>
        <v>1026.6858</v>
      </c>
      <c r="E346" s="20"/>
      <c r="F346" s="6">
        <f t="shared" ref="F346" si="50">C346-D346+0.3</f>
        <v>1.2542000000001281</v>
      </c>
    </row>
    <row r="347" spans="1:6" x14ac:dyDescent="0.25">
      <c r="E347"/>
    </row>
    <row r="348" spans="1:6" ht="15.75" x14ac:dyDescent="0.25">
      <c r="A348" s="4" t="s">
        <v>10</v>
      </c>
    </row>
    <row r="349" spans="1:6" ht="15.75" x14ac:dyDescent="0.25">
      <c r="A349" s="1">
        <v>4</v>
      </c>
      <c r="B349" s="1"/>
      <c r="C349" s="5">
        <v>1027.6400000000001</v>
      </c>
      <c r="D349" s="6">
        <v>1026.69</v>
      </c>
      <c r="E349" s="20"/>
      <c r="F349" s="6">
        <f>C349-D349+0.3</f>
        <v>1.2500000000000455</v>
      </c>
    </row>
    <row r="350" spans="1:6" ht="15.75" x14ac:dyDescent="0.25">
      <c r="A350" s="1"/>
      <c r="B350" s="20">
        <v>2.2000000000000002</v>
      </c>
      <c r="C350" s="1"/>
      <c r="D350" s="6"/>
      <c r="E350" s="20">
        <f>B350*0.02</f>
        <v>4.4000000000000004E-2</v>
      </c>
      <c r="F350" s="6"/>
    </row>
    <row r="351" spans="1:6" ht="15.75" x14ac:dyDescent="0.25">
      <c r="A351" s="1">
        <v>3</v>
      </c>
      <c r="B351" s="1"/>
      <c r="C351" s="5">
        <v>1027.6400000000001</v>
      </c>
      <c r="D351" s="6">
        <f>D349+B350*0.02</f>
        <v>1026.7340000000002</v>
      </c>
      <c r="E351" s="20"/>
      <c r="F351" s="6">
        <f t="shared" ref="F351:F353" si="51">C351-D351+0.3</f>
        <v>1.2059999999999491</v>
      </c>
    </row>
    <row r="352" spans="1:6" ht="15.75" x14ac:dyDescent="0.25">
      <c r="A352" s="1"/>
      <c r="B352" s="17">
        <v>2.5099999999999998</v>
      </c>
      <c r="C352" s="16"/>
      <c r="D352" s="6"/>
      <c r="E352" s="20">
        <f t="shared" ref="E352" si="52">B352*0.02</f>
        <v>5.0199999999999995E-2</v>
      </c>
      <c r="F352" s="6"/>
    </row>
    <row r="353" spans="1:6" ht="15.75" x14ac:dyDescent="0.25">
      <c r="A353" s="1">
        <v>2</v>
      </c>
      <c r="B353" s="16"/>
      <c r="C353" s="5">
        <v>1027.6400000000001</v>
      </c>
      <c r="D353" s="6">
        <f t="shared" ref="D353" si="53">D351+B352*0.02</f>
        <v>1026.7842000000001</v>
      </c>
      <c r="E353" s="20"/>
      <c r="F353" s="6">
        <f t="shared" si="51"/>
        <v>1.1558000000000448</v>
      </c>
    </row>
    <row r="354" spans="1:6" x14ac:dyDescent="0.25">
      <c r="E354"/>
    </row>
    <row r="355" spans="1:6" ht="15.75" x14ac:dyDescent="0.25">
      <c r="A355" s="4" t="s">
        <v>11</v>
      </c>
      <c r="E355"/>
    </row>
    <row r="356" spans="1:6" ht="17.25" x14ac:dyDescent="0.3">
      <c r="A356" s="3" t="s">
        <v>0</v>
      </c>
      <c r="B356" s="3" t="s">
        <v>4</v>
      </c>
      <c r="C356" s="3" t="s">
        <v>1</v>
      </c>
      <c r="D356" s="3" t="s">
        <v>2</v>
      </c>
      <c r="E356" s="27" t="s">
        <v>3</v>
      </c>
      <c r="F356" s="3" t="s">
        <v>5</v>
      </c>
    </row>
    <row r="357" spans="1:6" ht="15.75" x14ac:dyDescent="0.25">
      <c r="A357" s="1">
        <v>4</v>
      </c>
      <c r="B357" s="1"/>
      <c r="C357" s="5">
        <v>1027.6400000000001</v>
      </c>
      <c r="D357" s="5">
        <v>1026.69</v>
      </c>
      <c r="E357" s="20"/>
      <c r="F357" s="6">
        <f>C357-D357+0.3</f>
        <v>1.2500000000000455</v>
      </c>
    </row>
    <row r="358" spans="1:6" ht="15.75" x14ac:dyDescent="0.25">
      <c r="A358" s="1"/>
      <c r="B358" s="20">
        <v>11.3</v>
      </c>
      <c r="C358" s="1"/>
      <c r="D358" s="6"/>
      <c r="E358" s="20">
        <f>B358*0.02</f>
        <v>0.22600000000000001</v>
      </c>
      <c r="F358" s="6"/>
    </row>
    <row r="359" spans="1:6" ht="15.75" x14ac:dyDescent="0.25">
      <c r="A359" s="1">
        <v>5</v>
      </c>
      <c r="B359" s="1"/>
      <c r="C359" s="5">
        <v>1027.6400000000001</v>
      </c>
      <c r="D359" s="6">
        <f>D357+B358*0.02</f>
        <v>1026.9160000000002</v>
      </c>
      <c r="E359" s="20"/>
      <c r="F359" s="6">
        <f t="shared" ref="F359" si="54">C359-D359+0.3</f>
        <v>1.0239999999999327</v>
      </c>
    </row>
    <row r="360" spans="1:6" x14ac:dyDescent="0.25">
      <c r="E360"/>
    </row>
    <row r="361" spans="1:6" ht="15.75" x14ac:dyDescent="0.25">
      <c r="A361" s="4" t="s">
        <v>12</v>
      </c>
      <c r="E361"/>
    </row>
    <row r="362" spans="1:6" ht="17.25" x14ac:dyDescent="0.3">
      <c r="A362" s="3" t="s">
        <v>0</v>
      </c>
      <c r="B362" s="3" t="s">
        <v>4</v>
      </c>
      <c r="C362" s="3" t="s">
        <v>1</v>
      </c>
      <c r="D362" s="3" t="s">
        <v>2</v>
      </c>
      <c r="E362" s="27" t="s">
        <v>3</v>
      </c>
      <c r="F362" s="3" t="s">
        <v>5</v>
      </c>
    </row>
    <row r="363" spans="1:6" ht="15.75" x14ac:dyDescent="0.25">
      <c r="A363" s="1">
        <v>10</v>
      </c>
      <c r="B363" s="1"/>
      <c r="C363" s="5">
        <v>1027.6400000000001</v>
      </c>
      <c r="D363" s="5">
        <v>1026.53</v>
      </c>
      <c r="E363" s="20"/>
      <c r="F363" s="6">
        <f>C363-D363+0.3</f>
        <v>1.4100000000001274</v>
      </c>
    </row>
    <row r="364" spans="1:6" ht="15.75" x14ac:dyDescent="0.25">
      <c r="A364" s="1"/>
      <c r="B364" s="1">
        <v>8.2899999999999991</v>
      </c>
      <c r="C364" s="1"/>
      <c r="D364" s="6"/>
      <c r="E364" s="20">
        <f>B364*0.02</f>
        <v>0.16579999999999998</v>
      </c>
      <c r="F364" s="6"/>
    </row>
    <row r="365" spans="1:6" ht="15.75" x14ac:dyDescent="0.25">
      <c r="A365" s="1">
        <v>9</v>
      </c>
      <c r="B365" s="1"/>
      <c r="C365" s="5">
        <v>1027.6400000000001</v>
      </c>
      <c r="D365" s="6">
        <f>D363+B364*0.02</f>
        <v>1026.6958</v>
      </c>
      <c r="E365" s="20"/>
      <c r="F365" s="6">
        <f t="shared" ref="F365" si="55">C365-D365+0.3</f>
        <v>1.2442000000001372</v>
      </c>
    </row>
    <row r="366" spans="1:6" x14ac:dyDescent="0.25">
      <c r="E366"/>
    </row>
    <row r="367" spans="1:6" ht="15.75" x14ac:dyDescent="0.25">
      <c r="A367" s="4" t="s">
        <v>13</v>
      </c>
    </row>
    <row r="368" spans="1:6" ht="15.75" x14ac:dyDescent="0.25">
      <c r="A368" s="1">
        <v>9</v>
      </c>
      <c r="B368" s="1"/>
      <c r="C368" s="5">
        <v>1027.6400000000001</v>
      </c>
      <c r="D368" s="6">
        <v>1026.7</v>
      </c>
      <c r="E368" s="20"/>
      <c r="F368" s="6">
        <f>C368-D368+0.3</f>
        <v>1.2400000000000546</v>
      </c>
    </row>
    <row r="369" spans="1:6" ht="15.75" x14ac:dyDescent="0.25">
      <c r="A369" s="1"/>
      <c r="B369" s="20">
        <v>2.42</v>
      </c>
      <c r="C369" s="1"/>
      <c r="D369" s="6"/>
      <c r="E369" s="20">
        <f>B369*0.02</f>
        <v>4.8399999999999999E-2</v>
      </c>
      <c r="F369" s="6"/>
    </row>
    <row r="370" spans="1:6" ht="15.75" x14ac:dyDescent="0.25">
      <c r="A370" s="1">
        <v>8</v>
      </c>
      <c r="B370" s="1"/>
      <c r="C370" s="5">
        <v>1027.6400000000001</v>
      </c>
      <c r="D370" s="6">
        <f>D368+B369*0.02</f>
        <v>1026.7483999999999</v>
      </c>
      <c r="E370" s="20"/>
      <c r="F370" s="6">
        <f t="shared" ref="F370" si="56">C370-D370+0.3</f>
        <v>1.1916000000001532</v>
      </c>
    </row>
    <row r="371" spans="1:6" ht="15.75" x14ac:dyDescent="0.25">
      <c r="A371" s="1"/>
      <c r="B371" s="17">
        <v>2.4900000000000002</v>
      </c>
      <c r="C371" s="16"/>
      <c r="D371" s="6"/>
      <c r="E371" s="20">
        <f t="shared" ref="E371" si="57">B371*0.02</f>
        <v>4.9800000000000004E-2</v>
      </c>
      <c r="F371" s="6"/>
    </row>
    <row r="372" spans="1:6" ht="15.75" x14ac:dyDescent="0.25">
      <c r="A372" s="1">
        <v>7</v>
      </c>
      <c r="B372" s="16"/>
      <c r="C372" s="5">
        <v>1027.6400000000001</v>
      </c>
      <c r="D372" s="6">
        <f t="shared" ref="D372" si="58">D370+B371*0.02</f>
        <v>1026.7982</v>
      </c>
      <c r="E372" s="20"/>
      <c r="F372" s="6">
        <f t="shared" ref="F372" si="59">C372-D372+0.3</f>
        <v>1.1418000000001485</v>
      </c>
    </row>
    <row r="373" spans="1:6" x14ac:dyDescent="0.25">
      <c r="E373"/>
    </row>
    <row r="374" spans="1:6" ht="15.75" x14ac:dyDescent="0.25">
      <c r="A374" s="4" t="s">
        <v>14</v>
      </c>
      <c r="E374"/>
    </row>
    <row r="375" spans="1:6" ht="17.25" x14ac:dyDescent="0.3">
      <c r="A375" s="3" t="s">
        <v>0</v>
      </c>
      <c r="B375" s="3" t="s">
        <v>4</v>
      </c>
      <c r="C375" s="3" t="s">
        <v>1</v>
      </c>
      <c r="D375" s="3" t="s">
        <v>2</v>
      </c>
      <c r="E375" s="27" t="s">
        <v>3</v>
      </c>
      <c r="F375" s="3" t="s">
        <v>5</v>
      </c>
    </row>
    <row r="376" spans="1:6" ht="15.75" x14ac:dyDescent="0.25">
      <c r="A376" s="1">
        <v>9</v>
      </c>
      <c r="B376" s="1"/>
      <c r="C376" s="5">
        <v>1027.6400000000001</v>
      </c>
      <c r="D376" s="5">
        <v>1026.7</v>
      </c>
      <c r="E376" s="20"/>
      <c r="F376" s="6">
        <f>C376-D376+0.3</f>
        <v>1.2400000000000546</v>
      </c>
    </row>
    <row r="377" spans="1:6" ht="15.75" x14ac:dyDescent="0.25">
      <c r="A377" s="1"/>
      <c r="B377" s="20">
        <v>11.3</v>
      </c>
      <c r="C377" s="1"/>
      <c r="D377" s="6"/>
      <c r="E377" s="20">
        <f>B377*0.02</f>
        <v>0.22600000000000001</v>
      </c>
      <c r="F377" s="6"/>
    </row>
    <row r="378" spans="1:6" ht="15.75" x14ac:dyDescent="0.25">
      <c r="A378" s="1">
        <v>6</v>
      </c>
      <c r="B378" s="1"/>
      <c r="C378" s="5">
        <v>1027.6400000000001</v>
      </c>
      <c r="D378" s="6">
        <f>D376+B377*0.02</f>
        <v>1026.9260000000002</v>
      </c>
      <c r="E378" s="20"/>
      <c r="F378" s="6">
        <f t="shared" ref="F378" si="60">C378-D378+0.3</f>
        <v>1.0139999999999418</v>
      </c>
    </row>
    <row r="380" spans="1:6" x14ac:dyDescent="0.25">
      <c r="A380" s="4" t="s">
        <v>28</v>
      </c>
      <c r="E380"/>
    </row>
    <row r="381" spans="1:6" ht="15.75" x14ac:dyDescent="0.25">
      <c r="A381" s="4" t="s">
        <v>9</v>
      </c>
      <c r="E381"/>
    </row>
    <row r="382" spans="1:6" ht="17.25" x14ac:dyDescent="0.3">
      <c r="A382" s="3" t="s">
        <v>0</v>
      </c>
      <c r="B382" s="3" t="s">
        <v>4</v>
      </c>
      <c r="C382" s="3" t="s">
        <v>1</v>
      </c>
      <c r="D382" s="3" t="s">
        <v>2</v>
      </c>
      <c r="E382" s="27" t="s">
        <v>3</v>
      </c>
      <c r="F382" s="3" t="s">
        <v>5</v>
      </c>
    </row>
    <row r="383" spans="1:6" ht="15.75" x14ac:dyDescent="0.25">
      <c r="A383" s="1">
        <v>1</v>
      </c>
      <c r="B383" s="1"/>
      <c r="C383" s="5">
        <v>1029.3</v>
      </c>
      <c r="D383" s="5">
        <v>1027.7</v>
      </c>
      <c r="E383" s="20"/>
      <c r="F383" s="6">
        <f>C383-D383+0.3</f>
        <v>1.8999999999999091</v>
      </c>
    </row>
    <row r="384" spans="1:6" ht="15.75" x14ac:dyDescent="0.25">
      <c r="A384" s="1"/>
      <c r="B384" s="1">
        <v>8.2899999999999991</v>
      </c>
      <c r="C384" s="1"/>
      <c r="D384" s="6"/>
      <c r="E384" s="20">
        <f>B384*0.02</f>
        <v>0.16579999999999998</v>
      </c>
      <c r="F384" s="6"/>
    </row>
    <row r="385" spans="1:7" ht="15.75" x14ac:dyDescent="0.25">
      <c r="A385" s="1">
        <v>4</v>
      </c>
      <c r="B385" s="1"/>
      <c r="C385" s="5">
        <v>1029.3</v>
      </c>
      <c r="D385" s="6">
        <f>D383+B384*0.02</f>
        <v>1027.8658</v>
      </c>
      <c r="E385" s="20"/>
      <c r="F385" s="6">
        <f t="shared" ref="F385" si="61">C385-D385+0.3</f>
        <v>1.7341999999999189</v>
      </c>
    </row>
    <row r="386" spans="1:7" x14ac:dyDescent="0.25">
      <c r="E386"/>
    </row>
    <row r="387" spans="1:7" ht="15.75" x14ac:dyDescent="0.25">
      <c r="A387" s="4" t="s">
        <v>10</v>
      </c>
    </row>
    <row r="388" spans="1:7" ht="15.75" x14ac:dyDescent="0.25">
      <c r="A388" s="1">
        <v>2</v>
      </c>
      <c r="B388" s="1"/>
      <c r="C388" s="5">
        <v>1029.3</v>
      </c>
      <c r="D388" s="6">
        <v>1028.17</v>
      </c>
      <c r="E388" s="20"/>
      <c r="F388" s="6">
        <f>C388-D388+0.3</f>
        <v>1.4299999999998818</v>
      </c>
    </row>
    <row r="389" spans="1:7" ht="15.75" x14ac:dyDescent="0.25">
      <c r="A389" s="1"/>
      <c r="B389" s="20">
        <v>2.5099999999999998</v>
      </c>
      <c r="C389" s="1"/>
      <c r="D389" s="6"/>
      <c r="E389" s="20">
        <f>B389*-0.02</f>
        <v>-5.0199999999999995E-2</v>
      </c>
      <c r="F389" s="6"/>
    </row>
    <row r="390" spans="1:7" ht="15.75" x14ac:dyDescent="0.25">
      <c r="A390" s="1">
        <v>3</v>
      </c>
      <c r="B390" s="1"/>
      <c r="C390" s="5">
        <v>1029.3</v>
      </c>
      <c r="D390" s="6">
        <f>D388-B389*0.02</f>
        <v>1028.1198000000002</v>
      </c>
      <c r="E390" s="20"/>
      <c r="F390" s="6">
        <f t="shared" ref="F390" si="62">C390-D390+0.3</f>
        <v>1.4801999999997861</v>
      </c>
    </row>
    <row r="391" spans="1:7" ht="15.75" x14ac:dyDescent="0.25">
      <c r="A391" s="1"/>
      <c r="B391" s="17">
        <v>2.2000000000000002</v>
      </c>
      <c r="C391" s="16"/>
      <c r="D391" s="6"/>
      <c r="E391" s="20">
        <f>B391*-0.05</f>
        <v>-0.11000000000000001</v>
      </c>
      <c r="F391" s="6"/>
      <c r="G391" s="6">
        <f>D388-B389*0.05</f>
        <v>1028.0445</v>
      </c>
    </row>
    <row r="392" spans="1:7" ht="15.75" x14ac:dyDescent="0.25">
      <c r="A392" s="1">
        <v>4</v>
      </c>
      <c r="B392" s="16"/>
      <c r="C392" s="5">
        <v>1029.3</v>
      </c>
      <c r="D392" s="6">
        <v>1027.8699999999999</v>
      </c>
      <c r="E392" s="20"/>
      <c r="F392" s="6">
        <f t="shared" ref="F392" si="63">C392-D392+0.3</f>
        <v>1.7300000000000637</v>
      </c>
    </row>
    <row r="393" spans="1:7" x14ac:dyDescent="0.25">
      <c r="E393"/>
    </row>
    <row r="394" spans="1:7" ht="15.75" x14ac:dyDescent="0.25">
      <c r="A394" s="4" t="s">
        <v>11</v>
      </c>
      <c r="E394"/>
    </row>
    <row r="395" spans="1:7" ht="17.25" x14ac:dyDescent="0.3">
      <c r="A395" s="3" t="s">
        <v>0</v>
      </c>
      <c r="B395" s="3" t="s">
        <v>4</v>
      </c>
      <c r="C395" s="3" t="s">
        <v>1</v>
      </c>
      <c r="D395" s="3" t="s">
        <v>2</v>
      </c>
      <c r="E395" s="27" t="s">
        <v>3</v>
      </c>
      <c r="F395" s="3" t="s">
        <v>5</v>
      </c>
    </row>
    <row r="396" spans="1:7" ht="15.75" x14ac:dyDescent="0.25">
      <c r="A396" s="1">
        <v>4</v>
      </c>
      <c r="B396" s="1"/>
      <c r="C396" s="5">
        <v>1029.3</v>
      </c>
      <c r="D396" s="5">
        <v>1027.8699999999999</v>
      </c>
      <c r="E396" s="20"/>
      <c r="F396" s="6">
        <f>C396-D396+0.3</f>
        <v>1.7300000000000637</v>
      </c>
    </row>
    <row r="397" spans="1:7" ht="15.75" x14ac:dyDescent="0.25">
      <c r="A397" s="1"/>
      <c r="B397" s="20">
        <v>11.3</v>
      </c>
      <c r="C397" s="1"/>
      <c r="D397" s="6"/>
      <c r="E397" s="20">
        <f>B397*0.02</f>
        <v>0.22600000000000001</v>
      </c>
      <c r="F397" s="6"/>
    </row>
    <row r="398" spans="1:7" ht="15.75" x14ac:dyDescent="0.25">
      <c r="A398" s="1">
        <v>5</v>
      </c>
      <c r="B398" s="1"/>
      <c r="C398" s="5">
        <v>1029.3</v>
      </c>
      <c r="D398" s="6">
        <f>D396+B397*0.02</f>
        <v>1028.096</v>
      </c>
      <c r="E398" s="20"/>
      <c r="F398" s="6">
        <f t="shared" ref="F398:F402" si="64">C398-D398+0.3</f>
        <v>1.5039999999999509</v>
      </c>
    </row>
    <row r="399" spans="1:7" ht="15.75" x14ac:dyDescent="0.25">
      <c r="A399" s="21"/>
      <c r="B399" s="21">
        <v>3.33</v>
      </c>
      <c r="C399" s="21"/>
      <c r="D399" s="6"/>
      <c r="E399" s="20">
        <f t="shared" ref="E399:E401" si="65">B399*0.02</f>
        <v>6.6600000000000006E-2</v>
      </c>
      <c r="F399" s="6"/>
    </row>
    <row r="400" spans="1:7" ht="15.75" x14ac:dyDescent="0.25">
      <c r="A400" s="1">
        <v>6</v>
      </c>
      <c r="B400" s="1"/>
      <c r="C400" s="5">
        <v>1029.3</v>
      </c>
      <c r="D400" s="6">
        <f t="shared" ref="D400:D402" si="66">D398+B399*0.02</f>
        <v>1028.1626000000001</v>
      </c>
      <c r="E400" s="20"/>
      <c r="F400" s="6">
        <f t="shared" si="64"/>
        <v>1.4373999999998432</v>
      </c>
    </row>
    <row r="401" spans="1:6" ht="15.75" x14ac:dyDescent="0.25">
      <c r="A401" s="21"/>
      <c r="B401" s="21">
        <v>8.2899999999999991</v>
      </c>
      <c r="C401" s="21"/>
      <c r="D401" s="6"/>
      <c r="E401" s="20">
        <f t="shared" si="65"/>
        <v>0.16579999999999998</v>
      </c>
      <c r="F401" s="6"/>
    </row>
    <row r="402" spans="1:6" ht="15.75" x14ac:dyDescent="0.25">
      <c r="A402" s="1">
        <v>9</v>
      </c>
      <c r="B402" s="1"/>
      <c r="C402" s="5">
        <v>1029.3</v>
      </c>
      <c r="D402" s="6">
        <f t="shared" si="66"/>
        <v>1028.3284000000001</v>
      </c>
      <c r="E402" s="20"/>
      <c r="F402" s="6">
        <f t="shared" si="64"/>
        <v>1.2715999999998531</v>
      </c>
    </row>
    <row r="403" spans="1:6" ht="15.75" x14ac:dyDescent="0.25">
      <c r="F403" s="15"/>
    </row>
    <row r="404" spans="1:6" ht="15.75" x14ac:dyDescent="0.25">
      <c r="A404" s="4" t="s">
        <v>12</v>
      </c>
    </row>
    <row r="405" spans="1:6" ht="15.75" x14ac:dyDescent="0.25">
      <c r="A405" s="1">
        <v>9</v>
      </c>
      <c r="B405" s="1"/>
      <c r="C405" s="5">
        <v>1029.3</v>
      </c>
      <c r="D405" s="6">
        <v>1028.33</v>
      </c>
      <c r="E405" s="20"/>
      <c r="F405" s="6">
        <f>C405-D405+0.3</f>
        <v>1.2700000000000273</v>
      </c>
    </row>
    <row r="406" spans="1:6" ht="15.75" x14ac:dyDescent="0.25">
      <c r="A406" s="1"/>
      <c r="B406" s="20">
        <v>2.2000000000000002</v>
      </c>
      <c r="C406" s="1"/>
      <c r="D406" s="6"/>
      <c r="E406" s="20">
        <f>B406*0.02</f>
        <v>4.4000000000000004E-2</v>
      </c>
      <c r="F406" s="6"/>
    </row>
    <row r="407" spans="1:6" ht="15.75" x14ac:dyDescent="0.25">
      <c r="A407" s="1">
        <v>8</v>
      </c>
      <c r="B407" s="1"/>
      <c r="C407" s="5">
        <v>1029.3</v>
      </c>
      <c r="D407" s="6">
        <f>D405+B406*0.02</f>
        <v>1028.374</v>
      </c>
      <c r="E407" s="20"/>
      <c r="F407" s="6">
        <f t="shared" ref="F407" si="67">C407-D407+0.3</f>
        <v>1.2259999999999309</v>
      </c>
    </row>
    <row r="408" spans="1:6" ht="15.75" x14ac:dyDescent="0.25">
      <c r="A408" s="1"/>
      <c r="B408" s="17">
        <v>2.5099999999999998</v>
      </c>
      <c r="C408" s="16"/>
      <c r="D408" s="6"/>
      <c r="E408" s="20">
        <f t="shared" ref="E408" si="68">B408*0.02</f>
        <v>5.0199999999999995E-2</v>
      </c>
      <c r="F408" s="6"/>
    </row>
    <row r="409" spans="1:6" ht="15.75" x14ac:dyDescent="0.25">
      <c r="A409" s="1">
        <v>7</v>
      </c>
      <c r="B409" s="16"/>
      <c r="C409" s="5">
        <v>1029.3</v>
      </c>
      <c r="D409" s="6">
        <v>1028.3499999999999</v>
      </c>
      <c r="E409" s="20"/>
      <c r="F409" s="6">
        <f t="shared" ref="F409" si="69">C409-D409+0.3</f>
        <v>1.2500000000000455</v>
      </c>
    </row>
    <row r="411" spans="1:6" ht="15.75" x14ac:dyDescent="0.25">
      <c r="A411" s="4" t="s">
        <v>13</v>
      </c>
      <c r="E411"/>
    </row>
    <row r="412" spans="1:6" ht="17.25" x14ac:dyDescent="0.3">
      <c r="A412" s="3" t="s">
        <v>0</v>
      </c>
      <c r="B412" s="3" t="s">
        <v>4</v>
      </c>
      <c r="C412" s="3" t="s">
        <v>1</v>
      </c>
      <c r="D412" s="3" t="s">
        <v>2</v>
      </c>
      <c r="E412" s="27" t="s">
        <v>3</v>
      </c>
      <c r="F412" s="3" t="s">
        <v>5</v>
      </c>
    </row>
    <row r="413" spans="1:6" ht="15.75" x14ac:dyDescent="0.25">
      <c r="A413" s="1">
        <v>9</v>
      </c>
      <c r="B413" s="1"/>
      <c r="C413" s="5">
        <v>1029.3</v>
      </c>
      <c r="D413" s="5">
        <v>1028.3499999999999</v>
      </c>
      <c r="E413" s="20"/>
      <c r="F413" s="6">
        <f>C413-D413+0.3</f>
        <v>1.2500000000000455</v>
      </c>
    </row>
    <row r="414" spans="1:6" ht="15.75" x14ac:dyDescent="0.25">
      <c r="A414" s="1"/>
      <c r="B414" s="20">
        <v>11.3</v>
      </c>
      <c r="C414" s="1"/>
      <c r="D414" s="6"/>
      <c r="E414" s="20">
        <f>B414*0.02</f>
        <v>0.22600000000000001</v>
      </c>
      <c r="F414" s="6"/>
    </row>
    <row r="415" spans="1:6" ht="15.75" x14ac:dyDescent="0.25">
      <c r="A415" s="1">
        <v>10</v>
      </c>
      <c r="B415" s="1"/>
      <c r="C415" s="5">
        <v>1029.3</v>
      </c>
      <c r="D415" s="6">
        <f>D413+B414*0.02</f>
        <v>1028.576</v>
      </c>
      <c r="E415" s="20"/>
      <c r="F415" s="6">
        <f t="shared" ref="F415" si="70">C415-D415+0.3</f>
        <v>1.0239999999999327</v>
      </c>
    </row>
    <row r="417" spans="1:7" ht="15.75" x14ac:dyDescent="0.25">
      <c r="A417" s="4" t="s">
        <v>14</v>
      </c>
      <c r="E417"/>
    </row>
    <row r="418" spans="1:7" ht="17.25" x14ac:dyDescent="0.3">
      <c r="A418" s="3" t="s">
        <v>0</v>
      </c>
      <c r="B418" s="3" t="s">
        <v>4</v>
      </c>
      <c r="C418" s="3" t="s">
        <v>1</v>
      </c>
      <c r="D418" s="3" t="s">
        <v>2</v>
      </c>
      <c r="E418" s="27" t="s">
        <v>3</v>
      </c>
      <c r="F418" s="3" t="s">
        <v>5</v>
      </c>
    </row>
    <row r="419" spans="1:7" ht="15.75" x14ac:dyDescent="0.25">
      <c r="A419" s="1">
        <v>20</v>
      </c>
      <c r="B419" s="1"/>
      <c r="C419" s="5">
        <v>1029.3</v>
      </c>
      <c r="D419" s="5">
        <v>1027.69</v>
      </c>
      <c r="E419" s="20"/>
      <c r="F419" s="6">
        <f>C419-D419+0.3</f>
        <v>1.9099999999999</v>
      </c>
    </row>
    <row r="420" spans="1:7" ht="15.75" x14ac:dyDescent="0.25">
      <c r="A420" s="1"/>
      <c r="B420" s="1">
        <v>8.2899999999999991</v>
      </c>
      <c r="C420" s="1"/>
      <c r="D420" s="6"/>
      <c r="E420" s="20">
        <f>B420*0.02</f>
        <v>0.16579999999999998</v>
      </c>
      <c r="F420" s="6"/>
    </row>
    <row r="421" spans="1:7" ht="15.75" x14ac:dyDescent="0.25">
      <c r="A421" s="1">
        <v>19</v>
      </c>
      <c r="B421" s="1"/>
      <c r="C421" s="5">
        <v>1029.3</v>
      </c>
      <c r="D421" s="6">
        <f>D419+B420*0.02</f>
        <v>1027.8558</v>
      </c>
      <c r="E421" s="20"/>
      <c r="F421" s="6">
        <f t="shared" ref="F421" si="71">C421-D421+0.3</f>
        <v>1.7441999999999098</v>
      </c>
    </row>
    <row r="423" spans="1:7" ht="15.75" x14ac:dyDescent="0.25">
      <c r="A423" s="4" t="s">
        <v>15</v>
      </c>
    </row>
    <row r="424" spans="1:7" ht="15.75" x14ac:dyDescent="0.25">
      <c r="A424" s="1">
        <v>17</v>
      </c>
      <c r="B424" s="1"/>
      <c r="C424" s="5">
        <v>1029.3</v>
      </c>
      <c r="D424" s="6">
        <v>1028.17</v>
      </c>
      <c r="E424" s="20"/>
      <c r="F424" s="6">
        <f>C424-D424+0.3</f>
        <v>1.4299999999998818</v>
      </c>
    </row>
    <row r="425" spans="1:7" ht="15.75" x14ac:dyDescent="0.25">
      <c r="A425" s="1"/>
      <c r="B425" s="20">
        <v>2.4900000000000002</v>
      </c>
      <c r="C425" s="1"/>
      <c r="D425" s="6"/>
      <c r="E425" s="20">
        <f>B425*-0.02</f>
        <v>-4.9800000000000004E-2</v>
      </c>
      <c r="F425" s="6"/>
    </row>
    <row r="426" spans="1:7" ht="15.75" x14ac:dyDescent="0.25">
      <c r="A426" s="1">
        <v>18</v>
      </c>
      <c r="B426" s="1"/>
      <c r="C426" s="5">
        <v>1029.3</v>
      </c>
      <c r="D426" s="6">
        <f>D424-B425*0.02</f>
        <v>1028.1202000000001</v>
      </c>
      <c r="E426" s="20"/>
      <c r="F426" s="6">
        <f t="shared" ref="F426" si="72">C426-D426+0.3</f>
        <v>1.4797999999998865</v>
      </c>
    </row>
    <row r="427" spans="1:7" ht="15.75" x14ac:dyDescent="0.25">
      <c r="A427" s="1"/>
      <c r="B427" s="17">
        <v>2.42</v>
      </c>
      <c r="C427" s="16"/>
      <c r="D427" s="6"/>
      <c r="E427" s="20">
        <f>B427*-0.05</f>
        <v>-0.121</v>
      </c>
      <c r="F427" s="6"/>
      <c r="G427" s="6">
        <f>D424-B425*0.05</f>
        <v>1028.0455000000002</v>
      </c>
    </row>
    <row r="428" spans="1:7" ht="15.75" x14ac:dyDescent="0.25">
      <c r="A428" s="1">
        <v>19</v>
      </c>
      <c r="B428" s="16"/>
      <c r="C428" s="5">
        <v>1029.3</v>
      </c>
      <c r="D428" s="6">
        <v>1027.8599999999999</v>
      </c>
      <c r="E428" s="20"/>
      <c r="F428" s="6">
        <f t="shared" ref="F428" si="73">C428-D428+0.3</f>
        <v>1.7400000000000546</v>
      </c>
    </row>
    <row r="430" spans="1:7" ht="15.75" x14ac:dyDescent="0.25">
      <c r="A430" s="4" t="s">
        <v>17</v>
      </c>
      <c r="E430"/>
    </row>
    <row r="431" spans="1:7" ht="17.25" x14ac:dyDescent="0.3">
      <c r="A431" s="3" t="s">
        <v>0</v>
      </c>
      <c r="B431" s="3" t="s">
        <v>4</v>
      </c>
      <c r="C431" s="3" t="s">
        <v>1</v>
      </c>
      <c r="D431" s="3" t="s">
        <v>2</v>
      </c>
      <c r="E431" s="27" t="s">
        <v>3</v>
      </c>
      <c r="F431" s="3" t="s">
        <v>5</v>
      </c>
    </row>
    <row r="432" spans="1:7" ht="15.75" x14ac:dyDescent="0.25">
      <c r="A432" s="1">
        <v>19</v>
      </c>
      <c r="B432" s="1"/>
      <c r="C432" s="5">
        <v>1029.3</v>
      </c>
      <c r="D432" s="5">
        <v>1027.8599999999999</v>
      </c>
      <c r="E432" s="20"/>
      <c r="F432" s="6">
        <f>C432-D432+0.3</f>
        <v>1.7400000000000546</v>
      </c>
    </row>
    <row r="433" spans="1:6" ht="15.75" x14ac:dyDescent="0.25">
      <c r="A433" s="1"/>
      <c r="B433" s="20">
        <v>11.3</v>
      </c>
      <c r="C433" s="1"/>
      <c r="D433" s="6"/>
      <c r="E433" s="20">
        <f>B433*0.02</f>
        <v>0.22600000000000001</v>
      </c>
      <c r="F433" s="6"/>
    </row>
    <row r="434" spans="1:6" ht="15.75" x14ac:dyDescent="0.25">
      <c r="A434" s="1">
        <v>16</v>
      </c>
      <c r="B434" s="1"/>
      <c r="C434" s="5">
        <v>1029.3</v>
      </c>
      <c r="D434" s="6">
        <f>D432+B433*0.02</f>
        <v>1028.086</v>
      </c>
      <c r="E434" s="20"/>
      <c r="F434" s="6">
        <f t="shared" ref="F434:F438" si="74">C434-D434+0.3</f>
        <v>1.5139999999999418</v>
      </c>
    </row>
    <row r="435" spans="1:6" ht="15.75" x14ac:dyDescent="0.25">
      <c r="A435" s="21"/>
      <c r="B435" s="21">
        <v>3.33</v>
      </c>
      <c r="C435" s="21"/>
      <c r="D435" s="6"/>
      <c r="E435" s="20">
        <f t="shared" ref="E435:E437" si="75">B435*0.02</f>
        <v>6.6600000000000006E-2</v>
      </c>
      <c r="F435" s="6"/>
    </row>
    <row r="436" spans="1:6" ht="15.75" x14ac:dyDescent="0.25">
      <c r="A436" s="1">
        <v>15</v>
      </c>
      <c r="B436" s="1"/>
      <c r="C436" s="5">
        <v>1029.3</v>
      </c>
      <c r="D436" s="6">
        <f t="shared" ref="D436:D438" si="76">D434+B435*0.02</f>
        <v>1028.1526000000001</v>
      </c>
      <c r="E436" s="20"/>
      <c r="F436" s="6">
        <f t="shared" si="74"/>
        <v>1.4473999999998342</v>
      </c>
    </row>
    <row r="437" spans="1:6" ht="15.75" x14ac:dyDescent="0.25">
      <c r="A437" s="21"/>
      <c r="B437" s="21">
        <v>8.2899999999999991</v>
      </c>
      <c r="C437" s="21"/>
      <c r="D437" s="6"/>
      <c r="E437" s="20">
        <f t="shared" si="75"/>
        <v>0.16579999999999998</v>
      </c>
      <c r="F437" s="6"/>
    </row>
    <row r="438" spans="1:6" ht="15.75" x14ac:dyDescent="0.25">
      <c r="A438" s="1">
        <v>14</v>
      </c>
      <c r="B438" s="1"/>
      <c r="C438" s="5">
        <v>1029.3</v>
      </c>
      <c r="D438" s="6">
        <f t="shared" si="76"/>
        <v>1028.3184000000001</v>
      </c>
      <c r="E438" s="20"/>
      <c r="F438" s="6">
        <f t="shared" si="74"/>
        <v>1.281599999999844</v>
      </c>
    </row>
    <row r="439" spans="1:6" ht="15.75" x14ac:dyDescent="0.25">
      <c r="D439" s="15"/>
    </row>
    <row r="440" spans="1:6" ht="15.75" x14ac:dyDescent="0.25">
      <c r="A440" s="4" t="s">
        <v>18</v>
      </c>
    </row>
    <row r="441" spans="1:6" ht="15.75" x14ac:dyDescent="0.25">
      <c r="A441" s="1">
        <v>14</v>
      </c>
      <c r="B441" s="1"/>
      <c r="C441" s="5">
        <v>1029.3</v>
      </c>
      <c r="D441" s="6">
        <v>1028.32</v>
      </c>
      <c r="E441" s="20"/>
      <c r="F441" s="6">
        <f>C441-D441+0.3</f>
        <v>1.2800000000000182</v>
      </c>
    </row>
    <row r="442" spans="1:6" ht="15.75" x14ac:dyDescent="0.25">
      <c r="A442" s="1"/>
      <c r="B442" s="20">
        <v>2.42</v>
      </c>
      <c r="C442" s="1"/>
      <c r="D442" s="6"/>
      <c r="E442" s="20">
        <f>B442*0.02</f>
        <v>4.8399999999999999E-2</v>
      </c>
      <c r="F442" s="6"/>
    </row>
    <row r="443" spans="1:6" ht="15.75" x14ac:dyDescent="0.25">
      <c r="A443" s="1">
        <v>13</v>
      </c>
      <c r="B443" s="1"/>
      <c r="C443" s="5">
        <v>1029.3</v>
      </c>
      <c r="D443" s="6">
        <f>D441+B442*0.02</f>
        <v>1028.3683999999998</v>
      </c>
      <c r="E443" s="20"/>
      <c r="F443" s="6">
        <f t="shared" ref="F443" si="77">C443-D443+0.3</f>
        <v>1.2316000000001168</v>
      </c>
    </row>
    <row r="444" spans="1:6" ht="15.75" x14ac:dyDescent="0.25">
      <c r="A444" s="1"/>
      <c r="B444" s="17">
        <v>2.4900000000000002</v>
      </c>
      <c r="C444" s="16"/>
      <c r="D444" s="6"/>
      <c r="E444" s="20">
        <f t="shared" ref="E444" si="78">B444*0.02</f>
        <v>4.9800000000000004E-2</v>
      </c>
      <c r="F444" s="6"/>
    </row>
    <row r="445" spans="1:6" ht="15.75" x14ac:dyDescent="0.25">
      <c r="A445" s="1">
        <v>12</v>
      </c>
      <c r="B445" s="16"/>
      <c r="C445" s="5">
        <v>1029.3</v>
      </c>
      <c r="D445" s="6">
        <v>1028.33</v>
      </c>
      <c r="E445" s="20"/>
      <c r="F445" s="6">
        <f t="shared" ref="F445" si="79">C445-D445+0.3</f>
        <v>1.2700000000000273</v>
      </c>
    </row>
    <row r="446" spans="1:6" ht="15.75" x14ac:dyDescent="0.25">
      <c r="A446" s="2"/>
      <c r="B446" s="2"/>
      <c r="C446" s="19"/>
      <c r="D446" s="19"/>
      <c r="E446" s="28"/>
      <c r="F446" s="15"/>
    </row>
    <row r="447" spans="1:6" ht="15.75" x14ac:dyDescent="0.25">
      <c r="A447" s="4" t="s">
        <v>19</v>
      </c>
      <c r="E447"/>
    </row>
    <row r="448" spans="1:6" ht="17.25" x14ac:dyDescent="0.3">
      <c r="A448" s="3" t="s">
        <v>0</v>
      </c>
      <c r="B448" s="3" t="s">
        <v>4</v>
      </c>
      <c r="C448" s="3" t="s">
        <v>1</v>
      </c>
      <c r="D448" s="3" t="s">
        <v>2</v>
      </c>
      <c r="E448" s="27" t="s">
        <v>3</v>
      </c>
      <c r="F448" s="3" t="s">
        <v>5</v>
      </c>
    </row>
    <row r="449" spans="1:12" ht="15.75" x14ac:dyDescent="0.25">
      <c r="A449" s="1">
        <v>14</v>
      </c>
      <c r="B449" s="1"/>
      <c r="C449" s="5">
        <v>1029.3</v>
      </c>
      <c r="D449" s="5">
        <v>1028.33</v>
      </c>
      <c r="E449" s="20"/>
      <c r="F449" s="6">
        <f>C449-D449+0.3</f>
        <v>1.2700000000000273</v>
      </c>
    </row>
    <row r="450" spans="1:12" ht="15.75" x14ac:dyDescent="0.25">
      <c r="A450" s="1"/>
      <c r="B450" s="20">
        <v>11.3</v>
      </c>
      <c r="C450" s="1"/>
      <c r="D450" s="6"/>
      <c r="E450" s="20">
        <f>B450*0.02</f>
        <v>0.22600000000000001</v>
      </c>
      <c r="F450" s="6"/>
      <c r="J450" s="30"/>
    </row>
    <row r="451" spans="1:12" ht="15.75" x14ac:dyDescent="0.25">
      <c r="A451" s="1">
        <v>11</v>
      </c>
      <c r="B451" s="1"/>
      <c r="C451" s="5">
        <v>1029.3</v>
      </c>
      <c r="D451" s="6">
        <f>D449+B450*0.02</f>
        <v>1028.556</v>
      </c>
      <c r="E451" s="20"/>
      <c r="F451" s="6">
        <f t="shared" ref="F451" si="80">C451-D451+0.3</f>
        <v>1.0439999999999146</v>
      </c>
      <c r="J451" s="30"/>
    </row>
    <row r="452" spans="1:12" ht="17.25" x14ac:dyDescent="0.3">
      <c r="A452" s="2"/>
      <c r="B452" s="2"/>
      <c r="C452" s="19"/>
      <c r="D452" s="19"/>
      <c r="E452" s="28"/>
      <c r="F452" s="15"/>
      <c r="J452" s="33"/>
    </row>
    <row r="453" spans="1:12" ht="15.75" x14ac:dyDescent="0.25">
      <c r="A453" s="4" t="s">
        <v>29</v>
      </c>
      <c r="E453"/>
      <c r="J453" s="19"/>
      <c r="K453" s="30"/>
      <c r="L453" s="30"/>
    </row>
    <row r="454" spans="1:12" ht="15.75" x14ac:dyDescent="0.25">
      <c r="A454" s="4" t="s">
        <v>9</v>
      </c>
      <c r="E454"/>
      <c r="J454" s="2"/>
      <c r="K454" s="30"/>
      <c r="L454" s="30"/>
    </row>
    <row r="455" spans="1:12" ht="17.25" x14ac:dyDescent="0.3">
      <c r="A455" s="3" t="s">
        <v>0</v>
      </c>
      <c r="B455" s="3" t="s">
        <v>4</v>
      </c>
      <c r="C455" s="3" t="s">
        <v>1</v>
      </c>
      <c r="D455" s="3" t="s">
        <v>2</v>
      </c>
      <c r="E455" s="27" t="s">
        <v>3</v>
      </c>
      <c r="F455" s="3" t="s">
        <v>5</v>
      </c>
      <c r="J455" s="19"/>
      <c r="K455" s="33"/>
      <c r="L455" s="33"/>
    </row>
    <row r="456" spans="1:12" ht="15.75" x14ac:dyDescent="0.25">
      <c r="A456" s="1">
        <v>1</v>
      </c>
      <c r="B456" s="1"/>
      <c r="C456" s="5">
        <v>1031.99</v>
      </c>
      <c r="D456" s="5">
        <v>1030.02</v>
      </c>
      <c r="E456" s="20"/>
      <c r="F456" s="6">
        <f>C456-D456+0.3</f>
        <v>2.2700000000000271</v>
      </c>
      <c r="J456" s="2"/>
      <c r="K456" s="19"/>
      <c r="L456" s="15"/>
    </row>
    <row r="457" spans="1:12" ht="15.75" x14ac:dyDescent="0.25">
      <c r="A457" s="1"/>
      <c r="B457" s="1">
        <v>18.45</v>
      </c>
      <c r="C457" s="1"/>
      <c r="D457" s="6"/>
      <c r="E457" s="20">
        <f>B457*0.02</f>
        <v>0.36899999999999999</v>
      </c>
      <c r="F457" s="6"/>
      <c r="J457" s="19"/>
      <c r="K457" s="15"/>
      <c r="L457" s="15"/>
    </row>
    <row r="458" spans="1:12" ht="15.75" x14ac:dyDescent="0.25">
      <c r="A458" s="1">
        <v>2</v>
      </c>
      <c r="B458" s="1"/>
      <c r="C458" s="5">
        <v>1031.99</v>
      </c>
      <c r="D458" s="6">
        <f>D456+B457*0.02</f>
        <v>1030.3889999999999</v>
      </c>
      <c r="E458" s="20"/>
      <c r="F458" s="6">
        <f t="shared" ref="F458" si="81">C458-D458+0.3</f>
        <v>1.9010000000001128</v>
      </c>
      <c r="J458" s="19"/>
      <c r="K458" s="15"/>
      <c r="L458" s="15"/>
    </row>
    <row r="459" spans="1:12" ht="15.75" x14ac:dyDescent="0.25">
      <c r="A459" s="1"/>
      <c r="B459" s="1">
        <v>1.45</v>
      </c>
      <c r="C459" s="1"/>
      <c r="D459" s="1"/>
      <c r="E459" s="20">
        <f>B459*0.02</f>
        <v>2.8999999999999998E-2</v>
      </c>
      <c r="F459" s="1"/>
      <c r="J459" s="19"/>
      <c r="K459" s="2"/>
      <c r="L459" s="2"/>
    </row>
    <row r="460" spans="1:12" ht="15.75" x14ac:dyDescent="0.25">
      <c r="A460" s="1">
        <v>3</v>
      </c>
      <c r="B460" s="1"/>
      <c r="C460" s="5">
        <v>1031.99</v>
      </c>
      <c r="D460" s="6">
        <f>D458+B459*0.02</f>
        <v>1030.4179999999999</v>
      </c>
      <c r="E460" s="20"/>
      <c r="F460" s="6">
        <f>C460-D460+0.3</f>
        <v>1.8720000000001165</v>
      </c>
      <c r="J460" s="19"/>
      <c r="K460" s="15"/>
      <c r="L460" s="15"/>
    </row>
    <row r="461" spans="1:12" ht="15.75" x14ac:dyDescent="0.25">
      <c r="A461" s="1"/>
      <c r="B461" s="20">
        <v>8.2899999999999991</v>
      </c>
      <c r="C461" s="5"/>
      <c r="D461" s="6"/>
      <c r="E461" s="20">
        <f>B461*0.02</f>
        <v>0.16579999999999998</v>
      </c>
      <c r="F461" s="6"/>
      <c r="J461" s="30"/>
      <c r="K461" s="15"/>
      <c r="L461" s="15"/>
    </row>
    <row r="462" spans="1:12" ht="15.75" x14ac:dyDescent="0.25">
      <c r="A462" s="1">
        <v>6</v>
      </c>
      <c r="B462" s="20"/>
      <c r="C462" s="5">
        <v>1031.99</v>
      </c>
      <c r="D462" s="6">
        <f>D460+B461*0.02</f>
        <v>1030.5837999999999</v>
      </c>
      <c r="E462" s="20"/>
      <c r="F462" s="6">
        <f>C462-D462+0.3</f>
        <v>1.7062000000001263</v>
      </c>
      <c r="J462" s="19"/>
      <c r="K462" s="15"/>
      <c r="L462" s="15"/>
    </row>
    <row r="463" spans="1:12" ht="15.75" x14ac:dyDescent="0.25">
      <c r="J463" s="2"/>
      <c r="K463" s="15"/>
      <c r="L463" s="15"/>
    </row>
    <row r="464" spans="1:12" ht="15.75" x14ac:dyDescent="0.25">
      <c r="A464" s="4" t="s">
        <v>10</v>
      </c>
      <c r="J464" s="19"/>
      <c r="K464" s="30"/>
      <c r="L464" s="30"/>
    </row>
    <row r="465" spans="1:12" ht="15.75" x14ac:dyDescent="0.25">
      <c r="A465" s="1">
        <v>4</v>
      </c>
      <c r="B465" s="1"/>
      <c r="C465" s="5">
        <v>1031.99</v>
      </c>
      <c r="D465" s="6">
        <v>1030.8599999999999</v>
      </c>
      <c r="E465" s="20"/>
      <c r="F465" s="6">
        <f>C465-D465+0.3</f>
        <v>1.4300000000001092</v>
      </c>
      <c r="J465" s="30"/>
      <c r="K465" s="15"/>
      <c r="L465" s="15"/>
    </row>
    <row r="466" spans="1:12" ht="15.75" x14ac:dyDescent="0.25">
      <c r="A466" s="1"/>
      <c r="B466" s="20">
        <v>2.4900000000000002</v>
      </c>
      <c r="C466" s="1"/>
      <c r="D466" s="6"/>
      <c r="E466" s="20">
        <f>B466*-0.02</f>
        <v>-4.9800000000000004E-2</v>
      </c>
      <c r="F466" s="6"/>
      <c r="J466" s="19"/>
      <c r="K466" s="15"/>
      <c r="L466" s="15"/>
    </row>
    <row r="467" spans="1:12" ht="15.75" x14ac:dyDescent="0.25">
      <c r="A467" s="1">
        <v>5</v>
      </c>
      <c r="B467" s="1"/>
      <c r="C467" s="5">
        <v>1031.99</v>
      </c>
      <c r="D467" s="6">
        <f>D465-B466*0.02</f>
        <v>1030.8101999999999</v>
      </c>
      <c r="E467" s="20"/>
      <c r="F467" s="6">
        <f t="shared" ref="F467" si="82">C467-D467+0.3</f>
        <v>1.4798000000001139</v>
      </c>
      <c r="J467" s="2"/>
      <c r="K467" s="15"/>
      <c r="L467" s="15"/>
    </row>
    <row r="468" spans="1:12" ht="15.75" x14ac:dyDescent="0.25">
      <c r="A468" s="1"/>
      <c r="B468" s="17">
        <v>2.42</v>
      </c>
      <c r="C468" s="16"/>
      <c r="D468" s="6"/>
      <c r="E468" s="20">
        <f>B468*-0.05</f>
        <v>-0.121</v>
      </c>
      <c r="F468" s="6"/>
      <c r="G468" s="6">
        <f>D465-B466*0.05</f>
        <v>1030.7355</v>
      </c>
      <c r="J468" s="30"/>
      <c r="K468" s="15"/>
      <c r="L468" s="15"/>
    </row>
    <row r="469" spans="1:12" ht="17.25" x14ac:dyDescent="0.3">
      <c r="A469" s="1">
        <v>6</v>
      </c>
      <c r="B469" s="16"/>
      <c r="C469" s="5">
        <v>1031.99</v>
      </c>
      <c r="D469" s="6">
        <v>1030.58</v>
      </c>
      <c r="E469" s="20"/>
      <c r="F469" s="6">
        <f t="shared" ref="F469" si="83">C469-D469+0.3</f>
        <v>1.7100000000000819</v>
      </c>
      <c r="J469" s="33"/>
      <c r="K469" s="15"/>
      <c r="L469" s="15"/>
    </row>
    <row r="470" spans="1:12" ht="15.75" x14ac:dyDescent="0.25">
      <c r="J470" s="19"/>
      <c r="K470" s="15"/>
      <c r="L470" s="15"/>
    </row>
    <row r="471" spans="1:12" ht="15.75" x14ac:dyDescent="0.25">
      <c r="A471" s="4" t="s">
        <v>11</v>
      </c>
      <c r="E471"/>
      <c r="J471" s="2"/>
      <c r="K471" s="30"/>
      <c r="L471" s="30"/>
    </row>
    <row r="472" spans="1:12" ht="17.25" x14ac:dyDescent="0.3">
      <c r="A472" s="39" t="s">
        <v>0</v>
      </c>
      <c r="B472" s="33"/>
      <c r="C472" s="33"/>
      <c r="D472" s="33"/>
      <c r="E472" s="34"/>
      <c r="F472" s="33"/>
      <c r="J472" s="19"/>
      <c r="K472" s="33"/>
      <c r="L472" s="33"/>
    </row>
    <row r="473" spans="1:12" ht="15.75" x14ac:dyDescent="0.25">
      <c r="A473" s="1">
        <v>6</v>
      </c>
      <c r="B473" s="1"/>
      <c r="C473" s="5">
        <v>1031.99</v>
      </c>
      <c r="D473" s="5">
        <v>1030.58</v>
      </c>
      <c r="E473" s="20"/>
      <c r="F473" s="6">
        <f>C473-D473+0.3</f>
        <v>1.7100000000000819</v>
      </c>
      <c r="J473" s="2"/>
      <c r="K473" s="19"/>
      <c r="L473" s="15"/>
    </row>
    <row r="474" spans="1:12" ht="15.75" x14ac:dyDescent="0.25">
      <c r="A474" s="1"/>
      <c r="B474" s="20">
        <v>11.3</v>
      </c>
      <c r="C474" s="1"/>
      <c r="D474" s="6"/>
      <c r="E474" s="20">
        <f>B474*0.02</f>
        <v>0.22600000000000001</v>
      </c>
      <c r="F474" s="6"/>
      <c r="J474" s="19"/>
      <c r="K474" s="15"/>
      <c r="L474" s="15"/>
    </row>
    <row r="475" spans="1:12" ht="15.75" x14ac:dyDescent="0.25">
      <c r="A475" s="1">
        <v>7</v>
      </c>
      <c r="B475" s="1"/>
      <c r="C475" s="5">
        <v>1031.99</v>
      </c>
      <c r="D475" s="6">
        <f>D473+B474*0.02</f>
        <v>1030.806</v>
      </c>
      <c r="E475" s="20"/>
      <c r="F475" s="6">
        <f t="shared" ref="F475" si="84">C475-D475+0.3</f>
        <v>1.4839999999999691</v>
      </c>
      <c r="J475" s="19"/>
      <c r="K475" s="15"/>
      <c r="L475" s="15"/>
    </row>
    <row r="476" spans="1:12" ht="15.75" x14ac:dyDescent="0.25">
      <c r="A476" s="1"/>
      <c r="B476" s="1">
        <v>3.33</v>
      </c>
      <c r="C476" s="1"/>
      <c r="D476" s="1"/>
      <c r="E476" s="20">
        <f>B476*0.02</f>
        <v>6.6600000000000006E-2</v>
      </c>
      <c r="F476" s="1"/>
      <c r="J476" s="19"/>
      <c r="K476" s="2"/>
      <c r="L476" s="2"/>
    </row>
    <row r="477" spans="1:12" ht="17.25" x14ac:dyDescent="0.3">
      <c r="A477" s="1">
        <v>8</v>
      </c>
      <c r="B477" s="1"/>
      <c r="C477" s="5">
        <v>1031.99</v>
      </c>
      <c r="D477" s="6">
        <f>D475+B476*0.02</f>
        <v>1030.8726000000001</v>
      </c>
      <c r="E477" s="20"/>
      <c r="F477" s="6">
        <f>C477-D477+0.3</f>
        <v>1.4173999999998614</v>
      </c>
      <c r="J477" s="33"/>
      <c r="K477" s="15"/>
      <c r="L477" s="15"/>
    </row>
    <row r="478" spans="1:12" ht="15.75" x14ac:dyDescent="0.25">
      <c r="A478" s="1"/>
      <c r="B478" s="20">
        <v>8.2899999999999991</v>
      </c>
      <c r="C478" s="5"/>
      <c r="D478" s="6"/>
      <c r="E478" s="20">
        <f>B478*0.02</f>
        <v>0.16579999999999998</v>
      </c>
      <c r="F478" s="6"/>
      <c r="J478" s="30"/>
      <c r="K478" s="15"/>
      <c r="L478" s="15"/>
    </row>
    <row r="479" spans="1:12" ht="15.75" x14ac:dyDescent="0.25">
      <c r="A479" s="1">
        <v>11</v>
      </c>
      <c r="B479" s="20"/>
      <c r="C479" s="5">
        <v>1031.99</v>
      </c>
      <c r="D479" s="6">
        <f>D477+B478*0.02</f>
        <v>1031.0384000000001</v>
      </c>
      <c r="E479" s="20"/>
      <c r="F479" s="6">
        <f t="shared" ref="F479" si="85">C479-D479+0.3</f>
        <v>1.2515999999998713</v>
      </c>
      <c r="J479" s="19"/>
      <c r="K479" s="15"/>
      <c r="L479" s="15"/>
    </row>
    <row r="480" spans="1:12" ht="17.25" x14ac:dyDescent="0.3">
      <c r="J480" s="2"/>
      <c r="K480" s="33"/>
      <c r="L480" s="33"/>
    </row>
    <row r="481" spans="1:12" ht="15.75" x14ac:dyDescent="0.25">
      <c r="A481" s="4" t="s">
        <v>12</v>
      </c>
      <c r="J481" s="19"/>
      <c r="K481" s="30"/>
      <c r="L481" s="30"/>
    </row>
    <row r="482" spans="1:12" ht="15.75" x14ac:dyDescent="0.25">
      <c r="A482" s="1">
        <v>11</v>
      </c>
      <c r="B482" s="1"/>
      <c r="C482" s="5">
        <v>1031.99</v>
      </c>
      <c r="D482" s="6">
        <v>1031.05</v>
      </c>
      <c r="E482" s="20"/>
      <c r="F482" s="6">
        <f>C482-D482+0.3</f>
        <v>1.2400000000000546</v>
      </c>
      <c r="J482" s="30"/>
      <c r="K482" s="15"/>
      <c r="L482" s="15"/>
    </row>
    <row r="483" spans="1:12" ht="15.75" x14ac:dyDescent="0.25">
      <c r="A483" s="1"/>
      <c r="B483" s="20">
        <v>2.42</v>
      </c>
      <c r="C483" s="1"/>
      <c r="D483" s="6"/>
      <c r="E483" s="20">
        <f>B483*0.02</f>
        <v>4.8399999999999999E-2</v>
      </c>
      <c r="F483" s="6"/>
      <c r="J483" s="19"/>
      <c r="K483" s="15"/>
      <c r="L483" s="15"/>
    </row>
    <row r="484" spans="1:12" ht="15.75" x14ac:dyDescent="0.25">
      <c r="A484" s="1">
        <v>10</v>
      </c>
      <c r="B484" s="1"/>
      <c r="C484" s="5">
        <v>1031.99</v>
      </c>
      <c r="D484" s="6">
        <f>D482+B483*0.02</f>
        <v>1031.0983999999999</v>
      </c>
      <c r="E484" s="20"/>
      <c r="F484" s="6">
        <f t="shared" ref="F484" si="86">C484-D484+0.3</f>
        <v>1.1916000000001532</v>
      </c>
      <c r="J484" s="2"/>
      <c r="K484" s="15"/>
      <c r="L484" s="15"/>
    </row>
    <row r="485" spans="1:12" ht="15.75" x14ac:dyDescent="0.25">
      <c r="A485" s="1"/>
      <c r="B485" s="17">
        <v>2.4900000000000002</v>
      </c>
      <c r="C485" s="16"/>
      <c r="D485" s="6"/>
      <c r="E485" s="20">
        <f>B485*0.02</f>
        <v>4.9800000000000004E-2</v>
      </c>
      <c r="F485" s="6"/>
      <c r="J485" s="30"/>
      <c r="K485" s="15"/>
      <c r="L485" s="15"/>
    </row>
    <row r="486" spans="1:12" ht="15.75" x14ac:dyDescent="0.25">
      <c r="A486" s="1">
        <v>9</v>
      </c>
      <c r="B486" s="16"/>
      <c r="C486" s="5">
        <v>1031.99</v>
      </c>
      <c r="D486" s="6">
        <f>D484+B485*0.02</f>
        <v>1031.1481999999999</v>
      </c>
      <c r="E486" s="20"/>
      <c r="F486" s="6">
        <f t="shared" ref="F486" si="87">C486-D486+0.3</f>
        <v>1.1418000000001485</v>
      </c>
      <c r="J486" s="19"/>
      <c r="K486" s="15"/>
      <c r="L486" s="15"/>
    </row>
    <row r="487" spans="1:12" ht="15.75" x14ac:dyDescent="0.25">
      <c r="J487" s="2"/>
      <c r="K487" s="15"/>
      <c r="L487" s="15"/>
    </row>
    <row r="488" spans="1:12" ht="15.75" x14ac:dyDescent="0.25">
      <c r="A488" s="4" t="s">
        <v>13</v>
      </c>
      <c r="J488" s="19"/>
      <c r="K488" s="30"/>
      <c r="L488" s="30"/>
    </row>
    <row r="489" spans="1:12" ht="15.75" x14ac:dyDescent="0.25">
      <c r="A489" s="1">
        <v>11</v>
      </c>
      <c r="B489" s="1"/>
      <c r="C489" s="5">
        <v>1031.99</v>
      </c>
      <c r="D489" s="6">
        <v>1031.05</v>
      </c>
      <c r="E489" s="20"/>
      <c r="F489" s="6">
        <f>C489-D489+0.3</f>
        <v>1.2400000000000546</v>
      </c>
      <c r="J489" s="30"/>
      <c r="K489" s="15"/>
      <c r="L489" s="15"/>
    </row>
    <row r="490" spans="1:12" ht="15.75" x14ac:dyDescent="0.25">
      <c r="A490" s="1"/>
      <c r="B490" s="20">
        <v>11.3</v>
      </c>
      <c r="C490" s="1"/>
      <c r="D490" s="6"/>
      <c r="E490" s="20">
        <f>B490*0.02</f>
        <v>0.22600000000000001</v>
      </c>
      <c r="F490" s="6"/>
      <c r="J490" s="30"/>
      <c r="K490" s="15"/>
      <c r="L490" s="15"/>
    </row>
    <row r="491" spans="1:12" ht="17.25" x14ac:dyDescent="0.3">
      <c r="A491" s="1">
        <v>12</v>
      </c>
      <c r="B491" s="1"/>
      <c r="C491" s="5">
        <v>1031.99</v>
      </c>
      <c r="D491" s="6">
        <f>D489+B490*0.02</f>
        <v>1031.2760000000001</v>
      </c>
      <c r="E491" s="20"/>
      <c r="F491" s="6">
        <f t="shared" ref="F491" si="88">C491-D491+0.3</f>
        <v>1.0139999999999418</v>
      </c>
      <c r="J491" s="33"/>
      <c r="K491" s="15"/>
      <c r="L491" s="15"/>
    </row>
    <row r="492" spans="1:12" ht="15.75" x14ac:dyDescent="0.25">
      <c r="A492" s="2"/>
      <c r="B492" s="28"/>
      <c r="C492" s="2"/>
      <c r="D492" s="15"/>
      <c r="E492" s="28"/>
      <c r="F492" s="15"/>
      <c r="J492" s="19"/>
      <c r="K492" s="30"/>
      <c r="L492" s="30"/>
    </row>
    <row r="493" spans="1:12" ht="15.75" x14ac:dyDescent="0.25">
      <c r="A493" s="4" t="s">
        <v>14</v>
      </c>
      <c r="E493"/>
      <c r="J493" s="2"/>
      <c r="K493" s="30"/>
      <c r="L493" s="30"/>
    </row>
    <row r="494" spans="1:12" ht="17.25" x14ac:dyDescent="0.3">
      <c r="A494" s="3" t="s">
        <v>0</v>
      </c>
      <c r="B494" s="3" t="s">
        <v>4</v>
      </c>
      <c r="C494" s="3" t="s">
        <v>1</v>
      </c>
      <c r="D494" s="3" t="s">
        <v>2</v>
      </c>
      <c r="E494" s="27" t="s">
        <v>3</v>
      </c>
      <c r="F494" s="3" t="s">
        <v>5</v>
      </c>
      <c r="J494" s="19"/>
      <c r="K494" s="33"/>
      <c r="L494" s="33"/>
    </row>
    <row r="495" spans="1:12" ht="15.75" x14ac:dyDescent="0.25">
      <c r="A495" s="1">
        <v>1</v>
      </c>
      <c r="B495" s="1"/>
      <c r="C495" s="5">
        <v>1031.99</v>
      </c>
      <c r="D495" s="5">
        <v>1030.02</v>
      </c>
      <c r="E495" s="20"/>
      <c r="F495" s="6">
        <f>C495-D495+0.3</f>
        <v>2.2700000000000271</v>
      </c>
      <c r="J495" s="2"/>
      <c r="K495" s="19"/>
      <c r="L495" s="15"/>
    </row>
    <row r="496" spans="1:12" ht="15.75" x14ac:dyDescent="0.25">
      <c r="A496" s="1"/>
      <c r="B496" s="20">
        <v>1.45</v>
      </c>
      <c r="C496" s="1"/>
      <c r="D496" s="6"/>
      <c r="E496" s="20">
        <f>B496*0.02</f>
        <v>2.8999999999999998E-2</v>
      </c>
      <c r="F496" s="6"/>
      <c r="J496" s="19"/>
      <c r="K496" s="15"/>
      <c r="L496" s="15"/>
    </row>
    <row r="497" spans="1:12" ht="15.75" x14ac:dyDescent="0.25">
      <c r="A497" s="1">
        <v>13</v>
      </c>
      <c r="B497" s="1"/>
      <c r="C497" s="5">
        <v>1031.99</v>
      </c>
      <c r="D497" s="6">
        <f>D495+B496*0.02</f>
        <v>1030.049</v>
      </c>
      <c r="E497" s="20"/>
      <c r="F497" s="6">
        <f t="shared" ref="F497" si="89">C497-D497+0.3</f>
        <v>2.2410000000000307</v>
      </c>
      <c r="J497" s="19"/>
      <c r="K497" s="15"/>
      <c r="L497" s="15"/>
    </row>
    <row r="498" spans="1:12" ht="15.75" x14ac:dyDescent="0.25">
      <c r="A498" s="1"/>
      <c r="B498" s="1">
        <v>8.2899999999999991</v>
      </c>
      <c r="C498" s="1"/>
      <c r="D498" s="1"/>
      <c r="E498" s="20">
        <f>B498*0.02</f>
        <v>0.16579999999999998</v>
      </c>
      <c r="F498" s="1"/>
      <c r="J498" s="30"/>
      <c r="K498" s="2"/>
      <c r="L498" s="2"/>
    </row>
    <row r="499" spans="1:12" ht="15.75" x14ac:dyDescent="0.25">
      <c r="A499" s="1">
        <v>16</v>
      </c>
      <c r="B499" s="1"/>
      <c r="C499" s="5">
        <v>1031.99</v>
      </c>
      <c r="D499" s="6">
        <f>D497+B498*0.02</f>
        <v>1030.2148</v>
      </c>
      <c r="E499" s="20"/>
      <c r="F499" s="6">
        <f>C499-D499+0.3</f>
        <v>2.0752000000000406</v>
      </c>
      <c r="J499" s="19"/>
      <c r="K499" s="15"/>
      <c r="L499" s="15"/>
    </row>
    <row r="500" spans="1:12" ht="15.75" x14ac:dyDescent="0.25">
      <c r="A500" s="2"/>
      <c r="B500" s="2"/>
      <c r="C500" s="19"/>
      <c r="D500" s="15"/>
      <c r="E500" s="28"/>
      <c r="F500" s="15"/>
      <c r="J500" s="2"/>
      <c r="K500" s="19"/>
      <c r="L500" s="15"/>
    </row>
    <row r="501" spans="1:12" ht="15.75" x14ac:dyDescent="0.25">
      <c r="A501" s="4" t="s">
        <v>15</v>
      </c>
      <c r="J501" s="19"/>
      <c r="K501" s="30"/>
      <c r="L501" s="30"/>
    </row>
    <row r="502" spans="1:12" ht="15.75" x14ac:dyDescent="0.25">
      <c r="A502" s="1">
        <v>14</v>
      </c>
      <c r="B502" s="1"/>
      <c r="C502" s="5">
        <v>1031.99</v>
      </c>
      <c r="D502" s="6">
        <v>1030.8599999999999</v>
      </c>
      <c r="E502" s="20"/>
      <c r="F502" s="6">
        <f>C502-D502+0.3</f>
        <v>1.4300000000001092</v>
      </c>
      <c r="J502" s="30"/>
      <c r="K502" s="15"/>
      <c r="L502" s="15"/>
    </row>
    <row r="503" spans="1:12" ht="15.75" x14ac:dyDescent="0.25">
      <c r="A503" s="1"/>
      <c r="B503" s="20">
        <v>2.5099999999999998</v>
      </c>
      <c r="C503" s="1"/>
      <c r="D503" s="6"/>
      <c r="E503" s="20">
        <f>B503*-0.02</f>
        <v>-5.0199999999999995E-2</v>
      </c>
      <c r="F503" s="6"/>
      <c r="J503" s="19"/>
      <c r="K503" s="15"/>
      <c r="L503" s="15"/>
    </row>
    <row r="504" spans="1:12" ht="15.75" x14ac:dyDescent="0.25">
      <c r="A504" s="1">
        <v>15</v>
      </c>
      <c r="B504" s="1"/>
      <c r="C504" s="5">
        <v>1031.99</v>
      </c>
      <c r="D504" s="6">
        <f>D502-B503*0.02</f>
        <v>1030.8098</v>
      </c>
      <c r="E504" s="20"/>
      <c r="F504" s="6">
        <f t="shared" ref="F504" si="90">C504-D504+0.3</f>
        <v>1.4802000000000135</v>
      </c>
      <c r="J504" s="19"/>
      <c r="K504" s="15"/>
      <c r="L504" s="15"/>
    </row>
    <row r="505" spans="1:12" ht="15.75" x14ac:dyDescent="0.25">
      <c r="A505" s="1"/>
      <c r="B505" s="17">
        <v>2.2000000000000002</v>
      </c>
      <c r="C505" s="16"/>
      <c r="D505" s="6"/>
      <c r="E505" s="20">
        <f>B505*-0.05</f>
        <v>-0.11000000000000001</v>
      </c>
      <c r="F505" s="6"/>
      <c r="G505" s="6">
        <f>D502-B503*0.05</f>
        <v>1030.7344999999998</v>
      </c>
      <c r="J505" s="30"/>
      <c r="K505" s="15"/>
      <c r="L505" s="15"/>
    </row>
    <row r="506" spans="1:12" ht="17.25" x14ac:dyDescent="0.3">
      <c r="A506" s="1">
        <v>16</v>
      </c>
      <c r="B506" s="16"/>
      <c r="C506" s="5">
        <v>1031.99</v>
      </c>
      <c r="D506" s="6">
        <v>1030.21</v>
      </c>
      <c r="E506" s="20"/>
      <c r="F506" s="6">
        <f t="shared" ref="F506" si="91">C506-D506+0.3</f>
        <v>2.0799999999999725</v>
      </c>
      <c r="J506" s="33"/>
      <c r="K506" s="15"/>
      <c r="L506" s="15"/>
    </row>
    <row r="507" spans="1:12" ht="17.25" x14ac:dyDescent="0.3">
      <c r="A507" s="33"/>
      <c r="B507" s="33"/>
      <c r="C507" s="33"/>
      <c r="D507" s="33"/>
      <c r="E507" s="34"/>
      <c r="F507" s="33"/>
      <c r="J507" s="19"/>
      <c r="K507" s="15"/>
      <c r="L507" s="15"/>
    </row>
    <row r="508" spans="1:12" ht="15.75" x14ac:dyDescent="0.25">
      <c r="A508" s="4" t="s">
        <v>17</v>
      </c>
      <c r="E508"/>
      <c r="J508" s="2"/>
      <c r="K508" s="30"/>
      <c r="L508" s="30"/>
    </row>
    <row r="509" spans="1:12" ht="17.25" x14ac:dyDescent="0.3">
      <c r="A509" s="3" t="s">
        <v>0</v>
      </c>
      <c r="B509" s="3" t="s">
        <v>4</v>
      </c>
      <c r="C509" s="3" t="s">
        <v>1</v>
      </c>
      <c r="D509" s="3" t="s">
        <v>2</v>
      </c>
      <c r="E509" s="27" t="s">
        <v>3</v>
      </c>
      <c r="F509" s="3" t="s">
        <v>5</v>
      </c>
      <c r="J509" s="19"/>
      <c r="K509" s="33"/>
      <c r="L509" s="33"/>
    </row>
    <row r="510" spans="1:12" ht="15.75" x14ac:dyDescent="0.25">
      <c r="A510" s="1">
        <v>16</v>
      </c>
      <c r="B510" s="1"/>
      <c r="C510" s="5">
        <v>1031.99</v>
      </c>
      <c r="D510" s="5">
        <v>1030.21</v>
      </c>
      <c r="E510" s="20"/>
      <c r="F510" s="6">
        <f>C510-D510+0.3</f>
        <v>2.0799999999999725</v>
      </c>
      <c r="J510" s="2"/>
      <c r="K510" s="19"/>
      <c r="L510" s="15"/>
    </row>
    <row r="511" spans="1:12" ht="15.75" x14ac:dyDescent="0.25">
      <c r="A511" s="1"/>
      <c r="B511" s="20">
        <v>11.3</v>
      </c>
      <c r="C511" s="1"/>
      <c r="D511" s="6"/>
      <c r="E511" s="20">
        <f>B511*0.02</f>
        <v>0.22600000000000001</v>
      </c>
      <c r="F511" s="6"/>
      <c r="J511" s="19"/>
      <c r="K511" s="15"/>
      <c r="L511" s="15"/>
    </row>
    <row r="512" spans="1:12" ht="15.75" x14ac:dyDescent="0.25">
      <c r="A512" s="1">
        <v>17</v>
      </c>
      <c r="B512" s="1"/>
      <c r="C512" s="5">
        <v>1031.99</v>
      </c>
      <c r="D512" s="6">
        <f>D510+B511*0.02</f>
        <v>1030.4360000000001</v>
      </c>
      <c r="E512" s="20"/>
      <c r="F512" s="6">
        <f t="shared" ref="F512" si="92">C512-D512+0.3</f>
        <v>1.85399999999986</v>
      </c>
      <c r="J512" s="19"/>
      <c r="K512" s="15"/>
      <c r="L512" s="15"/>
    </row>
    <row r="513" spans="1:12" ht="15.75" x14ac:dyDescent="0.25">
      <c r="A513" s="1"/>
      <c r="B513" s="1">
        <v>3.33</v>
      </c>
      <c r="C513" s="1"/>
      <c r="D513" s="1"/>
      <c r="E513" s="20">
        <f>B513*0.02</f>
        <v>6.6600000000000006E-2</v>
      </c>
      <c r="F513" s="1"/>
      <c r="J513" s="19"/>
      <c r="K513" s="2"/>
      <c r="L513" s="2"/>
    </row>
    <row r="514" spans="1:12" ht="15.75" x14ac:dyDescent="0.25">
      <c r="A514" s="1">
        <v>18</v>
      </c>
      <c r="B514" s="1"/>
      <c r="C514" s="5">
        <v>1031.99</v>
      </c>
      <c r="D514" s="6">
        <f>D512+B513*0.02</f>
        <v>1030.5026000000003</v>
      </c>
      <c r="E514" s="20"/>
      <c r="F514" s="6">
        <f>C514-D514+0.3</f>
        <v>1.7873999999997523</v>
      </c>
      <c r="J514" s="30"/>
      <c r="K514" s="15"/>
      <c r="L514" s="15"/>
    </row>
    <row r="515" spans="1:12" ht="15.75" x14ac:dyDescent="0.25">
      <c r="A515" s="1"/>
      <c r="B515" s="20">
        <v>8.2899999999999991</v>
      </c>
      <c r="C515" s="5"/>
      <c r="D515" s="6"/>
      <c r="E515" s="20">
        <f>B515*0.02</f>
        <v>0.16579999999999998</v>
      </c>
      <c r="F515" s="6"/>
      <c r="J515" s="30"/>
      <c r="K515" s="15"/>
      <c r="L515" s="15"/>
    </row>
    <row r="516" spans="1:12" ht="15.75" x14ac:dyDescent="0.25">
      <c r="A516" s="1">
        <v>21</v>
      </c>
      <c r="B516" s="20"/>
      <c r="C516" s="5">
        <v>1031.99</v>
      </c>
      <c r="D516" s="6">
        <f>D514+B515*0.02</f>
        <v>1030.6684000000002</v>
      </c>
      <c r="E516" s="20"/>
      <c r="F516" s="6">
        <f>C516-D516+0.3</f>
        <v>1.6215999999997621</v>
      </c>
      <c r="J516" s="19"/>
      <c r="K516" s="15"/>
      <c r="L516" s="15"/>
    </row>
    <row r="517" spans="1:12" ht="15.75" x14ac:dyDescent="0.25">
      <c r="A517" s="30"/>
      <c r="B517" s="30"/>
      <c r="C517" s="30"/>
      <c r="D517" s="30"/>
      <c r="E517" s="31"/>
      <c r="F517" s="30"/>
      <c r="J517" s="2"/>
      <c r="K517" s="30"/>
      <c r="L517" s="30"/>
    </row>
    <row r="518" spans="1:12" ht="15.75" x14ac:dyDescent="0.25">
      <c r="A518" s="4" t="s">
        <v>18</v>
      </c>
      <c r="J518" s="19"/>
      <c r="K518" s="30"/>
      <c r="L518" s="30"/>
    </row>
    <row r="519" spans="1:12" ht="15.75" x14ac:dyDescent="0.25">
      <c r="A519" s="1">
        <v>21</v>
      </c>
      <c r="B519" s="1"/>
      <c r="C519" s="5">
        <v>1031.99</v>
      </c>
      <c r="D519" s="6">
        <v>1030.67</v>
      </c>
      <c r="E519" s="20"/>
      <c r="F519" s="6">
        <f>C519-D519+0.3</f>
        <v>1.6199999999999364</v>
      </c>
      <c r="J519" s="30"/>
      <c r="K519" s="15"/>
      <c r="L519" s="15"/>
    </row>
    <row r="520" spans="1:12" ht="15.75" x14ac:dyDescent="0.25">
      <c r="A520" s="1"/>
      <c r="B520" s="20">
        <v>2.2000000000000002</v>
      </c>
      <c r="C520" s="1"/>
      <c r="D520" s="6"/>
      <c r="E520" s="20">
        <f>B520*0.02</f>
        <v>4.4000000000000004E-2</v>
      </c>
      <c r="F520" s="6"/>
      <c r="J520" s="19"/>
      <c r="K520" s="15"/>
      <c r="L520" s="15"/>
    </row>
    <row r="521" spans="1:12" ht="17.25" x14ac:dyDescent="0.3">
      <c r="A521" s="1">
        <v>20</v>
      </c>
      <c r="B521" s="1"/>
      <c r="C521" s="5">
        <v>1031.99</v>
      </c>
      <c r="D521" s="6">
        <f>D519+B520*0.02</f>
        <v>1030.7140000000002</v>
      </c>
      <c r="E521" s="20"/>
      <c r="F521" s="6">
        <f t="shared" ref="F521" si="93">C521-D521+0.3</f>
        <v>1.57599999999984</v>
      </c>
      <c r="J521" s="33"/>
      <c r="K521" s="15"/>
      <c r="L521" s="15"/>
    </row>
    <row r="522" spans="1:12" ht="15.75" x14ac:dyDescent="0.25">
      <c r="A522" s="1"/>
      <c r="B522" s="17">
        <v>2.5099999999999998</v>
      </c>
      <c r="C522" s="16"/>
      <c r="D522" s="6"/>
      <c r="E522" s="20">
        <f t="shared" ref="E522" si="94">B522*0.02</f>
        <v>5.0199999999999995E-2</v>
      </c>
      <c r="F522" s="6"/>
      <c r="G522" s="15"/>
      <c r="J522" s="30"/>
      <c r="K522" s="15"/>
      <c r="L522" s="15"/>
    </row>
    <row r="523" spans="1:12" ht="15.75" x14ac:dyDescent="0.25">
      <c r="A523" s="1">
        <v>19</v>
      </c>
      <c r="B523" s="16"/>
      <c r="C523" s="5">
        <v>1031.99</v>
      </c>
      <c r="D523" s="6">
        <f>D521+B522*0.02</f>
        <v>1030.7642000000001</v>
      </c>
      <c r="E523" s="20"/>
      <c r="F523" s="6">
        <f t="shared" ref="F523" si="95">C523-D523+0.3</f>
        <v>1.5257999999999357</v>
      </c>
      <c r="J523" s="19"/>
      <c r="K523" s="15"/>
      <c r="L523" s="15"/>
    </row>
    <row r="524" spans="1:12" ht="17.25" x14ac:dyDescent="0.3">
      <c r="A524" s="30"/>
      <c r="B524" s="30"/>
      <c r="C524" s="30"/>
      <c r="D524" s="30"/>
      <c r="E524" s="31"/>
      <c r="F524" s="30"/>
      <c r="J524" s="2"/>
      <c r="K524" s="33"/>
      <c r="L524" s="33"/>
    </row>
    <row r="525" spans="1:12" ht="15.75" x14ac:dyDescent="0.25">
      <c r="A525" s="4" t="s">
        <v>19</v>
      </c>
      <c r="J525" s="19"/>
      <c r="K525" s="30"/>
      <c r="L525" s="30"/>
    </row>
    <row r="526" spans="1:12" ht="15.75" x14ac:dyDescent="0.25">
      <c r="A526" s="1">
        <v>21</v>
      </c>
      <c r="B526" s="1"/>
      <c r="C526" s="5">
        <v>1031.99</v>
      </c>
      <c r="D526" s="6">
        <v>1030.67</v>
      </c>
      <c r="E526" s="20"/>
      <c r="F526" s="6">
        <f>C526-D526+0.3</f>
        <v>1.6199999999999364</v>
      </c>
      <c r="J526" s="30"/>
      <c r="K526" s="15"/>
      <c r="L526" s="15"/>
    </row>
    <row r="527" spans="1:12" ht="15.75" x14ac:dyDescent="0.25">
      <c r="A527" s="1"/>
      <c r="B527" s="20">
        <v>11.3</v>
      </c>
      <c r="C527" s="1"/>
      <c r="D527" s="6"/>
      <c r="E527" s="20">
        <f>B527*0.02</f>
        <v>0.22600000000000001</v>
      </c>
      <c r="F527" s="6"/>
      <c r="J527" s="30"/>
      <c r="K527" s="15"/>
      <c r="L527" s="15"/>
    </row>
    <row r="528" spans="1:12" ht="15.75" x14ac:dyDescent="0.25">
      <c r="A528" s="1">
        <v>22</v>
      </c>
      <c r="B528" s="1"/>
      <c r="C528" s="5">
        <v>1031.99</v>
      </c>
      <c r="D528" s="6">
        <f>D526+B527*0.02</f>
        <v>1030.8960000000002</v>
      </c>
      <c r="E528" s="20"/>
      <c r="F528" s="6">
        <f t="shared" ref="F528" si="96">C528-D528+0.3</f>
        <v>1.3939999999998236</v>
      </c>
      <c r="J528" s="30"/>
      <c r="K528" s="15"/>
      <c r="L528" s="15"/>
    </row>
    <row r="529" spans="1:12" ht="18" thickBot="1" x14ac:dyDescent="0.35">
      <c r="A529" s="2"/>
      <c r="B529" s="2"/>
      <c r="C529" s="19"/>
      <c r="D529" s="15"/>
      <c r="E529" s="28"/>
      <c r="F529" s="15"/>
      <c r="J529" s="33"/>
      <c r="K529" s="30"/>
      <c r="L529" s="30"/>
    </row>
    <row r="530" spans="1:12" ht="15.75" x14ac:dyDescent="0.25">
      <c r="A530" s="2"/>
      <c r="B530" s="7"/>
      <c r="C530" s="8"/>
      <c r="D530" s="9" t="s">
        <v>7</v>
      </c>
      <c r="E530" s="25"/>
      <c r="F530" s="10"/>
      <c r="J530" s="19"/>
      <c r="K530" s="30"/>
      <c r="L530" s="30"/>
    </row>
    <row r="531" spans="1:12" ht="16.5" thickBot="1" x14ac:dyDescent="0.3">
      <c r="A531" s="2"/>
      <c r="B531" s="11"/>
      <c r="C531" s="14"/>
      <c r="D531" s="12" t="s">
        <v>8</v>
      </c>
      <c r="E531" s="26"/>
      <c r="F531" s="13"/>
      <c r="J531" s="2"/>
      <c r="K531" s="30"/>
      <c r="L531" s="30"/>
    </row>
    <row r="532" spans="1:12" ht="17.25" x14ac:dyDescent="0.3">
      <c r="A532" s="30"/>
      <c r="B532" s="2"/>
      <c r="C532" s="2"/>
      <c r="D532" s="15"/>
      <c r="E532" s="28"/>
      <c r="F532" s="15"/>
      <c r="J532" s="19"/>
      <c r="K532" s="33"/>
      <c r="L532" s="33"/>
    </row>
    <row r="533" spans="1:12" ht="15.75" x14ac:dyDescent="0.25">
      <c r="A533" s="44" t="s">
        <v>30</v>
      </c>
      <c r="B533" s="45"/>
      <c r="E533"/>
      <c r="J533" s="30"/>
      <c r="K533" s="19"/>
      <c r="L533" s="15"/>
    </row>
    <row r="534" spans="1:12" ht="15.75" x14ac:dyDescent="0.25">
      <c r="A534" s="22" t="s">
        <v>9</v>
      </c>
      <c r="J534" s="30"/>
      <c r="K534" s="15"/>
      <c r="L534" s="15"/>
    </row>
    <row r="535" spans="1:12" ht="17.25" x14ac:dyDescent="0.3">
      <c r="A535" s="3" t="s">
        <v>0</v>
      </c>
      <c r="B535" s="3" t="s">
        <v>4</v>
      </c>
      <c r="C535" s="3" t="s">
        <v>1</v>
      </c>
      <c r="D535" s="3" t="s">
        <v>2</v>
      </c>
      <c r="E535" s="27" t="s">
        <v>3</v>
      </c>
      <c r="F535" s="3" t="s">
        <v>5</v>
      </c>
      <c r="J535" s="19"/>
      <c r="K535" s="15"/>
      <c r="L535" s="15"/>
    </row>
    <row r="536" spans="1:12" ht="15.75" x14ac:dyDescent="0.25">
      <c r="A536" s="1">
        <v>1</v>
      </c>
      <c r="B536" s="1"/>
      <c r="C536" s="5">
        <v>1019.9</v>
      </c>
      <c r="D536" s="5">
        <v>1017.44</v>
      </c>
      <c r="E536" s="20"/>
      <c r="F536" s="6">
        <f>C536-D536+0.3</f>
        <v>2.7599999999999225</v>
      </c>
      <c r="J536" s="2"/>
      <c r="K536" s="30"/>
      <c r="L536" s="30"/>
    </row>
    <row r="537" spans="1:12" ht="15.75" x14ac:dyDescent="0.25">
      <c r="A537" s="1"/>
      <c r="B537" s="1">
        <v>8.2899999999999991</v>
      </c>
      <c r="C537" s="1"/>
      <c r="D537" s="6"/>
      <c r="E537" s="20">
        <f>B537*0.02</f>
        <v>0.16579999999999998</v>
      </c>
      <c r="F537" s="6"/>
      <c r="J537" s="19"/>
      <c r="K537" s="30"/>
      <c r="L537" s="30"/>
    </row>
    <row r="538" spans="1:12" ht="15.75" x14ac:dyDescent="0.25">
      <c r="A538" s="1">
        <v>4</v>
      </c>
      <c r="B538" s="1"/>
      <c r="C538" s="5">
        <v>1019.9</v>
      </c>
      <c r="D538" s="6">
        <f>D536+B537*0.02</f>
        <v>1017.6058</v>
      </c>
      <c r="E538" s="20"/>
      <c r="F538" s="6">
        <f t="shared" ref="F538" si="97">C538-D538+0.3</f>
        <v>2.5941999999999323</v>
      </c>
      <c r="J538" s="30"/>
      <c r="K538" s="15"/>
      <c r="L538" s="15"/>
    </row>
    <row r="539" spans="1:12" ht="15.75" x14ac:dyDescent="0.25">
      <c r="E539"/>
      <c r="J539" s="19"/>
      <c r="K539" s="15"/>
      <c r="L539" s="15"/>
    </row>
    <row r="540" spans="1:12" ht="15.75" x14ac:dyDescent="0.25">
      <c r="A540" s="4" t="s">
        <v>10</v>
      </c>
      <c r="J540" s="30"/>
      <c r="K540" s="15"/>
      <c r="L540" s="15"/>
    </row>
    <row r="541" spans="1:12" ht="15.75" x14ac:dyDescent="0.25">
      <c r="A541" s="1">
        <v>2</v>
      </c>
      <c r="B541" s="1"/>
      <c r="C541" s="5">
        <v>1019.9</v>
      </c>
      <c r="D541" s="6">
        <v>1018.77</v>
      </c>
      <c r="E541" s="20"/>
      <c r="F541" s="6">
        <f>C541-D541+0.3</f>
        <v>1.4299999999999955</v>
      </c>
      <c r="J541" s="30"/>
      <c r="K541" s="15"/>
      <c r="L541" s="15"/>
    </row>
    <row r="542" spans="1:12" ht="17.25" x14ac:dyDescent="0.3">
      <c r="A542" s="1"/>
      <c r="B542" s="20">
        <v>2.5099999999999998</v>
      </c>
      <c r="C542" s="1"/>
      <c r="D542" s="6"/>
      <c r="E542" s="20">
        <f>B542*-0.02</f>
        <v>-5.0199999999999995E-2</v>
      </c>
      <c r="F542" s="6"/>
      <c r="G542" s="30"/>
      <c r="J542" s="33"/>
      <c r="K542" s="15"/>
      <c r="L542" s="15"/>
    </row>
    <row r="543" spans="1:12" ht="15.75" x14ac:dyDescent="0.25">
      <c r="A543" s="1">
        <v>3</v>
      </c>
      <c r="B543" s="1"/>
      <c r="C543" s="5">
        <v>1019.9</v>
      </c>
      <c r="D543" s="6">
        <f>D541-B542*0.02</f>
        <v>1018.7198</v>
      </c>
      <c r="E543" s="20"/>
      <c r="F543" s="6">
        <f t="shared" ref="F543" si="98">C543-D543+0.3</f>
        <v>1.4802000000000135</v>
      </c>
      <c r="J543" s="19"/>
      <c r="K543" s="30"/>
      <c r="L543" s="30"/>
    </row>
    <row r="544" spans="1:12" ht="15.75" x14ac:dyDescent="0.25">
      <c r="A544" s="1"/>
      <c r="B544" s="17">
        <v>2.2000000000000002</v>
      </c>
      <c r="C544" s="16"/>
      <c r="D544" s="6"/>
      <c r="E544" s="20">
        <f>B544*-0.05</f>
        <v>-0.11000000000000001</v>
      </c>
      <c r="F544" s="6"/>
      <c r="G544" s="6">
        <f>D541-B542*0.05</f>
        <v>1018.6445</v>
      </c>
      <c r="J544" s="2"/>
      <c r="K544" s="30"/>
      <c r="L544" s="30"/>
    </row>
    <row r="545" spans="1:12" ht="17.25" x14ac:dyDescent="0.3">
      <c r="A545" s="1">
        <v>4</v>
      </c>
      <c r="B545" s="16"/>
      <c r="C545" s="5">
        <v>1019.9</v>
      </c>
      <c r="D545" s="6">
        <v>1017.61</v>
      </c>
      <c r="E545" s="20"/>
      <c r="F545" s="6">
        <f t="shared" ref="F545" si="99">C545-D545+0.3</f>
        <v>2.5899999999999634</v>
      </c>
      <c r="J545" s="19"/>
      <c r="K545" s="33"/>
      <c r="L545" s="33"/>
    </row>
    <row r="546" spans="1:12" ht="15.75" x14ac:dyDescent="0.25">
      <c r="E546"/>
      <c r="J546" s="2"/>
      <c r="K546" s="19"/>
      <c r="L546" s="15"/>
    </row>
    <row r="547" spans="1:12" ht="15.75" x14ac:dyDescent="0.25">
      <c r="A547" s="4" t="s">
        <v>11</v>
      </c>
      <c r="E547"/>
      <c r="J547" s="19"/>
      <c r="K547" s="15"/>
      <c r="L547" s="15"/>
    </row>
    <row r="548" spans="1:12" ht="17.25" x14ac:dyDescent="0.3">
      <c r="A548" s="3" t="s">
        <v>0</v>
      </c>
      <c r="B548" s="3" t="s">
        <v>4</v>
      </c>
      <c r="C548" s="3" t="s">
        <v>1</v>
      </c>
      <c r="D548" s="3" t="s">
        <v>2</v>
      </c>
      <c r="E548" s="27" t="s">
        <v>3</v>
      </c>
      <c r="F548" s="3" t="s">
        <v>5</v>
      </c>
      <c r="J548" s="2"/>
      <c r="K548" s="15"/>
      <c r="L548" s="15"/>
    </row>
    <row r="549" spans="1:12" ht="15.75" x14ac:dyDescent="0.25">
      <c r="A549" s="1">
        <v>4</v>
      </c>
      <c r="B549" s="1"/>
      <c r="C549" s="5">
        <v>1019.9</v>
      </c>
      <c r="D549" s="5">
        <v>1017.61</v>
      </c>
      <c r="E549" s="20"/>
      <c r="F549" s="6">
        <f>C549-D549+0.3</f>
        <v>2.5899999999999634</v>
      </c>
      <c r="J549" s="19"/>
      <c r="K549" s="41"/>
      <c r="L549" s="41"/>
    </row>
    <row r="550" spans="1:12" ht="15.75" x14ac:dyDescent="0.25">
      <c r="A550" s="1"/>
      <c r="B550" s="20">
        <v>11.3</v>
      </c>
      <c r="C550" s="1"/>
      <c r="D550" s="6"/>
      <c r="E550" s="20">
        <f>B550*0.02</f>
        <v>0.22600000000000001</v>
      </c>
      <c r="F550" s="6"/>
      <c r="J550" s="30"/>
      <c r="K550" s="42"/>
      <c r="L550" s="42"/>
    </row>
    <row r="551" spans="1:12" ht="15.75" x14ac:dyDescent="0.25">
      <c r="A551" s="1">
        <v>5</v>
      </c>
      <c r="B551" s="1"/>
      <c r="C551" s="5">
        <v>1019.9</v>
      </c>
      <c r="D551" s="6">
        <f>D549+B550*0.02</f>
        <v>1017.836</v>
      </c>
      <c r="E551" s="20"/>
      <c r="F551" s="6">
        <f t="shared" ref="F551" si="100">C551-D551+0.3</f>
        <v>2.3639999999999644</v>
      </c>
      <c r="J551" s="30"/>
      <c r="K551" s="41"/>
      <c r="L551" s="41"/>
    </row>
    <row r="552" spans="1:12" ht="15.75" x14ac:dyDescent="0.25">
      <c r="A552" s="1"/>
      <c r="B552" s="1">
        <v>3.33</v>
      </c>
      <c r="C552" s="1"/>
      <c r="D552" s="35"/>
      <c r="E552" s="36">
        <f>B552*0.02</f>
        <v>6.6600000000000006E-2</v>
      </c>
      <c r="F552" s="35"/>
      <c r="J552" s="19"/>
      <c r="K552" s="42"/>
      <c r="L552" s="42"/>
    </row>
    <row r="553" spans="1:12" ht="15.75" x14ac:dyDescent="0.25">
      <c r="A553" s="1">
        <v>6</v>
      </c>
      <c r="B553" s="1"/>
      <c r="C553" s="5">
        <v>1019.9</v>
      </c>
      <c r="D553" s="37">
        <f>D551+B552*0.02</f>
        <v>1017.9026</v>
      </c>
      <c r="E553" s="38"/>
      <c r="F553" s="37">
        <f>C553-D553+0.3</f>
        <v>2.2973999999999704</v>
      </c>
      <c r="J553" s="2"/>
      <c r="K553" s="30"/>
      <c r="L553" s="30"/>
    </row>
    <row r="554" spans="1:12" ht="15.75" x14ac:dyDescent="0.25">
      <c r="A554" s="1"/>
      <c r="B554" s="1">
        <v>8.2899999999999991</v>
      </c>
      <c r="C554" s="1"/>
      <c r="D554" s="35"/>
      <c r="E554" s="36">
        <f>B554*0.02</f>
        <v>0.16579999999999998</v>
      </c>
      <c r="F554" s="35"/>
      <c r="J554" s="19"/>
      <c r="K554" s="30"/>
      <c r="L554" s="30"/>
    </row>
    <row r="555" spans="1:12" ht="15.75" x14ac:dyDescent="0.25">
      <c r="A555" s="1">
        <v>9</v>
      </c>
      <c r="B555" s="1"/>
      <c r="C555" s="5">
        <v>1019.9</v>
      </c>
      <c r="D555" s="37">
        <f>D553+B554*0.02</f>
        <v>1018.0684</v>
      </c>
      <c r="E555" s="38"/>
      <c r="F555" s="37">
        <f>C555-D555+0.3</f>
        <v>2.1315999999999802</v>
      </c>
      <c r="J555" s="30"/>
      <c r="K555" s="15"/>
      <c r="L555" s="15"/>
    </row>
    <row r="556" spans="1:12" ht="15.75" x14ac:dyDescent="0.25">
      <c r="E556"/>
      <c r="J556" s="19"/>
      <c r="K556" s="15"/>
      <c r="L556" s="15"/>
    </row>
    <row r="557" spans="1:12" ht="15.75" x14ac:dyDescent="0.25">
      <c r="A557" s="4" t="s">
        <v>12</v>
      </c>
      <c r="J557" s="30"/>
      <c r="K557" s="15"/>
      <c r="L557" s="15"/>
    </row>
    <row r="558" spans="1:12" ht="15.75" x14ac:dyDescent="0.25">
      <c r="A558" s="1">
        <v>7</v>
      </c>
      <c r="B558" s="1"/>
      <c r="C558" s="5">
        <v>1019.9</v>
      </c>
      <c r="D558" s="6">
        <v>1018.77</v>
      </c>
      <c r="E558" s="20"/>
      <c r="F558" s="6">
        <f>C558-D558+0.3</f>
        <v>1.4299999999999955</v>
      </c>
      <c r="J558" s="30"/>
      <c r="K558" s="15"/>
      <c r="L558" s="15"/>
    </row>
    <row r="559" spans="1:12" ht="17.25" x14ac:dyDescent="0.3">
      <c r="A559" s="1"/>
      <c r="B559" s="20">
        <v>2.5099999999999998</v>
      </c>
      <c r="C559" s="1"/>
      <c r="D559" s="6"/>
      <c r="E559" s="20">
        <f>B559*-0.02</f>
        <v>-5.0199999999999995E-2</v>
      </c>
      <c r="F559" s="6"/>
      <c r="J559" s="33"/>
      <c r="K559" s="15"/>
      <c r="L559" s="15"/>
    </row>
    <row r="560" spans="1:12" ht="15.75" x14ac:dyDescent="0.25">
      <c r="A560" s="1">
        <v>8</v>
      </c>
      <c r="B560" s="1"/>
      <c r="C560" s="5">
        <v>1019.9</v>
      </c>
      <c r="D560" s="6">
        <f>D558-B559*0.02</f>
        <v>1018.7198</v>
      </c>
      <c r="E560" s="20"/>
      <c r="F560" s="6">
        <f t="shared" ref="F560" si="101">C560-D560+0.3</f>
        <v>1.4802000000000135</v>
      </c>
      <c r="J560" s="19"/>
      <c r="K560" s="30"/>
      <c r="L560" s="30"/>
    </row>
    <row r="561" spans="1:12" ht="15.75" x14ac:dyDescent="0.25">
      <c r="A561" s="1"/>
      <c r="B561" s="17">
        <v>2.2000000000000002</v>
      </c>
      <c r="C561" s="16"/>
      <c r="D561" s="6"/>
      <c r="E561" s="20">
        <f>B561*-0.05</f>
        <v>-0.11000000000000001</v>
      </c>
      <c r="F561" s="6"/>
      <c r="G561" s="5">
        <f>D558-B559*0.05</f>
        <v>1018.6445</v>
      </c>
      <c r="J561" s="2"/>
      <c r="K561" s="30"/>
      <c r="L561" s="30"/>
    </row>
    <row r="562" spans="1:12" ht="17.25" x14ac:dyDescent="0.3">
      <c r="A562" s="1">
        <v>9</v>
      </c>
      <c r="B562" s="16"/>
      <c r="C562" s="5">
        <v>1019.9</v>
      </c>
      <c r="D562" s="6">
        <v>1018.07</v>
      </c>
      <c r="E562" s="20"/>
      <c r="F562" s="6">
        <f t="shared" ref="F562" si="102">C562-D562+0.3</f>
        <v>2.1299999999999271</v>
      </c>
      <c r="J562" s="19"/>
      <c r="K562" s="33"/>
      <c r="L562" s="33"/>
    </row>
    <row r="563" spans="1:12" ht="15.75" x14ac:dyDescent="0.25">
      <c r="E563"/>
      <c r="J563" s="2"/>
      <c r="K563" s="19"/>
      <c r="L563" s="15"/>
    </row>
    <row r="564" spans="1:12" ht="15.75" x14ac:dyDescent="0.25">
      <c r="A564" s="4" t="s">
        <v>13</v>
      </c>
      <c r="E564"/>
      <c r="J564" s="19"/>
      <c r="K564" s="15"/>
      <c r="L564" s="15"/>
    </row>
    <row r="565" spans="1:12" ht="17.25" x14ac:dyDescent="0.3">
      <c r="A565" s="3" t="s">
        <v>0</v>
      </c>
      <c r="B565" s="3" t="s">
        <v>4</v>
      </c>
      <c r="C565" s="3" t="s">
        <v>1</v>
      </c>
      <c r="D565" s="3" t="s">
        <v>2</v>
      </c>
      <c r="E565" s="27" t="s">
        <v>3</v>
      </c>
      <c r="F565" s="3" t="s">
        <v>5</v>
      </c>
      <c r="J565" s="2"/>
      <c r="K565" s="15"/>
      <c r="L565" s="15"/>
    </row>
    <row r="566" spans="1:12" ht="15.75" x14ac:dyDescent="0.25">
      <c r="A566" s="1">
        <v>9</v>
      </c>
      <c r="B566" s="1"/>
      <c r="C566" s="5">
        <v>1019.9</v>
      </c>
      <c r="D566" s="5">
        <v>1018.07</v>
      </c>
      <c r="E566" s="20"/>
      <c r="F566" s="6">
        <f>C566-D566+0.3</f>
        <v>2.1299999999999271</v>
      </c>
      <c r="J566" s="19"/>
      <c r="K566" s="41"/>
      <c r="L566" s="41"/>
    </row>
    <row r="567" spans="1:12" ht="15.75" x14ac:dyDescent="0.25">
      <c r="A567" s="1"/>
      <c r="B567" s="20">
        <v>11.3</v>
      </c>
      <c r="C567" s="1"/>
      <c r="D567" s="6"/>
      <c r="E567" s="20">
        <f>B567*0.02</f>
        <v>0.22600000000000001</v>
      </c>
      <c r="F567" s="6"/>
      <c r="J567" s="30"/>
      <c r="K567" s="42"/>
      <c r="L567" s="42"/>
    </row>
    <row r="568" spans="1:12" ht="15.75" x14ac:dyDescent="0.25">
      <c r="A568" s="1">
        <v>10</v>
      </c>
      <c r="B568" s="1"/>
      <c r="C568" s="5">
        <v>1019.9</v>
      </c>
      <c r="D568" s="6">
        <f>D566+B567*0.02</f>
        <v>1018.296</v>
      </c>
      <c r="E568" s="20"/>
      <c r="F568" s="6">
        <f t="shared" ref="F568" si="103">C568-D568+0.3</f>
        <v>1.9039999999999282</v>
      </c>
      <c r="J568" s="30"/>
      <c r="K568" s="41"/>
      <c r="L568" s="41"/>
    </row>
    <row r="569" spans="1:12" ht="15.75" x14ac:dyDescent="0.25">
      <c r="A569" s="1"/>
      <c r="B569" s="1">
        <v>3.33</v>
      </c>
      <c r="C569" s="1"/>
      <c r="D569" s="35"/>
      <c r="E569" s="36">
        <f>B569*0.02</f>
        <v>6.6600000000000006E-2</v>
      </c>
      <c r="F569" s="35"/>
      <c r="J569" s="19"/>
      <c r="K569" s="42"/>
      <c r="L569" s="42"/>
    </row>
    <row r="570" spans="1:12" ht="15.75" x14ac:dyDescent="0.25">
      <c r="A570" s="1">
        <v>11</v>
      </c>
      <c r="B570" s="1"/>
      <c r="C570" s="5">
        <v>1019.9</v>
      </c>
      <c r="D570" s="37">
        <f>D568+B569*0.02</f>
        <v>1018.3626</v>
      </c>
      <c r="E570" s="38"/>
      <c r="F570" s="37">
        <f>C570-D570+0.3</f>
        <v>1.8373999999999342</v>
      </c>
      <c r="J570" s="2"/>
      <c r="K570" s="30"/>
      <c r="L570" s="30"/>
    </row>
    <row r="571" spans="1:12" ht="15.75" x14ac:dyDescent="0.25">
      <c r="A571" s="1"/>
      <c r="B571" s="1">
        <v>8.2899999999999991</v>
      </c>
      <c r="C571" s="1"/>
      <c r="D571" s="35"/>
      <c r="E571" s="36">
        <f>B571*0.02</f>
        <v>0.16579999999999998</v>
      </c>
      <c r="F571" s="35"/>
      <c r="J571" s="19"/>
      <c r="K571" s="30"/>
      <c r="L571" s="30"/>
    </row>
    <row r="572" spans="1:12" ht="15.75" x14ac:dyDescent="0.25">
      <c r="A572" s="1">
        <v>14</v>
      </c>
      <c r="B572" s="1"/>
      <c r="C572" s="5">
        <v>1019.9</v>
      </c>
      <c r="D572" s="37">
        <f>D570+B571*0.02</f>
        <v>1018.5284</v>
      </c>
      <c r="E572" s="38"/>
      <c r="F572" s="37">
        <f>C572-D572+0.3</f>
        <v>1.671599999999944</v>
      </c>
      <c r="J572" s="30"/>
      <c r="K572" s="15"/>
      <c r="L572" s="15"/>
    </row>
    <row r="573" spans="1:12" ht="15.75" x14ac:dyDescent="0.25">
      <c r="E573"/>
      <c r="J573" s="19"/>
      <c r="K573" s="15"/>
      <c r="L573" s="15"/>
    </row>
    <row r="574" spans="1:12" ht="15.75" x14ac:dyDescent="0.25">
      <c r="A574" s="4" t="s">
        <v>14</v>
      </c>
      <c r="J574" s="30"/>
      <c r="K574" s="15"/>
      <c r="L574" s="15"/>
    </row>
    <row r="575" spans="1:12" ht="15.75" x14ac:dyDescent="0.25">
      <c r="A575" s="1">
        <v>12</v>
      </c>
      <c r="B575" s="1"/>
      <c r="C575" s="5">
        <v>1019.9</v>
      </c>
      <c r="D575" s="6">
        <v>1018.77</v>
      </c>
      <c r="E575" s="20"/>
      <c r="F575" s="6">
        <f>C575-D575+0.3</f>
        <v>1.4299999999999955</v>
      </c>
      <c r="J575" s="30"/>
      <c r="K575" s="15"/>
      <c r="L575" s="15"/>
    </row>
    <row r="576" spans="1:12" ht="17.25" x14ac:dyDescent="0.3">
      <c r="A576" s="1"/>
      <c r="B576" s="20">
        <v>2.5099999999999998</v>
      </c>
      <c r="C576" s="1"/>
      <c r="D576" s="6"/>
      <c r="E576" s="20">
        <f>B576*-0.02</f>
        <v>-5.0199999999999995E-2</v>
      </c>
      <c r="F576" s="6"/>
      <c r="J576" s="33"/>
      <c r="K576" s="15"/>
      <c r="L576" s="15"/>
    </row>
    <row r="577" spans="1:12" ht="15.75" x14ac:dyDescent="0.25">
      <c r="A577" s="1">
        <v>13</v>
      </c>
      <c r="B577" s="1"/>
      <c r="C577" s="5">
        <v>1019.9</v>
      </c>
      <c r="D577" s="6">
        <f>D575-B576*0.02</f>
        <v>1018.7198</v>
      </c>
      <c r="E577" s="20"/>
      <c r="F577" s="6">
        <f t="shared" ref="F577" si="104">C577-D577+0.3</f>
        <v>1.4802000000000135</v>
      </c>
      <c r="J577" s="19"/>
      <c r="K577" s="30"/>
      <c r="L577" s="30"/>
    </row>
    <row r="578" spans="1:12" ht="15.75" x14ac:dyDescent="0.25">
      <c r="A578" s="1"/>
      <c r="B578" s="17">
        <v>2.2000000000000002</v>
      </c>
      <c r="C578" s="16"/>
      <c r="D578" s="6"/>
      <c r="E578" s="20">
        <f>B578*-0.05</f>
        <v>-0.11000000000000001</v>
      </c>
      <c r="F578" s="6"/>
      <c r="G578" s="5">
        <f>D575-B576*0.05</f>
        <v>1018.6445</v>
      </c>
      <c r="J578" s="2"/>
      <c r="K578" s="30"/>
      <c r="L578" s="30"/>
    </row>
    <row r="579" spans="1:12" ht="17.25" x14ac:dyDescent="0.3">
      <c r="A579" s="1">
        <v>14</v>
      </c>
      <c r="B579" s="16"/>
      <c r="C579" s="5">
        <v>1019.9</v>
      </c>
      <c r="D579" s="6">
        <v>1018.53</v>
      </c>
      <c r="E579" s="20"/>
      <c r="F579" s="6">
        <f t="shared" ref="F579" si="105">C579-D579+0.3</f>
        <v>1.6700000000000046</v>
      </c>
      <c r="J579" s="19"/>
      <c r="K579" s="33"/>
      <c r="L579" s="33"/>
    </row>
    <row r="580" spans="1:12" ht="15.75" x14ac:dyDescent="0.25">
      <c r="E580"/>
      <c r="J580" s="2"/>
      <c r="K580" s="19"/>
      <c r="L580" s="15"/>
    </row>
    <row r="581" spans="1:12" ht="15.75" x14ac:dyDescent="0.25">
      <c r="A581" s="4" t="s">
        <v>15</v>
      </c>
      <c r="E581"/>
      <c r="J581" s="19"/>
      <c r="K581" s="15"/>
      <c r="L581" s="15"/>
    </row>
    <row r="582" spans="1:12" ht="17.25" x14ac:dyDescent="0.3">
      <c r="A582" s="3" t="s">
        <v>0</v>
      </c>
      <c r="B582" s="3" t="s">
        <v>4</v>
      </c>
      <c r="C582" s="3" t="s">
        <v>1</v>
      </c>
      <c r="D582" s="3" t="s">
        <v>2</v>
      </c>
      <c r="E582" s="27" t="s">
        <v>3</v>
      </c>
      <c r="F582" s="3" t="s">
        <v>5</v>
      </c>
      <c r="J582" s="2"/>
      <c r="K582" s="15"/>
      <c r="L582" s="15"/>
    </row>
    <row r="583" spans="1:12" ht="15.75" x14ac:dyDescent="0.25">
      <c r="A583" s="1">
        <v>14</v>
      </c>
      <c r="B583" s="1"/>
      <c r="C583" s="5">
        <v>1019.9</v>
      </c>
      <c r="D583" s="5">
        <v>1018.69</v>
      </c>
      <c r="E583" s="20"/>
      <c r="F583" s="6">
        <f>C583-D583+0.3</f>
        <v>1.5099999999999227</v>
      </c>
      <c r="J583" s="19"/>
      <c r="K583" s="41"/>
      <c r="L583" s="41"/>
    </row>
    <row r="584" spans="1:12" ht="15.75" x14ac:dyDescent="0.25">
      <c r="A584" s="1"/>
      <c r="B584" s="20">
        <v>11.3</v>
      </c>
      <c r="C584" s="1"/>
      <c r="D584" s="6"/>
      <c r="E584" s="20">
        <f>B584*0.02</f>
        <v>0.22600000000000001</v>
      </c>
      <c r="F584" s="6"/>
      <c r="J584" s="30"/>
      <c r="K584" s="42"/>
      <c r="L584" s="42"/>
    </row>
    <row r="585" spans="1:12" ht="15.75" x14ac:dyDescent="0.25">
      <c r="A585" s="1">
        <v>15</v>
      </c>
      <c r="B585" s="1"/>
      <c r="C585" s="5">
        <v>1019.9</v>
      </c>
      <c r="D585" s="6">
        <f>D583+B584*0.02</f>
        <v>1018.9160000000001</v>
      </c>
      <c r="E585" s="20"/>
      <c r="F585" s="6">
        <f t="shared" ref="F585" si="106">C585-D585+0.3</f>
        <v>1.2839999999999236</v>
      </c>
      <c r="J585" s="30"/>
      <c r="K585" s="41"/>
      <c r="L585" s="41"/>
    </row>
    <row r="586" spans="1:12" ht="15.75" x14ac:dyDescent="0.25">
      <c r="A586" s="1"/>
      <c r="B586" s="1">
        <v>3.33</v>
      </c>
      <c r="C586" s="1"/>
      <c r="D586" s="35"/>
      <c r="E586" s="36">
        <f>B586*0.02</f>
        <v>6.6600000000000006E-2</v>
      </c>
      <c r="F586" s="35"/>
      <c r="J586" s="19"/>
      <c r="K586" s="42"/>
      <c r="L586" s="42"/>
    </row>
    <row r="587" spans="1:12" ht="15.75" x14ac:dyDescent="0.25">
      <c r="A587" s="1">
        <v>16</v>
      </c>
      <c r="B587" s="1"/>
      <c r="C587" s="5">
        <v>1019.9</v>
      </c>
      <c r="D587" s="37">
        <f>D585+B586*0.02</f>
        <v>1018.9826</v>
      </c>
      <c r="E587" s="38"/>
      <c r="F587" s="37">
        <f>C587-D587+0.3</f>
        <v>1.2173999999999296</v>
      </c>
      <c r="J587" s="2"/>
      <c r="K587" s="30"/>
      <c r="L587" s="30"/>
    </row>
    <row r="588" spans="1:12" ht="15.75" x14ac:dyDescent="0.25">
      <c r="A588" s="1"/>
      <c r="B588" s="1">
        <v>8.2899999999999991</v>
      </c>
      <c r="C588" s="1"/>
      <c r="D588" s="35"/>
      <c r="E588" s="36">
        <f>B588*0.02</f>
        <v>0.16579999999999998</v>
      </c>
      <c r="F588" s="35"/>
      <c r="J588" s="19"/>
      <c r="K588" s="30"/>
      <c r="L588" s="30"/>
    </row>
    <row r="589" spans="1:12" ht="15.75" x14ac:dyDescent="0.25">
      <c r="A589" s="1">
        <v>19</v>
      </c>
      <c r="B589" s="1"/>
      <c r="C589" s="5">
        <v>1019.9</v>
      </c>
      <c r="D589" s="37">
        <f>D587+B588*0.02</f>
        <v>1019.1484</v>
      </c>
      <c r="E589" s="38"/>
      <c r="F589" s="37">
        <f>C589-D589+0.3</f>
        <v>1.0515999999999395</v>
      </c>
      <c r="J589" s="30"/>
      <c r="K589" s="15"/>
      <c r="L589" s="15"/>
    </row>
    <row r="590" spans="1:12" ht="15.75" x14ac:dyDescent="0.25">
      <c r="E590"/>
      <c r="J590" s="19"/>
      <c r="K590" s="15"/>
      <c r="L590" s="15"/>
    </row>
    <row r="591" spans="1:12" ht="15.75" x14ac:dyDescent="0.25">
      <c r="A591" s="4" t="s">
        <v>17</v>
      </c>
      <c r="J591" s="30"/>
      <c r="K591" s="15"/>
      <c r="L591" s="15"/>
    </row>
    <row r="592" spans="1:12" ht="15.75" x14ac:dyDescent="0.25">
      <c r="A592" s="1">
        <v>19</v>
      </c>
      <c r="B592" s="1"/>
      <c r="C592" s="5">
        <v>1019.9</v>
      </c>
      <c r="D592" s="6">
        <v>1019.15</v>
      </c>
      <c r="E592" s="20"/>
      <c r="F592" s="6">
        <f>C592-D592+0.3</f>
        <v>1.05</v>
      </c>
      <c r="J592" s="30"/>
      <c r="K592" s="15"/>
      <c r="L592" s="15"/>
    </row>
    <row r="593" spans="1:12" ht="17.25" x14ac:dyDescent="0.3">
      <c r="A593" s="1"/>
      <c r="B593" s="20">
        <v>2.2000000000000002</v>
      </c>
      <c r="C593" s="1"/>
      <c r="D593" s="6"/>
      <c r="E593" s="20">
        <f>B593*0.02</f>
        <v>4.4000000000000004E-2</v>
      </c>
      <c r="F593" s="6"/>
      <c r="J593" s="33"/>
      <c r="K593" s="15"/>
      <c r="L593" s="15"/>
    </row>
    <row r="594" spans="1:12" ht="15.75" x14ac:dyDescent="0.25">
      <c r="A594" s="1">
        <v>18</v>
      </c>
      <c r="B594" s="1"/>
      <c r="C594" s="5">
        <v>1019.9</v>
      </c>
      <c r="D594" s="6">
        <f>D592+B593*0.02</f>
        <v>1019.194</v>
      </c>
      <c r="E594" s="20"/>
      <c r="F594" s="6">
        <f t="shared" ref="F594" si="107">C594-D594+0.3</f>
        <v>1.0060000000000173</v>
      </c>
      <c r="J594" s="19"/>
      <c r="K594" s="30"/>
      <c r="L594" s="30"/>
    </row>
    <row r="595" spans="1:12" ht="15.75" x14ac:dyDescent="0.25">
      <c r="A595" s="1"/>
      <c r="B595" s="17">
        <v>2.5099999999999998</v>
      </c>
      <c r="C595" s="16"/>
      <c r="D595" s="6"/>
      <c r="E595" s="20">
        <f>B595*0.02</f>
        <v>5.0199999999999995E-2</v>
      </c>
      <c r="F595" s="6"/>
      <c r="J595" s="2"/>
      <c r="K595" s="30"/>
      <c r="L595" s="30"/>
    </row>
    <row r="596" spans="1:12" ht="17.25" x14ac:dyDescent="0.3">
      <c r="A596" s="1">
        <v>17</v>
      </c>
      <c r="B596" s="16"/>
      <c r="C596" s="5">
        <v>1019.9</v>
      </c>
      <c r="D596" s="6">
        <f>D594+B595*0.02</f>
        <v>1019.2442</v>
      </c>
      <c r="E596" s="20"/>
      <c r="F596" s="6">
        <f t="shared" ref="F596" si="108">C596-D596+0.3</f>
        <v>0.95579999999999932</v>
      </c>
      <c r="J596" s="19"/>
      <c r="K596" s="33"/>
      <c r="L596" s="33"/>
    </row>
    <row r="597" spans="1:12" ht="15.75" x14ac:dyDescent="0.25">
      <c r="E597"/>
      <c r="J597" s="30"/>
      <c r="K597" s="19"/>
      <c r="L597" s="15"/>
    </row>
    <row r="598" spans="1:12" ht="15.75" x14ac:dyDescent="0.25">
      <c r="A598" s="4" t="s">
        <v>18</v>
      </c>
      <c r="J598" s="30"/>
      <c r="K598" s="15"/>
      <c r="L598" s="15"/>
    </row>
    <row r="599" spans="1:12" ht="17.25" x14ac:dyDescent="0.3">
      <c r="A599" s="3" t="s">
        <v>0</v>
      </c>
      <c r="B599" s="3" t="s">
        <v>4</v>
      </c>
      <c r="C599" s="3" t="s">
        <v>1</v>
      </c>
      <c r="D599" s="3" t="s">
        <v>2</v>
      </c>
      <c r="E599" s="27" t="s">
        <v>3</v>
      </c>
      <c r="F599" s="3" t="s">
        <v>5</v>
      </c>
      <c r="J599" s="33"/>
      <c r="K599" s="15"/>
      <c r="L599" s="15"/>
    </row>
    <row r="600" spans="1:12" ht="15.75" x14ac:dyDescent="0.25">
      <c r="A600" s="1">
        <v>19</v>
      </c>
      <c r="B600" s="1"/>
      <c r="C600" s="5">
        <v>1019.9</v>
      </c>
      <c r="D600" s="5">
        <v>1019.15</v>
      </c>
      <c r="E600" s="20"/>
      <c r="F600" s="6">
        <f>C600-D600+0.3</f>
        <v>1.05</v>
      </c>
      <c r="J600" s="19"/>
      <c r="K600" s="30"/>
      <c r="L600" s="30"/>
    </row>
    <row r="601" spans="1:12" ht="15.75" x14ac:dyDescent="0.25">
      <c r="A601" s="1"/>
      <c r="B601" s="20">
        <v>11.3</v>
      </c>
      <c r="C601" s="1"/>
      <c r="D601" s="6"/>
      <c r="E601" s="20">
        <f>B601*0.02</f>
        <v>0.22600000000000001</v>
      </c>
      <c r="F601" s="6"/>
      <c r="J601" s="2"/>
      <c r="K601" s="30"/>
      <c r="L601" s="30"/>
    </row>
    <row r="602" spans="1:12" ht="17.25" x14ac:dyDescent="0.3">
      <c r="A602" s="1">
        <v>20</v>
      </c>
      <c r="B602" s="1"/>
      <c r="C602" s="5">
        <v>1019.9</v>
      </c>
      <c r="D602" s="6">
        <f>D600+B601*0.02</f>
        <v>1019.376</v>
      </c>
      <c r="E602" s="20"/>
      <c r="F602" s="6">
        <f t="shared" ref="F602" si="109">C602-D602+0.3</f>
        <v>0.82400000000000095</v>
      </c>
      <c r="J602" s="19"/>
      <c r="K602" s="33"/>
      <c r="L602" s="33"/>
    </row>
    <row r="603" spans="1:12" ht="15.75" x14ac:dyDescent="0.25">
      <c r="E603"/>
      <c r="J603" s="30"/>
      <c r="K603" s="19"/>
      <c r="L603" s="15"/>
    </row>
    <row r="604" spans="1:12" ht="15.75" x14ac:dyDescent="0.25">
      <c r="A604" s="4" t="s">
        <v>19</v>
      </c>
      <c r="J604" s="30"/>
      <c r="K604" s="15"/>
      <c r="L604" s="15"/>
    </row>
    <row r="605" spans="1:12" ht="17.25" x14ac:dyDescent="0.3">
      <c r="A605" s="3" t="s">
        <v>0</v>
      </c>
      <c r="B605" s="3" t="s">
        <v>4</v>
      </c>
      <c r="C605" s="3" t="s">
        <v>1</v>
      </c>
      <c r="D605" s="3" t="s">
        <v>2</v>
      </c>
      <c r="E605" s="27" t="s">
        <v>3</v>
      </c>
      <c r="F605" s="3" t="s">
        <v>5</v>
      </c>
      <c r="J605" s="19"/>
      <c r="K605" s="15"/>
      <c r="L605" s="15"/>
    </row>
    <row r="606" spans="1:12" ht="15.75" x14ac:dyDescent="0.25">
      <c r="A606" s="1">
        <v>40</v>
      </c>
      <c r="B606" s="1"/>
      <c r="C606" s="5">
        <v>1019.9</v>
      </c>
      <c r="D606" s="5">
        <v>1017.44</v>
      </c>
      <c r="E606" s="20"/>
      <c r="F606" s="6">
        <f>C606-D606+0.3</f>
        <v>2.7599999999999225</v>
      </c>
      <c r="J606" s="2"/>
      <c r="K606" s="30"/>
      <c r="L606" s="30"/>
    </row>
    <row r="607" spans="1:12" ht="15.75" x14ac:dyDescent="0.25">
      <c r="A607" s="1"/>
      <c r="B607" s="1">
        <v>8.2899999999999991</v>
      </c>
      <c r="C607" s="1"/>
      <c r="D607" s="6"/>
      <c r="E607" s="20">
        <f>B607*0.02</f>
        <v>0.16579999999999998</v>
      </c>
      <c r="F607" s="6"/>
      <c r="J607" s="19"/>
      <c r="K607" s="30"/>
      <c r="L607" s="30"/>
    </row>
    <row r="608" spans="1:12" ht="15.75" x14ac:dyDescent="0.25">
      <c r="A608" s="1">
        <v>39</v>
      </c>
      <c r="B608" s="1"/>
      <c r="C608" s="5">
        <v>1019.9</v>
      </c>
      <c r="D608" s="6">
        <f>D606+B607*0.02</f>
        <v>1017.6058</v>
      </c>
      <c r="E608" s="20"/>
      <c r="F608" s="6">
        <f t="shared" ref="F608" si="110">C608-D608+0.3</f>
        <v>2.5941999999999323</v>
      </c>
      <c r="J608" s="30"/>
      <c r="K608" s="15"/>
      <c r="L608" s="15"/>
    </row>
    <row r="609" spans="1:12" ht="15.75" x14ac:dyDescent="0.25">
      <c r="E609"/>
      <c r="J609" s="19"/>
      <c r="K609" s="15"/>
      <c r="L609" s="15"/>
    </row>
    <row r="610" spans="1:12" ht="15.75" x14ac:dyDescent="0.25">
      <c r="A610" s="4" t="s">
        <v>20</v>
      </c>
      <c r="J610" s="30"/>
      <c r="K610" s="15"/>
      <c r="L610" s="15"/>
    </row>
    <row r="611" spans="1:12" ht="15.75" x14ac:dyDescent="0.25">
      <c r="A611" s="1">
        <v>37</v>
      </c>
      <c r="B611" s="1"/>
      <c r="C611" s="5">
        <v>1019.9</v>
      </c>
      <c r="D611" s="6">
        <v>1018.77</v>
      </c>
      <c r="E611" s="20"/>
      <c r="F611" s="6">
        <f>C611-D611+0.3</f>
        <v>1.4299999999999955</v>
      </c>
      <c r="J611" s="30"/>
      <c r="K611" s="15"/>
      <c r="L611" s="15"/>
    </row>
    <row r="612" spans="1:12" ht="17.25" x14ac:dyDescent="0.3">
      <c r="A612" s="1"/>
      <c r="B612" s="20">
        <v>2.4900000000000002</v>
      </c>
      <c r="C612" s="1"/>
      <c r="D612" s="6"/>
      <c r="E612" s="20">
        <f>B612*-0.02</f>
        <v>-4.9800000000000004E-2</v>
      </c>
      <c r="F612" s="6"/>
      <c r="J612" s="33"/>
      <c r="K612" s="15"/>
      <c r="L612" s="15"/>
    </row>
    <row r="613" spans="1:12" ht="15.75" x14ac:dyDescent="0.25">
      <c r="A613" s="1">
        <v>38</v>
      </c>
      <c r="B613" s="1"/>
      <c r="C613" s="5">
        <v>1019.9</v>
      </c>
      <c r="D613" s="6">
        <f>D611-B612*0.02</f>
        <v>1018.7202</v>
      </c>
      <c r="E613" s="20"/>
      <c r="F613" s="6">
        <f t="shared" ref="F613" si="111">C613-D613+0.3</f>
        <v>1.4798000000000002</v>
      </c>
      <c r="J613" s="19"/>
      <c r="K613" s="30"/>
      <c r="L613" s="30"/>
    </row>
    <row r="614" spans="1:12" ht="15.75" x14ac:dyDescent="0.25">
      <c r="A614" s="1"/>
      <c r="B614" s="17">
        <v>2.42</v>
      </c>
      <c r="C614" s="16"/>
      <c r="D614" s="6"/>
      <c r="E614" s="20">
        <f>B614*-0.05</f>
        <v>-0.121</v>
      </c>
      <c r="F614" s="6"/>
      <c r="G614" s="6">
        <f>D611-B612*0.05</f>
        <v>1018.6455</v>
      </c>
      <c r="J614" s="2"/>
      <c r="K614" s="30"/>
      <c r="L614" s="30"/>
    </row>
    <row r="615" spans="1:12" ht="17.25" x14ac:dyDescent="0.3">
      <c r="A615" s="1">
        <v>39</v>
      </c>
      <c r="B615" s="16"/>
      <c r="C615" s="5">
        <v>1019.9</v>
      </c>
      <c r="D615" s="6">
        <v>1017.61</v>
      </c>
      <c r="E615" s="20"/>
      <c r="F615" s="6">
        <f t="shared" ref="F615" si="112">C615-D615+0.3</f>
        <v>2.5899999999999634</v>
      </c>
      <c r="J615" s="19"/>
      <c r="K615" s="33"/>
      <c r="L615" s="33"/>
    </row>
    <row r="616" spans="1:12" ht="15.75" x14ac:dyDescent="0.25">
      <c r="E616"/>
      <c r="J616" s="2"/>
      <c r="K616" s="19"/>
      <c r="L616" s="15"/>
    </row>
    <row r="617" spans="1:12" ht="15.75" x14ac:dyDescent="0.25">
      <c r="A617" s="4" t="s">
        <v>21</v>
      </c>
      <c r="E617"/>
      <c r="J617" s="19"/>
      <c r="K617" s="15"/>
      <c r="L617" s="15"/>
    </row>
    <row r="618" spans="1:12" ht="17.25" x14ac:dyDescent="0.3">
      <c r="A618" s="3" t="s">
        <v>0</v>
      </c>
      <c r="B618" s="3" t="s">
        <v>4</v>
      </c>
      <c r="C618" s="3" t="s">
        <v>1</v>
      </c>
      <c r="D618" s="3" t="s">
        <v>2</v>
      </c>
      <c r="E618" s="27" t="s">
        <v>3</v>
      </c>
      <c r="F618" s="3" t="s">
        <v>5</v>
      </c>
      <c r="J618" s="2"/>
      <c r="K618" s="15"/>
      <c r="L618" s="15"/>
    </row>
    <row r="619" spans="1:12" ht="15.75" x14ac:dyDescent="0.25">
      <c r="A619" s="1">
        <v>39</v>
      </c>
      <c r="B619" s="1"/>
      <c r="C619" s="5">
        <v>1019.9</v>
      </c>
      <c r="D619" s="5">
        <v>1017.61</v>
      </c>
      <c r="E619" s="20"/>
      <c r="F619" s="6">
        <f>C619-D619+0.3</f>
        <v>2.5899999999999634</v>
      </c>
      <c r="J619" s="19"/>
      <c r="K619" s="41"/>
      <c r="L619" s="41"/>
    </row>
    <row r="620" spans="1:12" ht="15.75" x14ac:dyDescent="0.25">
      <c r="A620" s="1"/>
      <c r="B620" s="20">
        <v>11.3</v>
      </c>
      <c r="C620" s="1"/>
      <c r="D620" s="6"/>
      <c r="E620" s="20">
        <f>B620*0.02</f>
        <v>0.22600000000000001</v>
      </c>
      <c r="F620" s="6"/>
      <c r="J620" s="30"/>
      <c r="K620" s="42"/>
      <c r="L620" s="42"/>
    </row>
    <row r="621" spans="1:12" ht="15.75" x14ac:dyDescent="0.25">
      <c r="A621" s="1">
        <v>36</v>
      </c>
      <c r="B621" s="1"/>
      <c r="C621" s="5">
        <v>1019.9</v>
      </c>
      <c r="D621" s="6">
        <f>D619+B620*0.02</f>
        <v>1017.836</v>
      </c>
      <c r="E621" s="20"/>
      <c r="F621" s="6">
        <f t="shared" ref="F621" si="113">C621-D621+0.3</f>
        <v>2.3639999999999644</v>
      </c>
      <c r="J621" s="30"/>
      <c r="K621" s="41"/>
      <c r="L621" s="41"/>
    </row>
    <row r="622" spans="1:12" ht="15.75" x14ac:dyDescent="0.25">
      <c r="A622" s="1"/>
      <c r="B622" s="1">
        <v>3.33</v>
      </c>
      <c r="C622" s="1"/>
      <c r="D622" s="35"/>
      <c r="E622" s="36">
        <f>B622*0.02</f>
        <v>6.6600000000000006E-2</v>
      </c>
      <c r="F622" s="35"/>
      <c r="J622" s="19"/>
      <c r="K622" s="42"/>
      <c r="L622" s="42"/>
    </row>
    <row r="623" spans="1:12" ht="15.75" x14ac:dyDescent="0.25">
      <c r="A623" s="1">
        <v>35</v>
      </c>
      <c r="B623" s="1"/>
      <c r="C623" s="5">
        <v>1019.9</v>
      </c>
      <c r="D623" s="37">
        <f>D621+B622*0.02</f>
        <v>1017.9026</v>
      </c>
      <c r="E623" s="38"/>
      <c r="F623" s="37">
        <f>C623-D623+0.3</f>
        <v>2.2973999999999704</v>
      </c>
      <c r="J623" s="2"/>
      <c r="K623" s="30"/>
      <c r="L623" s="30"/>
    </row>
    <row r="624" spans="1:12" ht="15.75" x14ac:dyDescent="0.25">
      <c r="A624" s="1"/>
      <c r="B624" s="1">
        <v>8.2899999999999991</v>
      </c>
      <c r="C624" s="1"/>
      <c r="D624" s="35"/>
      <c r="E624" s="36">
        <f>B624*0.02</f>
        <v>0.16579999999999998</v>
      </c>
      <c r="F624" s="35"/>
      <c r="J624" s="19"/>
      <c r="K624" s="30"/>
      <c r="L624" s="30"/>
    </row>
    <row r="625" spans="1:12" ht="15.75" x14ac:dyDescent="0.25">
      <c r="A625" s="1">
        <v>34</v>
      </c>
      <c r="B625" s="1"/>
      <c r="C625" s="5">
        <v>1019.9</v>
      </c>
      <c r="D625" s="37">
        <f>D623+B624*0.02</f>
        <v>1018.0684</v>
      </c>
      <c r="E625" s="38"/>
      <c r="F625" s="37">
        <f>C625-D625+0.3</f>
        <v>2.1315999999999802</v>
      </c>
      <c r="J625" s="30"/>
      <c r="K625" s="15"/>
      <c r="L625" s="15"/>
    </row>
    <row r="626" spans="1:12" ht="15.75" x14ac:dyDescent="0.25">
      <c r="E626"/>
      <c r="J626" s="19"/>
      <c r="K626" s="15"/>
      <c r="L626" s="15"/>
    </row>
    <row r="627" spans="1:12" ht="15.75" x14ac:dyDescent="0.25">
      <c r="A627" s="4" t="s">
        <v>22</v>
      </c>
      <c r="J627" s="30"/>
      <c r="K627" s="15"/>
      <c r="L627" s="15"/>
    </row>
    <row r="628" spans="1:12" ht="15.75" x14ac:dyDescent="0.25">
      <c r="A628" s="1">
        <v>32</v>
      </c>
      <c r="B628" s="1"/>
      <c r="C628" s="5">
        <v>1019.9</v>
      </c>
      <c r="D628" s="6">
        <v>1018.77</v>
      </c>
      <c r="E628" s="20"/>
      <c r="F628" s="6">
        <f>C628-D628+0.3</f>
        <v>1.4299999999999955</v>
      </c>
      <c r="J628" s="30"/>
      <c r="K628" s="15"/>
      <c r="L628" s="15"/>
    </row>
    <row r="629" spans="1:12" ht="17.25" x14ac:dyDescent="0.3">
      <c r="A629" s="1"/>
      <c r="B629" s="20">
        <v>2.4900000000000002</v>
      </c>
      <c r="C629" s="1"/>
      <c r="D629" s="6"/>
      <c r="E629" s="20">
        <f>B629*-0.02</f>
        <v>-4.9800000000000004E-2</v>
      </c>
      <c r="F629" s="6"/>
      <c r="J629" s="33"/>
      <c r="K629" s="15"/>
      <c r="L629" s="15"/>
    </row>
    <row r="630" spans="1:12" ht="15.75" x14ac:dyDescent="0.25">
      <c r="A630" s="1">
        <v>33</v>
      </c>
      <c r="B630" s="1"/>
      <c r="C630" s="5">
        <v>1019.9</v>
      </c>
      <c r="D630" s="6">
        <f>D628-B629*0.02</f>
        <v>1018.7202</v>
      </c>
      <c r="E630" s="20"/>
      <c r="F630" s="6">
        <f t="shared" ref="F630" si="114">C630-D630+0.3</f>
        <v>1.4798000000000002</v>
      </c>
      <c r="J630" s="19"/>
      <c r="K630" s="30"/>
      <c r="L630" s="30"/>
    </row>
    <row r="631" spans="1:12" ht="15.75" x14ac:dyDescent="0.25">
      <c r="A631" s="1"/>
      <c r="B631" s="17">
        <v>2.42</v>
      </c>
      <c r="C631" s="16"/>
      <c r="D631" s="6"/>
      <c r="E631" s="20">
        <f>B631*-0.05</f>
        <v>-0.121</v>
      </c>
      <c r="F631" s="6"/>
      <c r="G631" s="6">
        <f>D628-B629*0.05</f>
        <v>1018.6455</v>
      </c>
      <c r="J631" s="2"/>
      <c r="K631" s="30"/>
      <c r="L631" s="30"/>
    </row>
    <row r="632" spans="1:12" ht="17.25" x14ac:dyDescent="0.3">
      <c r="A632" s="1">
        <v>34</v>
      </c>
      <c r="B632" s="16"/>
      <c r="C632" s="5">
        <v>1019.9</v>
      </c>
      <c r="D632" s="6">
        <v>1018.07</v>
      </c>
      <c r="E632" s="20"/>
      <c r="F632" s="6">
        <f t="shared" ref="F632" si="115">C632-D632+0.3</f>
        <v>2.1299999999999271</v>
      </c>
      <c r="J632" s="19"/>
      <c r="K632" s="33"/>
      <c r="L632" s="33"/>
    </row>
    <row r="633" spans="1:12" ht="15.75" x14ac:dyDescent="0.25">
      <c r="E633"/>
      <c r="J633" s="2"/>
      <c r="K633" s="19"/>
      <c r="L633" s="15"/>
    </row>
    <row r="634" spans="1:12" ht="15.75" x14ac:dyDescent="0.25">
      <c r="A634" s="4" t="s">
        <v>25</v>
      </c>
      <c r="E634"/>
      <c r="J634" s="19"/>
      <c r="K634" s="15"/>
      <c r="L634" s="15"/>
    </row>
    <row r="635" spans="1:12" ht="17.25" x14ac:dyDescent="0.3">
      <c r="A635" s="3" t="s">
        <v>0</v>
      </c>
      <c r="B635" s="3" t="s">
        <v>4</v>
      </c>
      <c r="C635" s="3" t="s">
        <v>1</v>
      </c>
      <c r="D635" s="3" t="s">
        <v>2</v>
      </c>
      <c r="E635" s="27" t="s">
        <v>3</v>
      </c>
      <c r="F635" s="3" t="s">
        <v>5</v>
      </c>
      <c r="J635" s="2"/>
      <c r="K635" s="15"/>
      <c r="L635" s="15"/>
    </row>
    <row r="636" spans="1:12" ht="15.75" x14ac:dyDescent="0.25">
      <c r="A636" s="1">
        <v>34</v>
      </c>
      <c r="B636" s="1"/>
      <c r="C636" s="5">
        <v>1019.9</v>
      </c>
      <c r="D636" s="5">
        <v>1018.07</v>
      </c>
      <c r="E636" s="20"/>
      <c r="F636" s="6">
        <f>C636-D636+0.3</f>
        <v>2.1299999999999271</v>
      </c>
      <c r="J636" s="19"/>
      <c r="K636" s="41"/>
      <c r="L636" s="41"/>
    </row>
    <row r="637" spans="1:12" ht="15.75" x14ac:dyDescent="0.25">
      <c r="A637" s="1"/>
      <c r="B637" s="20">
        <v>11.3</v>
      </c>
      <c r="C637" s="1"/>
      <c r="D637" s="6"/>
      <c r="E637" s="20">
        <f>B637*0.02</f>
        <v>0.22600000000000001</v>
      </c>
      <c r="F637" s="6"/>
      <c r="J637" s="30"/>
      <c r="K637" s="42"/>
      <c r="L637" s="42"/>
    </row>
    <row r="638" spans="1:12" ht="15.75" x14ac:dyDescent="0.25">
      <c r="A638" s="1">
        <v>31</v>
      </c>
      <c r="B638" s="1"/>
      <c r="C638" s="5">
        <v>1019.9</v>
      </c>
      <c r="D638" s="6">
        <f>D636+B637*0.02</f>
        <v>1018.296</v>
      </c>
      <c r="E638" s="20"/>
      <c r="F638" s="6">
        <f t="shared" ref="F638" si="116">C638-D638+0.3</f>
        <v>1.9039999999999282</v>
      </c>
      <c r="J638" s="30"/>
      <c r="K638" s="41"/>
      <c r="L638" s="41"/>
    </row>
    <row r="639" spans="1:12" ht="15.75" x14ac:dyDescent="0.25">
      <c r="A639" s="1"/>
      <c r="B639" s="1">
        <v>3.33</v>
      </c>
      <c r="C639" s="1"/>
      <c r="D639" s="35"/>
      <c r="E639" s="36">
        <f>B639*0.02</f>
        <v>6.6600000000000006E-2</v>
      </c>
      <c r="F639" s="35"/>
      <c r="J639" s="19"/>
      <c r="K639" s="42"/>
      <c r="L639" s="42"/>
    </row>
    <row r="640" spans="1:12" ht="15.75" x14ac:dyDescent="0.25">
      <c r="A640" s="1">
        <v>30</v>
      </c>
      <c r="B640" s="1"/>
      <c r="C640" s="5">
        <v>1019.9</v>
      </c>
      <c r="D640" s="37">
        <f>D638+B639*0.02</f>
        <v>1018.3626</v>
      </c>
      <c r="E640" s="38"/>
      <c r="F640" s="37">
        <f>C640-D640+0.3</f>
        <v>1.8373999999999342</v>
      </c>
      <c r="J640" s="2"/>
      <c r="K640" s="30"/>
      <c r="L640" s="30"/>
    </row>
    <row r="641" spans="1:12" ht="15.75" x14ac:dyDescent="0.25">
      <c r="A641" s="1"/>
      <c r="B641" s="1">
        <v>8.2899999999999991</v>
      </c>
      <c r="C641" s="1"/>
      <c r="D641" s="35"/>
      <c r="E641" s="36">
        <f>B641*0.02</f>
        <v>0.16579999999999998</v>
      </c>
      <c r="F641" s="35"/>
      <c r="J641" s="19"/>
      <c r="K641" s="30"/>
      <c r="L641" s="30"/>
    </row>
    <row r="642" spans="1:12" ht="15.75" x14ac:dyDescent="0.25">
      <c r="A642" s="1">
        <v>29</v>
      </c>
      <c r="B642" s="1"/>
      <c r="C642" s="5">
        <v>1019.9</v>
      </c>
      <c r="D642" s="37">
        <f>D640+B641*0.02</f>
        <v>1018.5284</v>
      </c>
      <c r="E642" s="38"/>
      <c r="F642" s="37">
        <f>C642-D642+0.3</f>
        <v>1.671599999999944</v>
      </c>
      <c r="J642" s="30"/>
      <c r="K642" s="15"/>
      <c r="L642" s="15"/>
    </row>
    <row r="643" spans="1:12" ht="15.75" x14ac:dyDescent="0.25">
      <c r="E643"/>
      <c r="J643" s="19"/>
      <c r="K643" s="15"/>
      <c r="L643" s="15"/>
    </row>
    <row r="644" spans="1:12" ht="15.75" x14ac:dyDescent="0.25">
      <c r="A644" s="4" t="s">
        <v>26</v>
      </c>
      <c r="J644" s="30"/>
      <c r="K644" s="15"/>
      <c r="L644" s="15"/>
    </row>
    <row r="645" spans="1:12" ht="15.75" x14ac:dyDescent="0.25">
      <c r="A645" s="1">
        <v>27</v>
      </c>
      <c r="B645" s="1"/>
      <c r="C645" s="5">
        <v>1019.9</v>
      </c>
      <c r="D645" s="6">
        <v>1018.77</v>
      </c>
      <c r="E645" s="20"/>
      <c r="F645" s="6">
        <f>C645-D645+0.3</f>
        <v>1.4299999999999955</v>
      </c>
      <c r="J645" s="30"/>
      <c r="K645" s="15"/>
      <c r="L645" s="15"/>
    </row>
    <row r="646" spans="1:12" ht="17.25" x14ac:dyDescent="0.3">
      <c r="A646" s="1"/>
      <c r="B646" s="20">
        <v>2.4900000000000002</v>
      </c>
      <c r="C646" s="1"/>
      <c r="D646" s="6"/>
      <c r="E646" s="20">
        <f>B646*-0.05</f>
        <v>-0.12450000000000001</v>
      </c>
      <c r="F646" s="6"/>
      <c r="J646" s="33"/>
      <c r="K646" s="15"/>
      <c r="L646" s="15"/>
    </row>
    <row r="647" spans="1:12" ht="15.75" x14ac:dyDescent="0.25">
      <c r="A647" s="1">
        <v>28</v>
      </c>
      <c r="B647" s="1"/>
      <c r="C647" s="5">
        <v>1019.9</v>
      </c>
      <c r="D647" s="6">
        <f>D645-B646*0.02</f>
        <v>1018.7202</v>
      </c>
      <c r="E647" s="20"/>
      <c r="F647" s="6">
        <f t="shared" ref="F647" si="117">C647-D647+0.3</f>
        <v>1.4798000000000002</v>
      </c>
      <c r="J647" s="19"/>
      <c r="K647" s="30"/>
      <c r="L647" s="30"/>
    </row>
    <row r="648" spans="1:12" ht="15.75" x14ac:dyDescent="0.25">
      <c r="A648" s="1"/>
      <c r="B648" s="17">
        <v>2.42</v>
      </c>
      <c r="C648" s="16"/>
      <c r="D648" s="6"/>
      <c r="E648" s="20">
        <f>B648*-0.02</f>
        <v>-4.8399999999999999E-2</v>
      </c>
      <c r="F648" s="6"/>
      <c r="G648" s="6">
        <f>D645-B646*0.05</f>
        <v>1018.6455</v>
      </c>
      <c r="J648" s="2"/>
      <c r="K648" s="30"/>
      <c r="L648" s="30"/>
    </row>
    <row r="649" spans="1:12" ht="17.25" x14ac:dyDescent="0.3">
      <c r="A649" s="1">
        <v>29</v>
      </c>
      <c r="B649" s="16"/>
      <c r="C649" s="5">
        <v>1019.9</v>
      </c>
      <c r="D649" s="6">
        <v>1018.53</v>
      </c>
      <c r="E649" s="20"/>
      <c r="F649" s="6">
        <f t="shared" ref="F649" si="118">C649-D649+0.3</f>
        <v>1.6700000000000046</v>
      </c>
      <c r="J649" s="19"/>
      <c r="K649" s="33"/>
      <c r="L649" s="33"/>
    </row>
    <row r="650" spans="1:12" ht="15.75" x14ac:dyDescent="0.25">
      <c r="E650"/>
      <c r="J650" s="2"/>
      <c r="K650" s="19"/>
      <c r="L650" s="15"/>
    </row>
    <row r="651" spans="1:12" ht="15.75" x14ac:dyDescent="0.25">
      <c r="A651" s="4" t="s">
        <v>31</v>
      </c>
      <c r="E651"/>
      <c r="J651" s="19"/>
      <c r="K651" s="15"/>
      <c r="L651" s="15"/>
    </row>
    <row r="652" spans="1:12" ht="17.25" x14ac:dyDescent="0.3">
      <c r="A652" s="3" t="s">
        <v>0</v>
      </c>
      <c r="B652" s="3" t="s">
        <v>4</v>
      </c>
      <c r="C652" s="3" t="s">
        <v>1</v>
      </c>
      <c r="D652" s="3" t="s">
        <v>2</v>
      </c>
      <c r="E652" s="27" t="s">
        <v>3</v>
      </c>
      <c r="F652" s="3" t="s">
        <v>5</v>
      </c>
      <c r="J652" s="2"/>
      <c r="K652" s="15"/>
      <c r="L652" s="15"/>
    </row>
    <row r="653" spans="1:12" ht="15.75" x14ac:dyDescent="0.25">
      <c r="A653" s="1">
        <v>29</v>
      </c>
      <c r="B653" s="1"/>
      <c r="C653" s="5">
        <v>1019.9</v>
      </c>
      <c r="D653" s="5">
        <v>1018.69</v>
      </c>
      <c r="E653" s="20"/>
      <c r="F653" s="6">
        <f>C653-D653+0.3</f>
        <v>1.5099999999999227</v>
      </c>
      <c r="J653" s="19"/>
      <c r="K653" s="41"/>
      <c r="L653" s="41"/>
    </row>
    <row r="654" spans="1:12" ht="15.75" x14ac:dyDescent="0.25">
      <c r="A654" s="1"/>
      <c r="B654" s="20">
        <v>11.3</v>
      </c>
      <c r="C654" s="1"/>
      <c r="D654" s="6"/>
      <c r="E654" s="20">
        <f>B654*0.02</f>
        <v>0.22600000000000001</v>
      </c>
      <c r="F654" s="6"/>
      <c r="J654" s="30"/>
      <c r="K654" s="42"/>
      <c r="L654" s="42"/>
    </row>
    <row r="655" spans="1:12" ht="15.75" x14ac:dyDescent="0.25">
      <c r="A655" s="1">
        <v>26</v>
      </c>
      <c r="B655" s="1"/>
      <c r="C655" s="5">
        <v>1019.9</v>
      </c>
      <c r="D655" s="6">
        <f>D653+B654*0.02</f>
        <v>1018.9160000000001</v>
      </c>
      <c r="E655" s="20"/>
      <c r="F655" s="6">
        <f t="shared" ref="F655" si="119">C655-D655+0.3</f>
        <v>1.2839999999999236</v>
      </c>
      <c r="J655" s="30"/>
      <c r="K655" s="41"/>
      <c r="L655" s="41"/>
    </row>
    <row r="656" spans="1:12" ht="15.75" x14ac:dyDescent="0.25">
      <c r="A656" s="1"/>
      <c r="B656" s="1">
        <v>3.33</v>
      </c>
      <c r="C656" s="1"/>
      <c r="D656" s="35"/>
      <c r="E656" s="36">
        <f>B656*0.02</f>
        <v>6.6600000000000006E-2</v>
      </c>
      <c r="F656" s="35"/>
      <c r="J656" s="19"/>
      <c r="K656" s="42"/>
      <c r="L656" s="42"/>
    </row>
    <row r="657" spans="1:12" ht="15.75" x14ac:dyDescent="0.25">
      <c r="A657" s="1">
        <v>25</v>
      </c>
      <c r="B657" s="1"/>
      <c r="C657" s="5">
        <v>1019.9</v>
      </c>
      <c r="D657" s="37">
        <f>D655+B656*0.02</f>
        <v>1018.9826</v>
      </c>
      <c r="E657" s="38"/>
      <c r="F657" s="37">
        <f>C657-D657+0.3</f>
        <v>1.2173999999999296</v>
      </c>
      <c r="J657" s="2"/>
      <c r="K657" s="30"/>
      <c r="L657" s="30"/>
    </row>
    <row r="658" spans="1:12" ht="15.75" x14ac:dyDescent="0.25">
      <c r="A658" s="1"/>
      <c r="B658" s="1">
        <v>8.2899999999999991</v>
      </c>
      <c r="C658" s="1"/>
      <c r="D658" s="35"/>
      <c r="E658" s="36">
        <f>B658*0.02</f>
        <v>0.16579999999999998</v>
      </c>
      <c r="F658" s="35"/>
      <c r="J658" s="19"/>
      <c r="K658" s="30"/>
      <c r="L658" s="30"/>
    </row>
    <row r="659" spans="1:12" ht="15.75" x14ac:dyDescent="0.25">
      <c r="A659" s="1">
        <v>24</v>
      </c>
      <c r="B659" s="1"/>
      <c r="C659" s="5">
        <v>1019.9</v>
      </c>
      <c r="D659" s="37">
        <f>D657+B658*0.02</f>
        <v>1019.1484</v>
      </c>
      <c r="E659" s="38"/>
      <c r="F659" s="37">
        <f>C659-D659+0.3</f>
        <v>1.0515999999999395</v>
      </c>
      <c r="J659" s="30"/>
      <c r="K659" s="15"/>
      <c r="L659" s="15"/>
    </row>
    <row r="660" spans="1:12" ht="15.75" x14ac:dyDescent="0.25">
      <c r="E660"/>
      <c r="J660" s="19"/>
      <c r="K660" s="15"/>
      <c r="L660" s="15"/>
    </row>
    <row r="661" spans="1:12" ht="15.75" x14ac:dyDescent="0.25">
      <c r="A661" s="4" t="s">
        <v>32</v>
      </c>
      <c r="J661" s="30"/>
      <c r="K661" s="15"/>
      <c r="L661" s="15"/>
    </row>
    <row r="662" spans="1:12" ht="15.75" x14ac:dyDescent="0.25">
      <c r="A662" s="1">
        <v>24</v>
      </c>
      <c r="B662" s="1"/>
      <c r="C662" s="5">
        <v>1019.9</v>
      </c>
      <c r="D662" s="6">
        <v>1019.15</v>
      </c>
      <c r="E662" s="20"/>
      <c r="F662" s="6">
        <f>C662-D662+0.3</f>
        <v>1.05</v>
      </c>
      <c r="J662" s="30"/>
      <c r="K662" s="15"/>
      <c r="L662" s="15"/>
    </row>
    <row r="663" spans="1:12" ht="17.25" x14ac:dyDescent="0.3">
      <c r="A663" s="1"/>
      <c r="B663" s="20">
        <v>2.42</v>
      </c>
      <c r="C663" s="1"/>
      <c r="D663" s="6"/>
      <c r="E663" s="20">
        <f>B663*0.02</f>
        <v>4.8399999999999999E-2</v>
      </c>
      <c r="F663" s="6"/>
      <c r="J663" s="33"/>
      <c r="K663" s="15"/>
      <c r="L663" s="15"/>
    </row>
    <row r="664" spans="1:12" ht="15.75" x14ac:dyDescent="0.25">
      <c r="A664" s="1">
        <v>23</v>
      </c>
      <c r="B664" s="1"/>
      <c r="C664" s="5">
        <v>1019.9</v>
      </c>
      <c r="D664" s="6">
        <f>D662+B663*0.02</f>
        <v>1019.1984</v>
      </c>
      <c r="E664" s="20"/>
      <c r="F664" s="6">
        <f t="shared" ref="F664" si="120">C664-D664+0.3</f>
        <v>1.0015999999999849</v>
      </c>
      <c r="J664" s="19"/>
      <c r="K664" s="30"/>
      <c r="L664" s="30"/>
    </row>
    <row r="665" spans="1:12" ht="15.75" x14ac:dyDescent="0.25">
      <c r="A665" s="1"/>
      <c r="B665" s="17">
        <v>2.4900000000000002</v>
      </c>
      <c r="C665" s="16"/>
      <c r="D665" s="6"/>
      <c r="E665" s="20">
        <f>B665*0.02</f>
        <v>4.9800000000000004E-2</v>
      </c>
      <c r="F665" s="6"/>
      <c r="J665" s="2"/>
      <c r="K665" s="30"/>
      <c r="L665" s="30"/>
    </row>
    <row r="666" spans="1:12" ht="17.25" x14ac:dyDescent="0.3">
      <c r="A666" s="1">
        <v>22</v>
      </c>
      <c r="B666" s="16"/>
      <c r="C666" s="5">
        <v>1019.9</v>
      </c>
      <c r="D666" s="6">
        <f t="shared" ref="D666" si="121">D664+B665*0.02</f>
        <v>1019.2482</v>
      </c>
      <c r="E666" s="20"/>
      <c r="F666" s="6">
        <f t="shared" ref="F666" si="122">C666-D666+0.3</f>
        <v>0.95179999999998022</v>
      </c>
      <c r="J666" s="19"/>
      <c r="K666" s="33"/>
      <c r="L666" s="33"/>
    </row>
    <row r="667" spans="1:12" ht="15.75" x14ac:dyDescent="0.25">
      <c r="E667"/>
      <c r="K667" s="19"/>
      <c r="L667" s="15"/>
    </row>
    <row r="668" spans="1:12" ht="15.75" x14ac:dyDescent="0.25">
      <c r="A668" s="4" t="s">
        <v>33</v>
      </c>
      <c r="K668" s="15"/>
      <c r="L668" s="15"/>
    </row>
    <row r="669" spans="1:12" ht="17.25" x14ac:dyDescent="0.3">
      <c r="A669" s="3" t="s">
        <v>0</v>
      </c>
      <c r="B669" s="3" t="s">
        <v>4</v>
      </c>
      <c r="C669" s="3" t="s">
        <v>1</v>
      </c>
      <c r="D669" s="3" t="s">
        <v>2</v>
      </c>
      <c r="E669" s="27" t="s">
        <v>3</v>
      </c>
      <c r="F669" s="3" t="s">
        <v>5</v>
      </c>
      <c r="K669" s="15"/>
      <c r="L669" s="15"/>
    </row>
    <row r="670" spans="1:12" ht="15.75" x14ac:dyDescent="0.25">
      <c r="A670" s="1">
        <v>24</v>
      </c>
      <c r="B670" s="1"/>
      <c r="C670" s="5">
        <v>1019.9</v>
      </c>
      <c r="D670" s="5">
        <v>1019.15</v>
      </c>
      <c r="E670" s="20"/>
      <c r="F670" s="6">
        <f>C670-D670+0.3</f>
        <v>1.05</v>
      </c>
    </row>
    <row r="671" spans="1:12" ht="15.75" x14ac:dyDescent="0.25">
      <c r="A671" s="1"/>
      <c r="B671" s="20">
        <v>11.3</v>
      </c>
      <c r="C671" s="1"/>
      <c r="D671" s="6"/>
      <c r="E671" s="20">
        <f>B671*0.02</f>
        <v>0.22600000000000001</v>
      </c>
      <c r="F671" s="6"/>
    </row>
    <row r="672" spans="1:12" ht="15.75" x14ac:dyDescent="0.25">
      <c r="A672" s="1">
        <v>21</v>
      </c>
      <c r="B672" s="1"/>
      <c r="C672" s="5">
        <v>1019.9</v>
      </c>
      <c r="D672" s="6">
        <f>D670+B671*0.02</f>
        <v>1019.376</v>
      </c>
      <c r="E672" s="20"/>
      <c r="F672" s="6">
        <f t="shared" ref="F672" si="123">C672-D672+0.3</f>
        <v>0.82400000000000095</v>
      </c>
    </row>
    <row r="673" spans="1:6" ht="15.75" thickBot="1" x14ac:dyDescent="0.3"/>
    <row r="674" spans="1:6" ht="15.75" x14ac:dyDescent="0.25">
      <c r="B674" s="7"/>
      <c r="C674" s="8"/>
      <c r="D674" s="9" t="s">
        <v>7</v>
      </c>
      <c r="E674" s="25"/>
      <c r="F674" s="10"/>
    </row>
    <row r="675" spans="1:6" ht="16.5" thickBot="1" x14ac:dyDescent="0.3">
      <c r="B675" s="11"/>
      <c r="C675" s="14"/>
      <c r="D675" s="12" t="s">
        <v>8</v>
      </c>
      <c r="E675" s="26"/>
      <c r="F675" s="13"/>
    </row>
    <row r="677" spans="1:6" x14ac:dyDescent="0.25">
      <c r="A677" s="46" t="s">
        <v>34</v>
      </c>
    </row>
    <row r="678" spans="1:6" ht="15.75" x14ac:dyDescent="0.25">
      <c r="A678" s="4" t="s">
        <v>9</v>
      </c>
    </row>
    <row r="679" spans="1:6" ht="17.25" x14ac:dyDescent="0.3">
      <c r="A679" s="3" t="s">
        <v>0</v>
      </c>
      <c r="B679" s="3" t="s">
        <v>4</v>
      </c>
      <c r="C679" s="3" t="s">
        <v>1</v>
      </c>
      <c r="D679" s="3" t="s">
        <v>2</v>
      </c>
      <c r="E679" s="27" t="s">
        <v>16</v>
      </c>
      <c r="F679" s="3" t="s">
        <v>5</v>
      </c>
    </row>
    <row r="680" spans="1:6" ht="15.75" x14ac:dyDescent="0.25">
      <c r="A680" s="1">
        <v>1</v>
      </c>
      <c r="B680" s="1"/>
      <c r="C680" s="5">
        <v>1026.02</v>
      </c>
      <c r="D680" s="5">
        <v>1024.5</v>
      </c>
      <c r="E680" s="20"/>
      <c r="F680" s="6">
        <f>C680-D680+0.3</f>
        <v>1.8199999999999819</v>
      </c>
    </row>
    <row r="681" spans="1:6" ht="15.75" x14ac:dyDescent="0.25">
      <c r="A681" s="1"/>
      <c r="B681" s="1">
        <v>18.64</v>
      </c>
      <c r="C681" s="1"/>
      <c r="D681" s="1"/>
      <c r="E681" s="20">
        <f>B681*0.02</f>
        <v>0.37280000000000002</v>
      </c>
      <c r="F681" s="6"/>
    </row>
    <row r="682" spans="1:6" ht="15.75" x14ac:dyDescent="0.25">
      <c r="A682" s="1">
        <v>7</v>
      </c>
      <c r="B682" s="1"/>
      <c r="C682" s="5">
        <v>1026.02</v>
      </c>
      <c r="D682" s="6">
        <f>D680+B681*0.02</f>
        <v>1024.8728000000001</v>
      </c>
      <c r="E682" s="20"/>
      <c r="F682" s="6">
        <f t="shared" ref="F682" si="124">C682-D682+0.3</f>
        <v>1.4471999999998844</v>
      </c>
    </row>
    <row r="683" spans="1:6" ht="15.75" x14ac:dyDescent="0.25">
      <c r="A683" s="1"/>
      <c r="B683" s="1">
        <v>1.69</v>
      </c>
      <c r="C683" s="1"/>
      <c r="D683" s="6"/>
      <c r="E683" s="20">
        <f t="shared" ref="E683" si="125">B683*0.02</f>
        <v>3.3799999999999997E-2</v>
      </c>
      <c r="F683" s="6"/>
    </row>
    <row r="684" spans="1:6" ht="15.75" x14ac:dyDescent="0.25">
      <c r="A684" s="1">
        <v>8</v>
      </c>
      <c r="B684" s="1"/>
      <c r="C684" s="5">
        <v>1026.02</v>
      </c>
      <c r="D684" s="6">
        <f t="shared" ref="D684" si="126">D682+B683*0.02</f>
        <v>1024.9066</v>
      </c>
      <c r="E684" s="20"/>
      <c r="F684" s="6">
        <f t="shared" ref="F684" si="127">C684-D684+0.3</f>
        <v>1.413399999999956</v>
      </c>
    </row>
    <row r="685" spans="1:6" ht="15.75" x14ac:dyDescent="0.25">
      <c r="A685" s="1"/>
      <c r="B685" s="1">
        <v>12.68</v>
      </c>
      <c r="C685" s="1"/>
      <c r="D685" s="6"/>
      <c r="E685" s="20">
        <f t="shared" ref="E685" si="128">B685*0.02</f>
        <v>0.25359999999999999</v>
      </c>
      <c r="F685" s="6"/>
    </row>
    <row r="686" spans="1:6" ht="15.75" x14ac:dyDescent="0.25">
      <c r="A686" s="1">
        <v>11</v>
      </c>
      <c r="B686" s="1"/>
      <c r="C686" s="5">
        <v>1026.02</v>
      </c>
      <c r="D686" s="6">
        <f t="shared" ref="D686" si="129">D684+B685*0.02</f>
        <v>1025.1602</v>
      </c>
      <c r="E686" s="20"/>
      <c r="F686" s="6">
        <f>C686-D686+0.3</f>
        <v>1.1597999999999502</v>
      </c>
    </row>
    <row r="687" spans="1:6" x14ac:dyDescent="0.25">
      <c r="E687"/>
    </row>
    <row r="688" spans="1:6" ht="15.75" x14ac:dyDescent="0.25">
      <c r="A688" s="4" t="s">
        <v>10</v>
      </c>
    </row>
    <row r="689" spans="1:6" ht="15.75" x14ac:dyDescent="0.25">
      <c r="A689" s="1">
        <v>9</v>
      </c>
      <c r="B689" s="1"/>
      <c r="C689" s="5">
        <v>1026.02</v>
      </c>
      <c r="D689" s="6">
        <v>1025.3</v>
      </c>
      <c r="E689" s="20"/>
      <c r="F689" s="6">
        <f>C689-D689+0.3</f>
        <v>1.0200000000000273</v>
      </c>
    </row>
    <row r="690" spans="1:6" ht="15.75" x14ac:dyDescent="0.25">
      <c r="A690" s="1"/>
      <c r="B690" s="1">
        <v>3.62</v>
      </c>
      <c r="C690" s="1"/>
      <c r="D690" s="6"/>
      <c r="E690" s="20">
        <f>B690*0.02</f>
        <v>7.2400000000000006E-2</v>
      </c>
      <c r="F690" s="6"/>
    </row>
    <row r="691" spans="1:6" ht="15.75" x14ac:dyDescent="0.25">
      <c r="A691" s="1">
        <v>10</v>
      </c>
      <c r="B691" s="1"/>
      <c r="C691" s="5">
        <v>1026.02</v>
      </c>
      <c r="D691" s="6">
        <f>D689-B690*0.02</f>
        <v>1025.2275999999999</v>
      </c>
      <c r="E691" s="20"/>
      <c r="F691" s="6">
        <f>C691-D691+0.3</f>
        <v>1.0924000000000433</v>
      </c>
    </row>
    <row r="692" spans="1:6" ht="15.75" x14ac:dyDescent="0.25">
      <c r="A692" s="1"/>
      <c r="B692" s="17">
        <v>1.3</v>
      </c>
      <c r="C692" s="16"/>
      <c r="D692" s="6"/>
      <c r="E692" s="20">
        <f>B692*0.05</f>
        <v>6.5000000000000002E-2</v>
      </c>
      <c r="F692" s="6"/>
    </row>
    <row r="693" spans="1:6" ht="15.75" x14ac:dyDescent="0.25">
      <c r="A693" s="1">
        <v>11</v>
      </c>
      <c r="B693" s="16"/>
      <c r="C693" s="5">
        <v>1026.02</v>
      </c>
      <c r="D693" s="6">
        <v>1025.1600000000001</v>
      </c>
      <c r="E693" s="20"/>
      <c r="F693" s="6">
        <f>C693-D693+0.3</f>
        <v>1.1599999999999</v>
      </c>
    </row>
    <row r="694" spans="1:6" x14ac:dyDescent="0.25">
      <c r="E694"/>
    </row>
    <row r="695" spans="1:6" ht="15.75" x14ac:dyDescent="0.25">
      <c r="A695" s="4" t="s">
        <v>11</v>
      </c>
    </row>
    <row r="696" spans="1:6" ht="17.25" x14ac:dyDescent="0.3">
      <c r="A696" s="3" t="s">
        <v>0</v>
      </c>
      <c r="B696" s="3" t="s">
        <v>4</v>
      </c>
      <c r="C696" s="3" t="s">
        <v>1</v>
      </c>
      <c r="D696" s="3" t="s">
        <v>2</v>
      </c>
      <c r="E696" s="27" t="s">
        <v>3</v>
      </c>
      <c r="F696" s="3" t="s">
        <v>5</v>
      </c>
    </row>
    <row r="697" spans="1:6" ht="15.75" x14ac:dyDescent="0.25">
      <c r="A697" s="1">
        <v>11</v>
      </c>
      <c r="B697" s="1"/>
      <c r="C697" s="5">
        <v>1026.02</v>
      </c>
      <c r="D697" s="5">
        <v>1025.1600000000001</v>
      </c>
      <c r="E697" s="20"/>
      <c r="F697" s="6">
        <f>C697-D697+0.3</f>
        <v>1.1599999999999</v>
      </c>
    </row>
    <row r="698" spans="1:6" ht="15.75" x14ac:dyDescent="0.25">
      <c r="A698" s="1"/>
      <c r="B698" s="1">
        <v>7.82</v>
      </c>
      <c r="C698" s="1"/>
      <c r="D698" s="1"/>
      <c r="E698" s="20">
        <f>B698*0.02</f>
        <v>0.15640000000000001</v>
      </c>
      <c r="F698" s="6"/>
    </row>
    <row r="699" spans="1:6" ht="15.75" x14ac:dyDescent="0.25">
      <c r="A699" s="1">
        <v>12</v>
      </c>
      <c r="B699" s="1"/>
      <c r="C699" s="5">
        <v>1026.02</v>
      </c>
      <c r="D699" s="6">
        <f>+B698*0.02+D697</f>
        <v>1025.3164000000002</v>
      </c>
      <c r="E699" s="20"/>
      <c r="F699" s="6">
        <f>C699-D699+0.3</f>
        <v>1.003599999999824</v>
      </c>
    </row>
    <row r="700" spans="1:6" x14ac:dyDescent="0.25">
      <c r="E700"/>
    </row>
    <row r="701" spans="1:6" ht="15.75" x14ac:dyDescent="0.25">
      <c r="A701" s="4" t="s">
        <v>12</v>
      </c>
    </row>
    <row r="702" spans="1:6" ht="15.75" x14ac:dyDescent="0.25">
      <c r="A702" s="1">
        <v>1</v>
      </c>
      <c r="B702" s="1"/>
      <c r="C702" s="5">
        <v>1026.02</v>
      </c>
      <c r="D702" s="5">
        <v>1024.5</v>
      </c>
      <c r="E702" s="20"/>
      <c r="F702" s="6">
        <f>C702-D702+0.3</f>
        <v>1.8199999999999819</v>
      </c>
    </row>
    <row r="703" spans="1:6" ht="15.75" x14ac:dyDescent="0.25">
      <c r="A703" s="1"/>
      <c r="B703" s="1">
        <v>2.1</v>
      </c>
      <c r="C703" s="1"/>
      <c r="D703" s="6"/>
      <c r="E703" s="20">
        <f>B703*0.02</f>
        <v>4.2000000000000003E-2</v>
      </c>
      <c r="F703" s="6"/>
    </row>
    <row r="704" spans="1:6" ht="15.75" x14ac:dyDescent="0.25">
      <c r="A704" s="1">
        <v>2</v>
      </c>
      <c r="B704" s="1"/>
      <c r="C704" s="5">
        <v>1026.02</v>
      </c>
      <c r="D704" s="6">
        <f>B703*0.02+D702</f>
        <v>1024.5419999999999</v>
      </c>
      <c r="E704" s="20"/>
      <c r="F704" s="6">
        <f>C704-D704+0.3</f>
        <v>1.7780000000000655</v>
      </c>
    </row>
    <row r="705" spans="1:6" ht="15.75" x14ac:dyDescent="0.25">
      <c r="A705" s="1"/>
      <c r="B705" s="17">
        <v>8.2899999999999991</v>
      </c>
      <c r="C705" s="16"/>
      <c r="D705" s="6"/>
      <c r="E705" s="20">
        <f>B705*0.05</f>
        <v>0.41449999999999998</v>
      </c>
      <c r="F705" s="6"/>
    </row>
    <row r="706" spans="1:6" ht="15.75" x14ac:dyDescent="0.25">
      <c r="A706" s="1">
        <v>5</v>
      </c>
      <c r="B706" s="16"/>
      <c r="C706" s="5">
        <v>1026.02</v>
      </c>
      <c r="D706" s="6">
        <f>B705*0.02+D704</f>
        <v>1024.7077999999999</v>
      </c>
      <c r="E706" s="20"/>
      <c r="F706" s="6">
        <f>C706-D706+0.3</f>
        <v>1.6122000000000754</v>
      </c>
    </row>
    <row r="707" spans="1:6" x14ac:dyDescent="0.25">
      <c r="E707"/>
    </row>
    <row r="708" spans="1:6" ht="15.75" x14ac:dyDescent="0.25">
      <c r="A708" s="4" t="s">
        <v>13</v>
      </c>
    </row>
    <row r="709" spans="1:6" ht="15.75" x14ac:dyDescent="0.25">
      <c r="A709" s="1">
        <v>3</v>
      </c>
      <c r="B709" s="1"/>
      <c r="C709" s="5">
        <v>1026.02</v>
      </c>
      <c r="D709" s="6">
        <v>1024.8499999999999</v>
      </c>
      <c r="E709" s="20"/>
      <c r="F709" s="6">
        <f>C709-D709+0.3</f>
        <v>1.4700000000000728</v>
      </c>
    </row>
    <row r="710" spans="1:6" ht="15.75" x14ac:dyDescent="0.25">
      <c r="A710" s="1"/>
      <c r="B710" s="1">
        <v>3.62</v>
      </c>
      <c r="C710" s="1"/>
      <c r="D710" s="6"/>
      <c r="E710" s="20">
        <f>B710*0.02</f>
        <v>7.2400000000000006E-2</v>
      </c>
      <c r="F710" s="6"/>
    </row>
    <row r="711" spans="1:6" ht="15.75" x14ac:dyDescent="0.25">
      <c r="A711" s="1">
        <v>4</v>
      </c>
      <c r="B711" s="1"/>
      <c r="C711" s="5">
        <v>1026.02</v>
      </c>
      <c r="D711" s="6">
        <f>D709-B710*0.02</f>
        <v>1024.7775999999999</v>
      </c>
      <c r="E711" s="20"/>
      <c r="F711" s="6">
        <f>C711-D711+0.3</f>
        <v>1.5424000000000888</v>
      </c>
    </row>
    <row r="712" spans="1:6" ht="15.75" x14ac:dyDescent="0.25">
      <c r="A712" s="1"/>
      <c r="B712" s="17">
        <v>1.3</v>
      </c>
      <c r="C712" s="16"/>
      <c r="D712" s="6"/>
      <c r="E712" s="20">
        <f>B712*0.05</f>
        <v>6.5000000000000002E-2</v>
      </c>
      <c r="F712" s="6"/>
    </row>
    <row r="713" spans="1:6" ht="15.75" x14ac:dyDescent="0.25">
      <c r="A713" s="1">
        <v>5</v>
      </c>
      <c r="B713" s="16"/>
      <c r="C713" s="5">
        <v>1026.02</v>
      </c>
      <c r="D713" s="6">
        <v>1024.71</v>
      </c>
      <c r="E713" s="20"/>
      <c r="F713" s="6">
        <f>C713-D713+0.3</f>
        <v>1.6099999999999455</v>
      </c>
    </row>
    <row r="714" spans="1:6" x14ac:dyDescent="0.25">
      <c r="E714"/>
    </row>
    <row r="715" spans="1:6" ht="15.75" x14ac:dyDescent="0.25">
      <c r="A715" s="4" t="s">
        <v>14</v>
      </c>
    </row>
    <row r="716" spans="1:6" ht="17.25" x14ac:dyDescent="0.3">
      <c r="A716" s="3" t="s">
        <v>0</v>
      </c>
      <c r="B716" s="3" t="s">
        <v>4</v>
      </c>
      <c r="C716" s="3" t="s">
        <v>1</v>
      </c>
      <c r="D716" s="3" t="s">
        <v>2</v>
      </c>
      <c r="E716" s="27" t="s">
        <v>3</v>
      </c>
      <c r="F716" s="3" t="s">
        <v>5</v>
      </c>
    </row>
    <row r="717" spans="1:6" ht="15.75" x14ac:dyDescent="0.25">
      <c r="A717" s="1">
        <v>5</v>
      </c>
      <c r="B717" s="1"/>
      <c r="C717" s="5">
        <v>1026.02</v>
      </c>
      <c r="D717" s="5">
        <v>1024.71</v>
      </c>
      <c r="E717" s="20"/>
      <c r="F717" s="6">
        <f>C717-D717+0.3</f>
        <v>1.6099999999999455</v>
      </c>
    </row>
    <row r="718" spans="1:6" ht="15.75" x14ac:dyDescent="0.25">
      <c r="A718" s="1"/>
      <c r="B718" s="1">
        <v>12.68</v>
      </c>
      <c r="C718" s="1"/>
      <c r="D718" s="1"/>
      <c r="E718" s="20">
        <f>B718*0.02</f>
        <v>0.25359999999999999</v>
      </c>
      <c r="F718" s="6"/>
    </row>
    <row r="719" spans="1:6" ht="15.75" x14ac:dyDescent="0.25">
      <c r="A719" s="1">
        <v>6</v>
      </c>
      <c r="B719" s="1"/>
      <c r="C719" s="5">
        <v>1026.02</v>
      </c>
      <c r="D719" s="6">
        <f>+B718*0.02+D717</f>
        <v>1024.9636</v>
      </c>
      <c r="E719" s="20"/>
      <c r="F719" s="6">
        <f>C719-D719+0.3</f>
        <v>1.3563999999999397</v>
      </c>
    </row>
    <row r="720" spans="1:6" x14ac:dyDescent="0.25">
      <c r="E720"/>
    </row>
    <row r="721" spans="1:6" x14ac:dyDescent="0.25">
      <c r="A721" s="46" t="s">
        <v>35</v>
      </c>
    </row>
    <row r="722" spans="1:6" ht="15.75" x14ac:dyDescent="0.25">
      <c r="A722" s="4" t="s">
        <v>9</v>
      </c>
    </row>
    <row r="723" spans="1:6" ht="17.25" x14ac:dyDescent="0.3">
      <c r="A723" s="3" t="s">
        <v>0</v>
      </c>
      <c r="B723" s="3" t="s">
        <v>4</v>
      </c>
      <c r="C723" s="3" t="s">
        <v>1</v>
      </c>
      <c r="D723" s="3" t="s">
        <v>2</v>
      </c>
      <c r="E723" s="27" t="s">
        <v>16</v>
      </c>
      <c r="F723" s="3" t="s">
        <v>5</v>
      </c>
    </row>
    <row r="724" spans="1:6" ht="15.75" x14ac:dyDescent="0.25">
      <c r="A724" s="1">
        <v>1</v>
      </c>
      <c r="B724" s="1"/>
      <c r="C724" s="5">
        <v>1027.26</v>
      </c>
      <c r="D724" s="5">
        <v>1025.74</v>
      </c>
      <c r="E724" s="20"/>
      <c r="F724" s="6">
        <f>C724-D724+0.3</f>
        <v>1.8199999999999819</v>
      </c>
    </row>
    <row r="725" spans="1:6" ht="15.75" x14ac:dyDescent="0.25">
      <c r="A725" s="1"/>
      <c r="B725" s="1">
        <v>18.64</v>
      </c>
      <c r="C725" s="1"/>
      <c r="D725" s="1"/>
      <c r="E725" s="20">
        <f>B725*0.02</f>
        <v>0.37280000000000002</v>
      </c>
      <c r="F725" s="6"/>
    </row>
    <row r="726" spans="1:6" ht="15.75" x14ac:dyDescent="0.25">
      <c r="A726" s="1">
        <v>7</v>
      </c>
      <c r="B726" s="1"/>
      <c r="C726" s="5">
        <v>1027.26</v>
      </c>
      <c r="D726" s="6">
        <f>D724+B725*0.02</f>
        <v>1026.1128000000001</v>
      </c>
      <c r="E726" s="20"/>
      <c r="F726" s="6">
        <f t="shared" ref="F726" si="130">C726-D726+0.3</f>
        <v>1.4471999999998844</v>
      </c>
    </row>
    <row r="727" spans="1:6" ht="15.75" x14ac:dyDescent="0.25">
      <c r="A727" s="1"/>
      <c r="B727" s="1">
        <v>1.69</v>
      </c>
      <c r="C727" s="1"/>
      <c r="D727" s="6"/>
      <c r="E727" s="20">
        <f t="shared" ref="E727" si="131">B727*0.02</f>
        <v>3.3799999999999997E-2</v>
      </c>
      <c r="F727" s="6"/>
    </row>
    <row r="728" spans="1:6" ht="15.75" x14ac:dyDescent="0.25">
      <c r="A728" s="1">
        <v>8</v>
      </c>
      <c r="B728" s="1"/>
      <c r="C728" s="5">
        <v>1027.26</v>
      </c>
      <c r="D728" s="6">
        <f t="shared" ref="D728" si="132">D726+B727*0.02</f>
        <v>1026.1466</v>
      </c>
      <c r="E728" s="20"/>
      <c r="F728" s="6">
        <f t="shared" ref="F728" si="133">C728-D728+0.3</f>
        <v>1.413399999999956</v>
      </c>
    </row>
    <row r="729" spans="1:6" ht="15.75" x14ac:dyDescent="0.25">
      <c r="A729" s="1"/>
      <c r="B729" s="1">
        <v>12.68</v>
      </c>
      <c r="C729" s="1"/>
      <c r="D729" s="6"/>
      <c r="E729" s="20">
        <f t="shared" ref="E729" si="134">B729*0.02</f>
        <v>0.25359999999999999</v>
      </c>
      <c r="F729" s="6"/>
    </row>
    <row r="730" spans="1:6" ht="15.75" x14ac:dyDescent="0.25">
      <c r="A730" s="1">
        <v>11</v>
      </c>
      <c r="B730" s="1"/>
      <c r="C730" s="5">
        <v>1027.26</v>
      </c>
      <c r="D730" s="6">
        <f t="shared" ref="D730" si="135">D728+B729*0.02</f>
        <v>1026.4002</v>
      </c>
      <c r="E730" s="20"/>
      <c r="F730" s="6">
        <f>C730-D730+0.3</f>
        <v>1.1597999999999502</v>
      </c>
    </row>
    <row r="731" spans="1:6" x14ac:dyDescent="0.25">
      <c r="E731"/>
    </row>
    <row r="732" spans="1:6" ht="15.75" x14ac:dyDescent="0.25">
      <c r="A732" s="4" t="s">
        <v>10</v>
      </c>
    </row>
    <row r="733" spans="1:6" ht="15.75" x14ac:dyDescent="0.25">
      <c r="A733" s="1">
        <v>9</v>
      </c>
      <c r="B733" s="1"/>
      <c r="C733" s="5">
        <v>1027.26</v>
      </c>
      <c r="D733" s="6">
        <v>1026.54</v>
      </c>
      <c r="E733" s="20"/>
      <c r="F733" s="6">
        <f>C733-D733+0.3</f>
        <v>1.0200000000000273</v>
      </c>
    </row>
    <row r="734" spans="1:6" ht="15.75" x14ac:dyDescent="0.25">
      <c r="A734" s="1"/>
      <c r="B734" s="1">
        <v>3.62</v>
      </c>
      <c r="C734" s="1"/>
      <c r="D734" s="6"/>
      <c r="E734" s="20">
        <f>B734*0.02</f>
        <v>7.2400000000000006E-2</v>
      </c>
      <c r="F734" s="6"/>
    </row>
    <row r="735" spans="1:6" ht="15.75" x14ac:dyDescent="0.25">
      <c r="A735" s="1">
        <v>10</v>
      </c>
      <c r="B735" s="1"/>
      <c r="C735" s="5">
        <v>1027.26</v>
      </c>
      <c r="D735" s="6">
        <f>D733-B734*0.02</f>
        <v>1026.4675999999999</v>
      </c>
      <c r="E735" s="20"/>
      <c r="F735" s="6">
        <f>C735-D735+0.3</f>
        <v>1.0924000000000433</v>
      </c>
    </row>
    <row r="736" spans="1:6" ht="15.75" x14ac:dyDescent="0.25">
      <c r="A736" s="1"/>
      <c r="B736" s="17">
        <v>1.3</v>
      </c>
      <c r="C736" s="16"/>
      <c r="D736" s="6"/>
      <c r="E736" s="20">
        <f>B736*0.05</f>
        <v>6.5000000000000002E-2</v>
      </c>
      <c r="F736" s="6"/>
    </row>
    <row r="737" spans="1:6" ht="15.75" x14ac:dyDescent="0.25">
      <c r="A737" s="1">
        <v>11</v>
      </c>
      <c r="B737" s="16"/>
      <c r="C737" s="5">
        <v>1027.26</v>
      </c>
      <c r="D737" s="6">
        <v>1026.4000000000001</v>
      </c>
      <c r="E737" s="20"/>
      <c r="F737" s="6">
        <f>C737-D737+0.3</f>
        <v>1.1599999999999</v>
      </c>
    </row>
    <row r="738" spans="1:6" x14ac:dyDescent="0.25">
      <c r="E738"/>
    </row>
    <row r="739" spans="1:6" ht="15.75" x14ac:dyDescent="0.25">
      <c r="A739" s="4" t="s">
        <v>11</v>
      </c>
    </row>
    <row r="740" spans="1:6" ht="17.25" x14ac:dyDescent="0.3">
      <c r="A740" s="3" t="s">
        <v>0</v>
      </c>
      <c r="B740" s="3" t="s">
        <v>4</v>
      </c>
      <c r="C740" s="3" t="s">
        <v>1</v>
      </c>
      <c r="D740" s="3" t="s">
        <v>2</v>
      </c>
      <c r="E740" s="27" t="s">
        <v>3</v>
      </c>
      <c r="F740" s="3" t="s">
        <v>5</v>
      </c>
    </row>
    <row r="741" spans="1:6" ht="15.75" x14ac:dyDescent="0.25">
      <c r="A741" s="1">
        <v>11</v>
      </c>
      <c r="B741" s="1"/>
      <c r="C741" s="5">
        <v>1027.26</v>
      </c>
      <c r="D741" s="5">
        <v>1026.4000000000001</v>
      </c>
      <c r="E741" s="20"/>
      <c r="F741" s="6">
        <f>C741-D741+0.3</f>
        <v>1.1599999999999</v>
      </c>
    </row>
    <row r="742" spans="1:6" ht="15.75" x14ac:dyDescent="0.25">
      <c r="A742" s="1"/>
      <c r="B742" s="1">
        <v>7.82</v>
      </c>
      <c r="C742" s="1"/>
      <c r="D742" s="1"/>
      <c r="E742" s="20">
        <f>B742*0.02</f>
        <v>0.15640000000000001</v>
      </c>
      <c r="F742" s="6"/>
    </row>
    <row r="743" spans="1:6" ht="15.75" x14ac:dyDescent="0.25">
      <c r="A743" s="1">
        <v>12</v>
      </c>
      <c r="B743" s="1"/>
      <c r="C743" s="5">
        <v>1027.26</v>
      </c>
      <c r="D743" s="6">
        <f>+B742*0.02+D741</f>
        <v>1026.5564000000002</v>
      </c>
      <c r="E743" s="20"/>
      <c r="F743" s="6">
        <f>C743-D743+0.3</f>
        <v>1.003599999999824</v>
      </c>
    </row>
    <row r="744" spans="1:6" x14ac:dyDescent="0.25">
      <c r="E744"/>
    </row>
    <row r="745" spans="1:6" ht="15.75" x14ac:dyDescent="0.25">
      <c r="A745" s="4" t="s">
        <v>12</v>
      </c>
    </row>
    <row r="746" spans="1:6" ht="15.75" x14ac:dyDescent="0.25">
      <c r="A746" s="1">
        <v>1</v>
      </c>
      <c r="B746" s="1"/>
      <c r="C746" s="5">
        <v>1027.26</v>
      </c>
      <c r="D746" s="5">
        <v>1025.74</v>
      </c>
      <c r="E746" s="20"/>
      <c r="F746" s="6">
        <f>C746-D746+0.3</f>
        <v>1.8199999999999819</v>
      </c>
    </row>
    <row r="747" spans="1:6" ht="15.75" x14ac:dyDescent="0.25">
      <c r="A747" s="1"/>
      <c r="B747" s="1">
        <v>2.1</v>
      </c>
      <c r="C747" s="1"/>
      <c r="D747" s="6"/>
      <c r="E747" s="20">
        <f>B747*0.02</f>
        <v>4.2000000000000003E-2</v>
      </c>
      <c r="F747" s="6"/>
    </row>
    <row r="748" spans="1:6" ht="15.75" x14ac:dyDescent="0.25">
      <c r="A748" s="1">
        <v>2</v>
      </c>
      <c r="B748" s="1"/>
      <c r="C748" s="5">
        <v>1027.26</v>
      </c>
      <c r="D748" s="6">
        <f>B747*0.02+D746</f>
        <v>1025.7819999999999</v>
      </c>
      <c r="E748" s="20"/>
      <c r="F748" s="6">
        <f>C748-D748+0.3</f>
        <v>1.7780000000000655</v>
      </c>
    </row>
    <row r="749" spans="1:6" ht="15.75" x14ac:dyDescent="0.25">
      <c r="A749" s="1"/>
      <c r="B749" s="17">
        <v>8.2899999999999991</v>
      </c>
      <c r="C749" s="16"/>
      <c r="D749" s="6"/>
      <c r="E749" s="20">
        <f>B749*0.05</f>
        <v>0.41449999999999998</v>
      </c>
      <c r="F749" s="6"/>
    </row>
    <row r="750" spans="1:6" ht="15.75" x14ac:dyDescent="0.25">
      <c r="A750" s="1">
        <v>5</v>
      </c>
      <c r="B750" s="16"/>
      <c r="C750" s="5">
        <v>1027.26</v>
      </c>
      <c r="D750" s="6">
        <f>B749*0.02+D748</f>
        <v>1025.9477999999999</v>
      </c>
      <c r="E750" s="20"/>
      <c r="F750" s="6">
        <f>C750-D750+0.3</f>
        <v>1.6122000000000754</v>
      </c>
    </row>
    <row r="751" spans="1:6" x14ac:dyDescent="0.25">
      <c r="E751"/>
    </row>
    <row r="752" spans="1:6" ht="15.75" x14ac:dyDescent="0.25">
      <c r="A752" s="4" t="s">
        <v>13</v>
      </c>
    </row>
    <row r="753" spans="1:6" ht="15.75" x14ac:dyDescent="0.25">
      <c r="A753" s="1">
        <v>3</v>
      </c>
      <c r="B753" s="1"/>
      <c r="C753" s="5">
        <v>1027.26</v>
      </c>
      <c r="D753" s="6">
        <v>1026.0899999999999</v>
      </c>
      <c r="E753" s="20"/>
      <c r="F753" s="6">
        <f>C753-D753+0.3</f>
        <v>1.4700000000000728</v>
      </c>
    </row>
    <row r="754" spans="1:6" ht="15.75" x14ac:dyDescent="0.25">
      <c r="A754" s="1"/>
      <c r="B754" s="1">
        <v>3.62</v>
      </c>
      <c r="C754" s="1"/>
      <c r="D754" s="6"/>
      <c r="E754" s="20">
        <f>B754*0.02</f>
        <v>7.2400000000000006E-2</v>
      </c>
      <c r="F754" s="6"/>
    </row>
    <row r="755" spans="1:6" ht="15.75" x14ac:dyDescent="0.25">
      <c r="A755" s="1">
        <v>4</v>
      </c>
      <c r="B755" s="1"/>
      <c r="C755" s="5">
        <v>1027.26</v>
      </c>
      <c r="D755" s="6">
        <f>D753-B754*0.02</f>
        <v>1026.0175999999999</v>
      </c>
      <c r="E755" s="20"/>
      <c r="F755" s="6">
        <f>C755-D755+0.3</f>
        <v>1.5424000000000888</v>
      </c>
    </row>
    <row r="756" spans="1:6" ht="15.75" x14ac:dyDescent="0.25">
      <c r="A756" s="1"/>
      <c r="B756" s="17">
        <v>1.3</v>
      </c>
      <c r="C756" s="16"/>
      <c r="D756" s="6"/>
      <c r="E756" s="20">
        <f>B756*0.05</f>
        <v>6.5000000000000002E-2</v>
      </c>
      <c r="F756" s="6"/>
    </row>
    <row r="757" spans="1:6" ht="15.75" x14ac:dyDescent="0.25">
      <c r="A757" s="1">
        <v>5</v>
      </c>
      <c r="B757" s="16"/>
      <c r="C757" s="5">
        <v>1027.26</v>
      </c>
      <c r="D757" s="6">
        <v>1025.95</v>
      </c>
      <c r="E757" s="20"/>
      <c r="F757" s="6">
        <f>C757-D757+0.3</f>
        <v>1.6099999999999455</v>
      </c>
    </row>
    <row r="758" spans="1:6" x14ac:dyDescent="0.25">
      <c r="E758"/>
    </row>
    <row r="759" spans="1:6" ht="15.75" x14ac:dyDescent="0.25">
      <c r="A759" s="4" t="s">
        <v>14</v>
      </c>
    </row>
    <row r="760" spans="1:6" ht="17.25" x14ac:dyDescent="0.3">
      <c r="A760" s="3" t="s">
        <v>0</v>
      </c>
      <c r="B760" s="3" t="s">
        <v>4</v>
      </c>
      <c r="C760" s="3" t="s">
        <v>1</v>
      </c>
      <c r="D760" s="3" t="s">
        <v>2</v>
      </c>
      <c r="E760" s="27" t="s">
        <v>3</v>
      </c>
      <c r="F760" s="3" t="s">
        <v>5</v>
      </c>
    </row>
    <row r="761" spans="1:6" ht="15.75" x14ac:dyDescent="0.25">
      <c r="A761" s="1">
        <v>5</v>
      </c>
      <c r="B761" s="1"/>
      <c r="C761" s="5">
        <v>1027.26</v>
      </c>
      <c r="D761" s="5">
        <v>1025.95</v>
      </c>
      <c r="E761" s="20"/>
      <c r="F761" s="6">
        <f>C761-D761+0.3</f>
        <v>1.6099999999999455</v>
      </c>
    </row>
    <row r="762" spans="1:6" ht="15.75" x14ac:dyDescent="0.25">
      <c r="A762" s="1"/>
      <c r="B762" s="1">
        <v>12.68</v>
      </c>
      <c r="C762" s="1"/>
      <c r="D762" s="1"/>
      <c r="E762" s="20">
        <f>B762*0.02</f>
        <v>0.25359999999999999</v>
      </c>
      <c r="F762" s="6"/>
    </row>
    <row r="763" spans="1:6" ht="15.75" x14ac:dyDescent="0.25">
      <c r="A763" s="1">
        <v>6</v>
      </c>
      <c r="B763" s="1"/>
      <c r="C763" s="5">
        <v>1027.26</v>
      </c>
      <c r="D763" s="6">
        <f>+B762*0.02+D761</f>
        <v>1026.2036000000001</v>
      </c>
      <c r="E763" s="20"/>
      <c r="F763" s="6">
        <f>C763-D763+0.3</f>
        <v>1.3563999999999397</v>
      </c>
    </row>
    <row r="764" spans="1:6" ht="15.75" thickBot="1" x14ac:dyDescent="0.3"/>
    <row r="765" spans="1:6" ht="15.75" x14ac:dyDescent="0.25">
      <c r="B765" s="47"/>
      <c r="C765" s="48"/>
      <c r="D765" s="49" t="s">
        <v>7</v>
      </c>
      <c r="E765" s="50"/>
      <c r="F765" s="51"/>
    </row>
    <row r="766" spans="1:6" ht="16.5" thickBot="1" x14ac:dyDescent="0.3">
      <c r="B766" s="52"/>
      <c r="C766" s="53"/>
      <c r="D766" s="54" t="s">
        <v>8</v>
      </c>
      <c r="E766" s="55"/>
      <c r="F766" s="56"/>
    </row>
    <row r="768" spans="1:6" x14ac:dyDescent="0.25">
      <c r="A768" s="57" t="s">
        <v>36</v>
      </c>
    </row>
    <row r="769" spans="1:6" ht="15.75" x14ac:dyDescent="0.25">
      <c r="A769" s="4" t="s">
        <v>9</v>
      </c>
    </row>
    <row r="770" spans="1:6" ht="17.25" x14ac:dyDescent="0.3">
      <c r="A770" s="3" t="s">
        <v>0</v>
      </c>
      <c r="B770" s="3" t="s">
        <v>4</v>
      </c>
      <c r="C770" s="3" t="s">
        <v>1</v>
      </c>
      <c r="D770" s="3" t="s">
        <v>2</v>
      </c>
      <c r="E770" s="27" t="s">
        <v>16</v>
      </c>
      <c r="F770" s="3" t="s">
        <v>5</v>
      </c>
    </row>
    <row r="771" spans="1:6" ht="15.75" x14ac:dyDescent="0.25">
      <c r="A771" s="1">
        <v>1</v>
      </c>
      <c r="B771" s="1"/>
      <c r="C771" s="5">
        <v>1022.92</v>
      </c>
      <c r="D771" s="5">
        <v>1020.86</v>
      </c>
      <c r="E771" s="20"/>
      <c r="F771" s="6">
        <f>C771-D771+0.3</f>
        <v>2.3599999999999453</v>
      </c>
    </row>
    <row r="772" spans="1:6" ht="15.75" x14ac:dyDescent="0.25">
      <c r="A772" s="1"/>
      <c r="B772" s="1">
        <v>17.95</v>
      </c>
      <c r="C772" s="1"/>
      <c r="D772" s="1"/>
      <c r="E772" s="20">
        <f>B772*0.02</f>
        <v>0.35899999999999999</v>
      </c>
      <c r="F772" s="6"/>
    </row>
    <row r="773" spans="1:6" ht="15.75" x14ac:dyDescent="0.25">
      <c r="A773" s="1">
        <v>2</v>
      </c>
      <c r="B773" s="1"/>
      <c r="C773" s="5">
        <v>1022.92</v>
      </c>
      <c r="D773" s="6">
        <f>D771+B772*0.02</f>
        <v>1021.2190000000001</v>
      </c>
      <c r="E773" s="20"/>
      <c r="F773" s="6">
        <f t="shared" ref="F773:F775" si="136">C773-D773+0.3</f>
        <v>2.000999999999908</v>
      </c>
    </row>
    <row r="774" spans="1:6" ht="15.75" x14ac:dyDescent="0.25">
      <c r="A774" s="1"/>
      <c r="B774" s="1">
        <v>2.0699999999999998</v>
      </c>
      <c r="C774" s="1"/>
      <c r="D774" s="6"/>
      <c r="E774" s="20">
        <f t="shared" ref="E774:E776" si="137">B774*0.02</f>
        <v>4.1399999999999999E-2</v>
      </c>
      <c r="F774" s="6"/>
    </row>
    <row r="775" spans="1:6" ht="15.75" x14ac:dyDescent="0.25">
      <c r="A775" s="1">
        <v>3</v>
      </c>
      <c r="B775" s="1"/>
      <c r="C775" s="5">
        <v>1022.92</v>
      </c>
      <c r="D775" s="6">
        <f t="shared" ref="D775:D777" si="138">D773+B774*0.02</f>
        <v>1021.2604</v>
      </c>
      <c r="E775" s="20"/>
      <c r="F775" s="6">
        <f t="shared" si="136"/>
        <v>1.9595999999999549</v>
      </c>
    </row>
    <row r="776" spans="1:6" ht="15.75" x14ac:dyDescent="0.25">
      <c r="A776" s="1"/>
      <c r="B776" s="1">
        <v>8.2899999999999991</v>
      </c>
      <c r="C776" s="1"/>
      <c r="D776" s="6"/>
      <c r="E776" s="20">
        <f t="shared" si="137"/>
        <v>0.16579999999999998</v>
      </c>
      <c r="F776" s="6"/>
    </row>
    <row r="777" spans="1:6" ht="15.75" x14ac:dyDescent="0.25">
      <c r="A777" s="1">
        <v>6</v>
      </c>
      <c r="B777" s="1"/>
      <c r="C777" s="5">
        <v>1022.92</v>
      </c>
      <c r="D777" s="6">
        <f t="shared" si="138"/>
        <v>1021.4262</v>
      </c>
      <c r="E777" s="20"/>
      <c r="F777" s="6">
        <f>C777-D777+0.3</f>
        <v>1.7937999999999648</v>
      </c>
    </row>
    <row r="778" spans="1:6" x14ac:dyDescent="0.25">
      <c r="E778"/>
    </row>
    <row r="779" spans="1:6" ht="15.75" x14ac:dyDescent="0.25">
      <c r="A779" s="4" t="s">
        <v>10</v>
      </c>
    </row>
    <row r="780" spans="1:6" ht="15.75" x14ac:dyDescent="0.25">
      <c r="A780" s="1">
        <v>4</v>
      </c>
      <c r="B780" s="1"/>
      <c r="C780" s="5">
        <v>1022.92</v>
      </c>
      <c r="D780" s="6">
        <v>1021.73</v>
      </c>
      <c r="E780" s="20"/>
      <c r="F780" s="6">
        <f>C780-D780+0.3</f>
        <v>1.4899999999999409</v>
      </c>
    </row>
    <row r="781" spans="1:6" ht="15.75" x14ac:dyDescent="0.25">
      <c r="A781" s="1"/>
      <c r="B781" s="1">
        <v>2.4900000000000002</v>
      </c>
      <c r="C781" s="1"/>
      <c r="D781" s="6"/>
      <c r="E781" s="20">
        <f>B781*0.02</f>
        <v>4.9800000000000004E-2</v>
      </c>
      <c r="F781" s="6"/>
    </row>
    <row r="782" spans="1:6" ht="15.75" x14ac:dyDescent="0.25">
      <c r="A782" s="1">
        <v>5</v>
      </c>
      <c r="B782" s="1"/>
      <c r="C782" s="5">
        <v>1022.92</v>
      </c>
      <c r="D782" s="6">
        <f>D780-B781*0.02</f>
        <v>1021.6802</v>
      </c>
      <c r="E782" s="20"/>
      <c r="F782" s="6">
        <f>C782-D782+0.3</f>
        <v>1.5397999999999457</v>
      </c>
    </row>
    <row r="783" spans="1:6" ht="15.75" x14ac:dyDescent="0.25">
      <c r="A783" s="1"/>
      <c r="B783" s="17">
        <v>2.42</v>
      </c>
      <c r="C783" s="16"/>
      <c r="D783" s="6"/>
      <c r="E783" s="20">
        <f>B783*0.05</f>
        <v>0.121</v>
      </c>
      <c r="F783" s="6"/>
    </row>
    <row r="784" spans="1:6" ht="15.75" x14ac:dyDescent="0.25">
      <c r="A784" s="1">
        <v>6</v>
      </c>
      <c r="B784" s="16"/>
      <c r="C784" s="5">
        <v>1022.92</v>
      </c>
      <c r="D784" s="6">
        <v>1021.43</v>
      </c>
      <c r="E784" s="20"/>
      <c r="F784" s="6">
        <f>C784-D784+0.3</f>
        <v>1.7900000000000091</v>
      </c>
    </row>
    <row r="785" spans="1:6" x14ac:dyDescent="0.25">
      <c r="E785"/>
    </row>
    <row r="786" spans="1:6" ht="15.75" x14ac:dyDescent="0.25">
      <c r="A786" s="4" t="s">
        <v>11</v>
      </c>
    </row>
    <row r="787" spans="1:6" ht="17.25" x14ac:dyDescent="0.3">
      <c r="A787" s="3" t="s">
        <v>0</v>
      </c>
      <c r="B787" s="3" t="s">
        <v>4</v>
      </c>
      <c r="C787" s="3" t="s">
        <v>1</v>
      </c>
      <c r="D787" s="3" t="s">
        <v>2</v>
      </c>
      <c r="E787" s="27" t="s">
        <v>3</v>
      </c>
      <c r="F787" s="3" t="s">
        <v>5</v>
      </c>
    </row>
    <row r="788" spans="1:6" ht="15.75" x14ac:dyDescent="0.25">
      <c r="A788" s="1">
        <v>6</v>
      </c>
      <c r="B788" s="1"/>
      <c r="C788" s="5">
        <v>1022.92</v>
      </c>
      <c r="D788" s="5">
        <v>1021.43</v>
      </c>
      <c r="E788" s="20"/>
      <c r="F788" s="6">
        <f>C788-D788+0.3</f>
        <v>1.7900000000000091</v>
      </c>
    </row>
    <row r="789" spans="1:6" ht="15.75" x14ac:dyDescent="0.25">
      <c r="A789" s="1"/>
      <c r="B789" s="20">
        <v>11.3</v>
      </c>
      <c r="C789" s="1"/>
      <c r="D789" s="1"/>
      <c r="E789" s="20">
        <f>B789*0.02</f>
        <v>0.22600000000000001</v>
      </c>
      <c r="F789" s="6"/>
    </row>
    <row r="790" spans="1:6" ht="15.75" x14ac:dyDescent="0.25">
      <c r="A790" s="1">
        <v>7</v>
      </c>
      <c r="B790" s="1"/>
      <c r="C790" s="5">
        <v>1022.92</v>
      </c>
      <c r="D790" s="6">
        <f>+B789*0.02+D788</f>
        <v>1021.6559999999999</v>
      </c>
      <c r="E790" s="20"/>
      <c r="F790" s="6">
        <f>C790-D790+0.3</f>
        <v>1.56400000000001</v>
      </c>
    </row>
    <row r="791" spans="1:6" x14ac:dyDescent="0.25">
      <c r="E791"/>
    </row>
    <row r="792" spans="1:6" ht="15.75" x14ac:dyDescent="0.25">
      <c r="A792" s="4" t="s">
        <v>12</v>
      </c>
    </row>
    <row r="793" spans="1:6" ht="17.25" x14ac:dyDescent="0.3">
      <c r="A793" s="3" t="s">
        <v>0</v>
      </c>
      <c r="B793" s="3" t="s">
        <v>4</v>
      </c>
      <c r="C793" s="3" t="s">
        <v>1</v>
      </c>
      <c r="D793" s="3" t="s">
        <v>2</v>
      </c>
      <c r="E793" s="27" t="s">
        <v>3</v>
      </c>
      <c r="F793" s="3" t="s">
        <v>5</v>
      </c>
    </row>
    <row r="794" spans="1:6" ht="15.75" x14ac:dyDescent="0.25">
      <c r="A794" s="1">
        <v>7</v>
      </c>
      <c r="B794" s="1"/>
      <c r="C794" s="5">
        <v>1022.92</v>
      </c>
      <c r="D794" s="5">
        <v>1021.66</v>
      </c>
      <c r="E794" s="20"/>
      <c r="F794" s="6">
        <f>C794-D794+0.3</f>
        <v>1.5599999999999909</v>
      </c>
    </row>
    <row r="795" spans="1:6" ht="15.75" x14ac:dyDescent="0.25">
      <c r="A795" s="1"/>
      <c r="B795" s="1">
        <v>3.33</v>
      </c>
      <c r="C795" s="1"/>
      <c r="D795" s="6"/>
      <c r="E795" s="20">
        <f>B795*0.02</f>
        <v>6.6600000000000006E-2</v>
      </c>
      <c r="F795" s="6"/>
    </row>
    <row r="796" spans="1:6" ht="15.75" x14ac:dyDescent="0.25">
      <c r="A796" s="1">
        <v>8</v>
      </c>
      <c r="B796" s="1"/>
      <c r="C796" s="5">
        <v>1022.89</v>
      </c>
      <c r="D796" s="6">
        <f>B795*0.02+D794</f>
        <v>1021.7266</v>
      </c>
      <c r="E796" s="20"/>
      <c r="F796" s="6">
        <f>C796-D796+0.3</f>
        <v>1.4634000000000242</v>
      </c>
    </row>
    <row r="797" spans="1:6" x14ac:dyDescent="0.25">
      <c r="E797"/>
    </row>
    <row r="798" spans="1:6" ht="15.75" x14ac:dyDescent="0.25">
      <c r="A798" s="4" t="s">
        <v>13</v>
      </c>
    </row>
    <row r="799" spans="1:6" ht="17.25" x14ac:dyDescent="0.3">
      <c r="A799" s="3" t="s">
        <v>0</v>
      </c>
      <c r="B799" s="3" t="s">
        <v>4</v>
      </c>
      <c r="C799" s="3" t="s">
        <v>1</v>
      </c>
      <c r="D799" s="3" t="s">
        <v>2</v>
      </c>
      <c r="E799" s="27" t="s">
        <v>3</v>
      </c>
      <c r="F799" s="3" t="s">
        <v>5</v>
      </c>
    </row>
    <row r="800" spans="1:6" ht="15.75" x14ac:dyDescent="0.25">
      <c r="A800" s="1">
        <v>8</v>
      </c>
      <c r="B800" s="1"/>
      <c r="C800" s="5">
        <v>1022.89</v>
      </c>
      <c r="D800" s="5">
        <v>1021.73</v>
      </c>
      <c r="E800" s="20"/>
      <c r="F800" s="6">
        <f>C800-D800+0.3</f>
        <v>1.4599999999999682</v>
      </c>
    </row>
    <row r="801" spans="1:6" ht="15.75" x14ac:dyDescent="0.25">
      <c r="A801" s="1"/>
      <c r="B801" s="1">
        <v>8.2899999999999991</v>
      </c>
      <c r="C801" s="1"/>
      <c r="D801" s="1"/>
      <c r="E801" s="20">
        <f>B801*0.02</f>
        <v>0.16579999999999998</v>
      </c>
      <c r="F801" s="6"/>
    </row>
    <row r="802" spans="1:6" ht="15.75" x14ac:dyDescent="0.25">
      <c r="A802" s="1">
        <v>11</v>
      </c>
      <c r="B802" s="1"/>
      <c r="C802" s="5">
        <v>1022.89</v>
      </c>
      <c r="D802" s="6">
        <f>B801*0.02+D800</f>
        <v>1021.8958</v>
      </c>
      <c r="E802" s="20"/>
      <c r="F802" s="6">
        <f>C802-D802+0.3</f>
        <v>1.294199999999978</v>
      </c>
    </row>
    <row r="803" spans="1:6" x14ac:dyDescent="0.25">
      <c r="E803"/>
    </row>
    <row r="804" spans="1:6" ht="15.75" x14ac:dyDescent="0.25">
      <c r="A804" s="4" t="s">
        <v>14</v>
      </c>
    </row>
    <row r="805" spans="1:6" ht="15.75" x14ac:dyDescent="0.25">
      <c r="A805" s="1">
        <v>9</v>
      </c>
      <c r="B805" s="1"/>
      <c r="C805" s="5">
        <v>1022.89</v>
      </c>
      <c r="D805" s="6">
        <v>1022.07</v>
      </c>
      <c r="E805" s="20"/>
      <c r="F805" s="6">
        <f>C805-D805+0.3</f>
        <v>1.1199999999999364</v>
      </c>
    </row>
    <row r="806" spans="1:6" ht="15.75" x14ac:dyDescent="0.25">
      <c r="A806" s="1"/>
      <c r="B806" s="20">
        <v>2.4900000000000002</v>
      </c>
      <c r="C806" s="1"/>
      <c r="D806" s="6"/>
      <c r="E806" s="20">
        <f>B806*0.02</f>
        <v>4.9800000000000004E-2</v>
      </c>
      <c r="F806" s="6"/>
    </row>
    <row r="807" spans="1:6" ht="15.75" x14ac:dyDescent="0.25">
      <c r="A807" s="1">
        <v>10</v>
      </c>
      <c r="B807" s="1"/>
      <c r="C807" s="5">
        <v>1022.89</v>
      </c>
      <c r="D807" s="6">
        <f>D805-B806*0.02</f>
        <v>1022.0202</v>
      </c>
      <c r="E807" s="20"/>
      <c r="F807" s="6">
        <f>C807-D807+0.3</f>
        <v>1.1697999999999411</v>
      </c>
    </row>
    <row r="808" spans="1:6" ht="15.75" x14ac:dyDescent="0.25">
      <c r="A808" s="1"/>
      <c r="B808" s="17">
        <v>2.42</v>
      </c>
      <c r="C808" s="16"/>
      <c r="D808" s="6"/>
      <c r="E808" s="20">
        <f>B808*0.05</f>
        <v>0.121</v>
      </c>
      <c r="F808" s="6"/>
    </row>
    <row r="809" spans="1:6" ht="15.75" x14ac:dyDescent="0.25">
      <c r="A809" s="1">
        <v>11</v>
      </c>
      <c r="B809" s="16"/>
      <c r="C809" s="5">
        <v>1022.89</v>
      </c>
      <c r="D809" s="6">
        <v>1021.9</v>
      </c>
      <c r="E809" s="20"/>
      <c r="F809" s="6">
        <f>C809-D809+0.3</f>
        <v>1.2900000000000091</v>
      </c>
    </row>
    <row r="810" spans="1:6" x14ac:dyDescent="0.25">
      <c r="E810"/>
    </row>
    <row r="811" spans="1:6" ht="15.75" x14ac:dyDescent="0.25">
      <c r="A811" s="4" t="s">
        <v>15</v>
      </c>
    </row>
    <row r="812" spans="1:6" ht="17.25" x14ac:dyDescent="0.3">
      <c r="A812" s="3" t="s">
        <v>0</v>
      </c>
      <c r="B812" s="3" t="s">
        <v>4</v>
      </c>
      <c r="C812" s="3" t="s">
        <v>1</v>
      </c>
      <c r="D812" s="3" t="s">
        <v>2</v>
      </c>
      <c r="E812" s="27" t="s">
        <v>3</v>
      </c>
      <c r="F812" s="3" t="s">
        <v>5</v>
      </c>
    </row>
    <row r="813" spans="1:6" ht="15.75" x14ac:dyDescent="0.25">
      <c r="A813" s="1">
        <v>11</v>
      </c>
      <c r="B813" s="1"/>
      <c r="C813" s="5">
        <v>1022.89</v>
      </c>
      <c r="D813" s="5">
        <v>1021.9</v>
      </c>
      <c r="E813" s="20"/>
      <c r="F813" s="6">
        <f>C813-D813+0.3</f>
        <v>1.2900000000000091</v>
      </c>
    </row>
    <row r="814" spans="1:6" ht="15.75" x14ac:dyDescent="0.25">
      <c r="A814" s="1"/>
      <c r="B814" s="20">
        <v>11.3</v>
      </c>
      <c r="C814" s="1"/>
      <c r="D814" s="1"/>
      <c r="E814" s="20">
        <f>B814*0.02</f>
        <v>0.22600000000000001</v>
      </c>
      <c r="F814" s="6"/>
    </row>
    <row r="815" spans="1:6" ht="15.75" x14ac:dyDescent="0.25">
      <c r="A815" s="1">
        <v>12</v>
      </c>
      <c r="B815" s="1"/>
      <c r="C815" s="5">
        <v>1022.89</v>
      </c>
      <c r="D815" s="6">
        <f>B814*0.02+D813</f>
        <v>1022.126</v>
      </c>
      <c r="E815" s="20"/>
      <c r="F815" s="6">
        <f>C815-D815+0.3</f>
        <v>1.06400000000001</v>
      </c>
    </row>
    <row r="816" spans="1:6" x14ac:dyDescent="0.25">
      <c r="E816"/>
    </row>
    <row r="817" spans="1:6" ht="15.75" x14ac:dyDescent="0.25">
      <c r="A817" s="4" t="s">
        <v>17</v>
      </c>
    </row>
    <row r="818" spans="1:6" ht="15.75" x14ac:dyDescent="0.25">
      <c r="A818" s="1">
        <v>1</v>
      </c>
      <c r="B818" s="1"/>
      <c r="C818" s="5">
        <v>1022.92</v>
      </c>
      <c r="D818" s="5">
        <v>1020.86</v>
      </c>
      <c r="E818" s="20"/>
      <c r="F818" s="6">
        <f>C818-D818+0.3</f>
        <v>2.3599999999999453</v>
      </c>
    </row>
    <row r="819" spans="1:6" ht="15.75" x14ac:dyDescent="0.25">
      <c r="A819" s="1"/>
      <c r="B819" s="1">
        <v>2.0699999999999998</v>
      </c>
      <c r="C819" s="1"/>
      <c r="D819" s="6"/>
      <c r="E819" s="20">
        <f>B819*0.02</f>
        <v>4.1399999999999999E-2</v>
      </c>
      <c r="F819" s="6"/>
    </row>
    <row r="820" spans="1:6" ht="15.75" x14ac:dyDescent="0.25">
      <c r="A820" s="1">
        <v>13</v>
      </c>
      <c r="B820" s="1"/>
      <c r="C820" s="5">
        <v>1022.92</v>
      </c>
      <c r="D820" s="6">
        <v>1021.25</v>
      </c>
      <c r="E820" s="20"/>
      <c r="F820" s="6">
        <f>C820-D820+0.3</f>
        <v>1.9699999999999591</v>
      </c>
    </row>
    <row r="821" spans="1:6" ht="15.75" x14ac:dyDescent="0.25">
      <c r="A821" s="1"/>
      <c r="B821" s="17">
        <v>8.2899999999999991</v>
      </c>
      <c r="C821" s="16"/>
      <c r="D821" s="6"/>
      <c r="E821" s="20">
        <f>B821*0.05</f>
        <v>0.41449999999999998</v>
      </c>
      <c r="F821" s="6"/>
    </row>
    <row r="822" spans="1:6" ht="15.75" x14ac:dyDescent="0.25">
      <c r="A822" s="1">
        <v>16</v>
      </c>
      <c r="B822" s="16"/>
      <c r="C822" s="5">
        <v>1022.92</v>
      </c>
      <c r="D822" s="6">
        <f>B821*0.02+D820</f>
        <v>1021.4158</v>
      </c>
      <c r="E822" s="20"/>
      <c r="F822" s="6">
        <f>C822-D822+0.3</f>
        <v>1.8041999999999689</v>
      </c>
    </row>
    <row r="823" spans="1:6" x14ac:dyDescent="0.25">
      <c r="E823"/>
    </row>
    <row r="824" spans="1:6" ht="15.75" x14ac:dyDescent="0.25">
      <c r="A824" s="4" t="s">
        <v>18</v>
      </c>
    </row>
    <row r="825" spans="1:6" ht="15.75" x14ac:dyDescent="0.25">
      <c r="A825" s="1">
        <v>14</v>
      </c>
      <c r="B825" s="1"/>
      <c r="C825" s="5">
        <v>1022.92</v>
      </c>
      <c r="D825" s="6">
        <v>1021.73</v>
      </c>
      <c r="E825" s="20"/>
      <c r="F825" s="6">
        <f>C825-D825+0.3</f>
        <v>1.4899999999999409</v>
      </c>
    </row>
    <row r="826" spans="1:6" ht="15.75" x14ac:dyDescent="0.25">
      <c r="A826" s="1"/>
      <c r="B826" s="20">
        <v>2.5099999999999998</v>
      </c>
      <c r="C826" s="1"/>
      <c r="D826" s="6"/>
      <c r="E826" s="20">
        <f>B826*0.02</f>
        <v>5.0199999999999995E-2</v>
      </c>
      <c r="F826" s="6"/>
    </row>
    <row r="827" spans="1:6" ht="15.75" x14ac:dyDescent="0.25">
      <c r="A827" s="1">
        <v>15</v>
      </c>
      <c r="B827" s="1"/>
      <c r="C827" s="5">
        <v>1022.92</v>
      </c>
      <c r="D827" s="6">
        <f>D825-B826*0.02</f>
        <v>1021.6798</v>
      </c>
      <c r="E827" s="20"/>
      <c r="F827" s="6">
        <f>C827-D827+0.3</f>
        <v>1.5401999999999589</v>
      </c>
    </row>
    <row r="828" spans="1:6" ht="15.75" x14ac:dyDescent="0.25">
      <c r="A828" s="1"/>
      <c r="B828" s="17">
        <v>2.2000000000000002</v>
      </c>
      <c r="C828" s="16"/>
      <c r="D828" s="6"/>
      <c r="E828" s="20">
        <f>B828*0.05</f>
        <v>0.11000000000000001</v>
      </c>
      <c r="F828" s="6"/>
    </row>
    <row r="829" spans="1:6" ht="15.75" x14ac:dyDescent="0.25">
      <c r="A829" s="1">
        <v>16</v>
      </c>
      <c r="B829" s="16"/>
      <c r="C829" s="5">
        <v>1022.92</v>
      </c>
      <c r="D829" s="6">
        <v>1021.42</v>
      </c>
      <c r="E829" s="20"/>
      <c r="F829" s="6">
        <f>C829-D829+0.3</f>
        <v>1.8</v>
      </c>
    </row>
    <row r="830" spans="1:6" x14ac:dyDescent="0.25">
      <c r="E830"/>
    </row>
    <row r="831" spans="1:6" ht="15.75" x14ac:dyDescent="0.25">
      <c r="A831" s="4" t="s">
        <v>19</v>
      </c>
    </row>
    <row r="832" spans="1:6" ht="17.25" x14ac:dyDescent="0.3">
      <c r="A832" s="3" t="s">
        <v>0</v>
      </c>
      <c r="B832" s="3" t="s">
        <v>4</v>
      </c>
      <c r="C832" s="3" t="s">
        <v>1</v>
      </c>
      <c r="D832" s="3" t="s">
        <v>2</v>
      </c>
      <c r="E832" s="27" t="s">
        <v>3</v>
      </c>
      <c r="F832" s="3" t="s">
        <v>5</v>
      </c>
    </row>
    <row r="833" spans="1:6" ht="15.75" x14ac:dyDescent="0.25">
      <c r="A833" s="1">
        <v>16</v>
      </c>
      <c r="B833" s="1"/>
      <c r="C833" s="5">
        <v>1022.92</v>
      </c>
      <c r="D833" s="5">
        <v>1021.42</v>
      </c>
      <c r="E833" s="20"/>
      <c r="F833" s="6">
        <f>C833-D833+0.3</f>
        <v>1.8</v>
      </c>
    </row>
    <row r="834" spans="1:6" ht="15.75" x14ac:dyDescent="0.25">
      <c r="A834" s="1"/>
      <c r="B834" s="20">
        <v>11.3</v>
      </c>
      <c r="C834" s="1"/>
      <c r="D834" s="1"/>
      <c r="E834" s="20">
        <f>B834*0.02</f>
        <v>0.22600000000000001</v>
      </c>
      <c r="F834" s="6"/>
    </row>
    <row r="835" spans="1:6" ht="15.75" x14ac:dyDescent="0.25">
      <c r="A835" s="1">
        <v>17</v>
      </c>
      <c r="B835" s="1"/>
      <c r="C835" s="5">
        <v>1022.92</v>
      </c>
      <c r="D835" s="6">
        <f>B834*0.02+D833</f>
        <v>1021.646</v>
      </c>
      <c r="E835" s="20"/>
      <c r="F835" s="6">
        <f>C835-D835+0.3</f>
        <v>1.574000000000001</v>
      </c>
    </row>
    <row r="836" spans="1:6" x14ac:dyDescent="0.25">
      <c r="E836"/>
    </row>
    <row r="837" spans="1:6" ht="15.75" x14ac:dyDescent="0.25">
      <c r="A837" s="4" t="s">
        <v>20</v>
      </c>
    </row>
    <row r="838" spans="1:6" ht="17.25" x14ac:dyDescent="0.3">
      <c r="A838" s="3" t="s">
        <v>0</v>
      </c>
      <c r="B838" s="3" t="s">
        <v>4</v>
      </c>
      <c r="C838" s="3" t="s">
        <v>1</v>
      </c>
      <c r="D838" s="3" t="s">
        <v>2</v>
      </c>
      <c r="E838" s="27" t="s">
        <v>3</v>
      </c>
      <c r="F838" s="3" t="s">
        <v>5</v>
      </c>
    </row>
    <row r="839" spans="1:6" ht="15.75" x14ac:dyDescent="0.25">
      <c r="A839" s="1">
        <v>17</v>
      </c>
      <c r="B839" s="1"/>
      <c r="C839" s="5">
        <v>1022.92</v>
      </c>
      <c r="D839" s="5">
        <v>1021.65</v>
      </c>
      <c r="E839" s="20"/>
      <c r="F839" s="6">
        <f>C839-D839+0.3</f>
        <v>1.5699999999999819</v>
      </c>
    </row>
    <row r="840" spans="1:6" ht="15.75" x14ac:dyDescent="0.25">
      <c r="A840" s="1"/>
      <c r="B840" s="1">
        <v>3.33</v>
      </c>
      <c r="C840" s="1"/>
      <c r="D840" s="1"/>
      <c r="E840" s="20">
        <f>B840*0.02</f>
        <v>6.6600000000000006E-2</v>
      </c>
      <c r="F840" s="6"/>
    </row>
    <row r="841" spans="1:6" ht="15.75" x14ac:dyDescent="0.25">
      <c r="A841" s="1">
        <v>18</v>
      </c>
      <c r="B841" s="1"/>
      <c r="C841" s="5">
        <v>1022.89</v>
      </c>
      <c r="D841" s="6">
        <f>B840*0.02+D839</f>
        <v>1021.7166</v>
      </c>
      <c r="E841" s="20"/>
      <c r="F841" s="6">
        <f>C841-D841+0.3</f>
        <v>1.4734000000000151</v>
      </c>
    </row>
    <row r="842" spans="1:6" x14ac:dyDescent="0.25">
      <c r="E842"/>
    </row>
    <row r="843" spans="1:6" ht="15.75" x14ac:dyDescent="0.25">
      <c r="A843" s="4" t="s">
        <v>21</v>
      </c>
    </row>
    <row r="844" spans="1:6" ht="17.25" x14ac:dyDescent="0.3">
      <c r="A844" s="3" t="s">
        <v>0</v>
      </c>
      <c r="B844" s="3" t="s">
        <v>4</v>
      </c>
      <c r="C844" s="3" t="s">
        <v>1</v>
      </c>
      <c r="D844" s="3" t="s">
        <v>2</v>
      </c>
      <c r="E844" s="27" t="s">
        <v>3</v>
      </c>
      <c r="F844" s="3" t="s">
        <v>5</v>
      </c>
    </row>
    <row r="845" spans="1:6" ht="15.75" x14ac:dyDescent="0.25">
      <c r="A845" s="1">
        <v>18</v>
      </c>
      <c r="B845" s="1"/>
      <c r="C845" s="5">
        <v>1022.89</v>
      </c>
      <c r="D845" s="5">
        <v>1021.72</v>
      </c>
      <c r="E845" s="20"/>
      <c r="F845" s="6">
        <f>C845-D845+0.3</f>
        <v>1.4699999999999591</v>
      </c>
    </row>
    <row r="846" spans="1:6" ht="15.75" x14ac:dyDescent="0.25">
      <c r="A846" s="1"/>
      <c r="B846" s="1">
        <v>8.2899999999999991</v>
      </c>
      <c r="C846" s="1"/>
      <c r="D846" s="1"/>
      <c r="E846" s="20">
        <f>B846*0.02</f>
        <v>0.16579999999999998</v>
      </c>
      <c r="F846" s="6"/>
    </row>
    <row r="847" spans="1:6" ht="15.75" x14ac:dyDescent="0.25">
      <c r="A847" s="1">
        <v>21</v>
      </c>
      <c r="B847" s="1"/>
      <c r="C847" s="5">
        <v>1022.89</v>
      </c>
      <c r="D847" s="6">
        <f>B846*0.02+D845</f>
        <v>1021.8858</v>
      </c>
      <c r="E847" s="20"/>
      <c r="F847" s="6">
        <f>C847-D847+0.3</f>
        <v>1.3041999999999689</v>
      </c>
    </row>
    <row r="848" spans="1:6" x14ac:dyDescent="0.25">
      <c r="E848"/>
    </row>
    <row r="849" spans="1:6" ht="15.75" x14ac:dyDescent="0.25">
      <c r="A849" s="4" t="s">
        <v>22</v>
      </c>
    </row>
    <row r="850" spans="1:6" ht="15.75" x14ac:dyDescent="0.25">
      <c r="A850" s="1">
        <v>19</v>
      </c>
      <c r="B850" s="1"/>
      <c r="C850" s="5">
        <v>1022.89</v>
      </c>
      <c r="D850" s="6">
        <v>1021.89</v>
      </c>
      <c r="E850" s="20"/>
      <c r="F850" s="6">
        <f>C850-D850+0.3</f>
        <v>1.3</v>
      </c>
    </row>
    <row r="851" spans="1:6" ht="15.75" x14ac:dyDescent="0.25">
      <c r="A851" s="1"/>
      <c r="B851" s="20">
        <v>2.5099999999999998</v>
      </c>
      <c r="C851" s="1"/>
      <c r="D851" s="6"/>
      <c r="E851" s="20">
        <f>B851*0.02</f>
        <v>5.0199999999999995E-2</v>
      </c>
      <c r="F851" s="6"/>
    </row>
    <row r="852" spans="1:6" ht="15.75" x14ac:dyDescent="0.25">
      <c r="A852" s="1">
        <v>20</v>
      </c>
      <c r="B852" s="1"/>
      <c r="C852" s="5">
        <v>1022.89</v>
      </c>
      <c r="D852" s="6">
        <f>B851*0.05+D850</f>
        <v>1022.0155</v>
      </c>
      <c r="E852" s="20"/>
      <c r="F852" s="6">
        <f>C852-D852+0.3</f>
        <v>1.1745000000000119</v>
      </c>
    </row>
    <row r="853" spans="1:6" ht="15.75" x14ac:dyDescent="0.25">
      <c r="A853" s="1"/>
      <c r="B853" s="17">
        <v>2.2000000000000002</v>
      </c>
      <c r="C853" s="16"/>
      <c r="D853" s="6"/>
      <c r="E853" s="20">
        <f>B853*0.05</f>
        <v>0.11000000000000001</v>
      </c>
      <c r="F853" s="6"/>
    </row>
    <row r="854" spans="1:6" ht="15.75" x14ac:dyDescent="0.25">
      <c r="A854" s="1">
        <v>21</v>
      </c>
      <c r="B854" s="16"/>
      <c r="C854" s="5">
        <v>1022.89</v>
      </c>
      <c r="D854" s="6">
        <f>B853*0.02+D852</f>
        <v>1022.0595</v>
      </c>
      <c r="E854" s="20"/>
      <c r="F854" s="6">
        <f>C854-D854+0.3</f>
        <v>1.1305000000000291</v>
      </c>
    </row>
    <row r="855" spans="1:6" x14ac:dyDescent="0.25">
      <c r="E855"/>
    </row>
    <row r="856" spans="1:6" ht="15.75" x14ac:dyDescent="0.25">
      <c r="A856" s="4" t="s">
        <v>25</v>
      </c>
    </row>
    <row r="857" spans="1:6" ht="17.25" x14ac:dyDescent="0.3">
      <c r="A857" s="3" t="s">
        <v>0</v>
      </c>
      <c r="B857" s="3" t="s">
        <v>4</v>
      </c>
      <c r="C857" s="3" t="s">
        <v>1</v>
      </c>
      <c r="D857" s="3" t="s">
        <v>2</v>
      </c>
      <c r="E857" s="27" t="s">
        <v>3</v>
      </c>
      <c r="F857" s="3" t="s">
        <v>5</v>
      </c>
    </row>
    <row r="858" spans="1:6" ht="15.75" x14ac:dyDescent="0.25">
      <c r="A858" s="1">
        <v>21</v>
      </c>
      <c r="B858" s="1"/>
      <c r="C858" s="5">
        <v>1022.89</v>
      </c>
      <c r="D858" s="5">
        <v>1021.89</v>
      </c>
      <c r="E858" s="20"/>
      <c r="F858" s="6">
        <f>C858-D858+0.3</f>
        <v>1.3</v>
      </c>
    </row>
    <row r="859" spans="1:6" ht="15.75" x14ac:dyDescent="0.25">
      <c r="A859" s="1"/>
      <c r="B859" s="1">
        <v>11.3</v>
      </c>
      <c r="C859" s="1"/>
      <c r="D859" s="1"/>
      <c r="E859" s="20">
        <f>B859*0.02</f>
        <v>0.22600000000000001</v>
      </c>
      <c r="F859" s="6"/>
    </row>
    <row r="860" spans="1:6" ht="15.75" x14ac:dyDescent="0.25">
      <c r="A860" s="1">
        <v>22</v>
      </c>
      <c r="B860" s="1"/>
      <c r="C860" s="5">
        <v>1022.89</v>
      </c>
      <c r="D860" s="6">
        <f>B859*0.02+D858</f>
        <v>1022.116</v>
      </c>
      <c r="E860" s="20"/>
      <c r="F860" s="6">
        <f>C860-D860+0.3</f>
        <v>1.074000000000001</v>
      </c>
    </row>
    <row r="861" spans="1:6" ht="15.75" thickBot="1" x14ac:dyDescent="0.3"/>
    <row r="862" spans="1:6" ht="15.75" x14ac:dyDescent="0.25">
      <c r="B862" s="58"/>
      <c r="C862" s="59"/>
      <c r="D862" s="60" t="s">
        <v>7</v>
      </c>
      <c r="E862" s="61"/>
      <c r="F862" s="62"/>
    </row>
    <row r="863" spans="1:6" ht="16.5" thickBot="1" x14ac:dyDescent="0.3">
      <c r="B863" s="63"/>
      <c r="C863" s="64"/>
      <c r="D863" s="65" t="s">
        <v>8</v>
      </c>
      <c r="E863" s="66"/>
      <c r="F863" s="67"/>
    </row>
    <row r="865" spans="1:6" x14ac:dyDescent="0.25">
      <c r="A865" s="46" t="s">
        <v>37</v>
      </c>
    </row>
    <row r="866" spans="1:6" ht="15.75" x14ac:dyDescent="0.25">
      <c r="A866" s="4" t="s">
        <v>9</v>
      </c>
    </row>
    <row r="867" spans="1:6" ht="17.25" x14ac:dyDescent="0.3">
      <c r="A867" s="3" t="s">
        <v>0</v>
      </c>
      <c r="B867" s="3" t="s">
        <v>4</v>
      </c>
      <c r="C867" s="3" t="s">
        <v>1</v>
      </c>
      <c r="D867" s="3" t="s">
        <v>2</v>
      </c>
      <c r="E867" s="27" t="s">
        <v>3</v>
      </c>
      <c r="F867" s="3" t="s">
        <v>5</v>
      </c>
    </row>
    <row r="868" spans="1:6" ht="15.75" x14ac:dyDescent="0.25">
      <c r="A868" s="1">
        <v>1</v>
      </c>
      <c r="B868" s="1"/>
      <c r="C868" s="5">
        <v>1022.2</v>
      </c>
      <c r="D868" s="5">
        <v>1021.06</v>
      </c>
      <c r="E868" s="20"/>
      <c r="F868" s="6">
        <f>C868-D868+0.3</f>
        <v>1.4400000000001001</v>
      </c>
    </row>
    <row r="869" spans="1:6" ht="15.75" x14ac:dyDescent="0.25">
      <c r="A869" s="1"/>
      <c r="B869" s="1">
        <v>8.2899999999999991</v>
      </c>
      <c r="C869" s="1"/>
      <c r="D869" s="1"/>
      <c r="E869" s="20">
        <f>B869*0.02</f>
        <v>0.16579999999999998</v>
      </c>
      <c r="F869" s="6"/>
    </row>
    <row r="870" spans="1:6" ht="15.75" x14ac:dyDescent="0.25">
      <c r="A870" s="1">
        <v>4</v>
      </c>
      <c r="B870" s="1"/>
      <c r="C870" s="5">
        <v>1022.2</v>
      </c>
      <c r="D870" s="6">
        <f>+B869*0.02+D868</f>
        <v>1021.2257999999999</v>
      </c>
      <c r="E870" s="20"/>
      <c r="F870" s="6">
        <f>C870-D870+0.3</f>
        <v>1.2742000000001099</v>
      </c>
    </row>
    <row r="871" spans="1:6" x14ac:dyDescent="0.25">
      <c r="E871"/>
    </row>
    <row r="872" spans="1:6" ht="15.75" x14ac:dyDescent="0.25">
      <c r="A872" s="4" t="s">
        <v>10</v>
      </c>
    </row>
    <row r="873" spans="1:6" ht="15.75" x14ac:dyDescent="0.25">
      <c r="A873" s="1">
        <v>2</v>
      </c>
      <c r="B873" s="1"/>
      <c r="C873" s="5">
        <v>1022.2</v>
      </c>
      <c r="D873" s="6">
        <v>1021.5</v>
      </c>
      <c r="E873" s="20"/>
      <c r="F873" s="6">
        <f>C873-D873+0.3</f>
        <v>1.0000000000000455</v>
      </c>
    </row>
    <row r="874" spans="1:6" ht="15.75" x14ac:dyDescent="0.25">
      <c r="A874" s="1"/>
      <c r="B874" s="20">
        <v>2.5099999999999998</v>
      </c>
      <c r="C874" s="1"/>
      <c r="D874" s="6"/>
      <c r="E874" s="20">
        <f>B874*0.02</f>
        <v>5.0199999999999995E-2</v>
      </c>
      <c r="F874" s="6"/>
    </row>
    <row r="875" spans="1:6" ht="15.75" x14ac:dyDescent="0.25">
      <c r="A875" s="1">
        <v>3</v>
      </c>
      <c r="B875" s="1"/>
      <c r="C875" s="5">
        <v>1022.2</v>
      </c>
      <c r="D875" s="6">
        <f>D873-B874*0.05</f>
        <v>1021.3745</v>
      </c>
      <c r="E875" s="20"/>
      <c r="F875" s="6">
        <f>C875-D875+0.3</f>
        <v>1.1255000000000337</v>
      </c>
    </row>
    <row r="876" spans="1:6" ht="15.75" x14ac:dyDescent="0.25">
      <c r="A876" s="1"/>
      <c r="B876" s="17">
        <v>2.2000000000000002</v>
      </c>
      <c r="C876" s="16"/>
      <c r="D876" s="6"/>
      <c r="E876" s="20">
        <f>B876*0.05</f>
        <v>0.11000000000000001</v>
      </c>
      <c r="F876" s="6"/>
    </row>
    <row r="877" spans="1:6" ht="15.75" x14ac:dyDescent="0.25">
      <c r="A877" s="1">
        <v>4</v>
      </c>
      <c r="B877" s="16"/>
      <c r="C877" s="5">
        <v>1022.2</v>
      </c>
      <c r="D877" s="6">
        <v>1021.23</v>
      </c>
      <c r="E877" s="20"/>
      <c r="F877" s="6">
        <f>C877-D877+0.3</f>
        <v>1.2700000000000273</v>
      </c>
    </row>
    <row r="878" spans="1:6" x14ac:dyDescent="0.25">
      <c r="E878"/>
    </row>
    <row r="879" spans="1:6" ht="15.75" x14ac:dyDescent="0.25">
      <c r="A879" s="4" t="s">
        <v>11</v>
      </c>
    </row>
    <row r="880" spans="1:6" ht="17.25" x14ac:dyDescent="0.3">
      <c r="A880" s="3" t="s">
        <v>0</v>
      </c>
      <c r="B880" s="3" t="s">
        <v>4</v>
      </c>
      <c r="C880" s="3" t="s">
        <v>1</v>
      </c>
      <c r="D880" s="3" t="s">
        <v>2</v>
      </c>
      <c r="E880" s="27" t="s">
        <v>3</v>
      </c>
      <c r="F880" s="3" t="s">
        <v>5</v>
      </c>
    </row>
    <row r="881" spans="1:6" ht="15.75" x14ac:dyDescent="0.25">
      <c r="A881" s="1">
        <v>4</v>
      </c>
      <c r="B881" s="1"/>
      <c r="C881" s="5">
        <v>1022.2</v>
      </c>
      <c r="D881" s="5">
        <v>1021.23</v>
      </c>
      <c r="E881" s="20"/>
      <c r="F881" s="6">
        <f>C881-D881+0.3</f>
        <v>1.2700000000000273</v>
      </c>
    </row>
    <row r="882" spans="1:6" ht="15.75" x14ac:dyDescent="0.25">
      <c r="A882" s="1"/>
      <c r="B882" s="20">
        <v>11.3</v>
      </c>
      <c r="C882" s="1"/>
      <c r="D882" s="1"/>
      <c r="E882" s="20">
        <f>B882*0.02</f>
        <v>0.22600000000000001</v>
      </c>
      <c r="F882" s="6"/>
    </row>
    <row r="883" spans="1:6" ht="15.75" x14ac:dyDescent="0.25">
      <c r="A883" s="1">
        <v>5</v>
      </c>
      <c r="B883" s="1"/>
      <c r="C883" s="5">
        <v>1022.2</v>
      </c>
      <c r="D883" s="6">
        <f>+B882*0.02+D881</f>
        <v>1021.456</v>
      </c>
      <c r="E883" s="20"/>
      <c r="F883" s="6">
        <f>C883-D883+0.3</f>
        <v>1.0440000000000282</v>
      </c>
    </row>
    <row r="884" spans="1:6" x14ac:dyDescent="0.25">
      <c r="E884"/>
    </row>
    <row r="885" spans="1:6" ht="15.75" x14ac:dyDescent="0.25">
      <c r="A885" s="4" t="s">
        <v>12</v>
      </c>
    </row>
    <row r="886" spans="1:6" ht="17.25" x14ac:dyDescent="0.3">
      <c r="A886" s="3" t="s">
        <v>0</v>
      </c>
      <c r="B886" s="3" t="s">
        <v>4</v>
      </c>
      <c r="C886" s="3" t="s">
        <v>1</v>
      </c>
      <c r="D886" s="3" t="s">
        <v>2</v>
      </c>
      <c r="E886" s="27" t="s">
        <v>3</v>
      </c>
      <c r="F886" s="3" t="s">
        <v>5</v>
      </c>
    </row>
    <row r="887" spans="1:6" ht="15.75" x14ac:dyDescent="0.25">
      <c r="A887" s="1">
        <v>10</v>
      </c>
      <c r="B887" s="1"/>
      <c r="C887" s="5">
        <v>1022.2</v>
      </c>
      <c r="D887" s="5">
        <v>1021.06</v>
      </c>
      <c r="E887" s="20"/>
      <c r="F887" s="6">
        <f>C887-D887+0.3</f>
        <v>1.4400000000001001</v>
      </c>
    </row>
    <row r="888" spans="1:6" ht="15.75" x14ac:dyDescent="0.25">
      <c r="A888" s="1"/>
      <c r="B888" s="1">
        <v>8.2899999999999991</v>
      </c>
      <c r="C888" s="1"/>
      <c r="D888" s="1"/>
      <c r="E888" s="20">
        <f>B888*0.02</f>
        <v>0.16579999999999998</v>
      </c>
      <c r="F888" s="6"/>
    </row>
    <row r="889" spans="1:6" ht="15.75" x14ac:dyDescent="0.25">
      <c r="A889" s="1">
        <v>9</v>
      </c>
      <c r="B889" s="1"/>
      <c r="C889" s="5">
        <v>1022.2</v>
      </c>
      <c r="D889" s="6">
        <f>+B888*0.02+D887</f>
        <v>1021.2257999999999</v>
      </c>
      <c r="E889" s="20"/>
      <c r="F889" s="6">
        <f>C889-D889+0.3</f>
        <v>1.2742000000001099</v>
      </c>
    </row>
    <row r="890" spans="1:6" x14ac:dyDescent="0.25">
      <c r="E890"/>
    </row>
    <row r="891" spans="1:6" ht="15.75" x14ac:dyDescent="0.25">
      <c r="A891" s="4" t="s">
        <v>13</v>
      </c>
    </row>
    <row r="892" spans="1:6" ht="15.75" x14ac:dyDescent="0.25">
      <c r="A892" s="1">
        <v>7</v>
      </c>
      <c r="B892" s="1"/>
      <c r="C892" s="5">
        <v>1022.2</v>
      </c>
      <c r="D892" s="6">
        <v>1021.5</v>
      </c>
      <c r="E892" s="20"/>
      <c r="F892" s="6">
        <f>C892-D892+0.3</f>
        <v>1.0000000000000455</v>
      </c>
    </row>
    <row r="893" spans="1:6" ht="15.75" x14ac:dyDescent="0.25">
      <c r="A893" s="1"/>
      <c r="B893" s="1">
        <v>2.4900000000000002</v>
      </c>
      <c r="C893" s="1"/>
      <c r="D893" s="6"/>
      <c r="E893" s="20">
        <f>B893*0.02</f>
        <v>4.9800000000000004E-2</v>
      </c>
      <c r="F893" s="6"/>
    </row>
    <row r="894" spans="1:6" ht="15.75" x14ac:dyDescent="0.25">
      <c r="A894" s="1">
        <v>8</v>
      </c>
      <c r="B894" s="1"/>
      <c r="C894" s="5">
        <v>1022.2</v>
      </c>
      <c r="D894" s="6">
        <f>D892-B893*0.05</f>
        <v>1021.3755</v>
      </c>
      <c r="E894" s="20"/>
      <c r="F894" s="6">
        <f>C894-D894+0.3</f>
        <v>1.1245000000000573</v>
      </c>
    </row>
    <row r="895" spans="1:6" ht="15.75" x14ac:dyDescent="0.25">
      <c r="A895" s="1"/>
      <c r="B895" s="17">
        <v>2.42</v>
      </c>
      <c r="C895" s="16"/>
      <c r="D895" s="6"/>
      <c r="E895" s="20">
        <f>B895*0.05</f>
        <v>0.121</v>
      </c>
      <c r="F895" s="6"/>
    </row>
    <row r="896" spans="1:6" ht="15.75" x14ac:dyDescent="0.25">
      <c r="A896" s="1">
        <v>9</v>
      </c>
      <c r="B896" s="16"/>
      <c r="C896" s="5">
        <v>1022.2</v>
      </c>
      <c r="D896" s="6">
        <v>1021.23</v>
      </c>
      <c r="E896" s="20"/>
      <c r="F896" s="6">
        <f>C896-D896+0.3</f>
        <v>1.2700000000000273</v>
      </c>
    </row>
    <row r="897" spans="1:6" x14ac:dyDescent="0.25">
      <c r="E897"/>
    </row>
    <row r="898" spans="1:6" ht="15.75" x14ac:dyDescent="0.25">
      <c r="A898" s="4" t="s">
        <v>14</v>
      </c>
    </row>
    <row r="899" spans="1:6" ht="17.25" x14ac:dyDescent="0.3">
      <c r="A899" s="3" t="s">
        <v>0</v>
      </c>
      <c r="B899" s="3" t="s">
        <v>4</v>
      </c>
      <c r="C899" s="3" t="s">
        <v>1</v>
      </c>
      <c r="D899" s="3" t="s">
        <v>2</v>
      </c>
      <c r="E899" s="27" t="s">
        <v>3</v>
      </c>
      <c r="F899" s="3" t="s">
        <v>5</v>
      </c>
    </row>
    <row r="900" spans="1:6" ht="15.75" x14ac:dyDescent="0.25">
      <c r="A900" s="1">
        <v>9</v>
      </c>
      <c r="B900" s="1"/>
      <c r="C900" s="5">
        <v>1022.2</v>
      </c>
      <c r="D900" s="5">
        <v>1021.23</v>
      </c>
      <c r="E900" s="20"/>
      <c r="F900" s="6">
        <f>C900-D900+0.3</f>
        <v>1.2700000000000273</v>
      </c>
    </row>
    <row r="901" spans="1:6" ht="15.75" x14ac:dyDescent="0.25">
      <c r="A901" s="1"/>
      <c r="B901" s="20">
        <v>11.3</v>
      </c>
      <c r="C901" s="1"/>
      <c r="D901" s="1"/>
      <c r="E901" s="20">
        <f>B901*0.02</f>
        <v>0.22600000000000001</v>
      </c>
      <c r="F901" s="6"/>
    </row>
    <row r="902" spans="1:6" ht="15.75" x14ac:dyDescent="0.25">
      <c r="A902" s="1">
        <v>6</v>
      </c>
      <c r="B902" s="1"/>
      <c r="C902" s="5">
        <v>1022.2</v>
      </c>
      <c r="D902" s="6">
        <f>+B901*0.02+D900</f>
        <v>1021.456</v>
      </c>
      <c r="E902" s="20"/>
      <c r="F902" s="6">
        <f>C902-D902+0.3</f>
        <v>1.0440000000000282</v>
      </c>
    </row>
    <row r="903" spans="1:6" x14ac:dyDescent="0.25">
      <c r="E903"/>
    </row>
    <row r="904" spans="1:6" x14ac:dyDescent="0.25">
      <c r="A904" s="46" t="s">
        <v>38</v>
      </c>
    </row>
    <row r="905" spans="1:6" ht="15.75" x14ac:dyDescent="0.25">
      <c r="A905" s="4" t="s">
        <v>9</v>
      </c>
    </row>
    <row r="906" spans="1:6" ht="17.25" x14ac:dyDescent="0.3">
      <c r="A906" s="3" t="s">
        <v>0</v>
      </c>
      <c r="B906" s="3" t="s">
        <v>4</v>
      </c>
      <c r="C906" s="3" t="s">
        <v>1</v>
      </c>
      <c r="D906" s="3" t="s">
        <v>2</v>
      </c>
      <c r="E906" s="27" t="s">
        <v>3</v>
      </c>
      <c r="F906" s="3" t="s">
        <v>5</v>
      </c>
    </row>
    <row r="907" spans="1:6" ht="15.75" x14ac:dyDescent="0.25">
      <c r="A907" s="1">
        <v>4</v>
      </c>
      <c r="B907" s="1"/>
      <c r="C907" s="5">
        <v>1025.25</v>
      </c>
      <c r="D907" s="5">
        <v>1024.27</v>
      </c>
      <c r="E907" s="20"/>
      <c r="F907" s="6">
        <f>C907-D907+0.3</f>
        <v>1.2800000000000182</v>
      </c>
    </row>
    <row r="908" spans="1:6" ht="15.75" x14ac:dyDescent="0.25">
      <c r="A908" s="1"/>
      <c r="B908" s="20">
        <v>11.3</v>
      </c>
      <c r="C908" s="1"/>
      <c r="D908" s="1"/>
      <c r="E908" s="20">
        <f>B908*0.02</f>
        <v>0.22600000000000001</v>
      </c>
      <c r="F908" s="6"/>
    </row>
    <row r="909" spans="1:6" ht="15.75" x14ac:dyDescent="0.25">
      <c r="A909" s="1">
        <v>5</v>
      </c>
      <c r="B909" s="1"/>
      <c r="C909" s="5">
        <v>1025.25</v>
      </c>
      <c r="D909" s="6">
        <f>+B908*0.02+D907</f>
        <v>1024.4960000000001</v>
      </c>
      <c r="E909" s="20"/>
      <c r="F909" s="6">
        <f>C909-D909+0.3</f>
        <v>1.0539999999999055</v>
      </c>
    </row>
    <row r="910" spans="1:6" x14ac:dyDescent="0.25">
      <c r="E910"/>
    </row>
    <row r="911" spans="1:6" ht="15.75" x14ac:dyDescent="0.25">
      <c r="A911" s="4" t="s">
        <v>10</v>
      </c>
    </row>
    <row r="912" spans="1:6" ht="15.75" x14ac:dyDescent="0.25">
      <c r="A912" s="1">
        <v>2</v>
      </c>
      <c r="B912" s="1"/>
      <c r="C912" s="5">
        <v>1025.25</v>
      </c>
      <c r="D912" s="6">
        <v>1024.6199999999999</v>
      </c>
      <c r="E912" s="20"/>
      <c r="F912" s="6">
        <f>C912-D912+0.3</f>
        <v>0.93000000000010918</v>
      </c>
    </row>
    <row r="913" spans="1:6" ht="15.75" x14ac:dyDescent="0.25">
      <c r="A913" s="1"/>
      <c r="B913" s="20">
        <v>2.5099999999999998</v>
      </c>
      <c r="C913" s="1"/>
      <c r="D913" s="6"/>
      <c r="E913" s="20">
        <f>B913*0.02</f>
        <v>5.0199999999999995E-2</v>
      </c>
      <c r="F913" s="6"/>
    </row>
    <row r="914" spans="1:6" ht="15.75" x14ac:dyDescent="0.25">
      <c r="A914" s="1">
        <v>3</v>
      </c>
      <c r="B914" s="1"/>
      <c r="C914" s="5">
        <v>1025.25</v>
      </c>
      <c r="D914" s="6">
        <f>D912-B913*0.05</f>
        <v>1024.4944999999998</v>
      </c>
      <c r="E914" s="20"/>
      <c r="F914" s="6">
        <f>C914-D914+0.3</f>
        <v>1.055500000000211</v>
      </c>
    </row>
    <row r="915" spans="1:6" ht="15.75" x14ac:dyDescent="0.25">
      <c r="A915" s="1"/>
      <c r="B915" s="17">
        <v>2.2000000000000002</v>
      </c>
      <c r="C915" s="16"/>
      <c r="D915" s="6"/>
      <c r="E915" s="20">
        <f>B915*0.05</f>
        <v>0.11000000000000001</v>
      </c>
      <c r="F915" s="6"/>
    </row>
    <row r="916" spans="1:6" ht="15.75" x14ac:dyDescent="0.25">
      <c r="A916" s="1">
        <v>4</v>
      </c>
      <c r="B916" s="16"/>
      <c r="C916" s="5">
        <v>1025.25</v>
      </c>
      <c r="D916" s="6">
        <v>1024.5</v>
      </c>
      <c r="E916" s="20"/>
      <c r="F916" s="6">
        <f>C916-D916+0.3</f>
        <v>1.05</v>
      </c>
    </row>
    <row r="917" spans="1:6" x14ac:dyDescent="0.25">
      <c r="E917"/>
    </row>
    <row r="918" spans="1:6" ht="15.75" x14ac:dyDescent="0.25">
      <c r="A918" s="4" t="s">
        <v>11</v>
      </c>
    </row>
    <row r="919" spans="1:6" ht="17.25" x14ac:dyDescent="0.3">
      <c r="A919" s="3" t="s">
        <v>0</v>
      </c>
      <c r="B919" s="3" t="s">
        <v>4</v>
      </c>
      <c r="C919" s="3" t="s">
        <v>1</v>
      </c>
      <c r="D919" s="3" t="s">
        <v>2</v>
      </c>
      <c r="E919" s="27" t="s">
        <v>3</v>
      </c>
      <c r="F919" s="3" t="s">
        <v>5</v>
      </c>
    </row>
    <row r="920" spans="1:6" ht="15.75" x14ac:dyDescent="0.25">
      <c r="A920" s="1">
        <v>4</v>
      </c>
      <c r="B920" s="1"/>
      <c r="C920" s="5">
        <v>1025.25</v>
      </c>
      <c r="D920" s="5">
        <v>1024.5</v>
      </c>
      <c r="E920" s="20"/>
      <c r="F920" s="6">
        <f>C920-D920+0.3</f>
        <v>1.05</v>
      </c>
    </row>
    <row r="921" spans="1:6" ht="15.75" x14ac:dyDescent="0.25">
      <c r="A921" s="1"/>
      <c r="B921" s="1">
        <v>8.2899999999999991</v>
      </c>
      <c r="C921" s="1"/>
      <c r="D921" s="1"/>
      <c r="E921" s="20">
        <f>B921*0.02</f>
        <v>0.16579999999999998</v>
      </c>
      <c r="F921" s="6"/>
    </row>
    <row r="922" spans="1:6" ht="15.75" x14ac:dyDescent="0.25">
      <c r="A922" s="1">
        <v>1</v>
      </c>
      <c r="B922" s="1"/>
      <c r="C922" s="5">
        <v>1025.25</v>
      </c>
      <c r="D922" s="6">
        <f>+B921*0.02+D920</f>
        <v>1024.6658</v>
      </c>
      <c r="E922" s="20"/>
      <c r="F922" s="6">
        <f>C922-D922+0.3</f>
        <v>0.88420000000000987</v>
      </c>
    </row>
    <row r="923" spans="1:6" x14ac:dyDescent="0.25">
      <c r="E923"/>
    </row>
    <row r="924" spans="1:6" ht="15.75" x14ac:dyDescent="0.25">
      <c r="A924" s="4" t="s">
        <v>12</v>
      </c>
    </row>
    <row r="925" spans="1:6" ht="17.25" x14ac:dyDescent="0.3">
      <c r="A925" s="3" t="s">
        <v>0</v>
      </c>
      <c r="B925" s="3" t="s">
        <v>4</v>
      </c>
      <c r="C925" s="3" t="s">
        <v>1</v>
      </c>
      <c r="D925" s="3" t="s">
        <v>2</v>
      </c>
      <c r="E925" s="27" t="s">
        <v>3</v>
      </c>
      <c r="F925" s="3" t="s">
        <v>5</v>
      </c>
    </row>
    <row r="926" spans="1:6" ht="15.75" x14ac:dyDescent="0.25">
      <c r="A926" s="1">
        <v>10</v>
      </c>
      <c r="B926" s="1"/>
      <c r="C926" s="5">
        <v>1025.25</v>
      </c>
      <c r="D926" s="5">
        <v>1024.27</v>
      </c>
      <c r="E926" s="20"/>
      <c r="F926" s="6">
        <f>C926-D926+0.3</f>
        <v>1.2800000000000182</v>
      </c>
    </row>
    <row r="927" spans="1:6" ht="15.75" x14ac:dyDescent="0.25">
      <c r="A927" s="1"/>
      <c r="B927" s="1">
        <v>8.2899999999999991</v>
      </c>
      <c r="C927" s="1"/>
      <c r="D927" s="1"/>
      <c r="E927" s="20">
        <f>B927*0.02</f>
        <v>0.16579999999999998</v>
      </c>
      <c r="F927" s="6"/>
    </row>
    <row r="928" spans="1:6" ht="15.75" x14ac:dyDescent="0.25">
      <c r="A928" s="1">
        <v>9</v>
      </c>
      <c r="B928" s="1"/>
      <c r="C928" s="5">
        <v>1025.25</v>
      </c>
      <c r="D928" s="6">
        <f>+B927*0.02+D926</f>
        <v>1024.4358</v>
      </c>
      <c r="E928" s="20"/>
      <c r="F928" s="6">
        <f>C928-D928+0.3</f>
        <v>1.1142000000000281</v>
      </c>
    </row>
    <row r="929" spans="1:6" x14ac:dyDescent="0.25">
      <c r="E929"/>
    </row>
    <row r="930" spans="1:6" ht="15.75" x14ac:dyDescent="0.25">
      <c r="A930" s="4" t="s">
        <v>13</v>
      </c>
    </row>
    <row r="931" spans="1:6" ht="15.75" x14ac:dyDescent="0.25">
      <c r="A931" s="1">
        <v>7</v>
      </c>
      <c r="B931" s="1"/>
      <c r="C931" s="5">
        <v>1025.25</v>
      </c>
      <c r="D931" s="6">
        <v>1024.58</v>
      </c>
      <c r="E931" s="20"/>
      <c r="F931" s="6">
        <f>C931-D931+0.3</f>
        <v>0.9700000000000728</v>
      </c>
    </row>
    <row r="932" spans="1:6" ht="15.75" x14ac:dyDescent="0.25">
      <c r="A932" s="1"/>
      <c r="B932" s="1">
        <v>2.4900000000000002</v>
      </c>
      <c r="C932" s="1"/>
      <c r="D932" s="6"/>
      <c r="E932" s="20">
        <f>B932*0.02</f>
        <v>4.9800000000000004E-2</v>
      </c>
      <c r="F932" s="6"/>
    </row>
    <row r="933" spans="1:6" ht="15.75" x14ac:dyDescent="0.25">
      <c r="A933" s="1">
        <v>8</v>
      </c>
      <c r="B933" s="1"/>
      <c r="C933" s="5">
        <v>1025.25</v>
      </c>
      <c r="D933" s="6">
        <f>D931-B932*0.05</f>
        <v>1024.4555</v>
      </c>
      <c r="E933" s="20"/>
      <c r="F933" s="6">
        <f>C933-D933+0.3</f>
        <v>1.0944999999999709</v>
      </c>
    </row>
    <row r="934" spans="1:6" ht="15.75" x14ac:dyDescent="0.25">
      <c r="A934" s="1"/>
      <c r="B934" s="17">
        <v>2.42</v>
      </c>
      <c r="C934" s="16"/>
      <c r="D934" s="6"/>
      <c r="E934" s="20">
        <f>B934*0.05</f>
        <v>0.121</v>
      </c>
      <c r="F934" s="6"/>
    </row>
    <row r="935" spans="1:6" ht="15.75" x14ac:dyDescent="0.25">
      <c r="A935" s="1">
        <v>9</v>
      </c>
      <c r="B935" s="16"/>
      <c r="C935" s="5">
        <v>1025.25</v>
      </c>
      <c r="D935" s="6">
        <v>1024.44</v>
      </c>
      <c r="E935" s="20"/>
      <c r="F935" s="6">
        <f>C935-D935+0.3</f>
        <v>1.1099999999999455</v>
      </c>
    </row>
    <row r="936" spans="1:6" x14ac:dyDescent="0.25">
      <c r="E936"/>
    </row>
    <row r="937" spans="1:6" ht="15.75" x14ac:dyDescent="0.25">
      <c r="A937" s="4" t="s">
        <v>14</v>
      </c>
    </row>
    <row r="938" spans="1:6" ht="17.25" x14ac:dyDescent="0.3">
      <c r="A938" s="3" t="s">
        <v>0</v>
      </c>
      <c r="B938" s="3" t="s">
        <v>4</v>
      </c>
      <c r="C938" s="3" t="s">
        <v>1</v>
      </c>
      <c r="D938" s="3" t="s">
        <v>2</v>
      </c>
      <c r="E938" s="27" t="s">
        <v>3</v>
      </c>
      <c r="F938" s="3" t="s">
        <v>5</v>
      </c>
    </row>
    <row r="939" spans="1:6" ht="15.75" x14ac:dyDescent="0.25">
      <c r="A939" s="1">
        <v>9</v>
      </c>
      <c r="B939" s="1"/>
      <c r="C939" s="5">
        <v>1025.25</v>
      </c>
      <c r="D939" s="5">
        <v>1024.44</v>
      </c>
      <c r="E939" s="20"/>
      <c r="F939" s="6">
        <f>C939-D939+0.3</f>
        <v>1.1099999999999455</v>
      </c>
    </row>
    <row r="940" spans="1:6" ht="15.75" x14ac:dyDescent="0.25">
      <c r="A940" s="1"/>
      <c r="B940" s="20">
        <v>11.3</v>
      </c>
      <c r="C940" s="1"/>
      <c r="D940" s="1"/>
      <c r="E940" s="20">
        <f>B940*0.02</f>
        <v>0.22600000000000001</v>
      </c>
      <c r="F940" s="6"/>
    </row>
    <row r="941" spans="1:6" ht="15.75" x14ac:dyDescent="0.25">
      <c r="A941" s="1">
        <v>6</v>
      </c>
      <c r="B941" s="1"/>
      <c r="C941" s="5">
        <v>1025.25</v>
      </c>
      <c r="D941" s="6">
        <f>+B940*0.02+D939</f>
        <v>1024.6660000000002</v>
      </c>
      <c r="E941" s="20"/>
      <c r="F941" s="6">
        <f>C941-D941+0.3</f>
        <v>0.8839999999998327</v>
      </c>
    </row>
    <row r="942" spans="1:6" ht="15.75" thickBot="1" x14ac:dyDescent="0.3"/>
    <row r="943" spans="1:6" ht="15.75" x14ac:dyDescent="0.25">
      <c r="B943" s="58"/>
      <c r="C943" s="59"/>
      <c r="D943" s="60" t="s">
        <v>7</v>
      </c>
      <c r="E943" s="61"/>
      <c r="F943" s="62"/>
    </row>
    <row r="944" spans="1:6" ht="16.5" thickBot="1" x14ac:dyDescent="0.3">
      <c r="B944" s="63"/>
      <c r="C944" s="64"/>
      <c r="D944" s="65" t="s">
        <v>8</v>
      </c>
      <c r="E944" s="66"/>
      <c r="F944" s="67"/>
    </row>
    <row r="946" spans="1:6" x14ac:dyDescent="0.25">
      <c r="A946" s="44" t="s">
        <v>39</v>
      </c>
      <c r="B946" s="45"/>
    </row>
    <row r="947" spans="1:6" ht="15.75" x14ac:dyDescent="0.25">
      <c r="A947" s="22" t="s">
        <v>9</v>
      </c>
    </row>
    <row r="948" spans="1:6" ht="17.25" x14ac:dyDescent="0.3">
      <c r="A948" s="3" t="s">
        <v>0</v>
      </c>
      <c r="B948" s="3" t="s">
        <v>4</v>
      </c>
      <c r="C948" s="3" t="s">
        <v>1</v>
      </c>
      <c r="D948" s="3" t="s">
        <v>2</v>
      </c>
      <c r="E948" s="27" t="s">
        <v>3</v>
      </c>
      <c r="F948" s="3" t="s">
        <v>5</v>
      </c>
    </row>
    <row r="949" spans="1:6" ht="15.75" x14ac:dyDescent="0.25">
      <c r="A949" s="1">
        <v>1</v>
      </c>
      <c r="B949" s="1"/>
      <c r="C949" s="5">
        <v>1017.03</v>
      </c>
      <c r="D949" s="5">
        <v>1014.86</v>
      </c>
      <c r="E949" s="20"/>
      <c r="F949" s="6">
        <f>C949-D949+0.3</f>
        <v>2.4699999999999589</v>
      </c>
    </row>
    <row r="950" spans="1:6" ht="15.75" x14ac:dyDescent="0.25">
      <c r="A950" s="1"/>
      <c r="B950" s="1">
        <v>8.2899999999999991</v>
      </c>
      <c r="C950" s="5"/>
      <c r="D950" s="1"/>
      <c r="E950" s="20">
        <f>B950*0.02</f>
        <v>0.16579999999999998</v>
      </c>
      <c r="F950" s="6"/>
    </row>
    <row r="951" spans="1:6" ht="15.75" x14ac:dyDescent="0.25">
      <c r="A951" s="1">
        <v>4</v>
      </c>
      <c r="B951" s="1"/>
      <c r="C951" s="5">
        <v>1017.03</v>
      </c>
      <c r="D951" s="6">
        <f>+B950*0.02+D949</f>
        <v>1015.0258</v>
      </c>
      <c r="E951" s="20"/>
      <c r="F951" s="6">
        <f>C951-D951+0.3</f>
        <v>2.3041999999999687</v>
      </c>
    </row>
    <row r="952" spans="1:6" x14ac:dyDescent="0.25">
      <c r="E952"/>
    </row>
    <row r="953" spans="1:6" ht="15.75" x14ac:dyDescent="0.25">
      <c r="A953" s="4" t="s">
        <v>10</v>
      </c>
      <c r="C953" s="68"/>
    </row>
    <row r="954" spans="1:6" ht="15.75" x14ac:dyDescent="0.25">
      <c r="A954" s="1">
        <v>2</v>
      </c>
      <c r="B954" s="1"/>
      <c r="C954" s="69">
        <v>1017.03</v>
      </c>
      <c r="D954" s="6">
        <v>1015.88</v>
      </c>
      <c r="E954" s="20"/>
      <c r="F954" s="6">
        <f>C954-D954+0.3</f>
        <v>1.4499999999999773</v>
      </c>
    </row>
    <row r="955" spans="1:6" ht="15.75" x14ac:dyDescent="0.25">
      <c r="A955" s="1"/>
      <c r="B955" s="20">
        <v>2.42</v>
      </c>
      <c r="C955" s="5"/>
      <c r="D955" s="6"/>
      <c r="E955" s="20">
        <f>B955*0.02</f>
        <v>4.8399999999999999E-2</v>
      </c>
      <c r="F955" s="6"/>
    </row>
    <row r="956" spans="1:6" ht="15.75" x14ac:dyDescent="0.25">
      <c r="A956" s="1">
        <v>3</v>
      </c>
      <c r="B956" s="1"/>
      <c r="C956" s="5">
        <v>1017.03</v>
      </c>
      <c r="D956" s="6">
        <f>D954-B955*0.02</f>
        <v>1015.8316</v>
      </c>
      <c r="E956" s="20"/>
      <c r="F956" s="6">
        <f>C956-D956+0.3</f>
        <v>1.4983999999999924</v>
      </c>
    </row>
    <row r="957" spans="1:6" ht="15.75" x14ac:dyDescent="0.25">
      <c r="A957" s="1"/>
      <c r="B957" s="17">
        <v>2.4900000000000002</v>
      </c>
      <c r="C957" s="5"/>
      <c r="D957" s="6"/>
      <c r="E957" s="20">
        <f>B957*0.05</f>
        <v>0.12450000000000001</v>
      </c>
      <c r="F957" s="6"/>
    </row>
    <row r="958" spans="1:6" ht="15.75" x14ac:dyDescent="0.25">
      <c r="A958" s="1">
        <v>4</v>
      </c>
      <c r="B958" s="16"/>
      <c r="C958" s="5">
        <v>1017.03</v>
      </c>
      <c r="D958" s="6">
        <v>1015.03</v>
      </c>
      <c r="E958" s="20"/>
      <c r="F958" s="6">
        <f>C958-D958+0.3</f>
        <v>2.2999999999999998</v>
      </c>
    </row>
    <row r="959" spans="1:6" x14ac:dyDescent="0.25">
      <c r="E959"/>
    </row>
    <row r="960" spans="1:6" ht="15.75" x14ac:dyDescent="0.25">
      <c r="A960" s="4" t="s">
        <v>11</v>
      </c>
      <c r="C960" s="68"/>
    </row>
    <row r="961" spans="1:6" ht="17.25" x14ac:dyDescent="0.3">
      <c r="A961" s="3" t="s">
        <v>0</v>
      </c>
      <c r="B961" s="3" t="s">
        <v>4</v>
      </c>
      <c r="C961" s="70" t="s">
        <v>1</v>
      </c>
      <c r="D961" s="3" t="s">
        <v>2</v>
      </c>
      <c r="E961" s="27" t="s">
        <v>3</v>
      </c>
      <c r="F961" s="3" t="s">
        <v>5</v>
      </c>
    </row>
    <row r="962" spans="1:6" ht="15.75" x14ac:dyDescent="0.25">
      <c r="A962" s="1">
        <v>4</v>
      </c>
      <c r="B962" s="1"/>
      <c r="C962" s="5">
        <v>1017.03</v>
      </c>
      <c r="D962" s="5">
        <v>1015.03</v>
      </c>
      <c r="E962" s="20"/>
      <c r="F962" s="6">
        <f>C962-D962+0.3</f>
        <v>2.2999999999999998</v>
      </c>
    </row>
    <row r="963" spans="1:6" ht="15.75" x14ac:dyDescent="0.25">
      <c r="A963" s="1"/>
      <c r="B963" s="20">
        <v>11.3</v>
      </c>
      <c r="C963" s="5"/>
      <c r="D963" s="1"/>
      <c r="E963" s="20">
        <f>B963*0.02</f>
        <v>0.22600000000000001</v>
      </c>
      <c r="F963" s="6"/>
    </row>
    <row r="964" spans="1:6" ht="15.75" x14ac:dyDescent="0.25">
      <c r="A964" s="1">
        <v>5</v>
      </c>
      <c r="B964" s="1"/>
      <c r="C964" s="5">
        <v>1017.03</v>
      </c>
      <c r="D964" s="6">
        <f>+B963*0.02+D962</f>
        <v>1015.256</v>
      </c>
      <c r="E964" s="20"/>
      <c r="F964" s="6">
        <f>C964-D964+0.3</f>
        <v>2.0740000000000007</v>
      </c>
    </row>
    <row r="965" spans="1:6" ht="15.75" x14ac:dyDescent="0.25">
      <c r="A965" s="1"/>
      <c r="B965" s="1">
        <v>3.33</v>
      </c>
      <c r="C965" s="5"/>
      <c r="D965" s="1"/>
      <c r="E965" s="20">
        <f>B965*0.02</f>
        <v>6.6600000000000006E-2</v>
      </c>
      <c r="F965" s="1"/>
    </row>
    <row r="966" spans="1:6" ht="15.75" x14ac:dyDescent="0.25">
      <c r="A966" s="1">
        <v>6</v>
      </c>
      <c r="B966" s="1"/>
      <c r="C966" s="5">
        <v>1017.03</v>
      </c>
      <c r="D966" s="6">
        <f>B965*0.02+D964</f>
        <v>1015.3226</v>
      </c>
      <c r="E966" s="1"/>
      <c r="F966" s="6">
        <f>C966-D966+0.3</f>
        <v>2.0074000000000067</v>
      </c>
    </row>
    <row r="967" spans="1:6" ht="15.75" x14ac:dyDescent="0.25">
      <c r="A967" s="1"/>
      <c r="B967" s="1">
        <v>8.2899999999999991</v>
      </c>
      <c r="C967" s="5"/>
      <c r="D967" s="1"/>
      <c r="E967" s="20">
        <f>B967*0.02</f>
        <v>0.16579999999999998</v>
      </c>
      <c r="F967" s="1"/>
    </row>
    <row r="968" spans="1:6" ht="15.75" x14ac:dyDescent="0.25">
      <c r="A968" s="1">
        <v>9</v>
      </c>
      <c r="B968" s="1"/>
      <c r="C968" s="5">
        <v>1017.03</v>
      </c>
      <c r="D968" s="6">
        <f>B967*0.02+D966</f>
        <v>1015.4884</v>
      </c>
      <c r="E968" s="1"/>
      <c r="F968" s="6">
        <f>C968-D968+0.3</f>
        <v>1.8416000000000168</v>
      </c>
    </row>
    <row r="969" spans="1:6" ht="15.75" x14ac:dyDescent="0.25">
      <c r="A969" s="2"/>
      <c r="B969" s="2"/>
      <c r="C969" s="19"/>
      <c r="D969" s="15"/>
      <c r="E969" s="28"/>
      <c r="F969" s="15"/>
    </row>
    <row r="970" spans="1:6" ht="15.75" x14ac:dyDescent="0.25">
      <c r="A970" s="4" t="s">
        <v>12</v>
      </c>
      <c r="C970" s="68"/>
    </row>
    <row r="971" spans="1:6" ht="15.75" x14ac:dyDescent="0.25">
      <c r="A971" s="1">
        <v>7</v>
      </c>
      <c r="B971" s="1"/>
      <c r="C971" s="69">
        <v>1017.03</v>
      </c>
      <c r="D971" s="6">
        <v>1015.88</v>
      </c>
      <c r="E971" s="20"/>
      <c r="F971" s="6">
        <f>C971-D971+0.3</f>
        <v>1.4499999999999773</v>
      </c>
    </row>
    <row r="972" spans="1:6" ht="15.75" x14ac:dyDescent="0.25">
      <c r="A972" s="1"/>
      <c r="B972" s="20">
        <v>2.42</v>
      </c>
      <c r="C972" s="5"/>
      <c r="D972" s="6"/>
      <c r="E972" s="20">
        <f>B972*0.02</f>
        <v>4.8399999999999999E-2</v>
      </c>
      <c r="F972" s="6"/>
    </row>
    <row r="973" spans="1:6" ht="15.75" x14ac:dyDescent="0.25">
      <c r="A973" s="1">
        <v>8</v>
      </c>
      <c r="B973" s="1"/>
      <c r="C973" s="5">
        <v>1017.03</v>
      </c>
      <c r="D973" s="6">
        <f>D971-B972*0.02</f>
        <v>1015.8316</v>
      </c>
      <c r="E973" s="20"/>
      <c r="F973" s="6">
        <f>C973-D973+0.3</f>
        <v>1.4983999999999924</v>
      </c>
    </row>
    <row r="974" spans="1:6" ht="15.75" x14ac:dyDescent="0.25">
      <c r="A974" s="1"/>
      <c r="B974" s="17">
        <v>2.4900000000000002</v>
      </c>
      <c r="C974" s="5"/>
      <c r="D974" s="6"/>
      <c r="E974" s="20">
        <f>B974*0.05</f>
        <v>0.12450000000000001</v>
      </c>
      <c r="F974" s="6"/>
    </row>
    <row r="975" spans="1:6" ht="15.75" x14ac:dyDescent="0.25">
      <c r="A975" s="1">
        <v>9</v>
      </c>
      <c r="B975" s="16"/>
      <c r="C975" s="5">
        <v>1017.03</v>
      </c>
      <c r="D975" s="6">
        <v>1015.49</v>
      </c>
      <c r="E975" s="20"/>
      <c r="F975" s="6">
        <f>C975-D975+0.3</f>
        <v>1.8399999999999637</v>
      </c>
    </row>
    <row r="976" spans="1:6" x14ac:dyDescent="0.25">
      <c r="E976"/>
    </row>
    <row r="977" spans="1:6" ht="15.75" x14ac:dyDescent="0.25">
      <c r="A977" s="4" t="s">
        <v>13</v>
      </c>
      <c r="C977" s="68"/>
    </row>
    <row r="978" spans="1:6" ht="17.25" x14ac:dyDescent="0.3">
      <c r="A978" s="3" t="s">
        <v>0</v>
      </c>
      <c r="B978" s="3" t="s">
        <v>4</v>
      </c>
      <c r="C978" s="70" t="s">
        <v>1</v>
      </c>
      <c r="D978" s="3" t="s">
        <v>2</v>
      </c>
      <c r="E978" s="27" t="s">
        <v>3</v>
      </c>
      <c r="F978" s="3" t="s">
        <v>5</v>
      </c>
    </row>
    <row r="979" spans="1:6" ht="15.75" x14ac:dyDescent="0.25">
      <c r="A979" s="1">
        <v>9</v>
      </c>
      <c r="B979" s="1"/>
      <c r="C979" s="5">
        <v>1017.03</v>
      </c>
      <c r="D979" s="5">
        <v>1015.49</v>
      </c>
      <c r="E979" s="20"/>
      <c r="F979" s="6">
        <f>C979-D979+0.3</f>
        <v>1.8399999999999637</v>
      </c>
    </row>
    <row r="980" spans="1:6" ht="15.75" x14ac:dyDescent="0.25">
      <c r="A980" s="1"/>
      <c r="B980" s="20">
        <v>11.3</v>
      </c>
      <c r="C980" s="5"/>
      <c r="D980" s="1"/>
      <c r="E980" s="20">
        <f>B980*0.02</f>
        <v>0.22600000000000001</v>
      </c>
      <c r="F980" s="6"/>
    </row>
    <row r="981" spans="1:6" ht="15.75" x14ac:dyDescent="0.25">
      <c r="A981" s="1">
        <v>10</v>
      </c>
      <c r="B981" s="1"/>
      <c r="C981" s="5">
        <v>1017.03</v>
      </c>
      <c r="D981" s="6">
        <f>+B980*0.02+D979</f>
        <v>1015.716</v>
      </c>
      <c r="E981" s="20"/>
      <c r="F981" s="6">
        <f>C981-D981+0.3</f>
        <v>1.6139999999999646</v>
      </c>
    </row>
    <row r="982" spans="1:6" ht="15.75" x14ac:dyDescent="0.25">
      <c r="A982" s="1"/>
      <c r="B982" s="1">
        <v>3.33</v>
      </c>
      <c r="C982" s="5"/>
      <c r="D982" s="1"/>
      <c r="E982" s="20">
        <f>B982*0.02</f>
        <v>6.6600000000000006E-2</v>
      </c>
      <c r="F982" s="1"/>
    </row>
    <row r="983" spans="1:6" ht="15.75" x14ac:dyDescent="0.25">
      <c r="A983" s="1">
        <v>11</v>
      </c>
      <c r="B983" s="1"/>
      <c r="C983" s="5">
        <v>1017.03</v>
      </c>
      <c r="D983" s="6">
        <f>B982*0.02+D981</f>
        <v>1015.7826</v>
      </c>
      <c r="E983" s="1"/>
      <c r="F983" s="6">
        <f>C983-D983+0.3</f>
        <v>1.5473999999999706</v>
      </c>
    </row>
    <row r="984" spans="1:6" ht="15.75" x14ac:dyDescent="0.25">
      <c r="A984" s="1"/>
      <c r="B984" s="1">
        <v>8.2899999999999991</v>
      </c>
      <c r="C984" s="5"/>
      <c r="D984" s="1"/>
      <c r="E984" s="20">
        <f>B984*0.02</f>
        <v>0.16579999999999998</v>
      </c>
      <c r="F984" s="1"/>
    </row>
    <row r="985" spans="1:6" ht="15.75" x14ac:dyDescent="0.25">
      <c r="A985" s="1">
        <v>14</v>
      </c>
      <c r="B985" s="1"/>
      <c r="C985" s="5">
        <v>1017.03</v>
      </c>
      <c r="D985" s="6">
        <f>B984*0.02+D983</f>
        <v>1015.9484</v>
      </c>
      <c r="E985" s="1"/>
      <c r="F985" s="6">
        <f>C985-D985+0.3</f>
        <v>1.3815999999999804</v>
      </c>
    </row>
    <row r="986" spans="1:6" x14ac:dyDescent="0.25">
      <c r="E986"/>
    </row>
    <row r="987" spans="1:6" ht="15.75" x14ac:dyDescent="0.25">
      <c r="A987" s="4" t="s">
        <v>14</v>
      </c>
      <c r="C987" s="68"/>
    </row>
    <row r="988" spans="1:6" ht="15.75" x14ac:dyDescent="0.25">
      <c r="A988" s="1">
        <v>12</v>
      </c>
      <c r="B988" s="1"/>
      <c r="C988" s="69">
        <v>1017.03</v>
      </c>
      <c r="D988" s="6">
        <v>1016.08</v>
      </c>
      <c r="E988" s="20"/>
      <c r="F988" s="6">
        <f>C988-D988+0.3</f>
        <v>1.2499999999999318</v>
      </c>
    </row>
    <row r="989" spans="1:6" ht="15.75" x14ac:dyDescent="0.25">
      <c r="A989" s="1"/>
      <c r="B989" s="20">
        <v>2.42</v>
      </c>
      <c r="C989" s="5"/>
      <c r="D989" s="6"/>
      <c r="E989" s="20">
        <f>B989*0.02</f>
        <v>4.8399999999999999E-2</v>
      </c>
      <c r="F989" s="6"/>
    </row>
    <row r="990" spans="1:6" ht="15.75" x14ac:dyDescent="0.25">
      <c r="A990" s="1">
        <v>13</v>
      </c>
      <c r="B990" s="1"/>
      <c r="C990" s="5">
        <v>1017.03</v>
      </c>
      <c r="D990" s="6">
        <f>D988-B989*0.02</f>
        <v>1016.0316</v>
      </c>
      <c r="E990" s="20"/>
      <c r="F990" s="6">
        <f>C990-D990+0.3</f>
        <v>1.2983999999999469</v>
      </c>
    </row>
    <row r="991" spans="1:6" ht="15.75" x14ac:dyDescent="0.25">
      <c r="A991" s="1"/>
      <c r="B991" s="17">
        <v>2.4900000000000002</v>
      </c>
      <c r="C991" s="5"/>
      <c r="D991" s="6"/>
      <c r="E991" s="20">
        <f>B991*0.05</f>
        <v>0.12450000000000001</v>
      </c>
      <c r="F991" s="6"/>
    </row>
    <row r="992" spans="1:6" ht="15.75" x14ac:dyDescent="0.25">
      <c r="A992" s="1">
        <v>14</v>
      </c>
      <c r="B992" s="16"/>
      <c r="C992" s="5">
        <v>1017.03</v>
      </c>
      <c r="D992" s="6">
        <v>1015.95</v>
      </c>
      <c r="E992" s="20"/>
      <c r="F992" s="6">
        <f>C992-D992+0.3</f>
        <v>1.3799999999999273</v>
      </c>
    </row>
    <row r="993" spans="1:6" x14ac:dyDescent="0.25">
      <c r="E993"/>
    </row>
    <row r="994" spans="1:6" ht="15.75" x14ac:dyDescent="0.25">
      <c r="A994" s="4" t="s">
        <v>15</v>
      </c>
    </row>
    <row r="995" spans="1:6" ht="15.75" x14ac:dyDescent="0.25">
      <c r="A995" s="1">
        <v>14</v>
      </c>
      <c r="B995" s="1"/>
      <c r="C995" s="5">
        <v>1017.03</v>
      </c>
      <c r="D995" s="6">
        <v>1015.95</v>
      </c>
      <c r="E995" s="20"/>
      <c r="F995" s="6">
        <f>C995-D995+0.3</f>
        <v>1.3799999999999273</v>
      </c>
    </row>
    <row r="996" spans="1:6" ht="15.75" x14ac:dyDescent="0.25">
      <c r="A996" s="1"/>
      <c r="B996" s="20">
        <v>11.3</v>
      </c>
      <c r="C996" s="1"/>
      <c r="D996" s="6"/>
      <c r="E996" s="20">
        <f>B996*0.02</f>
        <v>0.22600000000000001</v>
      </c>
      <c r="F996" s="6"/>
    </row>
    <row r="997" spans="1:6" ht="15.75" x14ac:dyDescent="0.25">
      <c r="A997" s="1">
        <v>15</v>
      </c>
      <c r="B997" s="1"/>
      <c r="C997" s="5">
        <v>1017.03</v>
      </c>
      <c r="D997" s="6">
        <f>B996*0.02+D995</f>
        <v>1016.176</v>
      </c>
      <c r="E997" s="20"/>
      <c r="F997" s="6">
        <f>C997-D997+0.3</f>
        <v>1.1539999999999282</v>
      </c>
    </row>
    <row r="998" spans="1:6" x14ac:dyDescent="0.25">
      <c r="E998"/>
    </row>
    <row r="999" spans="1:6" ht="15.75" x14ac:dyDescent="0.25">
      <c r="A999" s="4" t="s">
        <v>17</v>
      </c>
    </row>
    <row r="1000" spans="1:6" ht="15.75" x14ac:dyDescent="0.25">
      <c r="A1000" s="1">
        <v>19</v>
      </c>
      <c r="B1000" s="1"/>
      <c r="C1000" s="5">
        <v>1017.03</v>
      </c>
      <c r="D1000" s="6">
        <v>1015.09</v>
      </c>
      <c r="E1000" s="20"/>
      <c r="F1000" s="6">
        <f>C1000-D1000+0.3</f>
        <v>2.2399999999999407</v>
      </c>
    </row>
    <row r="1001" spans="1:6" ht="15.75" x14ac:dyDescent="0.25">
      <c r="A1001" s="1"/>
      <c r="B1001" s="20">
        <v>8.2899999999999991</v>
      </c>
      <c r="C1001" s="1"/>
      <c r="D1001" s="6"/>
      <c r="E1001" s="20">
        <f>B1001*0.02</f>
        <v>0.16579999999999998</v>
      </c>
      <c r="F1001" s="6"/>
    </row>
    <row r="1002" spans="1:6" ht="15.75" x14ac:dyDescent="0.25">
      <c r="A1002" s="1">
        <v>16</v>
      </c>
      <c r="B1002" s="1"/>
      <c r="C1002" s="5">
        <v>1017.03</v>
      </c>
      <c r="D1002" s="6">
        <f>B1001*0.02+D1000</f>
        <v>1015.2558</v>
      </c>
      <c r="E1002" s="20"/>
      <c r="F1002" s="6">
        <f>C1002-D1002+0.3</f>
        <v>2.0741999999999505</v>
      </c>
    </row>
    <row r="1003" spans="1:6" x14ac:dyDescent="0.25">
      <c r="E1003"/>
    </row>
    <row r="1004" spans="1:6" ht="15.75" x14ac:dyDescent="0.25">
      <c r="A1004" s="4" t="s">
        <v>18</v>
      </c>
      <c r="C1004" s="68"/>
    </row>
    <row r="1005" spans="1:6" ht="15.75" x14ac:dyDescent="0.25">
      <c r="A1005" s="1">
        <v>17</v>
      </c>
      <c r="B1005" s="1"/>
      <c r="C1005" s="69">
        <v>1017.03</v>
      </c>
      <c r="D1005" s="6">
        <v>1015.88</v>
      </c>
      <c r="E1005" s="20"/>
      <c r="F1005" s="6">
        <f>C1005-D1005+0.3</f>
        <v>1.4499999999999773</v>
      </c>
    </row>
    <row r="1006" spans="1:6" ht="15.75" x14ac:dyDescent="0.25">
      <c r="A1006" s="1"/>
      <c r="B1006" s="20">
        <v>2.2000000000000002</v>
      </c>
      <c r="C1006" s="5"/>
      <c r="D1006" s="6"/>
      <c r="E1006" s="20">
        <f>B1006*0.02</f>
        <v>4.4000000000000004E-2</v>
      </c>
      <c r="F1006" s="6"/>
    </row>
    <row r="1007" spans="1:6" ht="15.75" x14ac:dyDescent="0.25">
      <c r="A1007" s="1">
        <v>18</v>
      </c>
      <c r="B1007" s="1"/>
      <c r="C1007" s="5">
        <v>1017.03</v>
      </c>
      <c r="D1007" s="6">
        <f>D1005-B1006*0.02</f>
        <v>1015.836</v>
      </c>
      <c r="E1007" s="20"/>
      <c r="F1007" s="6">
        <f>C1007-D1007+0.3</f>
        <v>1.49399999999996</v>
      </c>
    </row>
    <row r="1008" spans="1:6" ht="15.75" x14ac:dyDescent="0.25">
      <c r="A1008" s="1"/>
      <c r="B1008" s="17">
        <v>2.5099999999999998</v>
      </c>
      <c r="C1008" s="5"/>
      <c r="D1008" s="6"/>
      <c r="E1008" s="20">
        <f>B1008*0.05</f>
        <v>0.1255</v>
      </c>
      <c r="F1008" s="6"/>
    </row>
    <row r="1009" spans="1:6" ht="15.75" x14ac:dyDescent="0.25">
      <c r="A1009" s="1">
        <v>19</v>
      </c>
      <c r="B1009" s="16"/>
      <c r="C1009" s="5">
        <v>1017.03</v>
      </c>
      <c r="D1009" s="6">
        <v>1015.09</v>
      </c>
      <c r="E1009" s="20"/>
      <c r="F1009" s="6">
        <f>C1009-D1009+0.3</f>
        <v>2.2399999999999407</v>
      </c>
    </row>
    <row r="1010" spans="1:6" x14ac:dyDescent="0.25">
      <c r="A1010" s="29"/>
      <c r="B1010" s="30"/>
      <c r="C1010" s="30"/>
      <c r="D1010" s="30"/>
      <c r="E1010" s="31"/>
      <c r="F1010" s="30"/>
    </row>
    <row r="1011" spans="1:6" ht="15.75" x14ac:dyDescent="0.25">
      <c r="A1011" s="4" t="s">
        <v>19</v>
      </c>
      <c r="C1011" s="68"/>
    </row>
    <row r="1012" spans="1:6" ht="17.25" x14ac:dyDescent="0.3">
      <c r="A1012" s="3" t="s">
        <v>0</v>
      </c>
      <c r="B1012" s="3" t="s">
        <v>4</v>
      </c>
      <c r="C1012" s="70" t="s">
        <v>1</v>
      </c>
      <c r="D1012" s="3" t="s">
        <v>2</v>
      </c>
      <c r="E1012" s="27" t="s">
        <v>3</v>
      </c>
      <c r="F1012" s="3" t="s">
        <v>5</v>
      </c>
    </row>
    <row r="1013" spans="1:6" ht="15.75" x14ac:dyDescent="0.25">
      <c r="A1013" s="1">
        <v>19</v>
      </c>
      <c r="B1013" s="1"/>
      <c r="C1013" s="5">
        <v>1017.03</v>
      </c>
      <c r="D1013" s="5">
        <v>1015.09</v>
      </c>
      <c r="E1013" s="20"/>
      <c r="F1013" s="6">
        <f>C1013-D1013+0.3</f>
        <v>2.2399999999999407</v>
      </c>
    </row>
    <row r="1014" spans="1:6" ht="15.75" x14ac:dyDescent="0.25">
      <c r="A1014" s="1"/>
      <c r="B1014" s="20">
        <v>11.3</v>
      </c>
      <c r="C1014" s="5"/>
      <c r="D1014" s="1"/>
      <c r="E1014" s="20">
        <f>B1014*0.02</f>
        <v>0.22600000000000001</v>
      </c>
      <c r="F1014" s="6"/>
    </row>
    <row r="1015" spans="1:6" ht="15.75" x14ac:dyDescent="0.25">
      <c r="A1015" s="1">
        <v>20</v>
      </c>
      <c r="B1015" s="1"/>
      <c r="C1015" s="5">
        <v>1017.03</v>
      </c>
      <c r="D1015" s="6">
        <f>+B1014*0.02+D1013</f>
        <v>1015.316</v>
      </c>
      <c r="E1015" s="20"/>
      <c r="F1015" s="6">
        <f>C1015-D1015+0.3</f>
        <v>2.0139999999999416</v>
      </c>
    </row>
    <row r="1016" spans="1:6" ht="15.75" x14ac:dyDescent="0.25">
      <c r="A1016" s="1"/>
      <c r="B1016" s="1">
        <v>3.33</v>
      </c>
      <c r="C1016" s="5"/>
      <c r="D1016" s="1"/>
      <c r="E1016" s="20">
        <f>B1016*0.02</f>
        <v>6.6600000000000006E-2</v>
      </c>
      <c r="F1016" s="1"/>
    </row>
    <row r="1017" spans="1:6" ht="15.75" x14ac:dyDescent="0.25">
      <c r="A1017" s="1">
        <v>21</v>
      </c>
      <c r="B1017" s="1"/>
      <c r="C1017" s="5">
        <v>1017.03</v>
      </c>
      <c r="D1017" s="6">
        <f>B1016*0.02+D1015</f>
        <v>1015.3826</v>
      </c>
      <c r="E1017" s="1"/>
      <c r="F1017" s="6">
        <f>C1017-D1017+0.3</f>
        <v>1.9473999999999478</v>
      </c>
    </row>
    <row r="1018" spans="1:6" ht="15.75" x14ac:dyDescent="0.25">
      <c r="A1018" s="1"/>
      <c r="B1018" s="1">
        <v>8.2899999999999991</v>
      </c>
      <c r="C1018" s="5"/>
      <c r="D1018" s="1"/>
      <c r="E1018" s="20">
        <f>B1018*0.02</f>
        <v>0.16579999999999998</v>
      </c>
      <c r="F1018" s="1"/>
    </row>
    <row r="1019" spans="1:6" ht="15.75" x14ac:dyDescent="0.25">
      <c r="A1019" s="1">
        <v>24</v>
      </c>
      <c r="B1019" s="1"/>
      <c r="C1019" s="5">
        <v>1017.03</v>
      </c>
      <c r="D1019" s="6">
        <f>B1018*0.02+D1017</f>
        <v>1015.5484</v>
      </c>
      <c r="E1019" s="1"/>
      <c r="F1019" s="6">
        <f>C1019-D1019+0.3</f>
        <v>1.7815999999999577</v>
      </c>
    </row>
    <row r="1020" spans="1:6" x14ac:dyDescent="0.25">
      <c r="A1020" s="29"/>
    </row>
    <row r="1021" spans="1:6" ht="15.75" x14ac:dyDescent="0.25">
      <c r="A1021" s="4" t="s">
        <v>20</v>
      </c>
      <c r="C1021" s="68"/>
    </row>
    <row r="1022" spans="1:6" ht="15.75" x14ac:dyDescent="0.25">
      <c r="A1022" s="1">
        <v>22</v>
      </c>
      <c r="B1022" s="1"/>
      <c r="C1022" s="69">
        <v>1017.03</v>
      </c>
      <c r="D1022" s="6">
        <v>1015.88</v>
      </c>
      <c r="E1022" s="20"/>
      <c r="F1022" s="6">
        <f>C1022-D1022+0.3</f>
        <v>1.4499999999999773</v>
      </c>
    </row>
    <row r="1023" spans="1:6" ht="15.75" x14ac:dyDescent="0.25">
      <c r="A1023" s="1"/>
      <c r="B1023" s="20">
        <v>2.2000000000000002</v>
      </c>
      <c r="C1023" s="5"/>
      <c r="D1023" s="6"/>
      <c r="E1023" s="20">
        <f>B1023*0.02</f>
        <v>4.4000000000000004E-2</v>
      </c>
      <c r="F1023" s="6"/>
    </row>
    <row r="1024" spans="1:6" ht="15.75" x14ac:dyDescent="0.25">
      <c r="A1024" s="1">
        <v>23</v>
      </c>
      <c r="B1024" s="1"/>
      <c r="C1024" s="5">
        <v>1017.03</v>
      </c>
      <c r="D1024" s="6">
        <f>D1022-B1023*0.02</f>
        <v>1015.836</v>
      </c>
      <c r="E1024" s="20"/>
      <c r="F1024" s="6">
        <f>C1024-D1024+0.3</f>
        <v>1.49399999999996</v>
      </c>
    </row>
    <row r="1025" spans="1:6" ht="15.75" x14ac:dyDescent="0.25">
      <c r="A1025" s="1"/>
      <c r="B1025" s="17">
        <v>2.5099999999999998</v>
      </c>
      <c r="C1025" s="5"/>
      <c r="D1025" s="6"/>
      <c r="E1025" s="20">
        <f>B1025*0.05</f>
        <v>0.1255</v>
      </c>
      <c r="F1025" s="6"/>
    </row>
    <row r="1026" spans="1:6" ht="15.75" x14ac:dyDescent="0.25">
      <c r="A1026" s="1">
        <v>24</v>
      </c>
      <c r="B1026" s="16"/>
      <c r="C1026" s="5">
        <v>1017.03</v>
      </c>
      <c r="D1026" s="6">
        <v>1015.55</v>
      </c>
      <c r="E1026" s="20"/>
      <c r="F1026" s="6">
        <f>C1026-D1026+0.3</f>
        <v>1.7800000000000182</v>
      </c>
    </row>
    <row r="1027" spans="1:6" x14ac:dyDescent="0.25">
      <c r="A1027" s="29"/>
      <c r="B1027" s="30"/>
      <c r="C1027" s="30"/>
      <c r="D1027" s="30"/>
      <c r="E1027" s="31"/>
      <c r="F1027" s="30"/>
    </row>
    <row r="1028" spans="1:6" ht="15.75" x14ac:dyDescent="0.25">
      <c r="A1028" s="4" t="s">
        <v>21</v>
      </c>
      <c r="C1028" s="68"/>
    </row>
    <row r="1029" spans="1:6" ht="17.25" x14ac:dyDescent="0.3">
      <c r="A1029" s="3" t="s">
        <v>0</v>
      </c>
      <c r="B1029" s="3" t="s">
        <v>4</v>
      </c>
      <c r="C1029" s="70" t="s">
        <v>1</v>
      </c>
      <c r="D1029" s="3" t="s">
        <v>2</v>
      </c>
      <c r="E1029" s="27" t="s">
        <v>3</v>
      </c>
      <c r="F1029" s="3" t="s">
        <v>5</v>
      </c>
    </row>
    <row r="1030" spans="1:6" ht="15.75" x14ac:dyDescent="0.25">
      <c r="A1030" s="1">
        <v>24</v>
      </c>
      <c r="B1030" s="1"/>
      <c r="C1030" s="5">
        <v>1017.03</v>
      </c>
      <c r="D1030" s="5">
        <v>1015.55</v>
      </c>
      <c r="E1030" s="20"/>
      <c r="F1030" s="6">
        <f>C1030-D1030+0.3</f>
        <v>1.7800000000000182</v>
      </c>
    </row>
    <row r="1031" spans="1:6" ht="15.75" x14ac:dyDescent="0.25">
      <c r="A1031" s="1"/>
      <c r="B1031" s="20">
        <v>11.3</v>
      </c>
      <c r="C1031" s="5"/>
      <c r="D1031" s="1"/>
      <c r="E1031" s="20">
        <f>B1031*0.02</f>
        <v>0.22600000000000001</v>
      </c>
      <c r="F1031" s="6"/>
    </row>
    <row r="1032" spans="1:6" ht="15.75" x14ac:dyDescent="0.25">
      <c r="A1032" s="1">
        <v>25</v>
      </c>
      <c r="B1032" s="1"/>
      <c r="C1032" s="5">
        <v>1017.03</v>
      </c>
      <c r="D1032" s="6">
        <f>+B1031*0.02+D1030</f>
        <v>1015.776</v>
      </c>
      <c r="E1032" s="20"/>
      <c r="F1032" s="6">
        <f>C1032-D1032+0.3</f>
        <v>1.5540000000000191</v>
      </c>
    </row>
    <row r="1033" spans="1:6" ht="15.75" x14ac:dyDescent="0.25">
      <c r="A1033" s="1"/>
      <c r="B1033" s="1">
        <v>3.33</v>
      </c>
      <c r="C1033" s="5"/>
      <c r="D1033" s="1"/>
      <c r="E1033" s="20">
        <f>B1033*0.02</f>
        <v>6.6600000000000006E-2</v>
      </c>
      <c r="F1033" s="1"/>
    </row>
    <row r="1034" spans="1:6" ht="15.75" x14ac:dyDescent="0.25">
      <c r="A1034" s="1">
        <v>26</v>
      </c>
      <c r="B1034" s="1"/>
      <c r="C1034" s="5">
        <v>1017.03</v>
      </c>
      <c r="D1034" s="6">
        <f>B1033*0.02+D1032</f>
        <v>1015.8425999999999</v>
      </c>
      <c r="E1034" s="1"/>
      <c r="F1034" s="6">
        <f>C1034-D1034+0.3</f>
        <v>1.4874000000000251</v>
      </c>
    </row>
    <row r="1035" spans="1:6" ht="15.75" x14ac:dyDescent="0.25">
      <c r="A1035" s="1"/>
      <c r="B1035" s="1">
        <v>8.2899999999999991</v>
      </c>
      <c r="C1035" s="5"/>
      <c r="D1035" s="1"/>
      <c r="E1035" s="20">
        <f>B1035*0.02</f>
        <v>0.16579999999999998</v>
      </c>
      <c r="F1035" s="1"/>
    </row>
    <row r="1036" spans="1:6" ht="15.75" x14ac:dyDescent="0.25">
      <c r="A1036" s="1">
        <v>29</v>
      </c>
      <c r="B1036" s="1"/>
      <c r="C1036" s="5">
        <v>1017.03</v>
      </c>
      <c r="D1036" s="6">
        <f>B1035*0.02+D1034</f>
        <v>1016.0083999999999</v>
      </c>
      <c r="E1036" s="1"/>
      <c r="F1036" s="6">
        <f>C1036-D1036+0.3</f>
        <v>1.321600000000035</v>
      </c>
    </row>
    <row r="1037" spans="1:6" ht="15.75" x14ac:dyDescent="0.25">
      <c r="A1037" s="2"/>
      <c r="B1037" s="2"/>
      <c r="C1037" s="19"/>
      <c r="D1037" s="15"/>
      <c r="E1037" s="28"/>
      <c r="F1037" s="15"/>
    </row>
    <row r="1039" spans="1:6" ht="15.75" x14ac:dyDescent="0.25">
      <c r="A1039" s="4" t="s">
        <v>22</v>
      </c>
      <c r="C1039" s="68"/>
    </row>
    <row r="1040" spans="1:6" ht="15.75" x14ac:dyDescent="0.25">
      <c r="A1040" s="1">
        <v>27</v>
      </c>
      <c r="B1040" s="1"/>
      <c r="C1040" s="5">
        <v>1017.03</v>
      </c>
      <c r="D1040" s="6">
        <v>1016.13</v>
      </c>
      <c r="E1040" s="20"/>
      <c r="F1040" s="6">
        <f>C1040-D1040+0.3</f>
        <v>1.1999999999999773</v>
      </c>
    </row>
    <row r="1041" spans="1:6" ht="15.75" x14ac:dyDescent="0.25">
      <c r="A1041" s="1"/>
      <c r="B1041" s="20">
        <v>2.2000000000000002</v>
      </c>
      <c r="C1041" s="5"/>
      <c r="D1041" s="6"/>
      <c r="E1041" s="20">
        <f>B1041*0.02</f>
        <v>4.4000000000000004E-2</v>
      </c>
      <c r="F1041" s="6"/>
    </row>
    <row r="1042" spans="1:6" ht="15.75" x14ac:dyDescent="0.25">
      <c r="A1042" s="1">
        <v>28</v>
      </c>
      <c r="B1042" s="1"/>
      <c r="C1042" s="5">
        <v>1017.03</v>
      </c>
      <c r="D1042" s="6">
        <f>D1040-B1041*0.02</f>
        <v>1016.086</v>
      </c>
      <c r="E1042" s="20"/>
      <c r="F1042" s="6">
        <f>C1042-D1042+0.3</f>
        <v>1.24399999999996</v>
      </c>
    </row>
    <row r="1043" spans="1:6" ht="15.75" x14ac:dyDescent="0.25">
      <c r="A1043" s="1"/>
      <c r="B1043" s="17">
        <v>2.5099999999999998</v>
      </c>
      <c r="C1043" s="5"/>
      <c r="D1043" s="6"/>
      <c r="E1043" s="20">
        <f>B1043*0.05</f>
        <v>0.1255</v>
      </c>
      <c r="F1043" s="6"/>
    </row>
    <row r="1044" spans="1:6" ht="15.75" x14ac:dyDescent="0.25">
      <c r="A1044" s="1">
        <v>29</v>
      </c>
      <c r="B1044" s="16"/>
      <c r="C1044" s="5">
        <v>1017.03</v>
      </c>
      <c r="D1044" s="6">
        <v>1016.01</v>
      </c>
      <c r="E1044" s="20"/>
      <c r="F1044" s="6">
        <f>C1044-D1044+0.3</f>
        <v>1.3199999999999819</v>
      </c>
    </row>
    <row r="1045" spans="1:6" ht="15.75" x14ac:dyDescent="0.25">
      <c r="A1045" s="2"/>
      <c r="B1045" s="2"/>
      <c r="C1045" s="19"/>
      <c r="D1045" s="15"/>
      <c r="E1045" s="28"/>
      <c r="F1045" s="15"/>
    </row>
    <row r="1046" spans="1:6" ht="15.75" x14ac:dyDescent="0.25">
      <c r="A1046" s="4" t="s">
        <v>25</v>
      </c>
    </row>
    <row r="1047" spans="1:6" ht="15.75" x14ac:dyDescent="0.25">
      <c r="A1047" s="1">
        <v>29</v>
      </c>
      <c r="B1047" s="1"/>
      <c r="C1047" s="5">
        <v>1017.03</v>
      </c>
      <c r="D1047" s="6">
        <v>1015.95</v>
      </c>
      <c r="E1047" s="20"/>
      <c r="F1047" s="6">
        <f>C1047-D1047+0.3</f>
        <v>1.3799999999999273</v>
      </c>
    </row>
    <row r="1048" spans="1:6" ht="15.75" x14ac:dyDescent="0.25">
      <c r="A1048" s="1"/>
      <c r="B1048" s="20">
        <v>11.3</v>
      </c>
      <c r="C1048" s="1"/>
      <c r="D1048" s="6"/>
      <c r="E1048" s="20">
        <f>B1048*0.02</f>
        <v>0.22600000000000001</v>
      </c>
      <c r="F1048" s="6"/>
    </row>
    <row r="1049" spans="1:6" ht="15.75" x14ac:dyDescent="0.25">
      <c r="A1049" s="1">
        <v>30</v>
      </c>
      <c r="B1049" s="1"/>
      <c r="C1049" s="5">
        <v>1017.03</v>
      </c>
      <c r="D1049" s="6">
        <f>B1048*0.02+D1047</f>
        <v>1016.176</v>
      </c>
      <c r="E1049" s="20"/>
      <c r="F1049" s="6">
        <f>C1049-D1049+0.3</f>
        <v>1.1539999999999282</v>
      </c>
    </row>
    <row r="1050" spans="1:6" ht="15.75" thickBot="1" x14ac:dyDescent="0.3"/>
    <row r="1051" spans="1:6" ht="15.75" x14ac:dyDescent="0.25">
      <c r="B1051" s="58"/>
      <c r="C1051" s="59"/>
      <c r="D1051" s="60" t="s">
        <v>7</v>
      </c>
      <c r="E1051" s="61"/>
      <c r="F1051" s="62"/>
    </row>
    <row r="1052" spans="1:6" ht="16.5" thickBot="1" x14ac:dyDescent="0.3">
      <c r="B1052" s="63"/>
      <c r="C1052" s="64"/>
      <c r="D1052" s="65" t="s">
        <v>8</v>
      </c>
      <c r="E1052" s="66"/>
      <c r="F1052" s="67"/>
    </row>
    <row r="1054" spans="1:6" x14ac:dyDescent="0.25">
      <c r="A1054" s="46" t="s">
        <v>40</v>
      </c>
    </row>
    <row r="1055" spans="1:6" ht="15.75" x14ac:dyDescent="0.25">
      <c r="A1055" s="4" t="s">
        <v>9</v>
      </c>
    </row>
    <row r="1056" spans="1:6" ht="17.25" x14ac:dyDescent="0.3">
      <c r="A1056" s="3" t="s">
        <v>0</v>
      </c>
      <c r="B1056" s="3" t="s">
        <v>4</v>
      </c>
      <c r="C1056" s="3" t="s">
        <v>1</v>
      </c>
      <c r="D1056" s="3" t="s">
        <v>2</v>
      </c>
      <c r="E1056" s="27" t="s">
        <v>3</v>
      </c>
      <c r="F1056" s="3" t="s">
        <v>5</v>
      </c>
    </row>
    <row r="1057" spans="1:6" ht="15.75" x14ac:dyDescent="0.25">
      <c r="A1057" s="1">
        <v>1</v>
      </c>
      <c r="B1057" s="1"/>
      <c r="C1057" s="5">
        <v>1015.42</v>
      </c>
      <c r="D1057" s="5">
        <v>1013.87</v>
      </c>
      <c r="E1057" s="20"/>
      <c r="F1057" s="6">
        <f>C1057-D1057+0.3</f>
        <v>1.8499999999999546</v>
      </c>
    </row>
    <row r="1058" spans="1:6" ht="15.75" x14ac:dyDescent="0.25">
      <c r="A1058" s="1"/>
      <c r="B1058" s="1">
        <v>8.2899999999999991</v>
      </c>
      <c r="C1058" s="1"/>
      <c r="D1058" s="1"/>
      <c r="E1058" s="20">
        <f>B1058*0.02</f>
        <v>0.16579999999999998</v>
      </c>
      <c r="F1058" s="6"/>
    </row>
    <row r="1059" spans="1:6" ht="15.75" x14ac:dyDescent="0.25">
      <c r="A1059" s="1">
        <v>4</v>
      </c>
      <c r="B1059" s="1"/>
      <c r="C1059" s="5">
        <v>1015.42</v>
      </c>
      <c r="D1059" s="6">
        <f>+B1058*0.02+D1057</f>
        <v>1014.0358</v>
      </c>
      <c r="E1059" s="20"/>
      <c r="F1059" s="6">
        <f>C1059-D1059+0.3</f>
        <v>1.6841999999999644</v>
      </c>
    </row>
    <row r="1060" spans="1:6" x14ac:dyDescent="0.25">
      <c r="E1060"/>
    </row>
    <row r="1061" spans="1:6" ht="15.75" x14ac:dyDescent="0.25">
      <c r="A1061" s="4" t="s">
        <v>10</v>
      </c>
    </row>
    <row r="1062" spans="1:6" ht="15.75" x14ac:dyDescent="0.25">
      <c r="A1062" s="1">
        <v>2</v>
      </c>
      <c r="B1062" s="1"/>
      <c r="C1062" s="5">
        <v>1015.42</v>
      </c>
      <c r="D1062" s="6">
        <v>1014.35</v>
      </c>
      <c r="E1062" s="20"/>
      <c r="F1062" s="6">
        <f>C1062-D1062+0.3</f>
        <v>1.3699999999999364</v>
      </c>
    </row>
    <row r="1063" spans="1:6" ht="15.75" x14ac:dyDescent="0.25">
      <c r="A1063" s="1"/>
      <c r="B1063" s="20">
        <v>2.4900000000000002</v>
      </c>
      <c r="C1063" s="1"/>
      <c r="D1063" s="6"/>
      <c r="E1063" s="20">
        <f>B1063*0.02</f>
        <v>4.9800000000000004E-2</v>
      </c>
      <c r="F1063" s="6"/>
    </row>
    <row r="1064" spans="1:6" ht="15.75" x14ac:dyDescent="0.25">
      <c r="A1064" s="1">
        <v>3</v>
      </c>
      <c r="B1064" s="1"/>
      <c r="C1064" s="5">
        <v>1015.42</v>
      </c>
      <c r="D1064" s="6">
        <f>D1062-B1063*0.05</f>
        <v>1014.2255</v>
      </c>
      <c r="E1064" s="20"/>
      <c r="F1064" s="6">
        <f>C1064-D1064+0.3</f>
        <v>1.4944999999999482</v>
      </c>
    </row>
    <row r="1065" spans="1:6" ht="15.75" x14ac:dyDescent="0.25">
      <c r="A1065" s="1"/>
      <c r="B1065" s="17">
        <v>2.42</v>
      </c>
      <c r="C1065" s="16"/>
      <c r="D1065" s="6"/>
      <c r="E1065" s="20">
        <f>B1065*0.05</f>
        <v>0.121</v>
      </c>
      <c r="F1065" s="6"/>
    </row>
    <row r="1066" spans="1:6" ht="15.75" x14ac:dyDescent="0.25">
      <c r="A1066" s="1">
        <v>4</v>
      </c>
      <c r="B1066" s="16"/>
      <c r="C1066" s="5">
        <v>1015.42</v>
      </c>
      <c r="D1066" s="6">
        <v>1014.04</v>
      </c>
      <c r="E1066" s="20"/>
      <c r="F1066" s="6">
        <f>C1066-D1066+0.3</f>
        <v>1.6799999999999955</v>
      </c>
    </row>
    <row r="1067" spans="1:6" x14ac:dyDescent="0.25">
      <c r="E1067"/>
    </row>
    <row r="1068" spans="1:6" ht="15.75" x14ac:dyDescent="0.25">
      <c r="A1068" s="4" t="s">
        <v>11</v>
      </c>
    </row>
    <row r="1069" spans="1:6" ht="15.75" x14ac:dyDescent="0.25">
      <c r="A1069" s="1">
        <v>4</v>
      </c>
      <c r="B1069" s="1"/>
      <c r="C1069" s="5">
        <v>1015.42</v>
      </c>
      <c r="D1069" s="6">
        <v>1014.04</v>
      </c>
      <c r="E1069" s="20"/>
      <c r="F1069" s="6">
        <f>C1069-D1069+0.3</f>
        <v>1.6799999999999955</v>
      </c>
    </row>
    <row r="1070" spans="1:6" ht="15.75" x14ac:dyDescent="0.25">
      <c r="A1070" s="1"/>
      <c r="B1070" s="20">
        <v>11.3</v>
      </c>
      <c r="C1070" s="1"/>
      <c r="D1070" s="6"/>
      <c r="E1070" s="20">
        <f>B1070*0.02</f>
        <v>0.22600000000000001</v>
      </c>
      <c r="F1070" s="6"/>
    </row>
    <row r="1071" spans="1:6" ht="15.75" x14ac:dyDescent="0.25">
      <c r="A1071" s="1">
        <v>5</v>
      </c>
      <c r="B1071" s="1"/>
      <c r="C1071" s="5">
        <v>1015.42</v>
      </c>
      <c r="D1071" s="6">
        <f>B1070*0.02+D1069</f>
        <v>1014.266</v>
      </c>
      <c r="E1071" s="20"/>
      <c r="F1071" s="6">
        <f>C1071-D1071+0.3</f>
        <v>1.4539999999999964</v>
      </c>
    </row>
    <row r="1072" spans="1:6" ht="15.75" x14ac:dyDescent="0.25">
      <c r="A1072" s="1"/>
      <c r="B1072" s="17">
        <v>3.33</v>
      </c>
      <c r="C1072" s="16"/>
      <c r="D1072" s="6"/>
      <c r="E1072" s="20">
        <f>B1072*0.02</f>
        <v>6.6600000000000006E-2</v>
      </c>
      <c r="F1072" s="6"/>
    </row>
    <row r="1073" spans="1:6" ht="15.75" x14ac:dyDescent="0.25">
      <c r="A1073" s="1">
        <v>6</v>
      </c>
      <c r="B1073" s="16"/>
      <c r="C1073" s="5">
        <v>1015.42</v>
      </c>
      <c r="D1073" s="6">
        <f>B1072*0.02+D1071</f>
        <v>1014.3326</v>
      </c>
      <c r="E1073" s="20"/>
      <c r="F1073" s="6">
        <f>C1073-D1073+0.3</f>
        <v>1.3874000000000024</v>
      </c>
    </row>
    <row r="1074" spans="1:6" ht="15.75" x14ac:dyDescent="0.25">
      <c r="A1074" s="23"/>
      <c r="B1074" s="4">
        <v>8.2899999999999991</v>
      </c>
      <c r="C1074" s="16"/>
      <c r="D1074" s="16"/>
      <c r="E1074" s="20">
        <f>B1074*0.02</f>
        <v>0.16579999999999998</v>
      </c>
      <c r="F1074" s="23"/>
    </row>
    <row r="1075" spans="1:6" ht="15.75" x14ac:dyDescent="0.25">
      <c r="A1075" s="1">
        <v>9</v>
      </c>
      <c r="B1075" s="1"/>
      <c r="C1075" s="5">
        <v>1015.42</v>
      </c>
      <c r="D1075" s="6">
        <f>B1074*0.02+D1073</f>
        <v>1014.4983999999999</v>
      </c>
      <c r="E1075" s="20"/>
      <c r="F1075" s="6">
        <f>C1075-D1075+0.3</f>
        <v>1.2216000000000122</v>
      </c>
    </row>
    <row r="1076" spans="1:6" x14ac:dyDescent="0.25">
      <c r="E1076"/>
    </row>
    <row r="1077" spans="1:6" ht="15.75" x14ac:dyDescent="0.25">
      <c r="A1077" s="4" t="s">
        <v>12</v>
      </c>
    </row>
    <row r="1078" spans="1:6" ht="15.75" x14ac:dyDescent="0.25">
      <c r="A1078" s="1">
        <v>7</v>
      </c>
      <c r="B1078" s="1"/>
      <c r="C1078" s="5">
        <v>1015.42</v>
      </c>
      <c r="D1078" s="6">
        <v>1014.67</v>
      </c>
      <c r="E1078" s="20"/>
      <c r="F1078" s="6">
        <f>C1078-D1078+0.3</f>
        <v>1.05</v>
      </c>
    </row>
    <row r="1079" spans="1:6" ht="15.75" x14ac:dyDescent="0.25">
      <c r="A1079" s="1"/>
      <c r="B1079" s="20">
        <v>2.4900000000000002</v>
      </c>
      <c r="C1079" s="1"/>
      <c r="D1079" s="6"/>
      <c r="E1079" s="20">
        <f>B1079*0.02</f>
        <v>4.9800000000000004E-2</v>
      </c>
      <c r="F1079" s="6"/>
    </row>
    <row r="1080" spans="1:6" ht="15.75" x14ac:dyDescent="0.25">
      <c r="A1080" s="1">
        <v>8</v>
      </c>
      <c r="B1080" s="1"/>
      <c r="C1080" s="5">
        <v>1015.42</v>
      </c>
      <c r="D1080" s="6">
        <f>D1078-B1079*0.05</f>
        <v>1014.5454999999999</v>
      </c>
      <c r="E1080" s="20"/>
      <c r="F1080" s="6">
        <f>C1080-D1080+0.3</f>
        <v>1.1745000000000119</v>
      </c>
    </row>
    <row r="1081" spans="1:6" ht="15.75" x14ac:dyDescent="0.25">
      <c r="A1081" s="1"/>
      <c r="B1081" s="17">
        <v>2.42</v>
      </c>
      <c r="C1081" s="16"/>
      <c r="D1081" s="6"/>
      <c r="E1081" s="20">
        <f>B1081*0.05</f>
        <v>0.121</v>
      </c>
      <c r="F1081" s="6"/>
    </row>
    <row r="1082" spans="1:6" ht="15.75" x14ac:dyDescent="0.25">
      <c r="A1082" s="1">
        <v>9</v>
      </c>
      <c r="B1082" s="16"/>
      <c r="C1082" s="5">
        <v>1015.42</v>
      </c>
      <c r="D1082" s="6">
        <v>1014.5</v>
      </c>
      <c r="E1082" s="20"/>
      <c r="F1082" s="6">
        <f>C1082-D1082+0.3</f>
        <v>1.2199999999999591</v>
      </c>
    </row>
    <row r="1083" spans="1:6" x14ac:dyDescent="0.25">
      <c r="E1083"/>
    </row>
    <row r="1084" spans="1:6" ht="15.75" x14ac:dyDescent="0.25">
      <c r="A1084" s="4" t="s">
        <v>13</v>
      </c>
    </row>
    <row r="1085" spans="1:6" ht="17.25" x14ac:dyDescent="0.3">
      <c r="A1085" s="3" t="s">
        <v>0</v>
      </c>
      <c r="B1085" s="3" t="s">
        <v>4</v>
      </c>
      <c r="C1085" s="3" t="s">
        <v>1</v>
      </c>
      <c r="D1085" s="3" t="s">
        <v>2</v>
      </c>
      <c r="E1085" s="27" t="s">
        <v>3</v>
      </c>
      <c r="F1085" s="3" t="s">
        <v>5</v>
      </c>
    </row>
    <row r="1086" spans="1:6" ht="15.75" x14ac:dyDescent="0.25">
      <c r="A1086" s="1">
        <v>9</v>
      </c>
      <c r="B1086" s="1"/>
      <c r="C1086" s="5">
        <v>1015.42</v>
      </c>
      <c r="D1086" s="5">
        <v>1014.5</v>
      </c>
      <c r="E1086" s="20"/>
      <c r="F1086" s="6">
        <f>C1086-D1086+0.3</f>
        <v>1.2199999999999591</v>
      </c>
    </row>
    <row r="1087" spans="1:6" ht="15.75" x14ac:dyDescent="0.25">
      <c r="A1087" s="1"/>
      <c r="B1087" s="20">
        <v>11.3</v>
      </c>
      <c r="C1087" s="1"/>
      <c r="D1087" s="1"/>
      <c r="E1087" s="20">
        <f>B1087*0.02</f>
        <v>0.22600000000000001</v>
      </c>
      <c r="F1087" s="6"/>
    </row>
    <row r="1088" spans="1:6" ht="15.75" x14ac:dyDescent="0.25">
      <c r="A1088" s="1">
        <v>10</v>
      </c>
      <c r="B1088" s="1"/>
      <c r="C1088" s="5">
        <v>1015.42</v>
      </c>
      <c r="D1088" s="6">
        <f>+B1087*0.02+D1086</f>
        <v>1014.726</v>
      </c>
      <c r="E1088" s="20"/>
      <c r="F1088" s="6">
        <f>C1088-D1088+0.3</f>
        <v>0.99399999999996003</v>
      </c>
    </row>
    <row r="1089" spans="1:6" x14ac:dyDescent="0.25">
      <c r="E1089"/>
    </row>
    <row r="1090" spans="1:6" ht="15.75" x14ac:dyDescent="0.25">
      <c r="A1090" s="4" t="s">
        <v>14</v>
      </c>
    </row>
    <row r="1091" spans="1:6" ht="17.25" x14ac:dyDescent="0.3">
      <c r="A1091" s="3" t="s">
        <v>0</v>
      </c>
      <c r="B1091" s="3" t="s">
        <v>4</v>
      </c>
      <c r="C1091" s="3" t="s">
        <v>1</v>
      </c>
      <c r="D1091" s="3" t="s">
        <v>2</v>
      </c>
      <c r="E1091" s="27" t="s">
        <v>3</v>
      </c>
      <c r="F1091" s="3" t="s">
        <v>5</v>
      </c>
    </row>
    <row r="1092" spans="1:6" ht="15.75" x14ac:dyDescent="0.25">
      <c r="A1092" s="1">
        <v>11</v>
      </c>
      <c r="B1092" s="1"/>
      <c r="C1092" s="5">
        <v>1015.42</v>
      </c>
      <c r="D1092" s="5">
        <v>1013.87</v>
      </c>
      <c r="E1092" s="20"/>
      <c r="F1092" s="6">
        <f>C1092-D1092+0.3</f>
        <v>1.8499999999999546</v>
      </c>
    </row>
    <row r="1093" spans="1:6" ht="15.75" x14ac:dyDescent="0.25">
      <c r="A1093" s="1"/>
      <c r="B1093" s="1">
        <v>8.2899999999999991</v>
      </c>
      <c r="C1093" s="1"/>
      <c r="D1093" s="1"/>
      <c r="E1093" s="20">
        <f>B1093*0.02</f>
        <v>0.16579999999999998</v>
      </c>
      <c r="F1093" s="6"/>
    </row>
    <row r="1094" spans="1:6" ht="15.75" x14ac:dyDescent="0.25">
      <c r="A1094" s="1">
        <v>14</v>
      </c>
      <c r="B1094" s="1"/>
      <c r="C1094" s="5">
        <v>1015.42</v>
      </c>
      <c r="D1094" s="6">
        <f>+B1093*0.02+D1092</f>
        <v>1014.0358</v>
      </c>
      <c r="E1094" s="20"/>
      <c r="F1094" s="6">
        <f>C1094-D1094+0.3</f>
        <v>1.6841999999999644</v>
      </c>
    </row>
    <row r="1095" spans="1:6" x14ac:dyDescent="0.25">
      <c r="E1095"/>
    </row>
    <row r="1096" spans="1:6" ht="15.75" x14ac:dyDescent="0.25">
      <c r="A1096" s="4" t="s">
        <v>15</v>
      </c>
    </row>
    <row r="1097" spans="1:6" ht="15.75" x14ac:dyDescent="0.25">
      <c r="A1097" s="1">
        <v>12</v>
      </c>
      <c r="B1097" s="1"/>
      <c r="C1097" s="5">
        <v>1015.42</v>
      </c>
      <c r="D1097" s="6">
        <v>1014.35</v>
      </c>
      <c r="E1097" s="20"/>
      <c r="F1097" s="6">
        <f>C1097-D1097+0.3</f>
        <v>1.3699999999999364</v>
      </c>
    </row>
    <row r="1098" spans="1:6" ht="15.75" x14ac:dyDescent="0.25">
      <c r="A1098" s="1"/>
      <c r="B1098" s="20">
        <v>2.5099999999999998</v>
      </c>
      <c r="C1098" s="1"/>
      <c r="D1098" s="6"/>
      <c r="E1098" s="20">
        <f>B1098*0.02</f>
        <v>5.0199999999999995E-2</v>
      </c>
      <c r="F1098" s="6"/>
    </row>
    <row r="1099" spans="1:6" ht="15.75" x14ac:dyDescent="0.25">
      <c r="A1099" s="1">
        <v>13</v>
      </c>
      <c r="B1099" s="1"/>
      <c r="C1099" s="5">
        <v>1015.42</v>
      </c>
      <c r="D1099" s="6">
        <f>D1097-B1098*0.05</f>
        <v>1014.2245</v>
      </c>
      <c r="E1099" s="20"/>
      <c r="F1099" s="6">
        <f>C1099-D1099+0.3</f>
        <v>1.4954999999999246</v>
      </c>
    </row>
    <row r="1100" spans="1:6" ht="15.75" x14ac:dyDescent="0.25">
      <c r="A1100" s="1"/>
      <c r="B1100" s="17">
        <v>2.2000000000000002</v>
      </c>
      <c r="C1100" s="16"/>
      <c r="D1100" s="6"/>
      <c r="E1100" s="20">
        <f>B1100*0.05</f>
        <v>0.11000000000000001</v>
      </c>
      <c r="F1100" s="6"/>
    </row>
    <row r="1101" spans="1:6" ht="15.75" x14ac:dyDescent="0.25">
      <c r="A1101" s="1">
        <v>14</v>
      </c>
      <c r="B1101" s="16"/>
      <c r="C1101" s="5">
        <v>1015.42</v>
      </c>
      <c r="D1101" s="6">
        <v>1014.04</v>
      </c>
      <c r="E1101" s="20"/>
      <c r="F1101" s="6">
        <f>C1101-D1101+0.3</f>
        <v>1.6799999999999955</v>
      </c>
    </row>
    <row r="1102" spans="1:6" x14ac:dyDescent="0.25">
      <c r="E1102"/>
    </row>
    <row r="1103" spans="1:6" ht="15.75" x14ac:dyDescent="0.25">
      <c r="A1103" s="4" t="s">
        <v>17</v>
      </c>
    </row>
    <row r="1104" spans="1:6" ht="15.75" x14ac:dyDescent="0.25">
      <c r="A1104" s="1">
        <v>14</v>
      </c>
      <c r="B1104" s="1"/>
      <c r="C1104" s="5">
        <v>1015.42</v>
      </c>
      <c r="D1104" s="6">
        <v>1014.04</v>
      </c>
      <c r="E1104" s="20"/>
      <c r="F1104" s="6">
        <f>C1104-D1104+0.3</f>
        <v>1.6799999999999955</v>
      </c>
    </row>
    <row r="1105" spans="1:6" ht="15.75" x14ac:dyDescent="0.25">
      <c r="A1105" s="1"/>
      <c r="B1105" s="20">
        <v>11.3</v>
      </c>
      <c r="C1105" s="1"/>
      <c r="D1105" s="6"/>
      <c r="E1105" s="20">
        <f>B1105*0.02</f>
        <v>0.22600000000000001</v>
      </c>
      <c r="F1105" s="6"/>
    </row>
    <row r="1106" spans="1:6" ht="15.75" x14ac:dyDescent="0.25">
      <c r="A1106" s="1">
        <v>15</v>
      </c>
      <c r="B1106" s="1"/>
      <c r="C1106" s="5">
        <v>1015.42</v>
      </c>
      <c r="D1106" s="6">
        <f>B1105*0.02+D1104</f>
        <v>1014.266</v>
      </c>
      <c r="E1106" s="20"/>
      <c r="F1106" s="6">
        <f>C1106-D1106+0.3</f>
        <v>1.4539999999999964</v>
      </c>
    </row>
    <row r="1107" spans="1:6" ht="15.75" x14ac:dyDescent="0.25">
      <c r="A1107" s="1"/>
      <c r="B1107" s="17">
        <v>3.33</v>
      </c>
      <c r="C1107" s="16"/>
      <c r="D1107" s="6"/>
      <c r="E1107" s="20">
        <f>B1107*0.05</f>
        <v>0.16650000000000001</v>
      </c>
      <c r="F1107" s="6"/>
    </row>
    <row r="1108" spans="1:6" ht="15.75" x14ac:dyDescent="0.25">
      <c r="A1108" s="1">
        <v>16</v>
      </c>
      <c r="B1108" s="16"/>
      <c r="C1108" s="5">
        <v>1015.42</v>
      </c>
      <c r="D1108" s="6">
        <f>B1107*0.02+D1106</f>
        <v>1014.3326</v>
      </c>
      <c r="E1108" s="20"/>
      <c r="F1108" s="6">
        <f>C1108-D1108+0.3</f>
        <v>1.3874000000000024</v>
      </c>
    </row>
    <row r="1109" spans="1:6" x14ac:dyDescent="0.25">
      <c r="A1109" s="23"/>
      <c r="B1109" s="4">
        <v>8.2899999999999991</v>
      </c>
      <c r="C1109" s="16"/>
      <c r="D1109" s="16"/>
      <c r="E1109" s="16"/>
      <c r="F1109" s="23"/>
    </row>
    <row r="1110" spans="1:6" ht="15.75" x14ac:dyDescent="0.25">
      <c r="A1110" s="1">
        <v>19</v>
      </c>
      <c r="B1110" s="1"/>
      <c r="C1110" s="5">
        <v>1015.42</v>
      </c>
      <c r="D1110" s="6">
        <f>B1109*0.02+D1108</f>
        <v>1014.4983999999999</v>
      </c>
      <c r="E1110" s="20"/>
      <c r="F1110" s="6">
        <f>C1110-D1110+0.3</f>
        <v>1.2216000000000122</v>
      </c>
    </row>
    <row r="1111" spans="1:6" x14ac:dyDescent="0.25">
      <c r="E1111"/>
    </row>
    <row r="1112" spans="1:6" ht="15.75" x14ac:dyDescent="0.25">
      <c r="A1112" s="4" t="s">
        <v>18</v>
      </c>
    </row>
    <row r="1113" spans="1:6" ht="15.75" x14ac:dyDescent="0.25">
      <c r="A1113" s="1">
        <v>17</v>
      </c>
      <c r="B1113" s="1"/>
      <c r="C1113" s="5">
        <v>1015.42</v>
      </c>
      <c r="D1113" s="6">
        <v>1014.66</v>
      </c>
      <c r="E1113" s="20"/>
      <c r="F1113" s="6">
        <f>C1113-D1113+0.3</f>
        <v>1.0599999999999909</v>
      </c>
    </row>
    <row r="1114" spans="1:6" ht="15.75" x14ac:dyDescent="0.25">
      <c r="A1114" s="1"/>
      <c r="B1114" s="20">
        <v>2.5099999999999998</v>
      </c>
      <c r="C1114" s="1"/>
      <c r="D1114" s="6"/>
      <c r="E1114" s="20">
        <f>B1114*0.02</f>
        <v>5.0199999999999995E-2</v>
      </c>
      <c r="F1114" s="6"/>
    </row>
    <row r="1115" spans="1:6" ht="15.75" x14ac:dyDescent="0.25">
      <c r="A1115" s="1">
        <v>18</v>
      </c>
      <c r="B1115" s="1"/>
      <c r="C1115" s="5">
        <v>1015.42</v>
      </c>
      <c r="D1115" s="6">
        <f>D1113-B1114*0.05</f>
        <v>1014.5345</v>
      </c>
      <c r="E1115" s="20"/>
      <c r="F1115" s="6">
        <f>C1115-D1115+0.3</f>
        <v>1.1854999999999791</v>
      </c>
    </row>
    <row r="1116" spans="1:6" ht="15.75" x14ac:dyDescent="0.25">
      <c r="A1116" s="1"/>
      <c r="B1116" s="17">
        <v>2.2000000000000002</v>
      </c>
      <c r="C1116" s="16"/>
      <c r="D1116" s="6"/>
      <c r="E1116" s="20">
        <f>B1116*0.05</f>
        <v>0.11000000000000001</v>
      </c>
      <c r="F1116" s="6"/>
    </row>
    <row r="1117" spans="1:6" ht="15.75" x14ac:dyDescent="0.25">
      <c r="A1117" s="1">
        <v>19</v>
      </c>
      <c r="B1117" s="16"/>
      <c r="C1117" s="5">
        <v>1015.42</v>
      </c>
      <c r="D1117" s="6">
        <v>1014.5</v>
      </c>
      <c r="E1117" s="20"/>
      <c r="F1117" s="6">
        <f>C1117-D1117+0.3</f>
        <v>1.2199999999999591</v>
      </c>
    </row>
    <row r="1118" spans="1:6" x14ac:dyDescent="0.25">
      <c r="E1118"/>
    </row>
    <row r="1119" spans="1:6" ht="15.75" x14ac:dyDescent="0.25">
      <c r="A1119" s="4" t="s">
        <v>19</v>
      </c>
    </row>
    <row r="1120" spans="1:6" ht="17.25" x14ac:dyDescent="0.3">
      <c r="A1120" s="3" t="s">
        <v>0</v>
      </c>
      <c r="B1120" s="3" t="s">
        <v>4</v>
      </c>
      <c r="C1120" s="3" t="s">
        <v>1</v>
      </c>
      <c r="D1120" s="3" t="s">
        <v>2</v>
      </c>
      <c r="E1120" s="27" t="s">
        <v>3</v>
      </c>
      <c r="F1120" s="3" t="s">
        <v>5</v>
      </c>
    </row>
    <row r="1121" spans="1:6" ht="15.75" x14ac:dyDescent="0.25">
      <c r="A1121" s="1">
        <v>19</v>
      </c>
      <c r="B1121" s="1"/>
      <c r="C1121" s="5">
        <v>1015.42</v>
      </c>
      <c r="D1121" s="5">
        <v>1014.5</v>
      </c>
      <c r="E1121" s="20"/>
      <c r="F1121" s="6">
        <f>C1121-D1121+0.3</f>
        <v>1.2199999999999591</v>
      </c>
    </row>
    <row r="1122" spans="1:6" ht="15.75" x14ac:dyDescent="0.25">
      <c r="A1122" s="1"/>
      <c r="B1122" s="20">
        <v>11.3</v>
      </c>
      <c r="C1122" s="1"/>
      <c r="D1122" s="1"/>
      <c r="E1122" s="20">
        <f>B1122*0.02</f>
        <v>0.22600000000000001</v>
      </c>
      <c r="F1122" s="6"/>
    </row>
    <row r="1123" spans="1:6" ht="15.75" x14ac:dyDescent="0.25">
      <c r="A1123" s="1">
        <v>20</v>
      </c>
      <c r="B1123" s="1"/>
      <c r="C1123" s="5">
        <v>1015.42</v>
      </c>
      <c r="D1123" s="6">
        <f>+B1122*0.02+D1121</f>
        <v>1014.726</v>
      </c>
      <c r="E1123" s="20"/>
      <c r="F1123" s="6">
        <f>C1123-D1123+0.3</f>
        <v>0.99399999999996003</v>
      </c>
    </row>
    <row r="1124" spans="1:6" ht="15.75" thickBot="1" x14ac:dyDescent="0.3"/>
    <row r="1125" spans="1:6" ht="15.75" x14ac:dyDescent="0.25">
      <c r="B1125" s="58"/>
      <c r="C1125" s="59"/>
      <c r="D1125" s="60" t="s">
        <v>7</v>
      </c>
      <c r="E1125" s="61"/>
      <c r="F1125" s="62"/>
    </row>
    <row r="1126" spans="1:6" ht="16.5" thickBot="1" x14ac:dyDescent="0.3">
      <c r="B1126" s="63"/>
      <c r="C1126" s="64"/>
      <c r="D1126" s="65" t="s">
        <v>8</v>
      </c>
      <c r="E1126" s="66"/>
      <c r="F1126" s="67"/>
    </row>
    <row r="1128" spans="1:6" x14ac:dyDescent="0.25">
      <c r="A1128" s="46" t="s">
        <v>41</v>
      </c>
    </row>
    <row r="1129" spans="1:6" ht="15.75" x14ac:dyDescent="0.25">
      <c r="A1129" s="4" t="s">
        <v>9</v>
      </c>
    </row>
    <row r="1130" spans="1:6" ht="17.25" x14ac:dyDescent="0.3">
      <c r="A1130" s="3" t="s">
        <v>0</v>
      </c>
      <c r="B1130" s="3" t="s">
        <v>4</v>
      </c>
      <c r="C1130" s="3" t="s">
        <v>1</v>
      </c>
      <c r="D1130" s="3" t="s">
        <v>2</v>
      </c>
      <c r="E1130" s="27" t="s">
        <v>16</v>
      </c>
      <c r="F1130" s="3" t="s">
        <v>5</v>
      </c>
    </row>
    <row r="1131" spans="1:6" ht="15.75" x14ac:dyDescent="0.25">
      <c r="A1131" s="1">
        <v>1</v>
      </c>
      <c r="B1131" s="1"/>
      <c r="C1131" s="5">
        <v>1018.87</v>
      </c>
      <c r="D1131" s="5">
        <v>1017.27</v>
      </c>
      <c r="E1131" s="20"/>
      <c r="F1131" s="6">
        <f>C1131-D1131+0.3</f>
        <v>1.9000000000000228</v>
      </c>
    </row>
    <row r="1132" spans="1:6" ht="15.75" x14ac:dyDescent="0.25">
      <c r="A1132" s="1"/>
      <c r="B1132" s="1">
        <v>2.4700000000000002</v>
      </c>
      <c r="C1132" s="1"/>
      <c r="D1132" s="1"/>
      <c r="E1132" s="20">
        <f>B1132*0.02</f>
        <v>4.9400000000000006E-2</v>
      </c>
      <c r="F1132" s="6"/>
    </row>
    <row r="1133" spans="1:6" ht="15.75" x14ac:dyDescent="0.25">
      <c r="A1133" s="1">
        <v>2</v>
      </c>
      <c r="B1133" s="1"/>
      <c r="C1133" s="5">
        <v>1018.87</v>
      </c>
      <c r="D1133" s="6">
        <f>D1131+B1132*0.02</f>
        <v>1017.3194</v>
      </c>
      <c r="E1133" s="20"/>
      <c r="F1133" s="6">
        <f t="shared" ref="F1133" si="139">C1133-D1133+0.3</f>
        <v>1.8506000000000313</v>
      </c>
    </row>
    <row r="1134" spans="1:6" ht="15.75" x14ac:dyDescent="0.25">
      <c r="A1134" s="1"/>
      <c r="B1134" s="1">
        <v>8.2899999999999991</v>
      </c>
      <c r="C1134" s="1"/>
      <c r="D1134" s="6"/>
      <c r="E1134" s="20">
        <f t="shared" ref="E1134" si="140">B1134*0.02</f>
        <v>0.16579999999999998</v>
      </c>
      <c r="F1134" s="6"/>
    </row>
    <row r="1135" spans="1:6" ht="15.75" x14ac:dyDescent="0.25">
      <c r="A1135" s="1">
        <v>5</v>
      </c>
      <c r="B1135" s="1"/>
      <c r="C1135" s="5">
        <v>1018.87</v>
      </c>
      <c r="D1135" s="6">
        <f t="shared" ref="D1135" si="141">D1133+B1134*0.02</f>
        <v>1017.4852</v>
      </c>
      <c r="E1135" s="20"/>
      <c r="F1135" s="6">
        <f t="shared" ref="F1135" si="142">C1135-D1135+0.3</f>
        <v>1.6848000000000412</v>
      </c>
    </row>
    <row r="1136" spans="1:6" x14ac:dyDescent="0.25">
      <c r="E1136"/>
    </row>
    <row r="1137" spans="1:6" ht="15.75" x14ac:dyDescent="0.25">
      <c r="A1137" s="4" t="s">
        <v>10</v>
      </c>
    </row>
    <row r="1138" spans="1:6" ht="15.75" x14ac:dyDescent="0.25">
      <c r="A1138" s="1">
        <v>3</v>
      </c>
      <c r="B1138" s="1"/>
      <c r="C1138" s="5">
        <v>1018.87</v>
      </c>
      <c r="D1138" s="6">
        <v>1017.67</v>
      </c>
      <c r="E1138" s="20"/>
      <c r="F1138" s="6">
        <f>C1138-D1138+0.3</f>
        <v>1.5000000000000455</v>
      </c>
    </row>
    <row r="1139" spans="1:6" ht="15.75" x14ac:dyDescent="0.25">
      <c r="A1139" s="1"/>
      <c r="B1139" s="1">
        <v>2.42</v>
      </c>
      <c r="C1139" s="1"/>
      <c r="D1139" s="6"/>
      <c r="E1139" s="20">
        <f>B1139*0.02</f>
        <v>4.8399999999999999E-2</v>
      </c>
      <c r="F1139" s="6"/>
    </row>
    <row r="1140" spans="1:6" ht="15.75" x14ac:dyDescent="0.25">
      <c r="A1140" s="1">
        <v>4</v>
      </c>
      <c r="B1140" s="1"/>
      <c r="C1140" s="5">
        <v>1018.87</v>
      </c>
      <c r="D1140" s="6">
        <f>D1138-B1139*0.02</f>
        <v>1017.6215999999999</v>
      </c>
      <c r="E1140" s="20"/>
      <c r="F1140" s="6">
        <f>C1140-D1140+0.3</f>
        <v>1.5484000000000606</v>
      </c>
    </row>
    <row r="1141" spans="1:6" ht="15.75" x14ac:dyDescent="0.25">
      <c r="A1141" s="1"/>
      <c r="B1141" s="17">
        <v>2.4900000000000002</v>
      </c>
      <c r="C1141" s="16"/>
      <c r="D1141" s="6"/>
      <c r="E1141" s="20">
        <f>B1141*0.05</f>
        <v>0.12450000000000001</v>
      </c>
      <c r="F1141" s="6"/>
    </row>
    <row r="1142" spans="1:6" ht="15.75" x14ac:dyDescent="0.25">
      <c r="A1142" s="1">
        <v>5</v>
      </c>
      <c r="B1142" s="16"/>
      <c r="C1142" s="5">
        <v>1018.87</v>
      </c>
      <c r="D1142" s="6">
        <v>1017.49</v>
      </c>
      <c r="E1142" s="20"/>
      <c r="F1142" s="6">
        <f>C1142-D1142+0.3</f>
        <v>1.6799999999999955</v>
      </c>
    </row>
    <row r="1143" spans="1:6" x14ac:dyDescent="0.25">
      <c r="E1143"/>
    </row>
    <row r="1144" spans="1:6" ht="15.75" x14ac:dyDescent="0.25">
      <c r="A1144" s="4" t="s">
        <v>11</v>
      </c>
    </row>
    <row r="1145" spans="1:6" ht="17.25" x14ac:dyDescent="0.3">
      <c r="A1145" s="3" t="s">
        <v>0</v>
      </c>
      <c r="B1145" s="3" t="s">
        <v>4</v>
      </c>
      <c r="C1145" s="3" t="s">
        <v>1</v>
      </c>
      <c r="D1145" s="3" t="s">
        <v>2</v>
      </c>
      <c r="E1145" s="27" t="s">
        <v>16</v>
      </c>
      <c r="F1145" s="3" t="s">
        <v>5</v>
      </c>
    </row>
    <row r="1146" spans="1:6" ht="15.75" x14ac:dyDescent="0.25">
      <c r="A1146" s="1">
        <v>5</v>
      </c>
      <c r="B1146" s="1"/>
      <c r="C1146" s="5">
        <v>1018.87</v>
      </c>
      <c r="D1146" s="5">
        <v>1017.49</v>
      </c>
      <c r="E1146" s="20"/>
      <c r="F1146" s="6">
        <f>C1146-D1146+0.3</f>
        <v>1.6799999999999955</v>
      </c>
    </row>
    <row r="1147" spans="1:6" ht="15.75" x14ac:dyDescent="0.25">
      <c r="A1147" s="1"/>
      <c r="B1147" s="1">
        <v>11.3</v>
      </c>
      <c r="C1147" s="5"/>
      <c r="D1147" s="1"/>
      <c r="E1147" s="20">
        <f>B1147*0.02</f>
        <v>0.22600000000000001</v>
      </c>
      <c r="F1147" s="6"/>
    </row>
    <row r="1148" spans="1:6" ht="15.75" x14ac:dyDescent="0.25">
      <c r="A1148" s="1">
        <v>6</v>
      </c>
      <c r="B1148" s="1"/>
      <c r="C1148" s="5">
        <v>1018.87</v>
      </c>
      <c r="D1148" s="6">
        <f>D1146+B1147*0.02</f>
        <v>1017.716</v>
      </c>
      <c r="E1148" s="20"/>
      <c r="F1148" s="6">
        <f t="shared" ref="F1148" si="143">C1148-D1148+0.3</f>
        <v>1.4539999999999964</v>
      </c>
    </row>
    <row r="1149" spans="1:6" ht="15.75" x14ac:dyDescent="0.25">
      <c r="A1149" s="1"/>
      <c r="B1149" s="1">
        <v>3.33</v>
      </c>
      <c r="C1149" s="5"/>
      <c r="D1149" s="6"/>
      <c r="E1149" s="20">
        <f t="shared" ref="E1149" si="144">B1149*0.02</f>
        <v>6.6600000000000006E-2</v>
      </c>
      <c r="F1149" s="6"/>
    </row>
    <row r="1150" spans="1:6" ht="15.75" x14ac:dyDescent="0.25">
      <c r="A1150" s="1">
        <v>7</v>
      </c>
      <c r="B1150" s="1"/>
      <c r="C1150" s="5">
        <v>1018.87</v>
      </c>
      <c r="D1150" s="6">
        <f t="shared" ref="D1150" si="145">D1148+B1149*0.02</f>
        <v>1017.7826</v>
      </c>
      <c r="E1150" s="20"/>
      <c r="F1150" s="6">
        <f t="shared" ref="F1150" si="146">C1150-D1150+0.3</f>
        <v>1.3874000000000024</v>
      </c>
    </row>
    <row r="1151" spans="1:6" ht="15.75" x14ac:dyDescent="0.25">
      <c r="A1151" s="1"/>
      <c r="B1151" s="1">
        <v>8.2899999999999991</v>
      </c>
      <c r="C1151" s="5"/>
      <c r="D1151" s="6"/>
      <c r="E1151" s="20">
        <f t="shared" ref="E1151" si="147">B1151*0.02</f>
        <v>0.16579999999999998</v>
      </c>
      <c r="F1151" s="6"/>
    </row>
    <row r="1152" spans="1:6" ht="15.75" x14ac:dyDescent="0.25">
      <c r="A1152" s="1">
        <v>10</v>
      </c>
      <c r="B1152" s="1"/>
      <c r="C1152" s="5">
        <v>1018.87</v>
      </c>
      <c r="D1152" s="6">
        <f t="shared" ref="D1152" si="148">D1150+B1151*0.02</f>
        <v>1017.9484</v>
      </c>
      <c r="E1152" s="20"/>
      <c r="F1152" s="6">
        <f>C1152-D1152+0.3</f>
        <v>1.2216000000000122</v>
      </c>
    </row>
    <row r="1153" spans="1:6" x14ac:dyDescent="0.25">
      <c r="E1153"/>
    </row>
    <row r="1154" spans="1:6" ht="15.75" x14ac:dyDescent="0.25">
      <c r="A1154" s="4" t="s">
        <v>12</v>
      </c>
    </row>
    <row r="1155" spans="1:6" ht="15.75" x14ac:dyDescent="0.25">
      <c r="A1155" s="1">
        <v>8</v>
      </c>
      <c r="B1155" s="1"/>
      <c r="C1155" s="5">
        <v>1018.87</v>
      </c>
      <c r="D1155" s="6">
        <v>1018.17</v>
      </c>
      <c r="E1155" s="20"/>
      <c r="F1155" s="6">
        <f>C1155-D1155+0.3</f>
        <v>1.0000000000000455</v>
      </c>
    </row>
    <row r="1156" spans="1:6" ht="15.75" x14ac:dyDescent="0.25">
      <c r="A1156" s="1"/>
      <c r="B1156" s="1">
        <v>2.42</v>
      </c>
      <c r="C1156" s="1"/>
      <c r="D1156" s="6"/>
      <c r="E1156" s="20">
        <f>B1156*0.02</f>
        <v>4.8399999999999999E-2</v>
      </c>
      <c r="F1156" s="6"/>
    </row>
    <row r="1157" spans="1:6" ht="15.75" x14ac:dyDescent="0.25">
      <c r="A1157" s="1">
        <v>9</v>
      </c>
      <c r="B1157" s="1"/>
      <c r="C1157" s="5">
        <v>1018.87</v>
      </c>
      <c r="D1157" s="6">
        <f>D1155-B1156*0.02</f>
        <v>1018.1215999999999</v>
      </c>
      <c r="E1157" s="20"/>
      <c r="F1157" s="6">
        <f>C1157-D1157+0.3</f>
        <v>1.0484000000000606</v>
      </c>
    </row>
    <row r="1158" spans="1:6" ht="15.75" x14ac:dyDescent="0.25">
      <c r="A1158" s="1"/>
      <c r="B1158" s="17">
        <v>2.4900000000000002</v>
      </c>
      <c r="C1158" s="16"/>
      <c r="D1158" s="6"/>
      <c r="E1158" s="20">
        <f>B1158*0.05</f>
        <v>0.12450000000000001</v>
      </c>
      <c r="F1158" s="6"/>
    </row>
    <row r="1159" spans="1:6" ht="15.75" x14ac:dyDescent="0.25">
      <c r="A1159" s="1">
        <v>10</v>
      </c>
      <c r="B1159" s="16"/>
      <c r="C1159" s="5">
        <v>1018.87</v>
      </c>
      <c r="D1159" s="6">
        <v>1017.95</v>
      </c>
      <c r="E1159" s="20"/>
      <c r="F1159" s="6">
        <f>C1159-D1159+0.3</f>
        <v>1.2199999999999591</v>
      </c>
    </row>
    <row r="1160" spans="1:6" x14ac:dyDescent="0.25">
      <c r="E1160"/>
    </row>
    <row r="1161" spans="1:6" ht="15.75" x14ac:dyDescent="0.25">
      <c r="A1161" s="4" t="s">
        <v>13</v>
      </c>
    </row>
    <row r="1162" spans="1:6" ht="17.25" x14ac:dyDescent="0.3">
      <c r="A1162" s="3" t="s">
        <v>0</v>
      </c>
      <c r="B1162" s="3" t="s">
        <v>4</v>
      </c>
      <c r="C1162" s="3" t="s">
        <v>1</v>
      </c>
      <c r="D1162" s="3" t="s">
        <v>2</v>
      </c>
      <c r="E1162" s="27" t="s">
        <v>3</v>
      </c>
      <c r="F1162" s="3" t="s">
        <v>5</v>
      </c>
    </row>
    <row r="1163" spans="1:6" ht="15.75" x14ac:dyDescent="0.25">
      <c r="A1163" s="1">
        <v>10</v>
      </c>
      <c r="B1163" s="1"/>
      <c r="C1163" s="5">
        <v>1018.87</v>
      </c>
      <c r="D1163" s="5">
        <v>1017.95</v>
      </c>
      <c r="E1163" s="20"/>
      <c r="F1163" s="6">
        <f>C1163-D1163+0.3</f>
        <v>1.2199999999999591</v>
      </c>
    </row>
    <row r="1164" spans="1:6" ht="15.75" x14ac:dyDescent="0.25">
      <c r="A1164" s="1"/>
      <c r="B1164" s="20">
        <v>11.3</v>
      </c>
      <c r="C1164" s="1"/>
      <c r="D1164" s="1"/>
      <c r="E1164" s="20">
        <f>B1164*0.02</f>
        <v>0.22600000000000001</v>
      </c>
      <c r="F1164" s="6"/>
    </row>
    <row r="1165" spans="1:6" ht="15.75" x14ac:dyDescent="0.25">
      <c r="A1165" s="1">
        <v>11</v>
      </c>
      <c r="B1165" s="1"/>
      <c r="C1165" s="5">
        <v>1018.87</v>
      </c>
      <c r="D1165" s="6">
        <f>+B1164*0.02+D1163</f>
        <v>1018.176</v>
      </c>
      <c r="E1165" s="20"/>
      <c r="F1165" s="6">
        <f>C1165-D1165+0.3</f>
        <v>0.99399999999996003</v>
      </c>
    </row>
    <row r="1166" spans="1:6" x14ac:dyDescent="0.25">
      <c r="E1166"/>
    </row>
    <row r="1167" spans="1:6" ht="15.75" x14ac:dyDescent="0.25">
      <c r="A1167" s="4" t="s">
        <v>14</v>
      </c>
    </row>
    <row r="1168" spans="1:6" ht="17.25" x14ac:dyDescent="0.3">
      <c r="A1168" s="3" t="s">
        <v>0</v>
      </c>
      <c r="B1168" s="3" t="s">
        <v>4</v>
      </c>
      <c r="C1168" s="3" t="s">
        <v>1</v>
      </c>
      <c r="D1168" s="3" t="s">
        <v>2</v>
      </c>
      <c r="E1168" s="27" t="s">
        <v>16</v>
      </c>
      <c r="F1168" s="3" t="s">
        <v>5</v>
      </c>
    </row>
    <row r="1169" spans="1:6" ht="15.75" x14ac:dyDescent="0.25">
      <c r="A1169" s="1">
        <v>12</v>
      </c>
      <c r="B1169" s="1"/>
      <c r="C1169" s="5">
        <v>1018.87</v>
      </c>
      <c r="D1169" s="5">
        <v>1017.32</v>
      </c>
      <c r="E1169" s="20"/>
      <c r="F1169" s="6">
        <f>C1169-D1169+0.3</f>
        <v>1.8499999999999546</v>
      </c>
    </row>
    <row r="1170" spans="1:6" ht="15.75" x14ac:dyDescent="0.25">
      <c r="A1170" s="1"/>
      <c r="B1170" s="1">
        <v>8.2899999999999991</v>
      </c>
      <c r="C1170" s="1"/>
      <c r="D1170" s="1"/>
      <c r="E1170" s="20">
        <f>B1170*0.02</f>
        <v>0.16579999999999998</v>
      </c>
      <c r="F1170" s="6"/>
    </row>
    <row r="1171" spans="1:6" ht="15.75" x14ac:dyDescent="0.25">
      <c r="A1171" s="1">
        <v>15</v>
      </c>
      <c r="B1171" s="1"/>
      <c r="C1171" s="5">
        <v>1018.87</v>
      </c>
      <c r="D1171" s="6">
        <f>D1169+B1170*0.02</f>
        <v>1017.4858</v>
      </c>
      <c r="E1171" s="20"/>
      <c r="F1171" s="6">
        <f t="shared" ref="F1171" si="149">C1171-D1171+0.3</f>
        <v>1.6841999999999644</v>
      </c>
    </row>
    <row r="1172" spans="1:6" x14ac:dyDescent="0.25">
      <c r="E1172"/>
    </row>
    <row r="1173" spans="1:6" ht="15.75" x14ac:dyDescent="0.25">
      <c r="A1173" s="4" t="s">
        <v>15</v>
      </c>
    </row>
    <row r="1174" spans="1:6" ht="15.75" x14ac:dyDescent="0.25">
      <c r="A1174" s="1">
        <v>13</v>
      </c>
      <c r="B1174" s="1"/>
      <c r="C1174" s="5">
        <v>1018.87</v>
      </c>
      <c r="D1174" s="6">
        <v>1017.67</v>
      </c>
      <c r="E1174" s="20"/>
      <c r="F1174" s="6">
        <f>C1174-D1174+0.3</f>
        <v>1.5000000000000455</v>
      </c>
    </row>
    <row r="1175" spans="1:6" ht="15.75" x14ac:dyDescent="0.25">
      <c r="A1175" s="1"/>
      <c r="B1175" s="20">
        <v>2.2000000000000002</v>
      </c>
      <c r="C1175" s="1"/>
      <c r="D1175" s="6"/>
      <c r="E1175" s="20">
        <f>B1175*0.02</f>
        <v>4.4000000000000004E-2</v>
      </c>
      <c r="F1175" s="6"/>
    </row>
    <row r="1176" spans="1:6" ht="15.75" x14ac:dyDescent="0.25">
      <c r="A1176" s="1">
        <v>14</v>
      </c>
      <c r="B1176" s="1"/>
      <c r="C1176" s="5">
        <v>1018.87</v>
      </c>
      <c r="D1176" s="6">
        <f>D1174-B1175*0.02</f>
        <v>1017.626</v>
      </c>
      <c r="E1176" s="20"/>
      <c r="F1176" s="6">
        <f>C1176-D1176+0.3</f>
        <v>1.5440000000000282</v>
      </c>
    </row>
    <row r="1177" spans="1:6" ht="15.75" x14ac:dyDescent="0.25">
      <c r="A1177" s="1"/>
      <c r="B1177" s="17">
        <v>2.5099999999999998</v>
      </c>
      <c r="C1177" s="16"/>
      <c r="D1177" s="6"/>
      <c r="E1177" s="20">
        <f>B1177*0.05</f>
        <v>0.1255</v>
      </c>
      <c r="F1177" s="6"/>
    </row>
    <row r="1178" spans="1:6" ht="15.75" x14ac:dyDescent="0.25">
      <c r="A1178" s="1">
        <v>15</v>
      </c>
      <c r="B1178" s="16"/>
      <c r="C1178" s="5">
        <v>1018.87</v>
      </c>
      <c r="D1178" s="6">
        <v>1017.49</v>
      </c>
      <c r="E1178" s="20"/>
      <c r="F1178" s="6">
        <f>C1178-D1178+0.3</f>
        <v>1.6799999999999955</v>
      </c>
    </row>
    <row r="1179" spans="1:6" x14ac:dyDescent="0.25">
      <c r="E1179"/>
    </row>
    <row r="1180" spans="1:6" ht="15.75" x14ac:dyDescent="0.25">
      <c r="A1180" s="4" t="s">
        <v>17</v>
      </c>
    </row>
    <row r="1181" spans="1:6" ht="17.25" x14ac:dyDescent="0.3">
      <c r="A1181" s="3" t="s">
        <v>0</v>
      </c>
      <c r="B1181" s="3" t="s">
        <v>4</v>
      </c>
      <c r="C1181" s="3" t="s">
        <v>1</v>
      </c>
      <c r="D1181" s="3" t="s">
        <v>2</v>
      </c>
      <c r="E1181" s="27" t="s">
        <v>16</v>
      </c>
      <c r="F1181" s="3" t="s">
        <v>5</v>
      </c>
    </row>
    <row r="1182" spans="1:6" ht="15.75" x14ac:dyDescent="0.25">
      <c r="A1182" s="1">
        <v>15</v>
      </c>
      <c r="B1182" s="1"/>
      <c r="C1182" s="5">
        <v>1018.87</v>
      </c>
      <c r="D1182" s="5">
        <v>1017.49</v>
      </c>
      <c r="E1182" s="20"/>
      <c r="F1182" s="6">
        <f>C1182-D1182+0.3</f>
        <v>1.6799999999999955</v>
      </c>
    </row>
    <row r="1183" spans="1:6" ht="15.75" x14ac:dyDescent="0.25">
      <c r="A1183" s="1"/>
      <c r="B1183" s="71">
        <v>11.3</v>
      </c>
      <c r="C1183" s="5"/>
      <c r="D1183" s="1"/>
      <c r="E1183" s="20">
        <f>B1183*0.02</f>
        <v>0.22600000000000001</v>
      </c>
      <c r="F1183" s="6"/>
    </row>
    <row r="1184" spans="1:6" ht="15.75" x14ac:dyDescent="0.25">
      <c r="A1184" s="1">
        <v>16</v>
      </c>
      <c r="B1184" s="1"/>
      <c r="C1184" s="5">
        <v>1018.87</v>
      </c>
      <c r="D1184" s="6">
        <f>D1182+B1183*0.02</f>
        <v>1017.716</v>
      </c>
      <c r="E1184" s="20"/>
      <c r="F1184" s="6">
        <f t="shared" ref="F1184" si="150">C1184-D1184+0.3</f>
        <v>1.4539999999999964</v>
      </c>
    </row>
    <row r="1185" spans="1:6" ht="15.75" x14ac:dyDescent="0.25">
      <c r="A1185" s="1"/>
      <c r="B1185" s="1">
        <v>3.33</v>
      </c>
      <c r="C1185" s="5"/>
      <c r="D1185" s="6"/>
      <c r="E1185" s="20">
        <f t="shared" ref="E1185" si="151">B1185*0.02</f>
        <v>6.6600000000000006E-2</v>
      </c>
      <c r="F1185" s="6"/>
    </row>
    <row r="1186" spans="1:6" ht="15.75" x14ac:dyDescent="0.25">
      <c r="A1186" s="1">
        <v>17</v>
      </c>
      <c r="B1186" s="1"/>
      <c r="C1186" s="5">
        <v>1018.87</v>
      </c>
      <c r="D1186" s="6">
        <f t="shared" ref="D1186" si="152">D1184+B1185*0.02</f>
        <v>1017.7826</v>
      </c>
      <c r="E1186" s="20"/>
      <c r="F1186" s="6">
        <f t="shared" ref="F1186" si="153">C1186-D1186+0.3</f>
        <v>1.3874000000000024</v>
      </c>
    </row>
    <row r="1187" spans="1:6" ht="15.75" x14ac:dyDescent="0.25">
      <c r="A1187" s="1"/>
      <c r="B1187" s="1">
        <v>8.2899999999999991</v>
      </c>
      <c r="C1187" s="5"/>
      <c r="D1187" s="6"/>
      <c r="E1187" s="20">
        <f t="shared" ref="E1187" si="154">B1187*0.02</f>
        <v>0.16579999999999998</v>
      </c>
      <c r="F1187" s="6"/>
    </row>
    <row r="1188" spans="1:6" ht="15.75" x14ac:dyDescent="0.25">
      <c r="A1188" s="1">
        <v>20</v>
      </c>
      <c r="B1188" s="1"/>
      <c r="C1188" s="5">
        <v>1018.87</v>
      </c>
      <c r="D1188" s="6">
        <f t="shared" ref="D1188" si="155">D1186+B1187*0.02</f>
        <v>1017.9484</v>
      </c>
      <c r="E1188" s="20"/>
      <c r="F1188" s="6">
        <f>C1188-D1188+0.3</f>
        <v>1.2216000000000122</v>
      </c>
    </row>
    <row r="1189" spans="1:6" x14ac:dyDescent="0.25">
      <c r="E1189"/>
    </row>
    <row r="1190" spans="1:6" ht="15.75" x14ac:dyDescent="0.25">
      <c r="A1190" s="4" t="s">
        <v>18</v>
      </c>
    </row>
    <row r="1191" spans="1:6" ht="15.75" x14ac:dyDescent="0.25">
      <c r="A1191" s="1">
        <v>18</v>
      </c>
      <c r="B1191" s="1"/>
      <c r="C1191" s="5">
        <v>1018.87</v>
      </c>
      <c r="D1191" s="6">
        <v>1018.17</v>
      </c>
      <c r="E1191" s="20"/>
      <c r="F1191" s="6">
        <f>C1191-D1191+0.3</f>
        <v>1.0000000000000455</v>
      </c>
    </row>
    <row r="1192" spans="1:6" ht="15.75" x14ac:dyDescent="0.25">
      <c r="A1192" s="1"/>
      <c r="B1192" s="20">
        <v>2.2000000000000002</v>
      </c>
      <c r="C1192" s="1"/>
      <c r="D1192" s="6"/>
      <c r="E1192" s="20">
        <f>B1192*0.02</f>
        <v>4.4000000000000004E-2</v>
      </c>
      <c r="F1192" s="6"/>
    </row>
    <row r="1193" spans="1:6" ht="15.75" x14ac:dyDescent="0.25">
      <c r="A1193" s="1">
        <v>19</v>
      </c>
      <c r="B1193" s="1"/>
      <c r="C1193" s="5">
        <v>1018.87</v>
      </c>
      <c r="D1193" s="6">
        <f>D1191-B1192*0.02</f>
        <v>1018.126</v>
      </c>
      <c r="E1193" s="20"/>
      <c r="F1193" s="6">
        <f>C1193-D1193+0.3</f>
        <v>1.0440000000000282</v>
      </c>
    </row>
    <row r="1194" spans="1:6" ht="15.75" x14ac:dyDescent="0.25">
      <c r="A1194" s="1"/>
      <c r="B1194" s="17">
        <v>2.5099999999999998</v>
      </c>
      <c r="C1194" s="16"/>
      <c r="D1194" s="6"/>
      <c r="E1194" s="20">
        <f>B1194*0.05</f>
        <v>0.1255</v>
      </c>
      <c r="F1194" s="6"/>
    </row>
    <row r="1195" spans="1:6" ht="15.75" x14ac:dyDescent="0.25">
      <c r="A1195" s="1">
        <v>20</v>
      </c>
      <c r="B1195" s="16"/>
      <c r="C1195" s="5">
        <v>1018.87</v>
      </c>
      <c r="D1195" s="6">
        <v>1017.95</v>
      </c>
      <c r="E1195" s="20"/>
      <c r="F1195" s="6">
        <f>C1195-D1195+0.3</f>
        <v>1.2199999999999591</v>
      </c>
    </row>
    <row r="1196" spans="1:6" x14ac:dyDescent="0.25">
      <c r="E1196"/>
    </row>
    <row r="1197" spans="1:6" ht="15.75" x14ac:dyDescent="0.25">
      <c r="A1197" s="4" t="s">
        <v>19</v>
      </c>
    </row>
    <row r="1198" spans="1:6" ht="17.25" x14ac:dyDescent="0.3">
      <c r="A1198" s="3" t="s">
        <v>0</v>
      </c>
      <c r="B1198" s="3" t="s">
        <v>4</v>
      </c>
      <c r="C1198" s="3" t="s">
        <v>1</v>
      </c>
      <c r="D1198" s="3" t="s">
        <v>2</v>
      </c>
      <c r="E1198" s="27" t="s">
        <v>3</v>
      </c>
      <c r="F1198" s="3" t="s">
        <v>5</v>
      </c>
    </row>
    <row r="1199" spans="1:6" ht="15.75" x14ac:dyDescent="0.25">
      <c r="A1199" s="1">
        <v>20</v>
      </c>
      <c r="B1199" s="1"/>
      <c r="C1199" s="5">
        <v>1018.87</v>
      </c>
      <c r="D1199" s="5">
        <v>1017.95</v>
      </c>
      <c r="E1199" s="20"/>
      <c r="F1199" s="6">
        <f>C1199-D1199+0.3</f>
        <v>1.2199999999999591</v>
      </c>
    </row>
    <row r="1200" spans="1:6" ht="15.75" x14ac:dyDescent="0.25">
      <c r="A1200" s="1"/>
      <c r="B1200" s="20">
        <v>11.3</v>
      </c>
      <c r="C1200" s="1"/>
      <c r="D1200" s="1"/>
      <c r="E1200" s="20">
        <f>B1200*0.02</f>
        <v>0.22600000000000001</v>
      </c>
      <c r="F1200" s="6"/>
    </row>
    <row r="1201" spans="1:6" ht="15.75" x14ac:dyDescent="0.25">
      <c r="A1201" s="1">
        <v>21</v>
      </c>
      <c r="B1201" s="1"/>
      <c r="C1201" s="5">
        <v>1018.87</v>
      </c>
      <c r="D1201" s="6">
        <f>+B1200*0.02+D1199</f>
        <v>1018.176</v>
      </c>
      <c r="E1201" s="20"/>
      <c r="F1201" s="6">
        <f>C1201-D1201+0.3</f>
        <v>0.99399999999996003</v>
      </c>
    </row>
    <row r="1202" spans="1:6" x14ac:dyDescent="0.25">
      <c r="E1202"/>
    </row>
    <row r="1203" spans="1:6" x14ac:dyDescent="0.25">
      <c r="A1203" s="46" t="s">
        <v>42</v>
      </c>
    </row>
    <row r="1204" spans="1:6" ht="15.75" x14ac:dyDescent="0.25">
      <c r="A1204" s="4" t="s">
        <v>9</v>
      </c>
    </row>
    <row r="1205" spans="1:6" ht="17.25" x14ac:dyDescent="0.3">
      <c r="A1205" s="3" t="s">
        <v>0</v>
      </c>
      <c r="B1205" s="3" t="s">
        <v>4</v>
      </c>
      <c r="C1205" s="3" t="s">
        <v>1</v>
      </c>
      <c r="D1205" s="3" t="s">
        <v>2</v>
      </c>
      <c r="E1205" s="27" t="s">
        <v>16</v>
      </c>
      <c r="F1205" s="3" t="s">
        <v>5</v>
      </c>
    </row>
    <row r="1206" spans="1:6" ht="15.75" x14ac:dyDescent="0.25">
      <c r="A1206" s="1">
        <v>1</v>
      </c>
      <c r="B1206" s="1"/>
      <c r="C1206" s="5">
        <v>1017.67</v>
      </c>
      <c r="D1206" s="5">
        <v>1016.58</v>
      </c>
      <c r="E1206" s="20"/>
      <c r="F1206" s="6">
        <f>C1206-D1206+0.3</f>
        <v>1.3899999999999182</v>
      </c>
    </row>
    <row r="1207" spans="1:6" ht="15.75" x14ac:dyDescent="0.25">
      <c r="A1207" s="1"/>
      <c r="B1207" s="20">
        <v>11.3</v>
      </c>
      <c r="C1207" s="1"/>
      <c r="D1207" s="1"/>
      <c r="E1207" s="20">
        <f>B1207*0.02</f>
        <v>0.22600000000000001</v>
      </c>
      <c r="F1207" s="6"/>
    </row>
    <row r="1208" spans="1:6" ht="15.75" x14ac:dyDescent="0.25">
      <c r="A1208" s="1">
        <v>4</v>
      </c>
      <c r="B1208" s="1"/>
      <c r="C1208" s="5">
        <v>1017.67</v>
      </c>
      <c r="D1208" s="6">
        <f>D1206+B1207*0.02</f>
        <v>1016.806</v>
      </c>
      <c r="E1208" s="20"/>
      <c r="F1208" s="6">
        <f t="shared" ref="F1208" si="156">C1208-D1208+0.3</f>
        <v>1.1639999999999191</v>
      </c>
    </row>
    <row r="1209" spans="1:6" x14ac:dyDescent="0.25">
      <c r="E1209"/>
    </row>
    <row r="1210" spans="1:6" ht="15.75" x14ac:dyDescent="0.25">
      <c r="A1210" s="4" t="s">
        <v>10</v>
      </c>
    </row>
    <row r="1211" spans="1:6" ht="15.75" x14ac:dyDescent="0.25">
      <c r="A1211" s="1">
        <v>2</v>
      </c>
      <c r="B1211" s="1"/>
      <c r="C1211" s="5">
        <v>1017.67</v>
      </c>
      <c r="D1211" s="6">
        <v>1016.97</v>
      </c>
      <c r="E1211" s="20"/>
      <c r="F1211" s="6">
        <f>C1211-D1211+0.3</f>
        <v>0.99999999999993183</v>
      </c>
    </row>
    <row r="1212" spans="1:6" ht="15.75" x14ac:dyDescent="0.25">
      <c r="A1212" s="1"/>
      <c r="B1212" s="1">
        <v>2.42</v>
      </c>
      <c r="C1212" s="1"/>
      <c r="D1212" s="6"/>
      <c r="E1212" s="20">
        <f>B1212*0.02</f>
        <v>4.8399999999999999E-2</v>
      </c>
      <c r="F1212" s="6"/>
    </row>
    <row r="1213" spans="1:6" ht="15.75" x14ac:dyDescent="0.25">
      <c r="A1213" s="1">
        <v>3</v>
      </c>
      <c r="B1213" s="1"/>
      <c r="C1213" s="5">
        <v>1017.67</v>
      </c>
      <c r="D1213" s="6">
        <f>D1211-B1212*0.02</f>
        <v>1016.9216</v>
      </c>
      <c r="E1213" s="20"/>
      <c r="F1213" s="6">
        <f>C1213-D1213+0.3</f>
        <v>1.0483999999999469</v>
      </c>
    </row>
    <row r="1214" spans="1:6" ht="15.75" x14ac:dyDescent="0.25">
      <c r="A1214" s="1"/>
      <c r="B1214" s="17">
        <v>2.4900000000000002</v>
      </c>
      <c r="C1214" s="16"/>
      <c r="D1214" s="6"/>
      <c r="E1214" s="20">
        <f>B1214*0.05</f>
        <v>0.12450000000000001</v>
      </c>
      <c r="F1214" s="6"/>
    </row>
    <row r="1215" spans="1:6" ht="15.75" x14ac:dyDescent="0.25">
      <c r="A1215" s="1">
        <v>4</v>
      </c>
      <c r="B1215" s="16"/>
      <c r="C1215" s="5">
        <v>1017.67</v>
      </c>
      <c r="D1215" s="6">
        <v>1016.81</v>
      </c>
      <c r="E1215" s="20"/>
      <c r="F1215" s="6">
        <f>C1215-D1215+0.3</f>
        <v>1.1600000000000137</v>
      </c>
    </row>
    <row r="1216" spans="1:6" x14ac:dyDescent="0.25">
      <c r="E1216"/>
    </row>
    <row r="1217" spans="1:6" ht="15.75" x14ac:dyDescent="0.25">
      <c r="A1217" s="4" t="s">
        <v>11</v>
      </c>
    </row>
    <row r="1218" spans="1:6" ht="17.25" x14ac:dyDescent="0.3">
      <c r="A1218" s="3" t="s">
        <v>0</v>
      </c>
      <c r="B1218" s="3" t="s">
        <v>4</v>
      </c>
      <c r="C1218" s="3" t="s">
        <v>1</v>
      </c>
      <c r="D1218" s="3" t="s">
        <v>2</v>
      </c>
      <c r="E1218" s="27" t="s">
        <v>16</v>
      </c>
      <c r="F1218" s="3" t="s">
        <v>5</v>
      </c>
    </row>
    <row r="1219" spans="1:6" ht="15.75" x14ac:dyDescent="0.25">
      <c r="A1219" s="1">
        <v>4</v>
      </c>
      <c r="B1219" s="1"/>
      <c r="C1219" s="5">
        <v>1017.67</v>
      </c>
      <c r="D1219" s="5">
        <v>1016.81</v>
      </c>
      <c r="E1219" s="20"/>
      <c r="F1219" s="6">
        <f>C1219-D1219+0.3</f>
        <v>1.1600000000000137</v>
      </c>
    </row>
    <row r="1220" spans="1:6" ht="15.75" x14ac:dyDescent="0.25">
      <c r="A1220" s="1"/>
      <c r="B1220" s="1">
        <v>8.2899999999999991</v>
      </c>
      <c r="C1220" s="5"/>
      <c r="D1220" s="1"/>
      <c r="E1220" s="20">
        <f>B1220*0.02</f>
        <v>0.16579999999999998</v>
      </c>
      <c r="F1220" s="6"/>
    </row>
    <row r="1221" spans="1:6" ht="15.75" x14ac:dyDescent="0.25">
      <c r="A1221" s="1">
        <v>5</v>
      </c>
      <c r="B1221" s="1"/>
      <c r="C1221" s="5">
        <v>1017.67</v>
      </c>
      <c r="D1221" s="6">
        <f>D1219+B1220*0.02</f>
        <v>1016.9757999999999</v>
      </c>
      <c r="E1221" s="20"/>
      <c r="F1221" s="6">
        <f t="shared" ref="F1221" si="157">C1221-D1221+0.3</f>
        <v>0.99420000000002351</v>
      </c>
    </row>
    <row r="1222" spans="1:6" x14ac:dyDescent="0.25">
      <c r="E1222"/>
    </row>
    <row r="1223" spans="1:6" ht="15.75" x14ac:dyDescent="0.25">
      <c r="A1223" s="4" t="s">
        <v>12</v>
      </c>
    </row>
    <row r="1224" spans="1:6" ht="17.25" x14ac:dyDescent="0.3">
      <c r="A1224" s="3" t="s">
        <v>0</v>
      </c>
      <c r="B1224" s="3" t="s">
        <v>4</v>
      </c>
      <c r="C1224" s="3" t="s">
        <v>1</v>
      </c>
      <c r="D1224" s="3" t="s">
        <v>2</v>
      </c>
      <c r="E1224" s="27" t="s">
        <v>16</v>
      </c>
      <c r="F1224" s="3" t="s">
        <v>5</v>
      </c>
    </row>
    <row r="1225" spans="1:6" ht="15.75" x14ac:dyDescent="0.25">
      <c r="A1225" s="1">
        <v>6</v>
      </c>
      <c r="B1225" s="1"/>
      <c r="C1225" s="5">
        <v>1017.67</v>
      </c>
      <c r="D1225" s="5">
        <v>1016.58</v>
      </c>
      <c r="E1225" s="20"/>
      <c r="F1225" s="6">
        <f>C1225-D1225+0.3</f>
        <v>1.3899999999999182</v>
      </c>
    </row>
    <row r="1226" spans="1:6" ht="15.75" x14ac:dyDescent="0.25">
      <c r="A1226" s="1"/>
      <c r="B1226" s="20">
        <v>11.3</v>
      </c>
      <c r="C1226" s="1"/>
      <c r="D1226" s="1"/>
      <c r="E1226" s="20">
        <f>B1226*0.02</f>
        <v>0.22600000000000001</v>
      </c>
      <c r="F1226" s="6"/>
    </row>
    <row r="1227" spans="1:6" ht="15.75" x14ac:dyDescent="0.25">
      <c r="A1227" s="1">
        <v>9</v>
      </c>
      <c r="B1227" s="1"/>
      <c r="C1227" s="5">
        <v>1017.67</v>
      </c>
      <c r="D1227" s="6">
        <f>D1225+B1226*0.02</f>
        <v>1016.806</v>
      </c>
      <c r="E1227" s="20"/>
      <c r="F1227" s="6">
        <f t="shared" ref="F1227" si="158">C1227-D1227+0.3</f>
        <v>1.1639999999999191</v>
      </c>
    </row>
    <row r="1228" spans="1:6" x14ac:dyDescent="0.25">
      <c r="E1228"/>
    </row>
    <row r="1229" spans="1:6" ht="15.75" x14ac:dyDescent="0.25">
      <c r="A1229" s="4" t="s">
        <v>13</v>
      </c>
    </row>
    <row r="1230" spans="1:6" ht="15.75" x14ac:dyDescent="0.25">
      <c r="A1230" s="1">
        <v>7</v>
      </c>
      <c r="B1230" s="1"/>
      <c r="C1230" s="5">
        <v>1017.67</v>
      </c>
      <c r="D1230" s="6">
        <v>1016.97</v>
      </c>
      <c r="E1230" s="20"/>
      <c r="F1230" s="6">
        <f>C1230-D1230+0.3</f>
        <v>0.99999999999993183</v>
      </c>
    </row>
    <row r="1231" spans="1:6" ht="15.75" x14ac:dyDescent="0.25">
      <c r="A1231" s="1"/>
      <c r="B1231" s="1">
        <v>2.42</v>
      </c>
      <c r="C1231" s="1"/>
      <c r="D1231" s="6"/>
      <c r="E1231" s="20">
        <f>B1231*0.02</f>
        <v>4.8399999999999999E-2</v>
      </c>
      <c r="F1231" s="6"/>
    </row>
    <row r="1232" spans="1:6" ht="15.75" x14ac:dyDescent="0.25">
      <c r="A1232" s="1">
        <v>8</v>
      </c>
      <c r="B1232" s="1"/>
      <c r="C1232" s="5">
        <v>1017.67</v>
      </c>
      <c r="D1232" s="6">
        <f>D1230-B1231*0.02</f>
        <v>1016.9216</v>
      </c>
      <c r="E1232" s="20"/>
      <c r="F1232" s="6">
        <f>C1232-D1232+0.3</f>
        <v>1.0483999999999469</v>
      </c>
    </row>
    <row r="1233" spans="1:6" ht="15.75" x14ac:dyDescent="0.25">
      <c r="A1233" s="1"/>
      <c r="B1233" s="17">
        <v>2.4900000000000002</v>
      </c>
      <c r="C1233" s="16"/>
      <c r="D1233" s="6"/>
      <c r="E1233" s="20">
        <f>B1233*0.05</f>
        <v>0.12450000000000001</v>
      </c>
      <c r="F1233" s="6"/>
    </row>
    <row r="1234" spans="1:6" ht="15.75" x14ac:dyDescent="0.25">
      <c r="A1234" s="1">
        <v>9</v>
      </c>
      <c r="B1234" s="16"/>
      <c r="C1234" s="5">
        <v>1017.67</v>
      </c>
      <c r="D1234" s="6">
        <v>1016.81</v>
      </c>
      <c r="E1234" s="20"/>
      <c r="F1234" s="6">
        <f>C1234-D1234+0.3</f>
        <v>1.1600000000000137</v>
      </c>
    </row>
    <row r="1235" spans="1:6" x14ac:dyDescent="0.25">
      <c r="E1235"/>
    </row>
    <row r="1236" spans="1:6" ht="15.75" x14ac:dyDescent="0.25">
      <c r="A1236" s="4" t="s">
        <v>14</v>
      </c>
    </row>
    <row r="1237" spans="1:6" ht="17.25" x14ac:dyDescent="0.3">
      <c r="A1237" s="3" t="s">
        <v>0</v>
      </c>
      <c r="B1237" s="3" t="s">
        <v>4</v>
      </c>
      <c r="C1237" s="3" t="s">
        <v>1</v>
      </c>
      <c r="D1237" s="3" t="s">
        <v>2</v>
      </c>
      <c r="E1237" s="27" t="s">
        <v>16</v>
      </c>
      <c r="F1237" s="3" t="s">
        <v>5</v>
      </c>
    </row>
    <row r="1238" spans="1:6" ht="15.75" x14ac:dyDescent="0.25">
      <c r="A1238" s="1">
        <v>9</v>
      </c>
      <c r="B1238" s="1"/>
      <c r="C1238" s="5">
        <v>1017.67</v>
      </c>
      <c r="D1238" s="5">
        <v>1016.81</v>
      </c>
      <c r="E1238" s="20"/>
      <c r="F1238" s="6">
        <f>C1238-D1238+0.3</f>
        <v>1.1600000000000137</v>
      </c>
    </row>
    <row r="1239" spans="1:6" ht="15.75" x14ac:dyDescent="0.25">
      <c r="A1239" s="1"/>
      <c r="B1239" s="1">
        <v>8.2899999999999991</v>
      </c>
      <c r="C1239" s="5"/>
      <c r="D1239" s="1"/>
      <c r="E1239" s="20">
        <f>B1239*0.02</f>
        <v>0.16579999999999998</v>
      </c>
      <c r="F1239" s="6"/>
    </row>
    <row r="1240" spans="1:6" ht="15.75" x14ac:dyDescent="0.25">
      <c r="A1240" s="1">
        <v>10</v>
      </c>
      <c r="B1240" s="1"/>
      <c r="C1240" s="5">
        <v>1017.67</v>
      </c>
      <c r="D1240" s="6">
        <f>D1238+B1239*0.02</f>
        <v>1016.9757999999999</v>
      </c>
      <c r="E1240" s="20"/>
      <c r="F1240" s="6">
        <f t="shared" ref="F1240" si="159">C1240-D1240+0.3</f>
        <v>0.99420000000002351</v>
      </c>
    </row>
    <row r="1241" spans="1:6" ht="15.75" thickBot="1" x14ac:dyDescent="0.3"/>
    <row r="1242" spans="1:6" ht="15.75" x14ac:dyDescent="0.25">
      <c r="B1242" s="58"/>
      <c r="C1242" s="59"/>
      <c r="D1242" s="60" t="s">
        <v>7</v>
      </c>
      <c r="E1242" s="61"/>
      <c r="F1242" s="62"/>
    </row>
    <row r="1243" spans="1:6" ht="16.5" thickBot="1" x14ac:dyDescent="0.3">
      <c r="B1243" s="63"/>
      <c r="C1243" s="64"/>
      <c r="D1243" s="65" t="s">
        <v>8</v>
      </c>
      <c r="E1243" s="66"/>
      <c r="F1243" s="67"/>
    </row>
    <row r="1245" spans="1:6" x14ac:dyDescent="0.25">
      <c r="A1245" s="46" t="s">
        <v>43</v>
      </c>
      <c r="B1245" s="45"/>
    </row>
    <row r="1246" spans="1:6" ht="15.75" x14ac:dyDescent="0.25">
      <c r="A1246" s="22" t="s">
        <v>9</v>
      </c>
    </row>
    <row r="1247" spans="1:6" ht="17.25" x14ac:dyDescent="0.3">
      <c r="A1247" s="3" t="s">
        <v>0</v>
      </c>
      <c r="B1247" s="3" t="s">
        <v>4</v>
      </c>
      <c r="C1247" s="3" t="s">
        <v>1</v>
      </c>
      <c r="D1247" s="3" t="s">
        <v>2</v>
      </c>
      <c r="E1247" s="27" t="s">
        <v>3</v>
      </c>
      <c r="F1247" s="3" t="s">
        <v>5</v>
      </c>
    </row>
    <row r="1248" spans="1:6" ht="15.75" x14ac:dyDescent="0.25">
      <c r="A1248" s="1">
        <v>1</v>
      </c>
      <c r="B1248" s="1"/>
      <c r="C1248" s="5">
        <v>1020.1</v>
      </c>
      <c r="D1248" s="5">
        <v>1018.55</v>
      </c>
      <c r="E1248" s="20"/>
      <c r="F1248" s="6">
        <f>C1248-D1248+0.3</f>
        <v>1.8500000000000683</v>
      </c>
    </row>
    <row r="1249" spans="1:6" ht="15.75" x14ac:dyDescent="0.25">
      <c r="A1249" s="1"/>
      <c r="B1249" s="1">
        <v>8.2899999999999991</v>
      </c>
      <c r="C1249" s="1"/>
      <c r="D1249" s="1"/>
      <c r="E1249" s="20">
        <f>B1249*0.02</f>
        <v>0.16579999999999998</v>
      </c>
      <c r="F1249" s="6"/>
    </row>
    <row r="1250" spans="1:6" ht="15.75" x14ac:dyDescent="0.25">
      <c r="A1250" s="1">
        <v>4</v>
      </c>
      <c r="B1250" s="1"/>
      <c r="C1250" s="5">
        <v>1020.1</v>
      </c>
      <c r="D1250" s="6">
        <f>+B1249*0.02+D1248</f>
        <v>1018.7157999999999</v>
      </c>
      <c r="E1250" s="20"/>
      <c r="F1250" s="6">
        <f>C1250-D1250+0.3</f>
        <v>1.6842000000000781</v>
      </c>
    </row>
    <row r="1251" spans="1:6" x14ac:dyDescent="0.25">
      <c r="E1251"/>
    </row>
    <row r="1252" spans="1:6" ht="15.75" x14ac:dyDescent="0.25">
      <c r="A1252" s="4" t="s">
        <v>10</v>
      </c>
    </row>
    <row r="1253" spans="1:6" ht="15.75" x14ac:dyDescent="0.25">
      <c r="A1253" s="1">
        <v>2</v>
      </c>
      <c r="B1253" s="1"/>
      <c r="C1253" s="5">
        <v>1020.1</v>
      </c>
      <c r="D1253" s="6">
        <v>1018.91</v>
      </c>
      <c r="E1253" s="20"/>
      <c r="F1253" s="6">
        <f>C1253-D1253+0.3</f>
        <v>1.4900000000000546</v>
      </c>
    </row>
    <row r="1254" spans="1:6" ht="15.75" x14ac:dyDescent="0.25">
      <c r="A1254" s="1"/>
      <c r="B1254" s="20">
        <v>2.4900000000000002</v>
      </c>
      <c r="C1254" s="1"/>
      <c r="D1254" s="6"/>
      <c r="E1254" s="20">
        <f>B1254*0.02</f>
        <v>4.9800000000000004E-2</v>
      </c>
      <c r="F1254" s="6"/>
    </row>
    <row r="1255" spans="1:6" ht="15.75" x14ac:dyDescent="0.25">
      <c r="A1255" s="1">
        <v>3</v>
      </c>
      <c r="B1255" s="1"/>
      <c r="C1255" s="5">
        <v>1020.1</v>
      </c>
      <c r="D1255" s="6">
        <f>D1253-B1254*0.02</f>
        <v>1018.8602</v>
      </c>
      <c r="E1255" s="20"/>
      <c r="F1255" s="6">
        <f>C1255-D1255+0.3</f>
        <v>1.5398000000000593</v>
      </c>
    </row>
    <row r="1256" spans="1:6" ht="15.75" x14ac:dyDescent="0.25">
      <c r="A1256" s="1"/>
      <c r="B1256" s="17">
        <v>2.42</v>
      </c>
      <c r="C1256" s="16"/>
      <c r="D1256" s="6"/>
      <c r="E1256" s="20">
        <f>B1256*0.05</f>
        <v>0.121</v>
      </c>
      <c r="F1256" s="6"/>
    </row>
    <row r="1257" spans="1:6" ht="15.75" x14ac:dyDescent="0.25">
      <c r="A1257" s="1">
        <v>4</v>
      </c>
      <c r="B1257" s="16"/>
      <c r="C1257" s="5">
        <v>1020.1</v>
      </c>
      <c r="D1257" s="6">
        <v>1018.72</v>
      </c>
      <c r="E1257" s="20"/>
      <c r="F1257" s="6">
        <f>C1257-D1257+0.3</f>
        <v>1.6799999999999955</v>
      </c>
    </row>
    <row r="1258" spans="1:6" x14ac:dyDescent="0.25">
      <c r="E1258"/>
    </row>
    <row r="1259" spans="1:6" ht="15.75" x14ac:dyDescent="0.25">
      <c r="A1259" s="4" t="s">
        <v>11</v>
      </c>
    </row>
    <row r="1260" spans="1:6" ht="15.75" x14ac:dyDescent="0.25">
      <c r="A1260" s="1">
        <v>4</v>
      </c>
      <c r="B1260" s="1"/>
      <c r="C1260" s="5">
        <v>1020.1</v>
      </c>
      <c r="D1260" s="6">
        <v>1018.72</v>
      </c>
      <c r="E1260" s="20"/>
      <c r="F1260" s="6">
        <f>C1260-D1260+0.3</f>
        <v>1.6799999999999955</v>
      </c>
    </row>
    <row r="1261" spans="1:6" ht="15.75" x14ac:dyDescent="0.25">
      <c r="A1261" s="1"/>
      <c r="B1261" s="20">
        <v>11.3</v>
      </c>
      <c r="C1261" s="1"/>
      <c r="D1261" s="6"/>
      <c r="E1261" s="20">
        <f>B1261*0.02</f>
        <v>0.22600000000000001</v>
      </c>
      <c r="F1261" s="6"/>
    </row>
    <row r="1262" spans="1:6" ht="15.75" x14ac:dyDescent="0.25">
      <c r="A1262" s="1">
        <v>5</v>
      </c>
      <c r="B1262" s="1"/>
      <c r="C1262" s="5">
        <v>1020.1</v>
      </c>
      <c r="D1262" s="6">
        <f>B1261*0.02+D1260</f>
        <v>1018.946</v>
      </c>
      <c r="E1262" s="20"/>
      <c r="F1262" s="6">
        <f>C1262-D1262+0.3</f>
        <v>1.4539999999999964</v>
      </c>
    </row>
    <row r="1263" spans="1:6" ht="15.75" x14ac:dyDescent="0.25">
      <c r="A1263" s="1"/>
      <c r="B1263" s="17">
        <v>3.33</v>
      </c>
      <c r="C1263" s="16"/>
      <c r="D1263" s="6"/>
      <c r="E1263" s="20">
        <f t="shared" ref="E1263:E1265" si="160">B1263*0.02</f>
        <v>6.6600000000000006E-2</v>
      </c>
      <c r="F1263" s="6"/>
    </row>
    <row r="1264" spans="1:6" ht="15.75" x14ac:dyDescent="0.25">
      <c r="A1264" s="1">
        <v>6</v>
      </c>
      <c r="B1264" s="16"/>
      <c r="C1264" s="5">
        <v>1020.1</v>
      </c>
      <c r="D1264" s="6">
        <f>B1263*0.02+D1262</f>
        <v>1019.0126</v>
      </c>
      <c r="E1264" s="20"/>
      <c r="F1264" s="6">
        <f>C1264-D1264+0.3</f>
        <v>1.3874000000000024</v>
      </c>
    </row>
    <row r="1265" spans="1:6" ht="15.75" x14ac:dyDescent="0.25">
      <c r="A1265" s="23"/>
      <c r="B1265" s="4">
        <v>8.2899999999999991</v>
      </c>
      <c r="C1265" s="16"/>
      <c r="D1265" s="16"/>
      <c r="E1265" s="20">
        <f t="shared" si="160"/>
        <v>0.16579999999999998</v>
      </c>
      <c r="F1265" s="23"/>
    </row>
    <row r="1266" spans="1:6" ht="15.75" x14ac:dyDescent="0.25">
      <c r="A1266" s="1">
        <v>9</v>
      </c>
      <c r="B1266" s="1"/>
      <c r="C1266" s="5">
        <v>1020.1</v>
      </c>
      <c r="D1266" s="6">
        <f>B1265*0.02+D1264</f>
        <v>1019.1784</v>
      </c>
      <c r="E1266" s="20"/>
      <c r="F1266" s="6">
        <f>C1266-D1266+0.3</f>
        <v>1.2216000000000122</v>
      </c>
    </row>
    <row r="1267" spans="1:6" x14ac:dyDescent="0.25">
      <c r="E1267"/>
    </row>
    <row r="1268" spans="1:6" ht="15.75" x14ac:dyDescent="0.25">
      <c r="A1268" s="4" t="s">
        <v>12</v>
      </c>
    </row>
    <row r="1269" spans="1:6" ht="15.75" x14ac:dyDescent="0.25">
      <c r="A1269" s="1">
        <v>7</v>
      </c>
      <c r="B1269" s="1"/>
      <c r="C1269" s="5">
        <v>1020.1</v>
      </c>
      <c r="D1269" s="6">
        <v>1019.35</v>
      </c>
      <c r="E1269" s="20"/>
      <c r="F1269" s="6">
        <f>C1269-D1269+0.3</f>
        <v>1.05</v>
      </c>
    </row>
    <row r="1270" spans="1:6" ht="15.75" x14ac:dyDescent="0.25">
      <c r="A1270" s="1"/>
      <c r="B1270" s="20">
        <v>2.4900000000000002</v>
      </c>
      <c r="C1270" s="1"/>
      <c r="D1270" s="6"/>
      <c r="E1270" s="20">
        <f>B1270*0.02</f>
        <v>4.9800000000000004E-2</v>
      </c>
      <c r="F1270" s="6"/>
    </row>
    <row r="1271" spans="1:6" ht="15.75" x14ac:dyDescent="0.25">
      <c r="A1271" s="1">
        <v>8</v>
      </c>
      <c r="B1271" s="1"/>
      <c r="C1271" s="5">
        <v>1020.1</v>
      </c>
      <c r="D1271" s="6">
        <f>D1269-B1270*0.02</f>
        <v>1019.3002</v>
      </c>
      <c r="E1271" s="20"/>
      <c r="F1271" s="6">
        <f>C1271-D1271+0.3</f>
        <v>1.0998000000000048</v>
      </c>
    </row>
    <row r="1272" spans="1:6" ht="15.75" x14ac:dyDescent="0.25">
      <c r="A1272" s="1"/>
      <c r="B1272" s="17">
        <v>2.42</v>
      </c>
      <c r="C1272" s="16"/>
      <c r="D1272" s="6"/>
      <c r="E1272" s="20">
        <f>B1272*0.05</f>
        <v>0.121</v>
      </c>
      <c r="F1272" s="6"/>
    </row>
    <row r="1273" spans="1:6" ht="15.75" x14ac:dyDescent="0.25">
      <c r="A1273" s="1">
        <v>9</v>
      </c>
      <c r="B1273" s="16"/>
      <c r="C1273" s="5">
        <v>1020.1</v>
      </c>
      <c r="D1273" s="6">
        <v>1019.18</v>
      </c>
      <c r="E1273" s="20"/>
      <c r="F1273" s="6">
        <f>C1273-D1273+0.3</f>
        <v>1.2200000000000728</v>
      </c>
    </row>
    <row r="1274" spans="1:6" x14ac:dyDescent="0.25">
      <c r="E1274"/>
    </row>
    <row r="1275" spans="1:6" ht="15.75" x14ac:dyDescent="0.25">
      <c r="A1275" s="4" t="s">
        <v>13</v>
      </c>
    </row>
    <row r="1276" spans="1:6" ht="17.25" x14ac:dyDescent="0.3">
      <c r="A1276" s="3" t="s">
        <v>0</v>
      </c>
      <c r="B1276" s="3" t="s">
        <v>4</v>
      </c>
      <c r="C1276" s="3" t="s">
        <v>1</v>
      </c>
      <c r="D1276" s="3" t="s">
        <v>2</v>
      </c>
      <c r="E1276" s="27" t="s">
        <v>3</v>
      </c>
      <c r="F1276" s="3" t="s">
        <v>5</v>
      </c>
    </row>
    <row r="1277" spans="1:6" ht="15.75" x14ac:dyDescent="0.25">
      <c r="A1277" s="1">
        <v>9</v>
      </c>
      <c r="B1277" s="1"/>
      <c r="C1277" s="5">
        <v>1020.1</v>
      </c>
      <c r="D1277" s="5">
        <v>1014.5</v>
      </c>
      <c r="E1277" s="20"/>
      <c r="F1277" s="6">
        <f>C1277-D1277+0.3</f>
        <v>5.9000000000000226</v>
      </c>
    </row>
    <row r="1278" spans="1:6" ht="15.75" x14ac:dyDescent="0.25">
      <c r="A1278" s="1"/>
      <c r="B1278" s="20">
        <v>11.3</v>
      </c>
      <c r="C1278" s="1"/>
      <c r="D1278" s="1"/>
      <c r="E1278" s="20">
        <f>B1278*0.02</f>
        <v>0.22600000000000001</v>
      </c>
      <c r="F1278" s="6"/>
    </row>
    <row r="1279" spans="1:6" ht="15.75" x14ac:dyDescent="0.25">
      <c r="A1279" s="1">
        <v>10</v>
      </c>
      <c r="B1279" s="1"/>
      <c r="C1279" s="5">
        <v>1020.1</v>
      </c>
      <c r="D1279" s="6">
        <f>+B1278*0.02+D1277</f>
        <v>1014.726</v>
      </c>
      <c r="E1279" s="20"/>
      <c r="F1279" s="6">
        <f>C1279-D1279+0.3</f>
        <v>5.6740000000000235</v>
      </c>
    </row>
    <row r="1280" spans="1:6" x14ac:dyDescent="0.25">
      <c r="E1280"/>
    </row>
    <row r="1281" spans="1:6" ht="15.75" x14ac:dyDescent="0.25">
      <c r="A1281" s="4" t="s">
        <v>14</v>
      </c>
    </row>
    <row r="1282" spans="1:6" ht="17.25" x14ac:dyDescent="0.3">
      <c r="A1282" s="3" t="s">
        <v>0</v>
      </c>
      <c r="B1282" s="3" t="s">
        <v>4</v>
      </c>
      <c r="C1282" s="3" t="s">
        <v>1</v>
      </c>
      <c r="D1282" s="3" t="s">
        <v>2</v>
      </c>
      <c r="E1282" s="27" t="s">
        <v>3</v>
      </c>
      <c r="F1282" s="3" t="s">
        <v>5</v>
      </c>
    </row>
    <row r="1283" spans="1:6" ht="15.75" x14ac:dyDescent="0.25">
      <c r="A1283" s="1">
        <v>11</v>
      </c>
      <c r="B1283" s="1"/>
      <c r="C1283" s="5">
        <v>1020.1</v>
      </c>
      <c r="D1283" s="5">
        <v>1018.55</v>
      </c>
      <c r="E1283" s="20"/>
      <c r="F1283" s="6">
        <f>C1283-D1283+0.3</f>
        <v>1.8500000000000683</v>
      </c>
    </row>
    <row r="1284" spans="1:6" ht="15.75" x14ac:dyDescent="0.25">
      <c r="A1284" s="1"/>
      <c r="B1284" s="1">
        <v>8.2899999999999991</v>
      </c>
      <c r="C1284" s="1"/>
      <c r="D1284" s="1"/>
      <c r="E1284" s="20">
        <f>B1284*0.02</f>
        <v>0.16579999999999998</v>
      </c>
      <c r="F1284" s="6"/>
    </row>
    <row r="1285" spans="1:6" ht="15.75" x14ac:dyDescent="0.25">
      <c r="A1285" s="1">
        <v>14</v>
      </c>
      <c r="B1285" s="1"/>
      <c r="C1285" s="5">
        <v>1020.1</v>
      </c>
      <c r="D1285" s="6">
        <f>+B1284*0.02+D1283</f>
        <v>1018.7157999999999</v>
      </c>
      <c r="E1285" s="20"/>
      <c r="F1285" s="6">
        <f>C1285-D1285+0.3</f>
        <v>1.6842000000000781</v>
      </c>
    </row>
    <row r="1286" spans="1:6" x14ac:dyDescent="0.25">
      <c r="E1286"/>
    </row>
    <row r="1287" spans="1:6" ht="15.75" x14ac:dyDescent="0.25">
      <c r="A1287" s="4" t="s">
        <v>15</v>
      </c>
    </row>
    <row r="1288" spans="1:6" ht="15.75" x14ac:dyDescent="0.25">
      <c r="A1288" s="1">
        <v>12</v>
      </c>
      <c r="B1288" s="1"/>
      <c r="C1288" s="5">
        <v>1020.1</v>
      </c>
      <c r="D1288" s="6">
        <v>1018.9</v>
      </c>
      <c r="E1288" s="20"/>
      <c r="F1288" s="6">
        <f>C1288-D1288+0.3</f>
        <v>1.5000000000000455</v>
      </c>
    </row>
    <row r="1289" spans="1:6" ht="15.75" x14ac:dyDescent="0.25">
      <c r="A1289" s="1"/>
      <c r="B1289" s="20">
        <v>2.5099999999999998</v>
      </c>
      <c r="C1289" s="5"/>
      <c r="D1289" s="6"/>
      <c r="E1289" s="20">
        <f>B1289*0.02</f>
        <v>5.0199999999999995E-2</v>
      </c>
      <c r="F1289" s="6"/>
    </row>
    <row r="1290" spans="1:6" ht="15.75" x14ac:dyDescent="0.25">
      <c r="A1290" s="1">
        <v>13</v>
      </c>
      <c r="B1290" s="1"/>
      <c r="C1290" s="5">
        <v>1020.1</v>
      </c>
      <c r="D1290" s="6">
        <f>D1288-B1289*0.02</f>
        <v>1018.8498</v>
      </c>
      <c r="E1290" s="20"/>
      <c r="F1290" s="6">
        <f>C1290-D1290+0.3</f>
        <v>1.5502000000000635</v>
      </c>
    </row>
    <row r="1291" spans="1:6" ht="15.75" x14ac:dyDescent="0.25">
      <c r="A1291" s="1"/>
      <c r="B1291" s="17">
        <v>2.2000000000000002</v>
      </c>
      <c r="C1291" s="5"/>
      <c r="D1291" s="6"/>
      <c r="E1291" s="20">
        <f>B1291*0.05</f>
        <v>0.11000000000000001</v>
      </c>
      <c r="F1291" s="6"/>
    </row>
    <row r="1292" spans="1:6" ht="15.75" x14ac:dyDescent="0.25">
      <c r="A1292" s="1">
        <v>14</v>
      </c>
      <c r="B1292" s="16"/>
      <c r="C1292" s="5">
        <v>1020.1</v>
      </c>
      <c r="D1292" s="6">
        <v>1018.72</v>
      </c>
      <c r="E1292" s="20"/>
      <c r="F1292" s="6">
        <f>C1292-D1292+0.3</f>
        <v>1.6799999999999955</v>
      </c>
    </row>
    <row r="1293" spans="1:6" ht="15.75" x14ac:dyDescent="0.25">
      <c r="C1293" s="19"/>
      <c r="E1293"/>
    </row>
    <row r="1294" spans="1:6" ht="15.75" x14ac:dyDescent="0.25">
      <c r="A1294" s="4" t="s">
        <v>17</v>
      </c>
      <c r="C1294" s="19"/>
    </row>
    <row r="1295" spans="1:6" ht="15.75" x14ac:dyDescent="0.25">
      <c r="A1295" s="1">
        <v>14</v>
      </c>
      <c r="B1295" s="1"/>
      <c r="C1295" s="5">
        <v>1020.1</v>
      </c>
      <c r="D1295" s="6">
        <v>1018.72</v>
      </c>
      <c r="E1295" s="20"/>
      <c r="F1295" s="6">
        <f>C1295-D1295+0.3</f>
        <v>1.6799999999999955</v>
      </c>
    </row>
    <row r="1296" spans="1:6" ht="15.75" x14ac:dyDescent="0.25">
      <c r="A1296" s="1"/>
      <c r="B1296" s="20">
        <v>11.3</v>
      </c>
      <c r="C1296" s="5"/>
      <c r="D1296" s="6"/>
      <c r="E1296" s="20">
        <f>B1296*0.02</f>
        <v>0.22600000000000001</v>
      </c>
      <c r="F1296" s="6"/>
    </row>
    <row r="1297" spans="1:6" ht="15.75" x14ac:dyDescent="0.25">
      <c r="A1297" s="1">
        <v>15</v>
      </c>
      <c r="B1297" s="1"/>
      <c r="C1297" s="5">
        <v>1020.1</v>
      </c>
      <c r="D1297" s="6">
        <f>B1296*0.02+D1295</f>
        <v>1018.946</v>
      </c>
      <c r="E1297" s="20"/>
      <c r="F1297" s="6">
        <f>C1297-D1297+0.3</f>
        <v>1.4539999999999964</v>
      </c>
    </row>
    <row r="1298" spans="1:6" ht="15.75" x14ac:dyDescent="0.25">
      <c r="A1298" s="1"/>
      <c r="B1298" s="17">
        <v>3.33</v>
      </c>
      <c r="C1298" s="5"/>
      <c r="D1298" s="6"/>
      <c r="E1298" s="20">
        <f>B1298*0.05</f>
        <v>0.16650000000000001</v>
      </c>
      <c r="F1298" s="6"/>
    </row>
    <row r="1299" spans="1:6" ht="15.75" x14ac:dyDescent="0.25">
      <c r="A1299" s="1">
        <v>16</v>
      </c>
      <c r="B1299" s="16"/>
      <c r="C1299" s="5">
        <v>1020.1</v>
      </c>
      <c r="D1299" s="6">
        <f>B1298*0.02+D1297</f>
        <v>1019.0126</v>
      </c>
      <c r="E1299" s="20"/>
      <c r="F1299" s="6">
        <f>C1299-D1299+0.3</f>
        <v>1.3874000000000024</v>
      </c>
    </row>
    <row r="1300" spans="1:6" ht="15.75" x14ac:dyDescent="0.25">
      <c r="A1300" s="23"/>
      <c r="B1300" s="4">
        <v>8.2899999999999991</v>
      </c>
      <c r="C1300" s="5"/>
      <c r="D1300" s="16"/>
      <c r="E1300" s="16"/>
      <c r="F1300" s="23"/>
    </row>
    <row r="1301" spans="1:6" ht="15.75" x14ac:dyDescent="0.25">
      <c r="A1301" s="1">
        <v>19</v>
      </c>
      <c r="B1301" s="1"/>
      <c r="C1301" s="5">
        <v>1020.1</v>
      </c>
      <c r="D1301" s="6">
        <f>B1300*0.02+D1299</f>
        <v>1019.1784</v>
      </c>
      <c r="E1301" s="20"/>
      <c r="F1301" s="6">
        <f>C1301-D1301+0.3</f>
        <v>1.2216000000000122</v>
      </c>
    </row>
    <row r="1302" spans="1:6" ht="15.75" x14ac:dyDescent="0.25">
      <c r="C1302" s="19"/>
      <c r="E1302"/>
    </row>
    <row r="1303" spans="1:6" ht="15.75" x14ac:dyDescent="0.25">
      <c r="A1303" s="4" t="s">
        <v>18</v>
      </c>
      <c r="C1303" s="19"/>
    </row>
    <row r="1304" spans="1:6" ht="15.75" x14ac:dyDescent="0.25">
      <c r="A1304" s="1">
        <v>17</v>
      </c>
      <c r="B1304" s="1"/>
      <c r="C1304" s="5">
        <v>1020.1</v>
      </c>
      <c r="D1304" s="6">
        <v>1019.34</v>
      </c>
      <c r="E1304" s="20"/>
      <c r="F1304" s="6">
        <f>C1304-D1304+0.3</f>
        <v>1.0599999999999909</v>
      </c>
    </row>
    <row r="1305" spans="1:6" ht="15.75" x14ac:dyDescent="0.25">
      <c r="A1305" s="1"/>
      <c r="B1305" s="20">
        <v>2.5099999999999998</v>
      </c>
      <c r="C1305" s="5"/>
      <c r="D1305" s="6"/>
      <c r="E1305" s="20">
        <f>B1305*0.02</f>
        <v>5.0199999999999995E-2</v>
      </c>
      <c r="F1305" s="6"/>
    </row>
    <row r="1306" spans="1:6" ht="15.75" x14ac:dyDescent="0.25">
      <c r="A1306" s="1">
        <v>18</v>
      </c>
      <c r="B1306" s="1"/>
      <c r="C1306" s="5">
        <v>1020.1</v>
      </c>
      <c r="D1306" s="6">
        <f>D1304-B1305*0.02</f>
        <v>1019.2898</v>
      </c>
      <c r="E1306" s="20"/>
      <c r="F1306" s="6">
        <f>C1306-D1306+0.3</f>
        <v>1.110200000000009</v>
      </c>
    </row>
    <row r="1307" spans="1:6" ht="15.75" x14ac:dyDescent="0.25">
      <c r="A1307" s="1"/>
      <c r="B1307" s="17">
        <v>2.2000000000000002</v>
      </c>
      <c r="C1307" s="5"/>
      <c r="D1307" s="6"/>
      <c r="E1307" s="20">
        <f>B1307*0.05</f>
        <v>0.11000000000000001</v>
      </c>
      <c r="F1307" s="6"/>
    </row>
    <row r="1308" spans="1:6" ht="15.75" x14ac:dyDescent="0.25">
      <c r="A1308" s="1">
        <v>19</v>
      </c>
      <c r="B1308" s="16"/>
      <c r="C1308" s="5">
        <v>1020.1</v>
      </c>
      <c r="D1308" s="6">
        <v>1019.18</v>
      </c>
      <c r="E1308" s="20"/>
      <c r="F1308" s="6">
        <f>C1308-D1308+0.3</f>
        <v>1.2200000000000728</v>
      </c>
    </row>
    <row r="1309" spans="1:6" ht="15.75" x14ac:dyDescent="0.25">
      <c r="C1309" s="19"/>
      <c r="E1309"/>
    </row>
    <row r="1310" spans="1:6" ht="15.75" x14ac:dyDescent="0.25">
      <c r="A1310" s="4" t="s">
        <v>19</v>
      </c>
      <c r="C1310" s="19"/>
    </row>
    <row r="1311" spans="1:6" ht="17.25" x14ac:dyDescent="0.3">
      <c r="A1311" s="3" t="s">
        <v>0</v>
      </c>
      <c r="B1311" s="3" t="s">
        <v>4</v>
      </c>
      <c r="C1311" s="5"/>
      <c r="D1311" s="3" t="s">
        <v>2</v>
      </c>
      <c r="E1311" s="27" t="s">
        <v>3</v>
      </c>
      <c r="F1311" s="3" t="s">
        <v>5</v>
      </c>
    </row>
    <row r="1312" spans="1:6" ht="15.75" x14ac:dyDescent="0.25">
      <c r="A1312" s="1">
        <v>19</v>
      </c>
      <c r="B1312" s="1"/>
      <c r="C1312" s="5">
        <v>1020.1</v>
      </c>
      <c r="D1312" s="5">
        <v>1019.18</v>
      </c>
      <c r="E1312" s="20"/>
      <c r="F1312" s="6">
        <f>C1312-D1312+0.3</f>
        <v>1.2200000000000728</v>
      </c>
    </row>
    <row r="1313" spans="1:6" ht="15.75" x14ac:dyDescent="0.25">
      <c r="A1313" s="1"/>
      <c r="B1313" s="20">
        <v>11.3</v>
      </c>
      <c r="C1313" s="5"/>
      <c r="D1313" s="1"/>
      <c r="E1313" s="20">
        <f>B1313*0.02</f>
        <v>0.22600000000000001</v>
      </c>
      <c r="F1313" s="6"/>
    </row>
    <row r="1314" spans="1:6" ht="15.75" x14ac:dyDescent="0.25">
      <c r="A1314" s="1">
        <v>20</v>
      </c>
      <c r="B1314" s="1"/>
      <c r="C1314" s="5">
        <v>1020.1</v>
      </c>
      <c r="D1314" s="6">
        <f>+B1313*0.02+D1312</f>
        <v>1019.4059999999999</v>
      </c>
      <c r="E1314" s="20"/>
      <c r="F1314" s="6">
        <f>C1314-D1314+0.3</f>
        <v>0.99400000000007371</v>
      </c>
    </row>
    <row r="1315" spans="1:6" ht="15.75" thickBot="1" x14ac:dyDescent="0.3"/>
    <row r="1316" spans="1:6" ht="15.75" x14ac:dyDescent="0.25">
      <c r="B1316" s="58"/>
      <c r="C1316" s="59"/>
      <c r="D1316" s="60" t="s">
        <v>7</v>
      </c>
      <c r="E1316" s="61"/>
      <c r="F1316" s="62"/>
    </row>
    <row r="1317" spans="1:6" ht="16.5" thickBot="1" x14ac:dyDescent="0.3">
      <c r="B1317" s="63"/>
      <c r="C1317" s="64"/>
      <c r="D1317" s="65" t="s">
        <v>8</v>
      </c>
      <c r="E1317" s="66"/>
      <c r="F1317" s="67"/>
    </row>
    <row r="1319" spans="1:6" x14ac:dyDescent="0.25">
      <c r="A1319" s="57" t="s">
        <v>44</v>
      </c>
    </row>
    <row r="1320" spans="1:6" ht="15.75" x14ac:dyDescent="0.25">
      <c r="A1320" s="4" t="s">
        <v>9</v>
      </c>
    </row>
    <row r="1321" spans="1:6" ht="17.25" x14ac:dyDescent="0.3">
      <c r="A1321" s="3" t="s">
        <v>0</v>
      </c>
      <c r="B1321" s="3" t="s">
        <v>4</v>
      </c>
      <c r="C1321" s="3" t="s">
        <v>1</v>
      </c>
      <c r="D1321" s="3" t="s">
        <v>2</v>
      </c>
      <c r="E1321" s="27" t="s">
        <v>3</v>
      </c>
      <c r="F1321" s="3" t="s">
        <v>5</v>
      </c>
    </row>
    <row r="1322" spans="1:6" ht="15.75" x14ac:dyDescent="0.25">
      <c r="A1322" s="1">
        <v>1</v>
      </c>
      <c r="B1322" s="1"/>
      <c r="C1322" s="5">
        <v>1025.98</v>
      </c>
      <c r="D1322" s="5">
        <v>1024.02</v>
      </c>
      <c r="E1322" s="20"/>
      <c r="F1322" s="6">
        <f>C1322-D1322+0.3</f>
        <v>2.2600000000000362</v>
      </c>
    </row>
    <row r="1323" spans="1:6" ht="15.75" x14ac:dyDescent="0.25">
      <c r="A1323" s="1"/>
      <c r="B1323" s="1">
        <v>8.2899999999999991</v>
      </c>
      <c r="C1323" s="1"/>
      <c r="D1323" s="1"/>
      <c r="E1323" s="20">
        <f>B1323*0.02</f>
        <v>0.16579999999999998</v>
      </c>
      <c r="F1323" s="6"/>
    </row>
    <row r="1324" spans="1:6" ht="15.75" x14ac:dyDescent="0.25">
      <c r="A1324" s="1">
        <v>4</v>
      </c>
      <c r="B1324" s="1"/>
      <c r="C1324" s="5">
        <v>1025.98</v>
      </c>
      <c r="D1324" s="6">
        <f>+B1323*0.02+D1322</f>
        <v>1024.1858</v>
      </c>
      <c r="E1324" s="20"/>
      <c r="F1324" s="6">
        <f>C1324-D1324+0.3</f>
        <v>2.094200000000046</v>
      </c>
    </row>
    <row r="1325" spans="1:6" x14ac:dyDescent="0.25">
      <c r="E1325"/>
    </row>
    <row r="1326" spans="1:6" ht="15.75" x14ac:dyDescent="0.25">
      <c r="A1326" s="4" t="s">
        <v>10</v>
      </c>
    </row>
    <row r="1327" spans="1:6" ht="15.75" x14ac:dyDescent="0.25">
      <c r="A1327" s="1">
        <v>2</v>
      </c>
      <c r="B1327" s="1"/>
      <c r="C1327" s="5">
        <v>1025.98</v>
      </c>
      <c r="D1327" s="6">
        <v>1024.8499999999999</v>
      </c>
      <c r="E1327" s="20"/>
      <c r="F1327" s="6">
        <f>C1327-D1327+0.3</f>
        <v>1.4300000000001092</v>
      </c>
    </row>
    <row r="1328" spans="1:6" ht="15.75" x14ac:dyDescent="0.25">
      <c r="A1328" s="1"/>
      <c r="B1328" s="20">
        <v>2.5099999999999998</v>
      </c>
      <c r="C1328" s="1"/>
      <c r="D1328" s="6"/>
      <c r="E1328" s="20">
        <f>B1328*0.02</f>
        <v>5.0199999999999995E-2</v>
      </c>
      <c r="F1328" s="6"/>
    </row>
    <row r="1329" spans="1:6" ht="15.75" x14ac:dyDescent="0.25">
      <c r="A1329" s="1">
        <v>3</v>
      </c>
      <c r="B1329" s="1"/>
      <c r="C1329" s="5">
        <v>1025.98</v>
      </c>
      <c r="D1329" s="6">
        <f>D1327-B1328*0.05</f>
        <v>1024.7244999999998</v>
      </c>
      <c r="E1329" s="20"/>
      <c r="F1329" s="6">
        <f>C1329-D1329+0.3</f>
        <v>1.555500000000211</v>
      </c>
    </row>
    <row r="1330" spans="1:6" ht="15.75" x14ac:dyDescent="0.25">
      <c r="A1330" s="1"/>
      <c r="B1330" s="17">
        <v>2.2000000000000002</v>
      </c>
      <c r="C1330" s="16"/>
      <c r="D1330" s="6"/>
      <c r="E1330" s="20">
        <f>B1330*0.05</f>
        <v>0.11000000000000001</v>
      </c>
      <c r="F1330" s="6"/>
    </row>
    <row r="1331" spans="1:6" ht="15.75" x14ac:dyDescent="0.25">
      <c r="A1331" s="1">
        <v>4</v>
      </c>
      <c r="B1331" s="16"/>
      <c r="C1331" s="5">
        <v>1025.98</v>
      </c>
      <c r="D1331" s="6">
        <v>1024.19</v>
      </c>
      <c r="E1331" s="20"/>
      <c r="F1331" s="6">
        <f>C1331-D1331+0.3</f>
        <v>2.0899999999999634</v>
      </c>
    </row>
    <row r="1332" spans="1:6" x14ac:dyDescent="0.25">
      <c r="E1332"/>
    </row>
    <row r="1333" spans="1:6" ht="15.75" x14ac:dyDescent="0.25">
      <c r="A1333" s="4" t="s">
        <v>11</v>
      </c>
    </row>
    <row r="1334" spans="1:6" ht="15.75" x14ac:dyDescent="0.25">
      <c r="A1334" s="1">
        <v>4</v>
      </c>
      <c r="B1334" s="1"/>
      <c r="C1334" s="5">
        <v>1025.98</v>
      </c>
      <c r="D1334" s="6">
        <v>1024.19</v>
      </c>
      <c r="E1334" s="20"/>
      <c r="F1334" s="6">
        <f>C1334-D1334+0.3</f>
        <v>2.0899999999999634</v>
      </c>
    </row>
    <row r="1335" spans="1:6" ht="15.75" x14ac:dyDescent="0.25">
      <c r="A1335" s="1"/>
      <c r="B1335" s="20">
        <v>11.3</v>
      </c>
      <c r="C1335" s="1"/>
      <c r="D1335" s="6"/>
      <c r="E1335" s="20">
        <f>B1335*0.02</f>
        <v>0.22600000000000001</v>
      </c>
      <c r="F1335" s="6"/>
    </row>
    <row r="1336" spans="1:6" ht="15.75" x14ac:dyDescent="0.25">
      <c r="A1336" s="1">
        <v>5</v>
      </c>
      <c r="B1336" s="1"/>
      <c r="C1336" s="5">
        <v>1025.98</v>
      </c>
      <c r="D1336" s="6">
        <f>B1335*0.02+D1334</f>
        <v>1024.4160000000002</v>
      </c>
      <c r="E1336" s="20"/>
      <c r="F1336" s="6">
        <f>C1336-D1336+0.3</f>
        <v>1.8639999999998509</v>
      </c>
    </row>
    <row r="1337" spans="1:6" ht="15.75" x14ac:dyDescent="0.25">
      <c r="A1337" s="1"/>
      <c r="B1337" s="17">
        <v>3.33</v>
      </c>
      <c r="C1337" s="16"/>
      <c r="D1337" s="6"/>
      <c r="E1337" s="20">
        <f t="shared" ref="E1337:E1343" si="161">B1337*0.02</f>
        <v>6.6600000000000006E-2</v>
      </c>
      <c r="F1337" s="6"/>
    </row>
    <row r="1338" spans="1:6" ht="15.75" x14ac:dyDescent="0.25">
      <c r="A1338" s="1">
        <v>6</v>
      </c>
      <c r="B1338" s="16"/>
      <c r="C1338" s="5">
        <v>1025.98</v>
      </c>
      <c r="D1338" s="6">
        <f>B1337*0.02+D1336</f>
        <v>1024.4826000000003</v>
      </c>
      <c r="E1338" s="20"/>
      <c r="F1338" s="6">
        <f>C1338-D1338+0.3</f>
        <v>1.7973999999997432</v>
      </c>
    </row>
    <row r="1339" spans="1:6" ht="15.75" x14ac:dyDescent="0.25">
      <c r="A1339" s="23"/>
      <c r="B1339" s="4">
        <v>17.95</v>
      </c>
      <c r="C1339" s="16"/>
      <c r="D1339" s="16"/>
      <c r="E1339" s="20">
        <f t="shared" si="161"/>
        <v>0.35899999999999999</v>
      </c>
      <c r="F1339" s="23"/>
    </row>
    <row r="1340" spans="1:6" ht="15.75" x14ac:dyDescent="0.25">
      <c r="A1340" s="1">
        <v>7</v>
      </c>
      <c r="B1340" s="1"/>
      <c r="C1340" s="5">
        <v>1025.98</v>
      </c>
      <c r="D1340" s="6">
        <f>B1339*0.02+D1338</f>
        <v>1024.8416000000002</v>
      </c>
      <c r="E1340" s="20"/>
      <c r="F1340" s="6">
        <f>C1340-D1340+0.3</f>
        <v>1.4383999999998196</v>
      </c>
    </row>
    <row r="1341" spans="1:6" ht="15.75" x14ac:dyDescent="0.25">
      <c r="A1341" s="1"/>
      <c r="B1341" s="1">
        <v>3.33</v>
      </c>
      <c r="C1341" s="1"/>
      <c r="D1341" s="6"/>
      <c r="E1341" s="20">
        <f t="shared" si="161"/>
        <v>6.6600000000000006E-2</v>
      </c>
      <c r="F1341" s="6"/>
    </row>
    <row r="1342" spans="1:6" ht="15.75" x14ac:dyDescent="0.25">
      <c r="A1342" s="1">
        <v>8</v>
      </c>
      <c r="B1342" s="1"/>
      <c r="C1342" s="5">
        <v>1025.98</v>
      </c>
      <c r="D1342" s="6">
        <f>D1340-B1341*0.02</f>
        <v>1024.7750000000001</v>
      </c>
      <c r="E1342" s="20"/>
      <c r="F1342" s="6">
        <f>C1342-D1342+0.3</f>
        <v>1.5049999999999273</v>
      </c>
    </row>
    <row r="1343" spans="1:6" ht="15.75" x14ac:dyDescent="0.25">
      <c r="A1343" s="1"/>
      <c r="B1343" s="17">
        <v>11.3</v>
      </c>
      <c r="C1343" s="16"/>
      <c r="D1343" s="6"/>
      <c r="E1343" s="20">
        <f t="shared" si="161"/>
        <v>0.22600000000000001</v>
      </c>
      <c r="F1343" s="6"/>
    </row>
    <row r="1344" spans="1:6" ht="15.75" x14ac:dyDescent="0.25">
      <c r="A1344" s="1">
        <v>11</v>
      </c>
      <c r="B1344" s="16"/>
      <c r="C1344" s="5">
        <v>1025.98</v>
      </c>
      <c r="D1344" s="6">
        <f>B1343*0.02+D1342</f>
        <v>1025.0010000000002</v>
      </c>
      <c r="E1344" s="20"/>
      <c r="F1344" s="6">
        <f>C1344-D1344+0.3</f>
        <v>1.2789999999998145</v>
      </c>
    </row>
    <row r="1345" spans="1:6" x14ac:dyDescent="0.25">
      <c r="E1345"/>
    </row>
    <row r="1346" spans="1:6" ht="15.75" x14ac:dyDescent="0.25">
      <c r="A1346" s="4" t="s">
        <v>12</v>
      </c>
    </row>
    <row r="1347" spans="1:6" ht="15.75" x14ac:dyDescent="0.25">
      <c r="A1347" s="1">
        <v>9</v>
      </c>
      <c r="B1347" s="1"/>
      <c r="C1347" s="5">
        <v>1025.98</v>
      </c>
      <c r="D1347" s="6">
        <v>1025.1600000000001</v>
      </c>
      <c r="E1347" s="20"/>
      <c r="F1347" s="6">
        <f>C1347-D1347+0.3</f>
        <v>1.1199999999999364</v>
      </c>
    </row>
    <row r="1348" spans="1:6" ht="15.75" x14ac:dyDescent="0.25">
      <c r="A1348" s="1"/>
      <c r="B1348" s="20">
        <v>2.5099999999999998</v>
      </c>
      <c r="C1348" s="1"/>
      <c r="D1348" s="6"/>
      <c r="E1348" s="20">
        <f>B1348*0.02</f>
        <v>5.0199999999999995E-2</v>
      </c>
      <c r="F1348" s="6"/>
    </row>
    <row r="1349" spans="1:6" ht="15.75" x14ac:dyDescent="0.25">
      <c r="A1349" s="1">
        <v>10</v>
      </c>
      <c r="B1349" s="1"/>
      <c r="C1349" s="5">
        <v>1025.98</v>
      </c>
      <c r="D1349" s="6">
        <f>D1347-B1348*0.05</f>
        <v>1025.0345</v>
      </c>
      <c r="E1349" s="20"/>
      <c r="F1349" s="6">
        <f>C1349-D1349+0.3</f>
        <v>1.2455000000000382</v>
      </c>
    </row>
    <row r="1350" spans="1:6" ht="15.75" x14ac:dyDescent="0.25">
      <c r="A1350" s="1"/>
      <c r="B1350" s="17">
        <v>2.2000000000000002</v>
      </c>
      <c r="C1350" s="16"/>
      <c r="D1350" s="6"/>
      <c r="E1350" s="20">
        <f>B1350*0.05</f>
        <v>0.11000000000000001</v>
      </c>
      <c r="F1350" s="6"/>
    </row>
    <row r="1351" spans="1:6" ht="15.75" x14ac:dyDescent="0.25">
      <c r="A1351" s="1">
        <v>11</v>
      </c>
      <c r="B1351" s="16"/>
      <c r="C1351" s="5">
        <v>1025.98</v>
      </c>
      <c r="D1351" s="6">
        <v>1025</v>
      </c>
      <c r="E1351" s="20"/>
      <c r="F1351" s="6">
        <f>C1351-D1351+0.3</f>
        <v>1.2800000000000182</v>
      </c>
    </row>
    <row r="1352" spans="1:6" x14ac:dyDescent="0.25">
      <c r="E1352"/>
    </row>
    <row r="1353" spans="1:6" ht="15.75" x14ac:dyDescent="0.25">
      <c r="A1353" s="4" t="s">
        <v>13</v>
      </c>
    </row>
    <row r="1354" spans="1:6" ht="17.25" x14ac:dyDescent="0.3">
      <c r="A1354" s="3" t="s">
        <v>0</v>
      </c>
      <c r="B1354" s="3" t="s">
        <v>4</v>
      </c>
      <c r="C1354" s="3" t="s">
        <v>1</v>
      </c>
      <c r="D1354" s="3" t="s">
        <v>2</v>
      </c>
      <c r="E1354" s="27" t="s">
        <v>3</v>
      </c>
      <c r="F1354" s="3" t="s">
        <v>5</v>
      </c>
    </row>
    <row r="1355" spans="1:6" ht="15.75" x14ac:dyDescent="0.25">
      <c r="A1355" s="1">
        <v>11</v>
      </c>
      <c r="B1355" s="1"/>
      <c r="C1355" s="5">
        <v>1025.98</v>
      </c>
      <c r="D1355" s="5">
        <v>1025</v>
      </c>
      <c r="E1355" s="20"/>
      <c r="F1355" s="6">
        <f>C1355-D1355+0.3</f>
        <v>1.2800000000000182</v>
      </c>
    </row>
    <row r="1356" spans="1:6" ht="15.75" x14ac:dyDescent="0.25">
      <c r="A1356" s="1"/>
      <c r="B1356" s="1">
        <v>8.2899999999999991</v>
      </c>
      <c r="C1356" s="1"/>
      <c r="D1356" s="1"/>
      <c r="E1356" s="20">
        <f>B1356*0.02</f>
        <v>0.16579999999999998</v>
      </c>
      <c r="F1356" s="6"/>
    </row>
    <row r="1357" spans="1:6" ht="15.75" x14ac:dyDescent="0.25">
      <c r="A1357" s="1">
        <v>12</v>
      </c>
      <c r="B1357" s="1"/>
      <c r="C1357" s="5">
        <v>1025.98</v>
      </c>
      <c r="D1357" s="6">
        <f>+B1356*0.02+D1355</f>
        <v>1025.1658</v>
      </c>
      <c r="E1357" s="20"/>
      <c r="F1357" s="6">
        <f>C1357-D1357+0.3</f>
        <v>1.1142000000000281</v>
      </c>
    </row>
    <row r="1358" spans="1:6" x14ac:dyDescent="0.25">
      <c r="E1358"/>
    </row>
    <row r="1359" spans="1:6" x14ac:dyDescent="0.25">
      <c r="A1359" s="46" t="s">
        <v>45</v>
      </c>
    </row>
    <row r="1360" spans="1:6" ht="15.75" x14ac:dyDescent="0.25">
      <c r="A1360" s="4" t="s">
        <v>9</v>
      </c>
    </row>
    <row r="1361" spans="1:6" ht="17.25" x14ac:dyDescent="0.3">
      <c r="A1361" s="3" t="s">
        <v>0</v>
      </c>
      <c r="B1361" s="3" t="s">
        <v>4</v>
      </c>
      <c r="C1361" s="3" t="s">
        <v>1</v>
      </c>
      <c r="D1361" s="3" t="s">
        <v>2</v>
      </c>
      <c r="E1361" s="27" t="s">
        <v>3</v>
      </c>
      <c r="F1361" s="3" t="s">
        <v>5</v>
      </c>
    </row>
    <row r="1362" spans="1:6" ht="15.75" x14ac:dyDescent="0.25">
      <c r="A1362" s="1">
        <v>1</v>
      </c>
      <c r="B1362" s="1"/>
      <c r="C1362" s="5">
        <v>1024.72</v>
      </c>
      <c r="D1362" s="5">
        <v>1023.2</v>
      </c>
      <c r="E1362" s="20"/>
      <c r="F1362" s="6">
        <f>C1362-D1362+0.3</f>
        <v>1.8199999999999819</v>
      </c>
    </row>
    <row r="1363" spans="1:6" ht="15.75" x14ac:dyDescent="0.25">
      <c r="A1363" s="1"/>
      <c r="B1363" s="1">
        <v>17.95</v>
      </c>
      <c r="C1363" s="1"/>
      <c r="D1363" s="1"/>
      <c r="E1363" s="20">
        <f>B1363*0.02</f>
        <v>0.35899999999999999</v>
      </c>
      <c r="F1363" s="6"/>
    </row>
    <row r="1364" spans="1:6" ht="15.75" x14ac:dyDescent="0.25">
      <c r="A1364" s="1">
        <v>2</v>
      </c>
      <c r="B1364" s="1"/>
      <c r="C1364" s="5">
        <v>1024.72</v>
      </c>
      <c r="D1364" s="6">
        <f>+B1363*0.02+D1362</f>
        <v>1023.5590000000001</v>
      </c>
      <c r="E1364" s="20"/>
      <c r="F1364" s="6">
        <f>C1364-D1364+0.3</f>
        <v>1.4609999999999446</v>
      </c>
    </row>
    <row r="1365" spans="1:6" ht="15.75" x14ac:dyDescent="0.25">
      <c r="A1365" s="23"/>
      <c r="B1365" s="1">
        <v>3.33</v>
      </c>
      <c r="C1365" s="16"/>
      <c r="D1365" s="16"/>
      <c r="E1365" s="20">
        <f t="shared" ref="E1365" si="162">B1365*0.02</f>
        <v>6.6600000000000006E-2</v>
      </c>
      <c r="F1365" s="16"/>
    </row>
    <row r="1366" spans="1:6" ht="15.75" x14ac:dyDescent="0.25">
      <c r="A1366" s="1">
        <v>3</v>
      </c>
      <c r="B1366" s="1"/>
      <c r="C1366" s="5">
        <v>1024.72</v>
      </c>
      <c r="D1366" s="5">
        <f>B1365*0.02+D1364</f>
        <v>1023.6256000000001</v>
      </c>
      <c r="E1366" s="20"/>
      <c r="F1366" s="6">
        <f>C1366-D1366+0.3</f>
        <v>1.3943999999999506</v>
      </c>
    </row>
    <row r="1367" spans="1:6" ht="15.75" x14ac:dyDescent="0.25">
      <c r="A1367" s="1"/>
      <c r="B1367" s="1">
        <v>8.2899999999999991</v>
      </c>
      <c r="C1367" s="1"/>
      <c r="D1367" s="1"/>
      <c r="E1367" s="20">
        <f>B1367*0.02</f>
        <v>0.16579999999999998</v>
      </c>
      <c r="F1367" s="6"/>
    </row>
    <row r="1368" spans="1:6" ht="15.75" x14ac:dyDescent="0.25">
      <c r="A1368" s="1">
        <v>6</v>
      </c>
      <c r="B1368" s="1"/>
      <c r="C1368" s="5">
        <v>1024.72</v>
      </c>
      <c r="D1368" s="6">
        <f>+B1367*0.02+D1366</f>
        <v>1023.7914000000001</v>
      </c>
      <c r="E1368" s="20"/>
      <c r="F1368" s="6">
        <f>C1368-D1368+0.3</f>
        <v>1.2285999999999604</v>
      </c>
    </row>
    <row r="1369" spans="1:6" x14ac:dyDescent="0.25">
      <c r="E1369"/>
    </row>
    <row r="1370" spans="1:6" ht="15.75" x14ac:dyDescent="0.25">
      <c r="A1370" s="4" t="s">
        <v>10</v>
      </c>
    </row>
    <row r="1371" spans="1:6" ht="15.75" x14ac:dyDescent="0.25">
      <c r="A1371" s="1">
        <v>4</v>
      </c>
      <c r="B1371" s="1"/>
      <c r="C1371" s="5">
        <v>1024.72</v>
      </c>
      <c r="D1371" s="6">
        <v>1023.95</v>
      </c>
      <c r="E1371" s="20"/>
      <c r="F1371" s="6">
        <f>C1371-D1371+0.3</f>
        <v>1.0699999999999819</v>
      </c>
    </row>
    <row r="1372" spans="1:6" ht="15.75" x14ac:dyDescent="0.25">
      <c r="A1372" s="1"/>
      <c r="B1372" s="20">
        <v>2.5099999999999998</v>
      </c>
      <c r="C1372" s="1"/>
      <c r="D1372" s="6"/>
      <c r="E1372" s="20">
        <f>B1372*0.02</f>
        <v>5.0199999999999995E-2</v>
      </c>
      <c r="F1372" s="6"/>
    </row>
    <row r="1373" spans="1:6" ht="15.75" x14ac:dyDescent="0.25">
      <c r="A1373" s="1">
        <v>5</v>
      </c>
      <c r="B1373" s="1"/>
      <c r="C1373" s="5">
        <v>1024.72</v>
      </c>
      <c r="D1373" s="6">
        <f>D1371-B1372*0.05</f>
        <v>1023.8245000000001</v>
      </c>
      <c r="E1373" s="20"/>
      <c r="F1373" s="6">
        <f>C1373-D1373+0.3</f>
        <v>1.19549999999997</v>
      </c>
    </row>
    <row r="1374" spans="1:6" ht="15.75" x14ac:dyDescent="0.25">
      <c r="A1374" s="1"/>
      <c r="B1374" s="17">
        <v>2.2000000000000002</v>
      </c>
      <c r="C1374" s="16"/>
      <c r="D1374" s="6"/>
      <c r="E1374" s="20">
        <f>B1374*0.05</f>
        <v>0.11000000000000001</v>
      </c>
      <c r="F1374" s="6"/>
    </row>
    <row r="1375" spans="1:6" ht="15.75" x14ac:dyDescent="0.25">
      <c r="A1375" s="1">
        <v>6</v>
      </c>
      <c r="B1375" s="16"/>
      <c r="C1375" s="5">
        <v>1024.72</v>
      </c>
      <c r="D1375" s="6">
        <v>1023.79</v>
      </c>
      <c r="E1375" s="20"/>
      <c r="F1375" s="6">
        <f>C1375-D1375+0.3</f>
        <v>1.2300000000000637</v>
      </c>
    </row>
    <row r="1376" spans="1:6" x14ac:dyDescent="0.25">
      <c r="E1376"/>
    </row>
    <row r="1377" spans="1:6" ht="15.75" x14ac:dyDescent="0.25">
      <c r="A1377" s="4" t="s">
        <v>11</v>
      </c>
    </row>
    <row r="1378" spans="1:6" ht="17.25" x14ac:dyDescent="0.3">
      <c r="A1378" s="3" t="s">
        <v>0</v>
      </c>
      <c r="B1378" s="3" t="s">
        <v>4</v>
      </c>
      <c r="C1378" s="3" t="s">
        <v>1</v>
      </c>
      <c r="D1378" s="3" t="s">
        <v>2</v>
      </c>
      <c r="E1378" s="27" t="s">
        <v>3</v>
      </c>
      <c r="F1378" s="3" t="s">
        <v>5</v>
      </c>
    </row>
    <row r="1379" spans="1:6" ht="15.75" x14ac:dyDescent="0.25">
      <c r="A1379" s="1">
        <v>6</v>
      </c>
      <c r="B1379" s="1"/>
      <c r="C1379" s="5">
        <v>1024.72</v>
      </c>
      <c r="D1379" s="5">
        <v>1023.76</v>
      </c>
      <c r="E1379" s="20"/>
      <c r="F1379" s="6">
        <f>C1379-D1379+0.3</f>
        <v>1.2600000000000364</v>
      </c>
    </row>
    <row r="1380" spans="1:6" ht="15.75" x14ac:dyDescent="0.25">
      <c r="A1380" s="1"/>
      <c r="B1380" s="20">
        <v>11.3</v>
      </c>
      <c r="C1380" s="1"/>
      <c r="D1380" s="1"/>
      <c r="E1380" s="20">
        <f>B1380*0.02</f>
        <v>0.22600000000000001</v>
      </c>
      <c r="F1380" s="6"/>
    </row>
    <row r="1381" spans="1:6" ht="15.75" x14ac:dyDescent="0.25">
      <c r="A1381" s="1">
        <v>7</v>
      </c>
      <c r="B1381" s="1"/>
      <c r="C1381" s="5">
        <v>1024.72</v>
      </c>
      <c r="D1381" s="6">
        <f>+B1380*0.02+D1379</f>
        <v>1023.986</v>
      </c>
      <c r="E1381" s="20"/>
      <c r="F1381" s="6">
        <f>C1381-D1381+0.3</f>
        <v>1.0340000000000373</v>
      </c>
    </row>
    <row r="1382" spans="1:6" x14ac:dyDescent="0.25">
      <c r="E1382"/>
    </row>
    <row r="1383" spans="1:6" ht="15.75" x14ac:dyDescent="0.25">
      <c r="A1383" s="4" t="s">
        <v>12</v>
      </c>
    </row>
    <row r="1384" spans="1:6" ht="17.25" x14ac:dyDescent="0.3">
      <c r="A1384" s="3" t="s">
        <v>0</v>
      </c>
      <c r="B1384" s="3" t="s">
        <v>4</v>
      </c>
      <c r="C1384" s="3" t="s">
        <v>1</v>
      </c>
      <c r="D1384" s="3" t="s">
        <v>2</v>
      </c>
      <c r="E1384" s="27" t="s">
        <v>3</v>
      </c>
      <c r="F1384" s="3" t="s">
        <v>5</v>
      </c>
    </row>
    <row r="1385" spans="1:6" ht="15.75" x14ac:dyDescent="0.25">
      <c r="A1385" s="1">
        <v>1</v>
      </c>
      <c r="B1385" s="1"/>
      <c r="C1385" s="5">
        <v>1024.72</v>
      </c>
      <c r="D1385" s="5">
        <v>1023.2</v>
      </c>
      <c r="E1385" s="20"/>
      <c r="F1385" s="6">
        <f>C1385-D1385+0.3</f>
        <v>1.8199999999999819</v>
      </c>
    </row>
    <row r="1386" spans="1:6" ht="15.75" x14ac:dyDescent="0.25">
      <c r="A1386" s="1"/>
      <c r="B1386" s="20">
        <v>2.4</v>
      </c>
      <c r="C1386" s="1"/>
      <c r="D1386" s="1"/>
      <c r="E1386" s="20">
        <f>B1386*0.02</f>
        <v>4.8000000000000001E-2</v>
      </c>
      <c r="F1386" s="6"/>
    </row>
    <row r="1387" spans="1:6" ht="15.75" x14ac:dyDescent="0.25">
      <c r="A1387" s="1">
        <v>8</v>
      </c>
      <c r="B1387" s="1"/>
      <c r="C1387" s="5">
        <v>1024.72</v>
      </c>
      <c r="D1387" s="6">
        <f>+B1386*0.02+D1385</f>
        <v>1023.248</v>
      </c>
      <c r="E1387" s="20"/>
      <c r="F1387" s="6">
        <f>C1387-D1387+0.3</f>
        <v>1.77199999999998</v>
      </c>
    </row>
    <row r="1388" spans="1:6" ht="15.75" x14ac:dyDescent="0.25">
      <c r="A1388" s="23"/>
      <c r="B1388" s="1">
        <v>8.2899999999999991</v>
      </c>
      <c r="C1388" s="16"/>
      <c r="D1388" s="16"/>
      <c r="E1388" s="20">
        <f>B1388*0.02</f>
        <v>0.16579999999999998</v>
      </c>
      <c r="F1388" s="16"/>
    </row>
    <row r="1389" spans="1:6" ht="15.75" x14ac:dyDescent="0.25">
      <c r="A1389" s="1">
        <v>11</v>
      </c>
      <c r="B1389" s="1"/>
      <c r="C1389" s="5">
        <v>1024.72</v>
      </c>
      <c r="D1389" s="5">
        <f>B1388*0.02+D1387</f>
        <v>1023.4138</v>
      </c>
      <c r="E1389" s="20"/>
      <c r="F1389" s="6">
        <f>C1389-D1389+0.3</f>
        <v>1.6061999999999899</v>
      </c>
    </row>
    <row r="1390" spans="1:6" x14ac:dyDescent="0.25">
      <c r="E1390"/>
    </row>
    <row r="1391" spans="1:6" ht="15.75" x14ac:dyDescent="0.25">
      <c r="A1391" s="4" t="s">
        <v>13</v>
      </c>
    </row>
    <row r="1392" spans="1:6" ht="15.75" x14ac:dyDescent="0.25">
      <c r="A1392" s="1">
        <v>9</v>
      </c>
      <c r="B1392" s="1"/>
      <c r="C1392" s="5">
        <v>1024.72</v>
      </c>
      <c r="D1392" s="6">
        <v>1023.58</v>
      </c>
      <c r="E1392" s="20"/>
      <c r="F1392" s="6">
        <f>C1392-D1392+0.3</f>
        <v>1.4399999999999864</v>
      </c>
    </row>
    <row r="1393" spans="1:6" ht="15.75" x14ac:dyDescent="0.25">
      <c r="A1393" s="1"/>
      <c r="B1393" s="1">
        <v>2.4900000000000002</v>
      </c>
      <c r="C1393" s="1"/>
      <c r="D1393" s="6"/>
      <c r="E1393" s="20">
        <f>B1393*0.02</f>
        <v>4.9800000000000004E-2</v>
      </c>
      <c r="F1393" s="6"/>
    </row>
    <row r="1394" spans="1:6" ht="15.75" x14ac:dyDescent="0.25">
      <c r="A1394" s="1">
        <v>10</v>
      </c>
      <c r="B1394" s="1"/>
      <c r="C1394" s="5">
        <v>1024.72</v>
      </c>
      <c r="D1394" s="6">
        <f>D1392-B1393*0.05</f>
        <v>1023.4555</v>
      </c>
      <c r="E1394" s="20"/>
      <c r="F1394" s="6">
        <f>C1394-D1394+0.3</f>
        <v>1.5644999999999982</v>
      </c>
    </row>
    <row r="1395" spans="1:6" ht="15.75" x14ac:dyDescent="0.25">
      <c r="A1395" s="1"/>
      <c r="B1395" s="17">
        <v>2.42</v>
      </c>
      <c r="C1395" s="16"/>
      <c r="D1395" s="6"/>
      <c r="E1395" s="20">
        <f>B1395*0.05</f>
        <v>0.121</v>
      </c>
      <c r="F1395" s="6"/>
    </row>
    <row r="1396" spans="1:6" ht="15.75" x14ac:dyDescent="0.25">
      <c r="A1396" s="1">
        <v>11</v>
      </c>
      <c r="B1396" s="16"/>
      <c r="C1396" s="5">
        <v>1024.72</v>
      </c>
      <c r="D1396" s="6">
        <f>B1395*0.02+D1394</f>
        <v>1023.5039</v>
      </c>
      <c r="E1396" s="20"/>
      <c r="F1396" s="6">
        <f>C1396-D1396+0.3</f>
        <v>1.5160999999999831</v>
      </c>
    </row>
    <row r="1397" spans="1:6" x14ac:dyDescent="0.25">
      <c r="E1397"/>
    </row>
    <row r="1398" spans="1:6" ht="15.75" x14ac:dyDescent="0.25">
      <c r="A1398" s="4" t="s">
        <v>14</v>
      </c>
    </row>
    <row r="1399" spans="1:6" ht="17.25" x14ac:dyDescent="0.3">
      <c r="A1399" s="3" t="s">
        <v>0</v>
      </c>
      <c r="B1399" s="3" t="s">
        <v>4</v>
      </c>
      <c r="C1399" s="3" t="s">
        <v>1</v>
      </c>
      <c r="D1399" s="3" t="s">
        <v>2</v>
      </c>
      <c r="E1399" s="27" t="s">
        <v>3</v>
      </c>
      <c r="F1399" s="3" t="s">
        <v>5</v>
      </c>
    </row>
    <row r="1400" spans="1:6" ht="15.75" x14ac:dyDescent="0.25">
      <c r="A1400" s="1">
        <v>11</v>
      </c>
      <c r="B1400" s="1"/>
      <c r="C1400" s="5">
        <v>1024.72</v>
      </c>
      <c r="D1400" s="5">
        <v>1023.41</v>
      </c>
      <c r="E1400" s="20"/>
      <c r="F1400" s="6">
        <f>C1400-D1400+0.3</f>
        <v>1.6100000000000592</v>
      </c>
    </row>
    <row r="1401" spans="1:6" ht="15.75" x14ac:dyDescent="0.25">
      <c r="A1401" s="1"/>
      <c r="B1401" s="20">
        <v>11.3</v>
      </c>
      <c r="C1401" s="1"/>
      <c r="D1401" s="1"/>
      <c r="E1401" s="20">
        <f>B1401*0.02</f>
        <v>0.22600000000000001</v>
      </c>
      <c r="F1401" s="6"/>
    </row>
    <row r="1402" spans="1:6" ht="15.75" x14ac:dyDescent="0.25">
      <c r="A1402" s="1">
        <v>12</v>
      </c>
      <c r="B1402" s="1"/>
      <c r="C1402" s="5">
        <v>1024.72</v>
      </c>
      <c r="D1402" s="6">
        <f>+B1401*0.02+D1400</f>
        <v>1023.636</v>
      </c>
      <c r="E1402" s="20"/>
      <c r="F1402" s="6">
        <f>C1402-D1402+0.3</f>
        <v>1.3840000000000601</v>
      </c>
    </row>
    <row r="1403" spans="1:6" ht="15.75" thickBot="1" x14ac:dyDescent="0.3"/>
    <row r="1404" spans="1:6" ht="15.75" x14ac:dyDescent="0.25">
      <c r="A1404" s="75"/>
      <c r="B1404" s="76"/>
      <c r="C1404" s="77"/>
      <c r="D1404" s="78" t="s">
        <v>7</v>
      </c>
      <c r="E1404" s="79"/>
      <c r="F1404" s="80"/>
    </row>
    <row r="1405" spans="1:6" ht="16.5" thickBot="1" x14ac:dyDescent="0.3">
      <c r="A1405" s="75"/>
      <c r="B1405" s="81"/>
      <c r="C1405" s="82"/>
      <c r="D1405" s="83" t="s">
        <v>8</v>
      </c>
      <c r="E1405" s="84"/>
      <c r="F1405" s="85"/>
    </row>
    <row r="1406" spans="1:6" x14ac:dyDescent="0.25">
      <c r="A1406" s="75"/>
      <c r="B1406" s="75"/>
      <c r="C1406" s="75"/>
      <c r="D1406" s="75"/>
      <c r="E1406" s="86"/>
      <c r="F1406" s="75"/>
    </row>
    <row r="1407" spans="1:6" x14ac:dyDescent="0.25">
      <c r="A1407" s="87" t="s">
        <v>46</v>
      </c>
      <c r="B1407" s="88"/>
      <c r="C1407" s="88"/>
      <c r="D1407" s="88"/>
      <c r="E1407" s="89"/>
      <c r="F1407" s="88"/>
    </row>
    <row r="1408" spans="1:6" ht="15.75" x14ac:dyDescent="0.25">
      <c r="A1408" s="90" t="s">
        <v>47</v>
      </c>
      <c r="B1408" s="88"/>
      <c r="C1408" s="88"/>
      <c r="D1408" s="88"/>
      <c r="E1408" s="89"/>
      <c r="F1408" s="88"/>
    </row>
    <row r="1409" spans="1:6" ht="17.25" x14ac:dyDescent="0.3">
      <c r="A1409" s="91" t="s">
        <v>0</v>
      </c>
      <c r="B1409" s="91" t="s">
        <v>4</v>
      </c>
      <c r="C1409" s="91" t="s">
        <v>1</v>
      </c>
      <c r="D1409" s="91" t="s">
        <v>2</v>
      </c>
      <c r="E1409" s="92" t="s">
        <v>3</v>
      </c>
      <c r="F1409" s="91" t="s">
        <v>5</v>
      </c>
    </row>
    <row r="1410" spans="1:6" ht="15.75" x14ac:dyDescent="0.25">
      <c r="A1410" s="93">
        <v>1</v>
      </c>
      <c r="B1410" s="93"/>
      <c r="C1410" s="94">
        <v>1004.17</v>
      </c>
      <c r="D1410" s="94">
        <v>1002.64</v>
      </c>
      <c r="E1410" s="95"/>
      <c r="F1410" s="96">
        <f>C1410-D1410+0.3</f>
        <v>1.8299999999999728</v>
      </c>
    </row>
    <row r="1411" spans="1:6" ht="15.75" x14ac:dyDescent="0.25">
      <c r="A1411" s="93"/>
      <c r="B1411" s="93">
        <v>7.68</v>
      </c>
      <c r="C1411" s="93"/>
      <c r="D1411" s="93"/>
      <c r="E1411" s="95">
        <f>B1411*0.02</f>
        <v>0.15359999999999999</v>
      </c>
      <c r="F1411" s="96"/>
    </row>
    <row r="1412" spans="1:6" ht="15.75" x14ac:dyDescent="0.25">
      <c r="A1412" s="93">
        <v>4</v>
      </c>
      <c r="B1412" s="93"/>
      <c r="C1412" s="94">
        <v>1004.17</v>
      </c>
      <c r="D1412" s="96">
        <f>+B1411*0.02+D1410</f>
        <v>1002.7936</v>
      </c>
      <c r="E1412" s="95"/>
      <c r="F1412" s="96">
        <f>C1412-D1412+0.3</f>
        <v>1.6763999999999897</v>
      </c>
    </row>
    <row r="1413" spans="1:6" x14ac:dyDescent="0.25">
      <c r="A1413" s="75"/>
      <c r="B1413" s="75"/>
      <c r="C1413" s="75"/>
      <c r="D1413" s="75"/>
      <c r="E1413" s="75"/>
      <c r="F1413" s="75"/>
    </row>
    <row r="1414" spans="1:6" ht="15.75" x14ac:dyDescent="0.25">
      <c r="A1414" s="90" t="s">
        <v>48</v>
      </c>
      <c r="B1414" s="88"/>
      <c r="C1414" s="88"/>
      <c r="D1414" s="88"/>
      <c r="E1414" s="89"/>
      <c r="F1414" s="88"/>
    </row>
    <row r="1415" spans="1:6" ht="15.75" x14ac:dyDescent="0.25">
      <c r="A1415" s="93">
        <v>2</v>
      </c>
      <c r="B1415" s="93"/>
      <c r="C1415" s="94">
        <v>1004.17</v>
      </c>
      <c r="D1415" s="96">
        <v>1002.97</v>
      </c>
      <c r="E1415" s="95"/>
      <c r="F1415" s="96">
        <f>C1415-D1415+0.3</f>
        <v>1.4999999999999318</v>
      </c>
    </row>
    <row r="1416" spans="1:6" ht="15.75" x14ac:dyDescent="0.25">
      <c r="A1416" s="93"/>
      <c r="B1416" s="95">
        <v>2.4900000000000002</v>
      </c>
      <c r="C1416" s="93"/>
      <c r="D1416" s="96"/>
      <c r="E1416" s="95">
        <f>B1416*0.02</f>
        <v>4.9800000000000004E-2</v>
      </c>
      <c r="F1416" s="96"/>
    </row>
    <row r="1417" spans="1:6" ht="15.75" x14ac:dyDescent="0.25">
      <c r="A1417" s="93">
        <v>3</v>
      </c>
      <c r="B1417" s="93"/>
      <c r="C1417" s="94">
        <v>1004.17</v>
      </c>
      <c r="D1417" s="96">
        <f>D1415-B1416*0.05</f>
        <v>1002.8455</v>
      </c>
      <c r="E1417" s="95"/>
      <c r="F1417" s="96">
        <f>C1417-D1417+0.3</f>
        <v>1.6244999999999437</v>
      </c>
    </row>
    <row r="1418" spans="1:6" ht="15.75" x14ac:dyDescent="0.25">
      <c r="A1418" s="93"/>
      <c r="B1418" s="97">
        <v>2.48</v>
      </c>
      <c r="C1418" s="88"/>
      <c r="D1418" s="96"/>
      <c r="E1418" s="95">
        <f>B1418*0.05</f>
        <v>0.124</v>
      </c>
      <c r="F1418" s="96"/>
    </row>
    <row r="1419" spans="1:6" ht="15.75" x14ac:dyDescent="0.25">
      <c r="A1419" s="93">
        <v>4</v>
      </c>
      <c r="B1419" s="88"/>
      <c r="C1419" s="94">
        <v>1004.17</v>
      </c>
      <c r="D1419" s="96">
        <v>1002.79</v>
      </c>
      <c r="E1419" s="95"/>
      <c r="F1419" s="96">
        <f>C1419-D1419+0.3</f>
        <v>1.6799999999999955</v>
      </c>
    </row>
    <row r="1420" spans="1:6" x14ac:dyDescent="0.25">
      <c r="A1420" s="75"/>
      <c r="B1420" s="75"/>
      <c r="C1420" s="75"/>
      <c r="D1420" s="75"/>
      <c r="E1420" s="75"/>
      <c r="F1420" s="75"/>
    </row>
    <row r="1421" spans="1:6" ht="15.75" x14ac:dyDescent="0.25">
      <c r="A1421" s="98" t="s">
        <v>49</v>
      </c>
      <c r="B1421" s="88"/>
      <c r="C1421" s="88"/>
      <c r="D1421" s="88"/>
      <c r="E1421" s="89"/>
      <c r="F1421" s="88"/>
    </row>
    <row r="1422" spans="1:6" ht="15.75" x14ac:dyDescent="0.25">
      <c r="A1422" s="93">
        <v>4</v>
      </c>
      <c r="B1422" s="93"/>
      <c r="C1422" s="94">
        <v>1004.17</v>
      </c>
      <c r="D1422" s="96">
        <v>1002.79</v>
      </c>
      <c r="E1422" s="95"/>
      <c r="F1422" s="96">
        <f>C1422-D1422+0.3</f>
        <v>1.6799999999999955</v>
      </c>
    </row>
    <row r="1423" spans="1:6" ht="15.75" x14ac:dyDescent="0.25">
      <c r="A1423" s="93"/>
      <c r="B1423" s="95">
        <v>11.55</v>
      </c>
      <c r="C1423" s="93"/>
      <c r="D1423" s="96"/>
      <c r="E1423" s="95">
        <f>B1423*0.02</f>
        <v>0.23100000000000001</v>
      </c>
      <c r="F1423" s="96"/>
    </row>
    <row r="1424" spans="1:6" ht="15.75" x14ac:dyDescent="0.25">
      <c r="A1424" s="93">
        <v>5</v>
      </c>
      <c r="B1424" s="93"/>
      <c r="C1424" s="94">
        <v>1004.17</v>
      </c>
      <c r="D1424" s="96">
        <f>B1423*0.02+D1422</f>
        <v>1003.021</v>
      </c>
      <c r="E1424" s="95"/>
      <c r="F1424" s="96">
        <f>C1424-D1424+0.3</f>
        <v>1.449000000000001</v>
      </c>
    </row>
    <row r="1425" spans="1:6" ht="15.75" x14ac:dyDescent="0.25">
      <c r="A1425" s="93"/>
      <c r="B1425" s="97">
        <v>3.33</v>
      </c>
      <c r="C1425" s="88"/>
      <c r="D1425" s="96"/>
      <c r="E1425" s="95">
        <f>B1425*0.02</f>
        <v>6.6600000000000006E-2</v>
      </c>
      <c r="F1425" s="96"/>
    </row>
    <row r="1426" spans="1:6" ht="15.75" x14ac:dyDescent="0.25">
      <c r="A1426" s="93">
        <v>6</v>
      </c>
      <c r="B1426" s="88"/>
      <c r="C1426" s="94">
        <v>1004.17</v>
      </c>
      <c r="D1426" s="96">
        <f>B1425*0.02+D1424</f>
        <v>1003.0876</v>
      </c>
      <c r="E1426" s="95"/>
      <c r="F1426" s="96">
        <f>C1426-D1426+0.3</f>
        <v>1.382400000000007</v>
      </c>
    </row>
    <row r="1427" spans="1:6" ht="15.75" x14ac:dyDescent="0.25">
      <c r="A1427" s="88"/>
      <c r="B1427" s="93">
        <v>7.68</v>
      </c>
      <c r="C1427" s="93"/>
      <c r="D1427" s="93"/>
      <c r="E1427" s="95">
        <f>B1427*0.02</f>
        <v>0.15359999999999999</v>
      </c>
      <c r="F1427" s="93"/>
    </row>
    <row r="1428" spans="1:6" ht="15.75" x14ac:dyDescent="0.25">
      <c r="A1428" s="93">
        <v>9</v>
      </c>
      <c r="B1428" s="93"/>
      <c r="C1428" s="99">
        <v>1004.17</v>
      </c>
      <c r="D1428" s="96">
        <f>B1427*0.02+D1426</f>
        <v>1003.2411999999999</v>
      </c>
      <c r="E1428" s="93"/>
      <c r="F1428" s="96">
        <f>C1428-D1428+0.3</f>
        <v>1.2288000000000239</v>
      </c>
    </row>
    <row r="1429" spans="1:6" x14ac:dyDescent="0.25">
      <c r="A1429" s="75"/>
      <c r="B1429" s="75"/>
      <c r="C1429" s="75"/>
      <c r="D1429" s="75"/>
      <c r="E1429" s="75"/>
      <c r="F1429" s="75"/>
    </row>
    <row r="1430" spans="1:6" ht="15.75" x14ac:dyDescent="0.25">
      <c r="A1430" s="90" t="s">
        <v>50</v>
      </c>
      <c r="B1430" s="88"/>
      <c r="C1430" s="88"/>
      <c r="D1430" s="88"/>
      <c r="E1430" s="89"/>
      <c r="F1430" s="88"/>
    </row>
    <row r="1431" spans="1:6" ht="15.75" x14ac:dyDescent="0.25">
      <c r="A1431" s="93">
        <v>7</v>
      </c>
      <c r="B1431" s="93"/>
      <c r="C1431" s="94">
        <v>1004.17</v>
      </c>
      <c r="D1431" s="96">
        <v>1003.47</v>
      </c>
      <c r="E1431" s="95"/>
      <c r="F1431" s="96">
        <f>C1431-D1431+0.3</f>
        <v>0.99999999999993183</v>
      </c>
    </row>
    <row r="1432" spans="1:6" ht="15.75" x14ac:dyDescent="0.25">
      <c r="A1432" s="93"/>
      <c r="B1432" s="95">
        <v>2.4900000000000002</v>
      </c>
      <c r="C1432" s="93"/>
      <c r="D1432" s="96"/>
      <c r="E1432" s="95">
        <f>B1432*0.02</f>
        <v>4.9800000000000004E-2</v>
      </c>
      <c r="F1432" s="96"/>
    </row>
    <row r="1433" spans="1:6" ht="15.75" x14ac:dyDescent="0.25">
      <c r="A1433" s="93">
        <v>8</v>
      </c>
      <c r="B1433" s="93"/>
      <c r="C1433" s="94">
        <v>1004.17</v>
      </c>
      <c r="D1433" s="96">
        <f>D1431-B1432*0.05</f>
        <v>1003.3455</v>
      </c>
      <c r="E1433" s="95"/>
      <c r="F1433" s="96">
        <f>C1433-D1433+0.3</f>
        <v>1.1244999999999437</v>
      </c>
    </row>
    <row r="1434" spans="1:6" ht="15.75" x14ac:dyDescent="0.25">
      <c r="A1434" s="93"/>
      <c r="B1434" s="97">
        <v>2.48</v>
      </c>
      <c r="C1434" s="88"/>
      <c r="D1434" s="96"/>
      <c r="E1434" s="95">
        <f>B1434*0.05</f>
        <v>0.124</v>
      </c>
      <c r="F1434" s="96"/>
    </row>
    <row r="1435" spans="1:6" ht="15.75" x14ac:dyDescent="0.25">
      <c r="A1435" s="93">
        <v>9</v>
      </c>
      <c r="B1435" s="88"/>
      <c r="C1435" s="94">
        <v>1004.17</v>
      </c>
      <c r="D1435" s="96">
        <v>1003.24</v>
      </c>
      <c r="E1435" s="95"/>
      <c r="F1435" s="96">
        <f>C1435-D1435+0.3</f>
        <v>1.22999999999995</v>
      </c>
    </row>
    <row r="1436" spans="1:6" x14ac:dyDescent="0.25">
      <c r="A1436" s="75"/>
      <c r="B1436" s="75"/>
      <c r="C1436" s="75"/>
      <c r="D1436" s="75"/>
      <c r="E1436" s="75"/>
      <c r="F1436" s="75"/>
    </row>
    <row r="1437" spans="1:6" ht="15.75" x14ac:dyDescent="0.25">
      <c r="A1437" s="90" t="s">
        <v>51</v>
      </c>
      <c r="B1437" s="88"/>
      <c r="C1437" s="88"/>
      <c r="D1437" s="88"/>
      <c r="E1437" s="89"/>
      <c r="F1437" s="88"/>
    </row>
    <row r="1438" spans="1:6" ht="17.25" x14ac:dyDescent="0.3">
      <c r="A1438" s="91" t="s">
        <v>0</v>
      </c>
      <c r="B1438" s="91" t="s">
        <v>4</v>
      </c>
      <c r="C1438" s="91" t="s">
        <v>1</v>
      </c>
      <c r="D1438" s="91" t="s">
        <v>2</v>
      </c>
      <c r="E1438" s="92" t="s">
        <v>3</v>
      </c>
      <c r="F1438" s="91" t="s">
        <v>5</v>
      </c>
    </row>
    <row r="1439" spans="1:6" ht="15.75" x14ac:dyDescent="0.25">
      <c r="A1439" s="93">
        <v>9</v>
      </c>
      <c r="B1439" s="93"/>
      <c r="C1439" s="94">
        <v>1004.17</v>
      </c>
      <c r="D1439" s="94">
        <v>1003.24</v>
      </c>
      <c r="E1439" s="95"/>
      <c r="F1439" s="96">
        <f>C1439-D1439+0.3</f>
        <v>1.22999999999995</v>
      </c>
    </row>
    <row r="1440" spans="1:6" ht="15.75" x14ac:dyDescent="0.25">
      <c r="A1440" s="93"/>
      <c r="B1440" s="95">
        <v>11.55</v>
      </c>
      <c r="C1440" s="93"/>
      <c r="D1440" s="93"/>
      <c r="E1440" s="95">
        <f>B1440*0.02</f>
        <v>0.23100000000000001</v>
      </c>
      <c r="F1440" s="96"/>
    </row>
    <row r="1441" spans="1:6" ht="15.75" x14ac:dyDescent="0.25">
      <c r="A1441" s="93">
        <v>10</v>
      </c>
      <c r="B1441" s="93"/>
      <c r="C1441" s="94">
        <v>1004.17</v>
      </c>
      <c r="D1441" s="96">
        <f>B1440*0.02+D1439</f>
        <v>1003.471</v>
      </c>
      <c r="E1441" s="95"/>
      <c r="F1441" s="96">
        <f>C1441-D1441+0.3</f>
        <v>0.99899999999995548</v>
      </c>
    </row>
    <row r="1442" spans="1:6" x14ac:dyDescent="0.25">
      <c r="A1442" s="75"/>
      <c r="B1442" s="75"/>
      <c r="C1442" s="75"/>
      <c r="D1442" s="75"/>
      <c r="E1442" s="75"/>
      <c r="F1442" s="75"/>
    </row>
    <row r="1443" spans="1:6" ht="15.75" x14ac:dyDescent="0.25">
      <c r="A1443" s="4" t="s">
        <v>14</v>
      </c>
      <c r="B1443" s="16"/>
      <c r="C1443" s="16"/>
      <c r="D1443" s="16"/>
      <c r="E1443" s="72"/>
      <c r="F1443" s="16"/>
    </row>
    <row r="1444" spans="1:6" ht="17.25" x14ac:dyDescent="0.3">
      <c r="A1444" s="3" t="s">
        <v>0</v>
      </c>
      <c r="B1444" s="3" t="s">
        <v>4</v>
      </c>
      <c r="C1444" s="3" t="s">
        <v>1</v>
      </c>
      <c r="D1444" s="3" t="s">
        <v>2</v>
      </c>
      <c r="E1444" s="27" t="s">
        <v>3</v>
      </c>
      <c r="F1444" s="3" t="s">
        <v>5</v>
      </c>
    </row>
    <row r="1445" spans="1:6" ht="15.75" x14ac:dyDescent="0.25">
      <c r="A1445" s="1">
        <v>11</v>
      </c>
      <c r="B1445" s="1"/>
      <c r="C1445" s="5">
        <v>1004.17</v>
      </c>
      <c r="D1445" s="5">
        <v>1002.96</v>
      </c>
      <c r="E1445" s="20"/>
      <c r="F1445" s="6">
        <f>C1445-D1445+0.3</f>
        <v>1.5099999999999227</v>
      </c>
    </row>
    <row r="1446" spans="1:6" ht="15.75" x14ac:dyDescent="0.25">
      <c r="A1446" s="1"/>
      <c r="B1446" s="1">
        <v>11.55</v>
      </c>
      <c r="C1446" s="1"/>
      <c r="D1446" s="1"/>
      <c r="E1446" s="20">
        <f>B1446*0.02</f>
        <v>0.23100000000000001</v>
      </c>
      <c r="F1446" s="6"/>
    </row>
    <row r="1447" spans="1:6" ht="15.75" x14ac:dyDescent="0.25">
      <c r="A1447" s="1">
        <v>14</v>
      </c>
      <c r="B1447" s="1"/>
      <c r="C1447" s="5">
        <v>1004.17</v>
      </c>
      <c r="D1447" s="6">
        <f>+B1446*0.02+D1445</f>
        <v>1003.191</v>
      </c>
      <c r="E1447" s="20"/>
      <c r="F1447" s="6">
        <f>C1447-D1447+0.3</f>
        <v>1.2789999999999282</v>
      </c>
    </row>
    <row r="1448" spans="1:6" x14ac:dyDescent="0.25">
      <c r="E1448"/>
    </row>
    <row r="1449" spans="1:6" ht="15.75" x14ac:dyDescent="0.25">
      <c r="A1449" s="4" t="s">
        <v>15</v>
      </c>
      <c r="B1449" s="16"/>
      <c r="C1449" s="16"/>
      <c r="D1449" s="16"/>
      <c r="E1449" s="72"/>
      <c r="F1449" s="16"/>
    </row>
    <row r="1450" spans="1:6" ht="15.75" x14ac:dyDescent="0.25">
      <c r="A1450" s="1">
        <v>12</v>
      </c>
      <c r="B1450" s="1"/>
      <c r="C1450" s="5">
        <v>1004.17</v>
      </c>
      <c r="D1450" s="6">
        <v>1003.47</v>
      </c>
      <c r="E1450" s="20"/>
      <c r="F1450" s="6">
        <f>C1450-D1450+0.3</f>
        <v>0.99999999999993183</v>
      </c>
    </row>
    <row r="1451" spans="1:6" ht="15.75" x14ac:dyDescent="0.25">
      <c r="A1451" s="1"/>
      <c r="B1451" s="20">
        <v>2.5099999999999998</v>
      </c>
      <c r="C1451" s="1"/>
      <c r="D1451" s="6"/>
      <c r="E1451" s="20">
        <f>B1451*0.02</f>
        <v>5.0199999999999995E-2</v>
      </c>
      <c r="F1451" s="6"/>
    </row>
    <row r="1452" spans="1:6" ht="15.75" x14ac:dyDescent="0.25">
      <c r="A1452" s="1">
        <v>13</v>
      </c>
      <c r="B1452" s="1"/>
      <c r="C1452" s="5">
        <v>1004.17</v>
      </c>
      <c r="D1452" s="6">
        <f>D1450-B1451*0.05</f>
        <v>1003.3445</v>
      </c>
      <c r="E1452" s="20"/>
      <c r="F1452" s="6">
        <f>C1452-D1452+0.3</f>
        <v>1.12549999999992</v>
      </c>
    </row>
    <row r="1453" spans="1:6" ht="15.75" x14ac:dyDescent="0.25">
      <c r="A1453" s="1"/>
      <c r="B1453" s="17">
        <v>2.96</v>
      </c>
      <c r="C1453" s="16"/>
      <c r="D1453" s="6"/>
      <c r="E1453" s="20">
        <f>B1453*0.05</f>
        <v>0.14799999999999999</v>
      </c>
      <c r="F1453" s="6"/>
    </row>
    <row r="1454" spans="1:6" ht="15.75" x14ac:dyDescent="0.25">
      <c r="A1454" s="1">
        <v>14</v>
      </c>
      <c r="B1454" s="16"/>
      <c r="C1454" s="5">
        <v>1004.17</v>
      </c>
      <c r="D1454" s="6">
        <v>1003.19</v>
      </c>
      <c r="E1454" s="20"/>
      <c r="F1454" s="6">
        <f>C1454-D1454+0.3</f>
        <v>1.2799999999999045</v>
      </c>
    </row>
    <row r="1455" spans="1:6" x14ac:dyDescent="0.25">
      <c r="E1455"/>
    </row>
    <row r="1456" spans="1:6" ht="15.75" x14ac:dyDescent="0.25">
      <c r="A1456" s="73" t="s">
        <v>17</v>
      </c>
      <c r="B1456" s="16"/>
      <c r="C1456" s="16"/>
      <c r="D1456" s="16"/>
      <c r="E1456" s="72"/>
      <c r="F1456" s="16"/>
    </row>
    <row r="1457" spans="1:6" ht="15.75" x14ac:dyDescent="0.25">
      <c r="A1457" s="1">
        <v>14</v>
      </c>
      <c r="B1457" s="1"/>
      <c r="C1457" s="5">
        <v>1004.17</v>
      </c>
      <c r="D1457" s="6">
        <v>1003.19</v>
      </c>
      <c r="E1457" s="20"/>
      <c r="F1457" s="6">
        <f>C1457-D1457+0.3</f>
        <v>1.2799999999999045</v>
      </c>
    </row>
    <row r="1458" spans="1:6" ht="15.75" x14ac:dyDescent="0.25">
      <c r="A1458" s="1"/>
      <c r="B1458" s="20">
        <v>7.68</v>
      </c>
      <c r="C1458" s="1"/>
      <c r="D1458" s="6"/>
      <c r="E1458" s="20">
        <f>B1458*0.02</f>
        <v>0.15359999999999999</v>
      </c>
      <c r="F1458" s="6"/>
    </row>
    <row r="1459" spans="1:6" ht="15.75" x14ac:dyDescent="0.25">
      <c r="A1459" s="1">
        <v>15</v>
      </c>
      <c r="B1459" s="1"/>
      <c r="C1459" s="5">
        <v>1004.17</v>
      </c>
      <c r="D1459" s="6">
        <f>B1458*0.02+D1457</f>
        <v>1003.3436</v>
      </c>
      <c r="E1459" s="20"/>
      <c r="F1459" s="6">
        <f>C1459-D1459+0.3</f>
        <v>1.1263999999999215</v>
      </c>
    </row>
    <row r="1460" spans="1:6" ht="15.75" x14ac:dyDescent="0.25">
      <c r="A1460" s="1"/>
      <c r="B1460" s="17">
        <v>3.33</v>
      </c>
      <c r="C1460" s="16"/>
      <c r="D1460" s="6"/>
      <c r="E1460" s="20">
        <f>B1460*0.02</f>
        <v>6.6600000000000006E-2</v>
      </c>
      <c r="F1460" s="6"/>
    </row>
    <row r="1461" spans="1:6" ht="15.75" x14ac:dyDescent="0.25">
      <c r="A1461" s="1">
        <v>16</v>
      </c>
      <c r="B1461" s="16"/>
      <c r="C1461" s="5">
        <v>1004.17</v>
      </c>
      <c r="D1461" s="6">
        <f>B1460*0.02+D1459</f>
        <v>1003.4102</v>
      </c>
      <c r="E1461" s="20"/>
      <c r="F1461" s="6">
        <f>C1461-D1461+0.3</f>
        <v>1.0597999999999275</v>
      </c>
    </row>
    <row r="1462" spans="1:6" ht="15.75" x14ac:dyDescent="0.25">
      <c r="A1462" s="16"/>
      <c r="B1462" s="1">
        <v>11.55</v>
      </c>
      <c r="C1462" s="1"/>
      <c r="D1462" s="1"/>
      <c r="E1462" s="20">
        <f>B1462*0.02</f>
        <v>0.23100000000000001</v>
      </c>
      <c r="F1462" s="1"/>
    </row>
    <row r="1463" spans="1:6" ht="15.75" x14ac:dyDescent="0.25">
      <c r="A1463" s="1">
        <v>19</v>
      </c>
      <c r="B1463" s="1"/>
      <c r="C1463" s="74">
        <v>1004.17</v>
      </c>
      <c r="D1463" s="6">
        <f>B1462*0.02+D1461</f>
        <v>1003.6412</v>
      </c>
      <c r="E1463" s="1"/>
      <c r="F1463" s="6">
        <f>C1463-D1463+0.3</f>
        <v>0.82879999999993292</v>
      </c>
    </row>
    <row r="1464" spans="1:6" x14ac:dyDescent="0.25">
      <c r="E1464"/>
    </row>
    <row r="1465" spans="1:6" ht="15.75" x14ac:dyDescent="0.25">
      <c r="A1465" s="4" t="s">
        <v>18</v>
      </c>
      <c r="B1465" s="16"/>
      <c r="C1465" s="16"/>
      <c r="D1465" s="16"/>
      <c r="E1465" s="72"/>
      <c r="F1465" s="16"/>
    </row>
    <row r="1466" spans="1:6" ht="15.75" x14ac:dyDescent="0.25">
      <c r="A1466" s="1">
        <v>17</v>
      </c>
      <c r="B1466" s="1"/>
      <c r="C1466" s="5">
        <v>1004.17</v>
      </c>
      <c r="D1466" s="6">
        <v>1003.83</v>
      </c>
      <c r="E1466" s="20"/>
      <c r="F1466" s="6">
        <f>C1466-D1466+0.3</f>
        <v>0.63999999999991819</v>
      </c>
    </row>
    <row r="1467" spans="1:6" ht="15.75" x14ac:dyDescent="0.25">
      <c r="A1467" s="1"/>
      <c r="B1467" s="20">
        <v>2.5099999999999998</v>
      </c>
      <c r="C1467" s="1"/>
      <c r="D1467" s="6"/>
      <c r="E1467" s="20">
        <f>B1467*0.02</f>
        <v>5.0199999999999995E-2</v>
      </c>
      <c r="F1467" s="6"/>
    </row>
    <row r="1468" spans="1:6" ht="15.75" x14ac:dyDescent="0.25">
      <c r="A1468" s="1">
        <v>18</v>
      </c>
      <c r="B1468" s="1"/>
      <c r="C1468" s="5">
        <v>1004.17</v>
      </c>
      <c r="D1468" s="6">
        <f>D1466-B1467*0.05</f>
        <v>1003.7045000000001</v>
      </c>
      <c r="E1468" s="20"/>
      <c r="F1468" s="6">
        <f>C1468-D1468+0.3</f>
        <v>0.76549999999990637</v>
      </c>
    </row>
    <row r="1469" spans="1:6" ht="15.75" x14ac:dyDescent="0.25">
      <c r="A1469" s="1"/>
      <c r="B1469" s="17">
        <v>2.96</v>
      </c>
      <c r="C1469" s="16"/>
      <c r="D1469" s="6"/>
      <c r="E1469" s="20">
        <f>B1469*0.05</f>
        <v>0.14799999999999999</v>
      </c>
      <c r="F1469" s="6"/>
    </row>
    <row r="1470" spans="1:6" ht="15.75" x14ac:dyDescent="0.25">
      <c r="A1470" s="1">
        <v>19</v>
      </c>
      <c r="B1470" s="16"/>
      <c r="C1470" s="5">
        <v>1004.17</v>
      </c>
      <c r="D1470" s="6">
        <v>1003.64</v>
      </c>
      <c r="E1470" s="20"/>
      <c r="F1470" s="6">
        <f>C1470-D1470+0.3</f>
        <v>0.82999999999997276</v>
      </c>
    </row>
    <row r="1471" spans="1:6" x14ac:dyDescent="0.25">
      <c r="E1471"/>
    </row>
    <row r="1472" spans="1:6" ht="15.75" x14ac:dyDescent="0.25">
      <c r="A1472" s="4" t="s">
        <v>19</v>
      </c>
    </row>
    <row r="1473" spans="1:6" ht="17.25" x14ac:dyDescent="0.3">
      <c r="A1473" s="3" t="s">
        <v>0</v>
      </c>
      <c r="B1473" s="3" t="s">
        <v>4</v>
      </c>
      <c r="C1473" s="3" t="s">
        <v>1</v>
      </c>
      <c r="D1473" s="3" t="s">
        <v>2</v>
      </c>
      <c r="E1473" s="27" t="s">
        <v>3</v>
      </c>
      <c r="F1473" s="3" t="s">
        <v>5</v>
      </c>
    </row>
    <row r="1474" spans="1:6" ht="15.75" x14ac:dyDescent="0.25">
      <c r="A1474" s="1">
        <v>19</v>
      </c>
      <c r="B1474" s="1"/>
      <c r="C1474" s="5">
        <v>1004.17</v>
      </c>
      <c r="D1474" s="5">
        <v>1003.64</v>
      </c>
      <c r="E1474" s="20"/>
      <c r="F1474" s="6">
        <f>C1474-D1474+0.3</f>
        <v>0.82999999999997276</v>
      </c>
    </row>
    <row r="1475" spans="1:6" ht="15.75" x14ac:dyDescent="0.25">
      <c r="A1475" s="1"/>
      <c r="B1475" s="20">
        <v>7.68</v>
      </c>
      <c r="C1475" s="1"/>
      <c r="D1475" s="1"/>
      <c r="E1475" s="20">
        <f>B1475*0.02</f>
        <v>0.15359999999999999</v>
      </c>
      <c r="F1475" s="6"/>
    </row>
    <row r="1476" spans="1:6" ht="15.75" x14ac:dyDescent="0.25">
      <c r="A1476" s="1">
        <v>20</v>
      </c>
      <c r="B1476" s="1"/>
      <c r="C1476" s="5">
        <v>1004.17</v>
      </c>
      <c r="D1476" s="6">
        <f>B1475*0.02+D1474</f>
        <v>1003.7936</v>
      </c>
      <c r="E1476" s="20"/>
      <c r="F1476" s="6">
        <f>C1476-D1476+0.3</f>
        <v>0.67639999999998968</v>
      </c>
    </row>
    <row r="1477" spans="1:6" ht="15.75" thickBot="1" x14ac:dyDescent="0.3"/>
    <row r="1478" spans="1:6" ht="15.75" x14ac:dyDescent="0.25">
      <c r="B1478" s="76"/>
      <c r="C1478" s="77"/>
      <c r="D1478" s="78" t="s">
        <v>7</v>
      </c>
      <c r="E1478" s="79"/>
      <c r="F1478" s="80"/>
    </row>
    <row r="1479" spans="1:6" ht="16.5" thickBot="1" x14ac:dyDescent="0.3">
      <c r="B1479" s="81"/>
      <c r="C1479" s="82"/>
      <c r="D1479" s="83" t="s">
        <v>8</v>
      </c>
      <c r="E1479" s="84"/>
      <c r="F1479" s="85"/>
    </row>
    <row r="1481" spans="1:6" x14ac:dyDescent="0.25">
      <c r="A1481" s="115" t="s">
        <v>52</v>
      </c>
    </row>
    <row r="1482" spans="1:6" ht="15.75" x14ac:dyDescent="0.25">
      <c r="A1482" s="4" t="s">
        <v>9</v>
      </c>
      <c r="C1482" s="68"/>
    </row>
    <row r="1483" spans="1:6" ht="17.25" x14ac:dyDescent="0.3">
      <c r="A1483" s="3" t="s">
        <v>0</v>
      </c>
      <c r="B1483" s="3" t="s">
        <v>4</v>
      </c>
      <c r="C1483" s="70" t="s">
        <v>1</v>
      </c>
      <c r="D1483" s="3" t="s">
        <v>2</v>
      </c>
      <c r="E1483" s="27" t="s">
        <v>3</v>
      </c>
      <c r="F1483" s="3" t="s">
        <v>5</v>
      </c>
    </row>
    <row r="1484" spans="1:6" ht="15.75" x14ac:dyDescent="0.25">
      <c r="A1484" s="1">
        <v>1</v>
      </c>
      <c r="B1484" s="1"/>
      <c r="C1484" s="5">
        <v>1018.37</v>
      </c>
      <c r="D1484" s="5">
        <v>1017.17</v>
      </c>
      <c r="E1484" s="20"/>
      <c r="F1484" s="6">
        <f>C1484-D1484+0.3</f>
        <v>1.5000000000000455</v>
      </c>
    </row>
    <row r="1485" spans="1:6" ht="15.75" x14ac:dyDescent="0.25">
      <c r="A1485" s="1"/>
      <c r="B1485" s="20">
        <v>2.63</v>
      </c>
      <c r="C1485" s="5"/>
      <c r="D1485" s="1"/>
      <c r="E1485" s="20">
        <f>B1485*0.02</f>
        <v>5.2600000000000001E-2</v>
      </c>
      <c r="F1485" s="6"/>
    </row>
    <row r="1486" spans="1:6" ht="15.75" x14ac:dyDescent="0.25">
      <c r="A1486" s="1">
        <v>2</v>
      </c>
      <c r="B1486" s="1"/>
      <c r="C1486" s="5">
        <v>1018.37</v>
      </c>
      <c r="D1486" s="6">
        <f>+B1485*0.02+D1484</f>
        <v>1017.2225999999999</v>
      </c>
      <c r="E1486" s="20"/>
      <c r="F1486" s="6">
        <f>C1486-D1486+0.3</f>
        <v>1.4474000000000615</v>
      </c>
    </row>
    <row r="1487" spans="1:6" ht="15.75" x14ac:dyDescent="0.25">
      <c r="A1487" s="1"/>
      <c r="B1487" s="1">
        <v>18.34</v>
      </c>
      <c r="C1487" s="5"/>
      <c r="D1487" s="1"/>
      <c r="E1487" s="20">
        <f>B1487*0.02</f>
        <v>0.36680000000000001</v>
      </c>
      <c r="F1487" s="1"/>
    </row>
    <row r="1488" spans="1:6" ht="15.75" x14ac:dyDescent="0.25">
      <c r="A1488" s="1">
        <v>3</v>
      </c>
      <c r="B1488" s="1"/>
      <c r="C1488" s="5">
        <v>1018.37</v>
      </c>
      <c r="D1488" s="6">
        <f>B1487*0.01+D1486</f>
        <v>1017.4059999999999</v>
      </c>
      <c r="E1488" s="1"/>
      <c r="F1488" s="6">
        <f>C1488-D1488+0.3</f>
        <v>1.2640000000000555</v>
      </c>
    </row>
    <row r="1489" spans="1:6" ht="15.75" x14ac:dyDescent="0.25">
      <c r="A1489" s="1"/>
      <c r="B1489" s="1">
        <v>2.98</v>
      </c>
      <c r="C1489" s="5"/>
      <c r="D1489" s="1"/>
      <c r="E1489" s="20">
        <f>B1489*0.02</f>
        <v>5.96E-2</v>
      </c>
      <c r="F1489" s="1"/>
    </row>
    <row r="1490" spans="1:6" ht="15.75" x14ac:dyDescent="0.25">
      <c r="A1490" s="1">
        <v>4</v>
      </c>
      <c r="B1490" s="1"/>
      <c r="C1490" s="5">
        <v>1018.37</v>
      </c>
      <c r="D1490" s="6">
        <f>B1489*0.01+D1488</f>
        <v>1017.4358</v>
      </c>
      <c r="E1490" s="1"/>
      <c r="F1490" s="6">
        <f>C1490-D1490+0.3</f>
        <v>1.2342000000000326</v>
      </c>
    </row>
    <row r="1491" spans="1:6" ht="15.75" x14ac:dyDescent="0.25">
      <c r="A1491" s="1"/>
      <c r="B1491" s="1">
        <v>8.01</v>
      </c>
      <c r="C1491" s="5"/>
      <c r="D1491" s="1"/>
      <c r="E1491" s="20">
        <f>B1491*0.02</f>
        <v>0.16020000000000001</v>
      </c>
      <c r="F1491" s="1"/>
    </row>
    <row r="1492" spans="1:6" ht="15.75" x14ac:dyDescent="0.25">
      <c r="A1492" s="1">
        <v>7</v>
      </c>
      <c r="B1492" s="1"/>
      <c r="C1492" s="5">
        <v>1018.37</v>
      </c>
      <c r="D1492" s="6">
        <f>B1491*0.01+D1490</f>
        <v>1017.5159</v>
      </c>
      <c r="E1492" s="1"/>
      <c r="F1492" s="6">
        <f>C1492-D1492+0.3</f>
        <v>1.1541000000000168</v>
      </c>
    </row>
    <row r="1493" spans="1:6" x14ac:dyDescent="0.25">
      <c r="E1493"/>
    </row>
    <row r="1494" spans="1:6" ht="15.75" x14ac:dyDescent="0.25">
      <c r="A1494" s="4" t="s">
        <v>10</v>
      </c>
      <c r="C1494" s="19"/>
    </row>
    <row r="1495" spans="1:6" ht="15.75" x14ac:dyDescent="0.25">
      <c r="A1495" s="1">
        <v>5</v>
      </c>
      <c r="B1495" s="1"/>
      <c r="C1495" s="5">
        <v>1018.37</v>
      </c>
      <c r="D1495" s="6">
        <v>1017.67</v>
      </c>
      <c r="E1495" s="20"/>
      <c r="F1495" s="6">
        <f>C1495-D1495+0.3</f>
        <v>1.0000000000000455</v>
      </c>
    </row>
    <row r="1496" spans="1:6" ht="15.75" x14ac:dyDescent="0.25">
      <c r="A1496" s="1"/>
      <c r="B1496" s="20">
        <v>2.5099999999999998</v>
      </c>
      <c r="C1496" s="5"/>
      <c r="D1496" s="6"/>
      <c r="E1496" s="20">
        <f>B1496*0.02</f>
        <v>5.0199999999999995E-2</v>
      </c>
      <c r="F1496" s="6"/>
    </row>
    <row r="1497" spans="1:6" ht="15.75" x14ac:dyDescent="0.25">
      <c r="A1497" s="1">
        <v>6</v>
      </c>
      <c r="B1497" s="1"/>
      <c r="C1497" s="5">
        <v>1018.37</v>
      </c>
      <c r="D1497" s="6">
        <f>D1495-B1496*0.02</f>
        <v>1017.6197999999999</v>
      </c>
      <c r="E1497" s="20"/>
      <c r="F1497" s="6">
        <f>C1497-D1497+0.3</f>
        <v>1.0502000000000635</v>
      </c>
    </row>
    <row r="1498" spans="1:6" ht="15.75" x14ac:dyDescent="0.25">
      <c r="A1498" s="1"/>
      <c r="B1498" s="17">
        <v>2.59</v>
      </c>
      <c r="C1498" s="5"/>
      <c r="D1498" s="6"/>
      <c r="E1498" s="20">
        <f>B1498*0.05</f>
        <v>0.1295</v>
      </c>
      <c r="F1498" s="6"/>
    </row>
    <row r="1499" spans="1:6" ht="15.75" x14ac:dyDescent="0.25">
      <c r="A1499" s="1">
        <v>7</v>
      </c>
      <c r="B1499" s="16"/>
      <c r="C1499" s="5">
        <v>1018.37</v>
      </c>
      <c r="D1499" s="6">
        <v>1017.52</v>
      </c>
      <c r="E1499" s="20"/>
      <c r="F1499" s="6">
        <f>C1499-D1499+0.3</f>
        <v>1.1500000000000228</v>
      </c>
    </row>
    <row r="1500" spans="1:6" x14ac:dyDescent="0.25">
      <c r="E1500"/>
    </row>
    <row r="1501" spans="1:6" ht="15.75" x14ac:dyDescent="0.25">
      <c r="A1501" s="4" t="s">
        <v>11</v>
      </c>
      <c r="B1501" s="2"/>
      <c r="C1501" s="19"/>
      <c r="D1501" s="15"/>
      <c r="E1501" s="28"/>
      <c r="F1501" s="15"/>
    </row>
    <row r="1502" spans="1:6" ht="15.75" x14ac:dyDescent="0.25">
      <c r="A1502" s="1">
        <v>7</v>
      </c>
      <c r="B1502" s="1"/>
      <c r="C1502" s="5">
        <v>1018.37</v>
      </c>
      <c r="D1502" s="5">
        <v>1017.582</v>
      </c>
      <c r="E1502" s="20"/>
      <c r="F1502" s="6">
        <f>C1502-D1502+0.3</f>
        <v>1.088000000000011</v>
      </c>
    </row>
    <row r="1503" spans="1:6" ht="15.75" x14ac:dyDescent="0.25">
      <c r="A1503" s="1"/>
      <c r="B1503" s="20">
        <v>11.25</v>
      </c>
      <c r="C1503" s="5"/>
      <c r="D1503" s="1"/>
      <c r="E1503" s="20">
        <f>B1503*0.02</f>
        <v>0.22500000000000001</v>
      </c>
      <c r="F1503" s="6"/>
    </row>
    <row r="1504" spans="1:6" ht="15.75" x14ac:dyDescent="0.25">
      <c r="A1504" s="1">
        <v>8</v>
      </c>
      <c r="B1504" s="1"/>
      <c r="C1504" s="5">
        <v>1018.37</v>
      </c>
      <c r="D1504" s="6">
        <f>+B1503*0.01+D1502</f>
        <v>1017.6944999999999</v>
      </c>
      <c r="E1504" s="20"/>
      <c r="F1504" s="6">
        <f>C1504-D1504+0.3</f>
        <v>0.97550000000005643</v>
      </c>
    </row>
    <row r="1505" spans="1:6" ht="15.75" x14ac:dyDescent="0.25">
      <c r="A1505" s="1"/>
      <c r="B1505" s="1">
        <v>3.72</v>
      </c>
      <c r="C1505" s="5"/>
      <c r="D1505" s="6"/>
      <c r="E1505" s="20">
        <f>B1505*0.02</f>
        <v>7.4400000000000008E-2</v>
      </c>
      <c r="F1505" s="1"/>
    </row>
    <row r="1506" spans="1:6" ht="15.75" x14ac:dyDescent="0.25">
      <c r="A1506" s="1">
        <v>9</v>
      </c>
      <c r="B1506" s="1"/>
      <c r="C1506" s="5">
        <v>1020.46</v>
      </c>
      <c r="D1506" s="6">
        <f>+B1505*0.01+D1504</f>
        <v>1017.7316999999999</v>
      </c>
      <c r="E1506" s="1"/>
      <c r="F1506" s="6">
        <f>C1506-D1506+0.3</f>
        <v>3.0283000000001037</v>
      </c>
    </row>
    <row r="1507" spans="1:6" ht="15.75" x14ac:dyDescent="0.25">
      <c r="A1507" s="1"/>
      <c r="B1507" s="1">
        <v>8.01</v>
      </c>
      <c r="C1507" s="5"/>
      <c r="D1507" s="6"/>
      <c r="E1507" s="20">
        <f>B1507*0.02</f>
        <v>0.16020000000000001</v>
      </c>
      <c r="F1507" s="1"/>
    </row>
    <row r="1508" spans="1:6" ht="15.75" x14ac:dyDescent="0.25">
      <c r="A1508" s="1">
        <v>12</v>
      </c>
      <c r="B1508" s="1"/>
      <c r="C1508" s="5">
        <v>1020.46</v>
      </c>
      <c r="D1508" s="6">
        <f>+B1507*0.01+D1506</f>
        <v>1017.8117999999999</v>
      </c>
      <c r="E1508" s="1"/>
      <c r="F1508" s="6">
        <f>C1508-D1508+0.3</f>
        <v>2.9482000000000879</v>
      </c>
    </row>
    <row r="1509" spans="1:6" x14ac:dyDescent="0.25">
      <c r="E1509"/>
    </row>
    <row r="1510" spans="1:6" ht="15.75" x14ac:dyDescent="0.25">
      <c r="A1510" s="4" t="s">
        <v>12</v>
      </c>
      <c r="C1510" s="19"/>
    </row>
    <row r="1511" spans="1:6" ht="15.75" x14ac:dyDescent="0.25">
      <c r="A1511" s="1">
        <v>10</v>
      </c>
      <c r="B1511" s="1"/>
      <c r="C1511" s="5">
        <v>1020.46</v>
      </c>
      <c r="D1511" s="6">
        <v>1019.31</v>
      </c>
      <c r="E1511" s="20"/>
      <c r="F1511" s="6">
        <f>C1511-D1511+0.3</f>
        <v>1.450000000000091</v>
      </c>
    </row>
    <row r="1512" spans="1:6" ht="15.75" x14ac:dyDescent="0.25">
      <c r="A1512" s="1"/>
      <c r="B1512" s="20">
        <v>2.5099999999999998</v>
      </c>
      <c r="C1512" s="5"/>
      <c r="D1512" s="6"/>
      <c r="E1512" s="20">
        <f>B1512*0.02</f>
        <v>5.0199999999999995E-2</v>
      </c>
      <c r="F1512" s="6"/>
    </row>
    <row r="1513" spans="1:6" ht="15.75" x14ac:dyDescent="0.25">
      <c r="A1513" s="1">
        <v>11</v>
      </c>
      <c r="B1513" s="1"/>
      <c r="C1513" s="5">
        <v>1020.46</v>
      </c>
      <c r="D1513" s="6">
        <f>D1511-B1512*0.02</f>
        <v>1019.2597999999999</v>
      </c>
      <c r="E1513" s="20"/>
      <c r="F1513" s="6">
        <f>C1513-D1513+0.3</f>
        <v>1.500200000000109</v>
      </c>
    </row>
    <row r="1514" spans="1:6" ht="15.75" x14ac:dyDescent="0.25">
      <c r="A1514" s="1"/>
      <c r="B1514" s="17">
        <v>2.59</v>
      </c>
      <c r="C1514" s="5"/>
      <c r="D1514" s="6"/>
      <c r="E1514" s="20">
        <f>B1514*0.05</f>
        <v>0.1295</v>
      </c>
      <c r="F1514" s="6"/>
    </row>
    <row r="1515" spans="1:6" ht="15.75" x14ac:dyDescent="0.25">
      <c r="A1515" s="1">
        <v>12</v>
      </c>
      <c r="B1515" s="16"/>
      <c r="C1515" s="5">
        <v>1020.46</v>
      </c>
      <c r="D1515" s="6">
        <v>1017.81</v>
      </c>
      <c r="E1515" s="20"/>
      <c r="F1515" s="6">
        <f>C1515-D1515+0.3</f>
        <v>2.9500000000000908</v>
      </c>
    </row>
    <row r="1516" spans="1:6" x14ac:dyDescent="0.25">
      <c r="E1516"/>
    </row>
    <row r="1517" spans="1:6" ht="15.75" x14ac:dyDescent="0.25">
      <c r="A1517" s="4" t="s">
        <v>13</v>
      </c>
      <c r="B1517" s="2"/>
      <c r="C1517" s="19"/>
      <c r="D1517" s="15"/>
      <c r="E1517" s="28"/>
      <c r="F1517" s="15"/>
    </row>
    <row r="1518" spans="1:6" ht="15.75" x14ac:dyDescent="0.25">
      <c r="A1518" s="1">
        <v>12</v>
      </c>
      <c r="B1518" s="1"/>
      <c r="C1518" s="5">
        <v>1020.46</v>
      </c>
      <c r="D1518" s="5">
        <v>1017.81</v>
      </c>
      <c r="E1518" s="20"/>
      <c r="F1518" s="6">
        <f>C1518-D1518+0.3</f>
        <v>2.9500000000000908</v>
      </c>
    </row>
    <row r="1519" spans="1:6" ht="15.75" x14ac:dyDescent="0.25">
      <c r="A1519" s="1"/>
      <c r="B1519" s="20">
        <v>11.25</v>
      </c>
      <c r="C1519" s="5"/>
      <c r="D1519" s="1"/>
      <c r="E1519" s="20">
        <f>B1519*0.02</f>
        <v>0.22500000000000001</v>
      </c>
      <c r="F1519" s="6"/>
    </row>
    <row r="1520" spans="1:6" ht="15.75" x14ac:dyDescent="0.25">
      <c r="A1520" s="1">
        <v>13</v>
      </c>
      <c r="B1520" s="1"/>
      <c r="C1520" s="5">
        <v>1020.46</v>
      </c>
      <c r="D1520" s="6">
        <f>+B1519*0.01+D1518</f>
        <v>1017.9224999999999</v>
      </c>
      <c r="E1520" s="20"/>
      <c r="F1520" s="6">
        <f>C1520-D1520+0.3</f>
        <v>2.8375000000001362</v>
      </c>
    </row>
    <row r="1521" spans="1:6" x14ac:dyDescent="0.25">
      <c r="E1521"/>
    </row>
    <row r="1522" spans="1:6" ht="15.75" x14ac:dyDescent="0.25">
      <c r="A1522" s="4" t="s">
        <v>14</v>
      </c>
      <c r="B1522" s="2"/>
      <c r="C1522" s="19"/>
      <c r="D1522" s="15"/>
      <c r="E1522" s="28"/>
      <c r="F1522" s="15"/>
    </row>
    <row r="1523" spans="1:6" ht="15.75" x14ac:dyDescent="0.25">
      <c r="A1523" s="1">
        <v>1</v>
      </c>
      <c r="B1523" s="1"/>
      <c r="C1523" s="5">
        <v>1018.37</v>
      </c>
      <c r="D1523" s="5">
        <v>1017.28</v>
      </c>
      <c r="E1523" s="20"/>
      <c r="F1523" s="6">
        <f>C1523-D1523+0.3</f>
        <v>1.3900000000000319</v>
      </c>
    </row>
    <row r="1524" spans="1:6" ht="15.75" x14ac:dyDescent="0.25">
      <c r="A1524" s="1"/>
      <c r="B1524" s="20">
        <v>8.01</v>
      </c>
      <c r="C1524" s="5"/>
      <c r="D1524" s="1"/>
      <c r="E1524" s="20">
        <f>B1524*0.02</f>
        <v>0.16020000000000001</v>
      </c>
      <c r="F1524" s="6"/>
    </row>
    <row r="1525" spans="1:6" ht="15.75" x14ac:dyDescent="0.25">
      <c r="A1525" s="1">
        <v>16</v>
      </c>
      <c r="B1525" s="1"/>
      <c r="C1525" s="5">
        <v>1018.37</v>
      </c>
      <c r="D1525" s="6">
        <f>+B1524*0.02+D1523</f>
        <v>1017.4402</v>
      </c>
      <c r="E1525" s="20"/>
      <c r="F1525" s="6">
        <f>C1525-D1525+0.3</f>
        <v>1.2298000000000002</v>
      </c>
    </row>
    <row r="1526" spans="1:6" x14ac:dyDescent="0.25">
      <c r="E1526"/>
    </row>
    <row r="1527" spans="1:6" ht="15.75" x14ac:dyDescent="0.25">
      <c r="A1527" s="4" t="s">
        <v>15</v>
      </c>
      <c r="C1527" s="19"/>
    </row>
    <row r="1528" spans="1:6" ht="15.75" x14ac:dyDescent="0.25">
      <c r="A1528" s="1">
        <v>14</v>
      </c>
      <c r="B1528" s="1"/>
      <c r="C1528" s="5">
        <v>1018.37</v>
      </c>
      <c r="D1528" s="6">
        <v>1017.67</v>
      </c>
      <c r="E1528" s="20"/>
      <c r="F1528" s="6">
        <f>C1528-D1528+0.3</f>
        <v>1.0000000000000455</v>
      </c>
    </row>
    <row r="1529" spans="1:6" ht="15.75" x14ac:dyDescent="0.25">
      <c r="A1529" s="1"/>
      <c r="B1529" s="20">
        <v>2.4900000000000002</v>
      </c>
      <c r="C1529" s="5"/>
      <c r="D1529" s="6"/>
      <c r="E1529" s="20">
        <f>B1529*0.02</f>
        <v>4.9800000000000004E-2</v>
      </c>
      <c r="F1529" s="6"/>
    </row>
    <row r="1530" spans="1:6" ht="15.75" x14ac:dyDescent="0.25">
      <c r="A1530" s="1">
        <v>15</v>
      </c>
      <c r="B1530" s="1"/>
      <c r="C1530" s="5">
        <v>1018.37</v>
      </c>
      <c r="D1530" s="6">
        <f>D1528-B1529*0.02</f>
        <v>1017.6202</v>
      </c>
      <c r="E1530" s="20"/>
      <c r="F1530" s="6">
        <f>C1530-D1530+0.3</f>
        <v>1.0498000000000502</v>
      </c>
    </row>
    <row r="1531" spans="1:6" ht="15.75" x14ac:dyDescent="0.25">
      <c r="A1531" s="1"/>
      <c r="B1531" s="17">
        <v>2.4300000000000002</v>
      </c>
      <c r="C1531" s="5"/>
      <c r="D1531" s="6"/>
      <c r="E1531" s="20">
        <f>B1531*0.05</f>
        <v>0.12150000000000001</v>
      </c>
      <c r="F1531" s="6"/>
    </row>
    <row r="1532" spans="1:6" ht="15.75" x14ac:dyDescent="0.25">
      <c r="A1532" s="1">
        <v>16</v>
      </c>
      <c r="B1532" s="16"/>
      <c r="C1532" s="5">
        <v>1018.37</v>
      </c>
      <c r="D1532" s="6">
        <v>1017.44</v>
      </c>
      <c r="E1532" s="20"/>
      <c r="F1532" s="6">
        <f>C1532-D1532+0.3</f>
        <v>1.22999999999995</v>
      </c>
    </row>
    <row r="1533" spans="1:6" x14ac:dyDescent="0.25">
      <c r="E1533"/>
    </row>
    <row r="1534" spans="1:6" ht="15.75" x14ac:dyDescent="0.25">
      <c r="A1534" s="4" t="s">
        <v>17</v>
      </c>
      <c r="B1534" s="2"/>
      <c r="C1534" s="19"/>
      <c r="D1534" s="15"/>
      <c r="E1534" s="28"/>
      <c r="F1534" s="15"/>
    </row>
    <row r="1535" spans="1:6" ht="15.75" x14ac:dyDescent="0.25">
      <c r="A1535" s="1">
        <v>14</v>
      </c>
      <c r="B1535" s="1"/>
      <c r="C1535" s="5">
        <v>1018.37</v>
      </c>
      <c r="D1535" s="5">
        <v>1017.44</v>
      </c>
      <c r="E1535" s="20"/>
      <c r="F1535" s="6">
        <f>C1535-D1535+0.3</f>
        <v>1.22999999999995</v>
      </c>
    </row>
    <row r="1536" spans="1:6" ht="15.75" x14ac:dyDescent="0.25">
      <c r="A1536" s="1"/>
      <c r="B1536" s="20">
        <v>11.25</v>
      </c>
      <c r="C1536" s="5"/>
      <c r="D1536" s="1"/>
      <c r="E1536" s="20">
        <f>B1536*0.02</f>
        <v>0.22500000000000001</v>
      </c>
      <c r="F1536" s="6"/>
    </row>
    <row r="1537" spans="1:6" ht="15.75" x14ac:dyDescent="0.25">
      <c r="A1537" s="1">
        <v>17</v>
      </c>
      <c r="B1537" s="1"/>
      <c r="C1537" s="5">
        <v>1018.37</v>
      </c>
      <c r="D1537" s="6">
        <f>+B1536*0.02+D1535</f>
        <v>1017.6650000000001</v>
      </c>
      <c r="E1537" s="20"/>
      <c r="F1537" s="6">
        <f>C1537-D1537+0.3</f>
        <v>1.0049999999999273</v>
      </c>
    </row>
    <row r="1538" spans="1:6" x14ac:dyDescent="0.25">
      <c r="E1538"/>
    </row>
    <row r="1539" spans="1:6" ht="15.75" x14ac:dyDescent="0.25">
      <c r="A1539" s="4" t="s">
        <v>18</v>
      </c>
      <c r="B1539" s="2"/>
      <c r="C1539" s="19"/>
      <c r="D1539" s="15"/>
      <c r="E1539" s="28"/>
      <c r="F1539" s="15"/>
    </row>
    <row r="1540" spans="1:6" ht="15.75" x14ac:dyDescent="0.25">
      <c r="A1540" s="1">
        <v>18</v>
      </c>
      <c r="B1540" s="1"/>
      <c r="C1540" s="5">
        <v>1020.46</v>
      </c>
      <c r="D1540" s="5">
        <v>1018.63</v>
      </c>
      <c r="E1540" s="20"/>
      <c r="F1540" s="6">
        <f>C1540-D1540+0.3</f>
        <v>2.1300000000000407</v>
      </c>
    </row>
    <row r="1541" spans="1:6" ht="15.75" x14ac:dyDescent="0.25">
      <c r="A1541" s="1"/>
      <c r="B1541" s="20">
        <v>8.01</v>
      </c>
      <c r="C1541" s="5"/>
      <c r="D1541" s="1"/>
      <c r="E1541" s="20">
        <f>B1541*0.02</f>
        <v>0.16020000000000001</v>
      </c>
      <c r="F1541" s="6"/>
    </row>
    <row r="1542" spans="1:6" ht="15.75" x14ac:dyDescent="0.25">
      <c r="A1542" s="1">
        <v>21</v>
      </c>
      <c r="B1542" s="1"/>
      <c r="C1542" s="5">
        <v>1020.46</v>
      </c>
      <c r="D1542" s="6">
        <f>+B1541*0.02+D1540</f>
        <v>1018.7902</v>
      </c>
      <c r="E1542" s="20"/>
      <c r="F1542" s="6">
        <f>C1542-D1542+0.3</f>
        <v>1.9698000000000093</v>
      </c>
    </row>
    <row r="1543" spans="1:6" x14ac:dyDescent="0.25">
      <c r="E1543"/>
    </row>
    <row r="1544" spans="1:6" ht="15.75" x14ac:dyDescent="0.25">
      <c r="A1544" s="4" t="s">
        <v>19</v>
      </c>
      <c r="C1544" s="19"/>
    </row>
    <row r="1545" spans="1:6" ht="15.75" x14ac:dyDescent="0.25">
      <c r="A1545" s="1">
        <v>19</v>
      </c>
      <c r="B1545" s="1"/>
      <c r="C1545" s="5">
        <v>1020.46</v>
      </c>
      <c r="D1545" s="6">
        <v>1019.65</v>
      </c>
      <c r="E1545" s="20"/>
      <c r="F1545" s="6">
        <f>C1545-D1545+0.3</f>
        <v>1.1100000000000592</v>
      </c>
    </row>
    <row r="1546" spans="1:6" ht="15.75" x14ac:dyDescent="0.25">
      <c r="A1546" s="1"/>
      <c r="B1546" s="20">
        <v>2.4900000000000002</v>
      </c>
      <c r="C1546" s="5"/>
      <c r="D1546" s="6"/>
      <c r="E1546" s="20">
        <f>B1546*0.02</f>
        <v>4.9800000000000004E-2</v>
      </c>
      <c r="F1546" s="6"/>
    </row>
    <row r="1547" spans="1:6" ht="15.75" x14ac:dyDescent="0.25">
      <c r="A1547" s="1">
        <v>20</v>
      </c>
      <c r="B1547" s="1"/>
      <c r="C1547" s="5">
        <v>1020.46</v>
      </c>
      <c r="D1547" s="6">
        <f>D1545-B1546*0.02</f>
        <v>1019.6002</v>
      </c>
      <c r="E1547" s="20"/>
      <c r="F1547" s="6">
        <f>C1547-D1547+0.3</f>
        <v>1.1598000000000639</v>
      </c>
    </row>
    <row r="1548" spans="1:6" ht="15.75" x14ac:dyDescent="0.25">
      <c r="A1548" s="1"/>
      <c r="B1548" s="17">
        <v>2.4300000000000002</v>
      </c>
      <c r="C1548" s="5"/>
      <c r="D1548" s="6"/>
      <c r="E1548" s="20">
        <f>B1548*0.05</f>
        <v>0.12150000000000001</v>
      </c>
      <c r="F1548" s="6"/>
    </row>
    <row r="1549" spans="1:6" ht="15.75" x14ac:dyDescent="0.25">
      <c r="A1549" s="1">
        <v>21</v>
      </c>
      <c r="B1549" s="16"/>
      <c r="C1549" s="5">
        <v>1020.46</v>
      </c>
      <c r="D1549" s="6">
        <v>1018.79</v>
      </c>
      <c r="E1549" s="20"/>
      <c r="F1549" s="6">
        <f>C1549-D1549+0.3</f>
        <v>1.9700000000000728</v>
      </c>
    </row>
    <row r="1550" spans="1:6" x14ac:dyDescent="0.25">
      <c r="E1550"/>
    </row>
    <row r="1551" spans="1:6" ht="15.75" x14ac:dyDescent="0.25">
      <c r="A1551" s="4" t="s">
        <v>20</v>
      </c>
      <c r="B1551" s="2"/>
      <c r="C1551" s="19"/>
      <c r="D1551" s="15"/>
      <c r="E1551" s="28"/>
      <c r="F1551" s="15"/>
    </row>
    <row r="1552" spans="1:6" ht="15.75" x14ac:dyDescent="0.25">
      <c r="A1552" s="1">
        <v>21</v>
      </c>
      <c r="B1552" s="1"/>
      <c r="C1552" s="5">
        <v>1020.46</v>
      </c>
      <c r="D1552" s="5">
        <v>1018.79</v>
      </c>
      <c r="E1552" s="20"/>
      <c r="F1552" s="6">
        <f>C1552-D1552+0.3</f>
        <v>1.9700000000000728</v>
      </c>
    </row>
    <row r="1553" spans="1:6" ht="15.75" x14ac:dyDescent="0.25">
      <c r="A1553" s="1"/>
      <c r="B1553" s="20">
        <v>11.25</v>
      </c>
      <c r="C1553" s="5"/>
      <c r="D1553" s="1"/>
      <c r="E1553" s="20">
        <f>B1553*0.02</f>
        <v>0.22500000000000001</v>
      </c>
      <c r="F1553" s="6"/>
    </row>
    <row r="1554" spans="1:6" ht="15.75" x14ac:dyDescent="0.25">
      <c r="A1554" s="1">
        <v>22</v>
      </c>
      <c r="B1554" s="1"/>
      <c r="C1554" s="5">
        <v>1020.46</v>
      </c>
      <c r="D1554" s="6">
        <f>+B1553*0.02+D1552</f>
        <v>1019.015</v>
      </c>
      <c r="E1554" s="20"/>
      <c r="F1554" s="6">
        <f>C1554-D1554+0.3</f>
        <v>1.7450000000000501</v>
      </c>
    </row>
    <row r="1555" spans="1:6" ht="15.75" thickBot="1" x14ac:dyDescent="0.3"/>
    <row r="1556" spans="1:6" ht="15.75" x14ac:dyDescent="0.25">
      <c r="B1556" s="76"/>
      <c r="C1556" s="77"/>
      <c r="D1556" s="78" t="s">
        <v>7</v>
      </c>
      <c r="E1556" s="79"/>
      <c r="F1556" s="80"/>
    </row>
    <row r="1557" spans="1:6" ht="16.5" thickBot="1" x14ac:dyDescent="0.3">
      <c r="B1557" s="81"/>
      <c r="C1557" s="82"/>
      <c r="D1557" s="83" t="s">
        <v>8</v>
      </c>
      <c r="E1557" s="84"/>
      <c r="F1557" s="85"/>
    </row>
    <row r="1559" spans="1:6" x14ac:dyDescent="0.25">
      <c r="A1559" s="46" t="s">
        <v>53</v>
      </c>
    </row>
    <row r="1560" spans="1:6" ht="15.75" x14ac:dyDescent="0.25">
      <c r="A1560" s="4" t="s">
        <v>9</v>
      </c>
    </row>
    <row r="1561" spans="1:6" ht="17.25" x14ac:dyDescent="0.3">
      <c r="A1561" s="3" t="s">
        <v>0</v>
      </c>
      <c r="B1561" s="3" t="s">
        <v>4</v>
      </c>
      <c r="C1561" s="3" t="s">
        <v>1</v>
      </c>
      <c r="D1561" s="3" t="s">
        <v>2</v>
      </c>
      <c r="E1561" s="27" t="s">
        <v>3</v>
      </c>
      <c r="F1561" s="3" t="s">
        <v>5</v>
      </c>
    </row>
    <row r="1562" spans="1:6" ht="15.75" x14ac:dyDescent="0.25">
      <c r="A1562" s="1">
        <v>1</v>
      </c>
      <c r="B1562" s="1"/>
      <c r="C1562" s="5">
        <v>1006.64</v>
      </c>
      <c r="D1562" s="5">
        <v>1005.53</v>
      </c>
      <c r="E1562" s="20"/>
      <c r="F1562" s="6">
        <f>C1562-D1562+0.3</f>
        <v>1.4100000000000137</v>
      </c>
    </row>
    <row r="1563" spans="1:6" ht="15.75" x14ac:dyDescent="0.25">
      <c r="A1563" s="1"/>
      <c r="B1563" s="1">
        <v>7.68</v>
      </c>
      <c r="C1563" s="1"/>
      <c r="D1563" s="1"/>
      <c r="E1563" s="20">
        <f>B1563*0.02</f>
        <v>0.15359999999999999</v>
      </c>
      <c r="F1563" s="6"/>
    </row>
    <row r="1564" spans="1:6" ht="15.75" x14ac:dyDescent="0.25">
      <c r="A1564" s="1">
        <v>4</v>
      </c>
      <c r="B1564" s="1"/>
      <c r="C1564" s="5">
        <v>1006.64</v>
      </c>
      <c r="D1564" s="6">
        <f>+B1563*0.02+D1562</f>
        <v>1005.6836</v>
      </c>
      <c r="E1564" s="20"/>
      <c r="F1564" s="6">
        <f>C1564-D1564+0.3</f>
        <v>1.2564000000000306</v>
      </c>
    </row>
    <row r="1565" spans="1:6" x14ac:dyDescent="0.25">
      <c r="E1565"/>
    </row>
    <row r="1566" spans="1:6" ht="15.75" x14ac:dyDescent="0.25">
      <c r="A1566" s="4" t="s">
        <v>10</v>
      </c>
    </row>
    <row r="1567" spans="1:6" ht="15.75" x14ac:dyDescent="0.25">
      <c r="A1567" s="1">
        <v>2</v>
      </c>
      <c r="B1567" s="1"/>
      <c r="C1567" s="5">
        <v>1006.64</v>
      </c>
      <c r="D1567" s="6">
        <v>1005.94</v>
      </c>
      <c r="E1567" s="20"/>
      <c r="F1567" s="6">
        <f>C1567-D1567+0.3</f>
        <v>0.99999999999993183</v>
      </c>
    </row>
    <row r="1568" spans="1:6" ht="15.75" x14ac:dyDescent="0.25">
      <c r="A1568" s="1"/>
      <c r="B1568" s="20">
        <v>3.33</v>
      </c>
      <c r="C1568" s="1"/>
      <c r="D1568" s="6"/>
      <c r="E1568" s="20">
        <f>B1568*0.02</f>
        <v>6.6600000000000006E-2</v>
      </c>
      <c r="F1568" s="6"/>
    </row>
    <row r="1569" spans="1:6" ht="15.75" x14ac:dyDescent="0.25">
      <c r="A1569" s="1">
        <v>3</v>
      </c>
      <c r="B1569" s="1"/>
      <c r="C1569" s="5">
        <v>1006.64</v>
      </c>
      <c r="D1569" s="6">
        <f>D1567-B1568*0.05</f>
        <v>1005.7735</v>
      </c>
      <c r="E1569" s="20"/>
      <c r="F1569" s="6">
        <f>C1569-D1569+0.3</f>
        <v>1.1664999999999737</v>
      </c>
    </row>
    <row r="1570" spans="1:6" ht="15.75" x14ac:dyDescent="0.25">
      <c r="A1570" s="1"/>
      <c r="B1570" s="17">
        <v>0.83</v>
      </c>
      <c r="C1570" s="16"/>
      <c r="D1570" s="6"/>
      <c r="E1570" s="20">
        <f>B1570*0.05</f>
        <v>4.1500000000000002E-2</v>
      </c>
      <c r="F1570" s="6"/>
    </row>
    <row r="1571" spans="1:6" ht="15.75" x14ac:dyDescent="0.25">
      <c r="A1571" s="1">
        <v>4</v>
      </c>
      <c r="B1571" s="16"/>
      <c r="C1571" s="5">
        <v>1006.64</v>
      </c>
      <c r="D1571" s="6">
        <v>1005.68</v>
      </c>
      <c r="E1571" s="20"/>
      <c r="F1571" s="6">
        <f>C1571-D1571+0.3</f>
        <v>1.2600000000000364</v>
      </c>
    </row>
    <row r="1572" spans="1:6" x14ac:dyDescent="0.25">
      <c r="E1572"/>
    </row>
    <row r="1573" spans="1:6" ht="15.75" x14ac:dyDescent="0.25">
      <c r="A1573" s="73" t="s">
        <v>11</v>
      </c>
    </row>
    <row r="1574" spans="1:6" ht="15.75" x14ac:dyDescent="0.25">
      <c r="A1574" s="1">
        <v>4</v>
      </c>
      <c r="B1574" s="1"/>
      <c r="C1574" s="5">
        <v>1006.64</v>
      </c>
      <c r="D1574" s="6">
        <v>1005.68</v>
      </c>
      <c r="E1574" s="20"/>
      <c r="F1574" s="6">
        <f>C1574-D1574+0.3</f>
        <v>1.2600000000000364</v>
      </c>
    </row>
    <row r="1575" spans="1:6" ht="15.75" x14ac:dyDescent="0.25">
      <c r="A1575" s="1"/>
      <c r="B1575" s="20">
        <v>12.68</v>
      </c>
      <c r="C1575" s="1"/>
      <c r="D1575" s="6"/>
      <c r="E1575" s="20">
        <f>B1575*0.02</f>
        <v>0.25359999999999999</v>
      </c>
      <c r="F1575" s="6"/>
    </row>
    <row r="1576" spans="1:6" ht="15.75" x14ac:dyDescent="0.25">
      <c r="A1576" s="1">
        <v>5</v>
      </c>
      <c r="B1576" s="1"/>
      <c r="C1576" s="5">
        <v>1006.64</v>
      </c>
      <c r="D1576" s="6">
        <f>B1575*0.02+D1574</f>
        <v>1005.9336</v>
      </c>
      <c r="E1576" s="20"/>
      <c r="F1576" s="6">
        <f>C1576-D1576+0.3</f>
        <v>1.0064000000000306</v>
      </c>
    </row>
    <row r="1577" spans="1:6" x14ac:dyDescent="0.25">
      <c r="E1577"/>
    </row>
    <row r="1578" spans="1:6" ht="15.75" x14ac:dyDescent="0.25">
      <c r="A1578" s="4" t="s">
        <v>12</v>
      </c>
    </row>
    <row r="1579" spans="1:6" ht="17.25" x14ac:dyDescent="0.3">
      <c r="A1579" s="3" t="s">
        <v>0</v>
      </c>
      <c r="B1579" s="3" t="s">
        <v>4</v>
      </c>
      <c r="C1579" s="3" t="s">
        <v>1</v>
      </c>
      <c r="D1579" s="3" t="s">
        <v>2</v>
      </c>
      <c r="E1579" s="27" t="s">
        <v>3</v>
      </c>
      <c r="F1579" s="3" t="s">
        <v>5</v>
      </c>
    </row>
    <row r="1580" spans="1:6" ht="15.75" x14ac:dyDescent="0.25">
      <c r="A1580" s="1">
        <v>6</v>
      </c>
      <c r="B1580" s="1"/>
      <c r="C1580" s="5">
        <v>1006.64</v>
      </c>
      <c r="D1580" s="5">
        <v>1005.53</v>
      </c>
      <c r="E1580" s="20"/>
      <c r="F1580" s="6">
        <f>C1580-D1580+0.3</f>
        <v>1.4100000000000137</v>
      </c>
    </row>
    <row r="1581" spans="1:6" ht="15.75" x14ac:dyDescent="0.25">
      <c r="A1581" s="1"/>
      <c r="B1581" s="1">
        <v>7.68</v>
      </c>
      <c r="C1581" s="1"/>
      <c r="D1581" s="1"/>
      <c r="E1581" s="20">
        <f>B1581*0.02</f>
        <v>0.15359999999999999</v>
      </c>
      <c r="F1581" s="6"/>
    </row>
    <row r="1582" spans="1:6" ht="15.75" x14ac:dyDescent="0.25">
      <c r="A1582" s="1">
        <v>9</v>
      </c>
      <c r="B1582" s="1"/>
      <c r="C1582" s="5">
        <v>1006.64</v>
      </c>
      <c r="D1582" s="6">
        <f>+B1581*0.02+D1580</f>
        <v>1005.6836</v>
      </c>
      <c r="E1582" s="20"/>
      <c r="F1582" s="6">
        <f>C1582-D1582+0.3</f>
        <v>1.2564000000000306</v>
      </c>
    </row>
    <row r="1583" spans="1:6" x14ac:dyDescent="0.25">
      <c r="E1583"/>
    </row>
    <row r="1584" spans="1:6" ht="15.75" x14ac:dyDescent="0.25">
      <c r="A1584" s="4" t="s">
        <v>13</v>
      </c>
    </row>
    <row r="1585" spans="1:6" ht="15.75" x14ac:dyDescent="0.25">
      <c r="A1585" s="1">
        <v>7</v>
      </c>
      <c r="B1585" s="1"/>
      <c r="C1585" s="5">
        <v>1006.64</v>
      </c>
      <c r="D1585" s="6">
        <v>1005.94</v>
      </c>
      <c r="E1585" s="20"/>
      <c r="F1585" s="6">
        <f>C1585-D1585+0.3</f>
        <v>0.99999999999993183</v>
      </c>
    </row>
    <row r="1586" spans="1:6" ht="15.75" x14ac:dyDescent="0.25">
      <c r="A1586" s="1"/>
      <c r="B1586" s="20">
        <v>3.62</v>
      </c>
      <c r="C1586" s="1"/>
      <c r="D1586" s="6"/>
      <c r="E1586" s="20">
        <f>B1586*0.02</f>
        <v>7.2400000000000006E-2</v>
      </c>
      <c r="F1586" s="6"/>
    </row>
    <row r="1587" spans="1:6" ht="15.75" x14ac:dyDescent="0.25">
      <c r="A1587" s="1">
        <v>8</v>
      </c>
      <c r="B1587" s="1"/>
      <c r="C1587" s="5">
        <v>1006.64</v>
      </c>
      <c r="D1587" s="6">
        <f>D1585-B1586*0.05</f>
        <v>1005.759</v>
      </c>
      <c r="E1587" s="20"/>
      <c r="F1587" s="6">
        <f>C1587-D1587+0.3</f>
        <v>1.1809999999999719</v>
      </c>
    </row>
    <row r="1588" spans="1:6" ht="15.75" x14ac:dyDescent="0.25">
      <c r="A1588" s="1"/>
      <c r="B1588" s="17">
        <v>2.89</v>
      </c>
      <c r="C1588" s="16"/>
      <c r="D1588" s="6"/>
      <c r="E1588" s="20">
        <f>B1588*0.05</f>
        <v>0.14450000000000002</v>
      </c>
      <c r="F1588" s="6"/>
    </row>
    <row r="1589" spans="1:6" ht="15.75" x14ac:dyDescent="0.25">
      <c r="A1589" s="1">
        <v>9</v>
      </c>
      <c r="B1589" s="16"/>
      <c r="C1589" s="5">
        <v>1006.64</v>
      </c>
      <c r="D1589" s="6">
        <v>1005.68</v>
      </c>
      <c r="E1589" s="20"/>
      <c r="F1589" s="6">
        <f>C1589-D1589+0.3</f>
        <v>1.2600000000000364</v>
      </c>
    </row>
    <row r="1590" spans="1:6" x14ac:dyDescent="0.25">
      <c r="E1590"/>
    </row>
    <row r="1591" spans="1:6" ht="15.75" x14ac:dyDescent="0.25">
      <c r="A1591" s="73" t="s">
        <v>14</v>
      </c>
    </row>
    <row r="1592" spans="1:6" ht="15.75" x14ac:dyDescent="0.25">
      <c r="A1592" s="1">
        <v>9</v>
      </c>
      <c r="B1592" s="1"/>
      <c r="C1592" s="5">
        <v>1006.64</v>
      </c>
      <c r="D1592" s="6">
        <v>1005.68</v>
      </c>
      <c r="E1592" s="20"/>
      <c r="F1592" s="6">
        <f>C1592-D1592+0.3</f>
        <v>1.2600000000000364</v>
      </c>
    </row>
    <row r="1593" spans="1:6" ht="15.75" x14ac:dyDescent="0.25">
      <c r="A1593" s="1"/>
      <c r="B1593" s="20">
        <v>12.68</v>
      </c>
      <c r="C1593" s="1"/>
      <c r="D1593" s="6"/>
      <c r="E1593" s="20">
        <f>B1593*0.02</f>
        <v>0.25359999999999999</v>
      </c>
      <c r="F1593" s="6"/>
    </row>
    <row r="1594" spans="1:6" ht="15.75" x14ac:dyDescent="0.25">
      <c r="A1594" s="1">
        <v>10</v>
      </c>
      <c r="B1594" s="1"/>
      <c r="C1594" s="5">
        <v>1006.64</v>
      </c>
      <c r="D1594" s="6">
        <f>B1593*0.02+D1592</f>
        <v>1005.9336</v>
      </c>
      <c r="E1594" s="20"/>
      <c r="F1594" s="6">
        <f>C1594-D1594+0.3</f>
        <v>1.0064000000000306</v>
      </c>
    </row>
    <row r="1595" spans="1:6" x14ac:dyDescent="0.25">
      <c r="E1595"/>
    </row>
    <row r="1596" spans="1:6" x14ac:dyDescent="0.25">
      <c r="A1596" s="46" t="s">
        <v>54</v>
      </c>
    </row>
    <row r="1597" spans="1:6" ht="15.75" x14ac:dyDescent="0.25">
      <c r="A1597" s="4" t="s">
        <v>9</v>
      </c>
    </row>
    <row r="1598" spans="1:6" ht="17.25" x14ac:dyDescent="0.3">
      <c r="A1598" s="3" t="s">
        <v>0</v>
      </c>
      <c r="B1598" s="3" t="s">
        <v>4</v>
      </c>
      <c r="C1598" s="3" t="s">
        <v>1</v>
      </c>
      <c r="D1598" s="3" t="s">
        <v>2</v>
      </c>
      <c r="E1598" s="27" t="s">
        <v>3</v>
      </c>
      <c r="F1598" s="3" t="s">
        <v>5</v>
      </c>
    </row>
    <row r="1599" spans="1:6" ht="15.75" x14ac:dyDescent="0.25">
      <c r="A1599" s="1">
        <v>1</v>
      </c>
      <c r="B1599" s="1"/>
      <c r="C1599" s="5">
        <v>1008.92</v>
      </c>
      <c r="D1599" s="5">
        <v>1007.81</v>
      </c>
      <c r="E1599" s="20"/>
      <c r="F1599" s="6">
        <f>C1599-D1599+0.3</f>
        <v>1.4100000000000137</v>
      </c>
    </row>
    <row r="1600" spans="1:6" ht="15.75" x14ac:dyDescent="0.25">
      <c r="A1600" s="1"/>
      <c r="B1600" s="1">
        <v>7.68</v>
      </c>
      <c r="C1600" s="1"/>
      <c r="D1600" s="1"/>
      <c r="E1600" s="20">
        <f>B1600*0.02</f>
        <v>0.15359999999999999</v>
      </c>
      <c r="F1600" s="6"/>
    </row>
    <row r="1601" spans="1:6" ht="15.75" x14ac:dyDescent="0.25">
      <c r="A1601" s="1">
        <v>4</v>
      </c>
      <c r="B1601" s="1"/>
      <c r="C1601" s="5">
        <v>1008.92</v>
      </c>
      <c r="D1601" s="6">
        <f>+B1600*0.02+D1599</f>
        <v>1007.9635999999999</v>
      </c>
      <c r="E1601" s="20"/>
      <c r="F1601" s="6">
        <f>C1601-D1601+0.3</f>
        <v>1.2564000000000306</v>
      </c>
    </row>
    <row r="1602" spans="1:6" x14ac:dyDescent="0.25">
      <c r="E1602"/>
    </row>
    <row r="1603" spans="1:6" ht="15.75" x14ac:dyDescent="0.25">
      <c r="A1603" s="4" t="s">
        <v>10</v>
      </c>
    </row>
    <row r="1604" spans="1:6" ht="15.75" x14ac:dyDescent="0.25">
      <c r="A1604" s="1">
        <v>2</v>
      </c>
      <c r="B1604" s="1"/>
      <c r="C1604" s="5">
        <v>1008.92</v>
      </c>
      <c r="D1604" s="6">
        <v>1008.22</v>
      </c>
      <c r="E1604" s="20"/>
      <c r="F1604" s="6">
        <f>C1604-D1604+0.3</f>
        <v>0.99999999999993183</v>
      </c>
    </row>
    <row r="1605" spans="1:6" ht="15.75" x14ac:dyDescent="0.25">
      <c r="A1605" s="1"/>
      <c r="B1605" s="20">
        <v>3.33</v>
      </c>
      <c r="C1605" s="1"/>
      <c r="D1605" s="6"/>
      <c r="E1605" s="20">
        <f>B1605*0.02</f>
        <v>6.6600000000000006E-2</v>
      </c>
      <c r="F1605" s="6"/>
    </row>
    <row r="1606" spans="1:6" ht="15.75" x14ac:dyDescent="0.25">
      <c r="A1606" s="1">
        <v>3</v>
      </c>
      <c r="B1606" s="1"/>
      <c r="C1606" s="5">
        <v>1008.92</v>
      </c>
      <c r="D1606" s="6">
        <f>D1604-B1605*0.05</f>
        <v>1008.0535</v>
      </c>
      <c r="E1606" s="20"/>
      <c r="F1606" s="6">
        <f>C1606-D1606+0.3</f>
        <v>1.1664999999999737</v>
      </c>
    </row>
    <row r="1607" spans="1:6" ht="15.75" x14ac:dyDescent="0.25">
      <c r="A1607" s="1"/>
      <c r="B1607" s="17">
        <v>0.83</v>
      </c>
      <c r="C1607" s="16"/>
      <c r="D1607" s="6"/>
      <c r="E1607" s="20">
        <f>B1607*0.05</f>
        <v>4.1500000000000002E-2</v>
      </c>
      <c r="F1607" s="6"/>
    </row>
    <row r="1608" spans="1:6" ht="15.75" x14ac:dyDescent="0.25">
      <c r="A1608" s="1">
        <v>4</v>
      </c>
      <c r="B1608" s="16"/>
      <c r="C1608" s="5">
        <v>1008.92</v>
      </c>
      <c r="D1608" s="6">
        <v>1007.96</v>
      </c>
      <c r="E1608" s="20"/>
      <c r="F1608" s="6">
        <f>C1608-D1608+0.3</f>
        <v>1.2599999999999227</v>
      </c>
    </row>
    <row r="1609" spans="1:6" x14ac:dyDescent="0.25">
      <c r="E1609"/>
    </row>
    <row r="1610" spans="1:6" ht="15.75" x14ac:dyDescent="0.25">
      <c r="A1610" s="73" t="s">
        <v>11</v>
      </c>
    </row>
    <row r="1611" spans="1:6" ht="15.75" x14ac:dyDescent="0.25">
      <c r="A1611" s="1">
        <v>4</v>
      </c>
      <c r="B1611" s="1"/>
      <c r="C1611" s="5">
        <v>1008.92</v>
      </c>
      <c r="D1611" s="6">
        <v>1007.96</v>
      </c>
      <c r="E1611" s="20"/>
      <c r="F1611" s="6">
        <f>C1611-D1611+0.3</f>
        <v>1.2599999999999227</v>
      </c>
    </row>
    <row r="1612" spans="1:6" ht="15.75" x14ac:dyDescent="0.25">
      <c r="A1612" s="1"/>
      <c r="B1612" s="20">
        <v>12.68</v>
      </c>
      <c r="C1612" s="1"/>
      <c r="D1612" s="6"/>
      <c r="E1612" s="20">
        <f>B1612*0.02</f>
        <v>0.25359999999999999</v>
      </c>
      <c r="F1612" s="6"/>
    </row>
    <row r="1613" spans="1:6" ht="15.75" x14ac:dyDescent="0.25">
      <c r="A1613" s="1">
        <v>5</v>
      </c>
      <c r="B1613" s="1"/>
      <c r="C1613" s="5">
        <v>1008.92</v>
      </c>
      <c r="D1613" s="6">
        <f>B1612*0.02+D1611</f>
        <v>1008.2136</v>
      </c>
      <c r="E1613" s="20"/>
      <c r="F1613" s="6">
        <f>C1613-D1613+0.3</f>
        <v>1.0063999999999169</v>
      </c>
    </row>
    <row r="1614" spans="1:6" x14ac:dyDescent="0.25">
      <c r="E1614"/>
    </row>
    <row r="1615" spans="1:6" ht="15.75" x14ac:dyDescent="0.25">
      <c r="A1615" s="4" t="s">
        <v>12</v>
      </c>
    </row>
    <row r="1616" spans="1:6" ht="17.25" x14ac:dyDescent="0.3">
      <c r="A1616" s="3" t="s">
        <v>0</v>
      </c>
      <c r="B1616" s="3" t="s">
        <v>4</v>
      </c>
      <c r="C1616" s="3" t="s">
        <v>1</v>
      </c>
      <c r="D1616" s="3" t="s">
        <v>2</v>
      </c>
      <c r="E1616" s="27" t="s">
        <v>3</v>
      </c>
      <c r="F1616" s="3" t="s">
        <v>5</v>
      </c>
    </row>
    <row r="1617" spans="1:6" ht="15.75" x14ac:dyDescent="0.25">
      <c r="A1617" s="1">
        <v>6</v>
      </c>
      <c r="B1617" s="1"/>
      <c r="C1617" s="5">
        <v>1008.92</v>
      </c>
      <c r="D1617" s="5">
        <v>1007.81</v>
      </c>
      <c r="E1617" s="20"/>
      <c r="F1617" s="6">
        <f>C1617-D1617+0.3</f>
        <v>1.4100000000000137</v>
      </c>
    </row>
    <row r="1618" spans="1:6" ht="15.75" x14ac:dyDescent="0.25">
      <c r="A1618" s="1"/>
      <c r="B1618" s="1">
        <v>7.68</v>
      </c>
      <c r="C1618" s="1"/>
      <c r="D1618" s="1"/>
      <c r="E1618" s="20">
        <f>B1618*0.02</f>
        <v>0.15359999999999999</v>
      </c>
      <c r="F1618" s="6"/>
    </row>
    <row r="1619" spans="1:6" ht="15.75" x14ac:dyDescent="0.25">
      <c r="A1619" s="1">
        <v>9</v>
      </c>
      <c r="B1619" s="1"/>
      <c r="C1619" s="5">
        <v>1008.92</v>
      </c>
      <c r="D1619" s="6">
        <f>+B1618*0.02+D1617</f>
        <v>1007.9635999999999</v>
      </c>
      <c r="E1619" s="20"/>
      <c r="F1619" s="6">
        <f>C1619-D1619+0.3</f>
        <v>1.2564000000000306</v>
      </c>
    </row>
    <row r="1620" spans="1:6" x14ac:dyDescent="0.25">
      <c r="E1620"/>
    </row>
    <row r="1621" spans="1:6" ht="15.75" x14ac:dyDescent="0.25">
      <c r="A1621" s="4" t="s">
        <v>13</v>
      </c>
    </row>
    <row r="1622" spans="1:6" ht="15.75" x14ac:dyDescent="0.25">
      <c r="A1622" s="1">
        <v>7</v>
      </c>
      <c r="B1622" s="1"/>
      <c r="C1622" s="5">
        <v>1008.92</v>
      </c>
      <c r="D1622" s="6">
        <v>1008.22</v>
      </c>
      <c r="E1622" s="20"/>
      <c r="F1622" s="6">
        <f>C1622-D1622+0.3</f>
        <v>0.99999999999993183</v>
      </c>
    </row>
    <row r="1623" spans="1:6" ht="15.75" x14ac:dyDescent="0.25">
      <c r="A1623" s="1"/>
      <c r="B1623" s="20">
        <v>3.62</v>
      </c>
      <c r="C1623" s="1"/>
      <c r="D1623" s="6"/>
      <c r="E1623" s="20">
        <f>B1623*0.02</f>
        <v>7.2400000000000006E-2</v>
      </c>
      <c r="F1623" s="6"/>
    </row>
    <row r="1624" spans="1:6" ht="15.75" x14ac:dyDescent="0.25">
      <c r="A1624" s="1">
        <v>8</v>
      </c>
      <c r="B1624" s="1"/>
      <c r="C1624" s="5">
        <v>1008.92</v>
      </c>
      <c r="D1624" s="6">
        <f>D1622-B1623*0.05</f>
        <v>1008.039</v>
      </c>
      <c r="E1624" s="20"/>
      <c r="F1624" s="6">
        <f>C1624-D1624+0.3</f>
        <v>1.1809999999999719</v>
      </c>
    </row>
    <row r="1625" spans="1:6" ht="15.75" x14ac:dyDescent="0.25">
      <c r="A1625" s="1"/>
      <c r="B1625" s="17">
        <v>2.89</v>
      </c>
      <c r="C1625" s="16"/>
      <c r="D1625" s="6"/>
      <c r="E1625" s="20">
        <f>B1625*0.05</f>
        <v>0.14450000000000002</v>
      </c>
      <c r="F1625" s="6"/>
    </row>
    <row r="1626" spans="1:6" ht="15.75" x14ac:dyDescent="0.25">
      <c r="A1626" s="1">
        <v>9</v>
      </c>
      <c r="B1626" s="16"/>
      <c r="C1626" s="5">
        <v>1008.92</v>
      </c>
      <c r="D1626" s="6">
        <v>1007.96</v>
      </c>
      <c r="E1626" s="20"/>
      <c r="F1626" s="6">
        <f>C1626-D1626+0.3</f>
        <v>1.2599999999999227</v>
      </c>
    </row>
    <row r="1627" spans="1:6" x14ac:dyDescent="0.25">
      <c r="E1627"/>
    </row>
    <row r="1628" spans="1:6" ht="15.75" x14ac:dyDescent="0.25">
      <c r="A1628" s="73" t="s">
        <v>14</v>
      </c>
    </row>
    <row r="1629" spans="1:6" ht="15.75" x14ac:dyDescent="0.25">
      <c r="A1629" s="1">
        <v>9</v>
      </c>
      <c r="B1629" s="1"/>
      <c r="C1629" s="5">
        <v>1008.92</v>
      </c>
      <c r="D1629" s="6">
        <v>1007.96</v>
      </c>
      <c r="E1629" s="20"/>
      <c r="F1629" s="6">
        <f>C1629-D1629+0.3</f>
        <v>1.2599999999999227</v>
      </c>
    </row>
    <row r="1630" spans="1:6" ht="15.75" x14ac:dyDescent="0.25">
      <c r="A1630" s="1"/>
      <c r="B1630" s="20">
        <v>12.68</v>
      </c>
      <c r="C1630" s="1"/>
      <c r="D1630" s="6"/>
      <c r="E1630" s="20">
        <f>B1630*0.02</f>
        <v>0.25359999999999999</v>
      </c>
      <c r="F1630" s="6"/>
    </row>
    <row r="1631" spans="1:6" ht="15.75" x14ac:dyDescent="0.25">
      <c r="A1631" s="1">
        <v>10</v>
      </c>
      <c r="B1631" s="1"/>
      <c r="C1631" s="5">
        <v>1008.92</v>
      </c>
      <c r="D1631" s="6">
        <f>B1630*0.02+D1629</f>
        <v>1008.2136</v>
      </c>
      <c r="E1631" s="20"/>
      <c r="F1631" s="6">
        <f>C1631-D1631+0.3</f>
        <v>1.0063999999999169</v>
      </c>
    </row>
    <row r="1632" spans="1:6" x14ac:dyDescent="0.25">
      <c r="E1632"/>
    </row>
    <row r="1633" spans="1:6" x14ac:dyDescent="0.25">
      <c r="A1633" s="46" t="s">
        <v>55</v>
      </c>
    </row>
    <row r="1634" spans="1:6" ht="15.75" x14ac:dyDescent="0.25">
      <c r="A1634" s="4" t="s">
        <v>9</v>
      </c>
    </row>
    <row r="1635" spans="1:6" ht="17.25" x14ac:dyDescent="0.3">
      <c r="A1635" s="3" t="s">
        <v>0</v>
      </c>
      <c r="B1635" s="3" t="s">
        <v>4</v>
      </c>
      <c r="C1635" s="3" t="s">
        <v>1</v>
      </c>
      <c r="D1635" s="3" t="s">
        <v>2</v>
      </c>
      <c r="E1635" s="27" t="s">
        <v>3</v>
      </c>
      <c r="F1635" s="3" t="s">
        <v>5</v>
      </c>
    </row>
    <row r="1636" spans="1:6" ht="15.75" x14ac:dyDescent="0.25">
      <c r="A1636" s="1">
        <v>1</v>
      </c>
      <c r="B1636" s="1"/>
      <c r="C1636" s="5">
        <v>1011.62</v>
      </c>
      <c r="D1636" s="5">
        <v>1010.51</v>
      </c>
      <c r="E1636" s="20"/>
      <c r="F1636" s="6">
        <f>C1636-D1636+0.3</f>
        <v>1.4100000000000137</v>
      </c>
    </row>
    <row r="1637" spans="1:6" ht="15.75" x14ac:dyDescent="0.25">
      <c r="A1637" s="1"/>
      <c r="B1637" s="1">
        <v>7.68</v>
      </c>
      <c r="C1637" s="1"/>
      <c r="D1637" s="1"/>
      <c r="E1637" s="20">
        <f>B1637*0.02</f>
        <v>0.15359999999999999</v>
      </c>
      <c r="F1637" s="6"/>
    </row>
    <row r="1638" spans="1:6" ht="15.75" x14ac:dyDescent="0.25">
      <c r="A1638" s="1">
        <v>4</v>
      </c>
      <c r="B1638" s="1"/>
      <c r="C1638" s="5">
        <v>1011.62</v>
      </c>
      <c r="D1638" s="6">
        <f>+B1637*0.02+D1636</f>
        <v>1010.6636</v>
      </c>
      <c r="E1638" s="20"/>
      <c r="F1638" s="6">
        <f>C1638-D1638+0.3</f>
        <v>1.2564000000000306</v>
      </c>
    </row>
    <row r="1639" spans="1:6" x14ac:dyDescent="0.25">
      <c r="E1639"/>
    </row>
    <row r="1640" spans="1:6" ht="15.75" x14ac:dyDescent="0.25">
      <c r="A1640" s="4" t="s">
        <v>10</v>
      </c>
    </row>
    <row r="1641" spans="1:6" ht="15.75" x14ac:dyDescent="0.25">
      <c r="A1641" s="1">
        <v>2</v>
      </c>
      <c r="B1641" s="1"/>
      <c r="C1641" s="5">
        <v>1011.62</v>
      </c>
      <c r="D1641" s="6">
        <v>1010.92</v>
      </c>
      <c r="E1641" s="20"/>
      <c r="F1641" s="6">
        <f>C1641-D1641+0.3</f>
        <v>1.0000000000000455</v>
      </c>
    </row>
    <row r="1642" spans="1:6" ht="15.75" x14ac:dyDescent="0.25">
      <c r="A1642" s="1"/>
      <c r="B1642" s="20">
        <v>3.33</v>
      </c>
      <c r="C1642" s="1"/>
      <c r="D1642" s="6"/>
      <c r="E1642" s="20">
        <f>B1642*0.02</f>
        <v>6.6600000000000006E-2</v>
      </c>
      <c r="F1642" s="6"/>
    </row>
    <row r="1643" spans="1:6" ht="15.75" x14ac:dyDescent="0.25">
      <c r="A1643" s="1">
        <v>3</v>
      </c>
      <c r="B1643" s="1"/>
      <c r="C1643" s="5">
        <v>1011.62</v>
      </c>
      <c r="D1643" s="6">
        <f>D1641-B1642*0.05</f>
        <v>1010.7534999999999</v>
      </c>
      <c r="E1643" s="20"/>
      <c r="F1643" s="6">
        <f>C1643-D1643+0.3</f>
        <v>1.1665000000000874</v>
      </c>
    </row>
    <row r="1644" spans="1:6" ht="15.75" x14ac:dyDescent="0.25">
      <c r="A1644" s="1"/>
      <c r="B1644" s="17">
        <v>0.83</v>
      </c>
      <c r="C1644" s="16"/>
      <c r="D1644" s="6"/>
      <c r="E1644" s="20">
        <f>B1644*0.05</f>
        <v>4.1500000000000002E-2</v>
      </c>
      <c r="F1644" s="6"/>
    </row>
    <row r="1645" spans="1:6" ht="15.75" x14ac:dyDescent="0.25">
      <c r="A1645" s="1">
        <v>4</v>
      </c>
      <c r="B1645" s="16"/>
      <c r="C1645" s="5">
        <v>1011.62</v>
      </c>
      <c r="D1645" s="6">
        <v>1010.66</v>
      </c>
      <c r="E1645" s="20"/>
      <c r="F1645" s="6">
        <f>C1645-D1645+0.3</f>
        <v>1.2600000000000364</v>
      </c>
    </row>
    <row r="1646" spans="1:6" x14ac:dyDescent="0.25">
      <c r="E1646"/>
    </row>
    <row r="1647" spans="1:6" ht="15.75" x14ac:dyDescent="0.25">
      <c r="A1647" s="73" t="s">
        <v>11</v>
      </c>
    </row>
    <row r="1648" spans="1:6" ht="15.75" x14ac:dyDescent="0.25">
      <c r="A1648" s="1">
        <v>4</v>
      </c>
      <c r="B1648" s="1"/>
      <c r="C1648" s="5">
        <v>1011.62</v>
      </c>
      <c r="D1648" s="6">
        <v>1010.66</v>
      </c>
      <c r="E1648" s="20"/>
      <c r="F1648" s="6">
        <f>C1648-D1648+0.3</f>
        <v>1.2600000000000364</v>
      </c>
    </row>
    <row r="1649" spans="1:6" ht="15.75" x14ac:dyDescent="0.25">
      <c r="A1649" s="1"/>
      <c r="B1649" s="20">
        <v>12.68</v>
      </c>
      <c r="C1649" s="1"/>
      <c r="D1649" s="6"/>
      <c r="E1649" s="20">
        <f>B1649*0.02</f>
        <v>0.25359999999999999</v>
      </c>
      <c r="F1649" s="6"/>
    </row>
    <row r="1650" spans="1:6" ht="15.75" x14ac:dyDescent="0.25">
      <c r="A1650" s="1">
        <v>5</v>
      </c>
      <c r="B1650" s="1"/>
      <c r="C1650" s="5">
        <v>1011.62</v>
      </c>
      <c r="D1650" s="6">
        <f>B1649*0.02+D1648</f>
        <v>1010.9136</v>
      </c>
      <c r="E1650" s="20"/>
      <c r="F1650" s="6">
        <f>C1650-D1650+0.3</f>
        <v>1.0064000000000306</v>
      </c>
    </row>
    <row r="1651" spans="1:6" x14ac:dyDescent="0.25">
      <c r="E1651"/>
    </row>
    <row r="1652" spans="1:6" ht="15.75" x14ac:dyDescent="0.25">
      <c r="A1652" s="4" t="s">
        <v>12</v>
      </c>
    </row>
    <row r="1653" spans="1:6" ht="17.25" x14ac:dyDescent="0.3">
      <c r="A1653" s="3" t="s">
        <v>0</v>
      </c>
      <c r="B1653" s="3" t="s">
        <v>4</v>
      </c>
      <c r="C1653" s="3" t="s">
        <v>1</v>
      </c>
      <c r="D1653" s="3" t="s">
        <v>2</v>
      </c>
      <c r="E1653" s="27" t="s">
        <v>3</v>
      </c>
      <c r="F1653" s="3" t="s">
        <v>5</v>
      </c>
    </row>
    <row r="1654" spans="1:6" ht="15.75" x14ac:dyDescent="0.25">
      <c r="A1654" s="1">
        <v>6</v>
      </c>
      <c r="B1654" s="1"/>
      <c r="C1654" s="5">
        <v>1011.62</v>
      </c>
      <c r="D1654" s="5">
        <v>1010.51</v>
      </c>
      <c r="E1654" s="20"/>
      <c r="F1654" s="6">
        <f>C1654-D1654+0.3</f>
        <v>1.4100000000000137</v>
      </c>
    </row>
    <row r="1655" spans="1:6" ht="15.75" x14ac:dyDescent="0.25">
      <c r="A1655" s="1"/>
      <c r="B1655" s="1">
        <v>7.68</v>
      </c>
      <c r="C1655" s="1"/>
      <c r="D1655" s="1"/>
      <c r="E1655" s="20">
        <f>B1655*0.02</f>
        <v>0.15359999999999999</v>
      </c>
      <c r="F1655" s="6"/>
    </row>
    <row r="1656" spans="1:6" ht="15.75" x14ac:dyDescent="0.25">
      <c r="A1656" s="1">
        <v>9</v>
      </c>
      <c r="B1656" s="1"/>
      <c r="C1656" s="5">
        <v>1011.62</v>
      </c>
      <c r="D1656" s="6">
        <f>+B1655*0.02+D1654</f>
        <v>1010.6636</v>
      </c>
      <c r="E1656" s="20"/>
      <c r="F1656" s="6">
        <f>C1656-D1656+0.3</f>
        <v>1.2564000000000306</v>
      </c>
    </row>
    <row r="1657" spans="1:6" x14ac:dyDescent="0.25">
      <c r="E1657"/>
    </row>
    <row r="1658" spans="1:6" ht="15.75" x14ac:dyDescent="0.25">
      <c r="A1658" s="4" t="s">
        <v>13</v>
      </c>
    </row>
    <row r="1659" spans="1:6" ht="15.75" x14ac:dyDescent="0.25">
      <c r="A1659" s="1">
        <v>7</v>
      </c>
      <c r="B1659" s="1"/>
      <c r="C1659" s="5">
        <v>1011.62</v>
      </c>
      <c r="D1659" s="6">
        <v>1010.92</v>
      </c>
      <c r="E1659" s="20"/>
      <c r="F1659" s="6">
        <f>C1659-D1659+0.3</f>
        <v>1.0000000000000455</v>
      </c>
    </row>
    <row r="1660" spans="1:6" ht="15.75" x14ac:dyDescent="0.25">
      <c r="A1660" s="1"/>
      <c r="B1660" s="20">
        <v>3.62</v>
      </c>
      <c r="C1660" s="1"/>
      <c r="D1660" s="6"/>
      <c r="E1660" s="20">
        <f>B1660*0.02</f>
        <v>7.2400000000000006E-2</v>
      </c>
      <c r="F1660" s="6"/>
    </row>
    <row r="1661" spans="1:6" ht="15.75" x14ac:dyDescent="0.25">
      <c r="A1661" s="1">
        <v>8</v>
      </c>
      <c r="B1661" s="1"/>
      <c r="C1661" s="5">
        <v>1011.62</v>
      </c>
      <c r="D1661" s="6">
        <f>D1659-B1660*0.05</f>
        <v>1010.7389999999999</v>
      </c>
      <c r="E1661" s="20"/>
      <c r="F1661" s="6">
        <f>C1661-D1661+0.3</f>
        <v>1.1810000000000855</v>
      </c>
    </row>
    <row r="1662" spans="1:6" ht="15.75" x14ac:dyDescent="0.25">
      <c r="A1662" s="1"/>
      <c r="B1662" s="17">
        <v>2.89</v>
      </c>
      <c r="C1662" s="16"/>
      <c r="D1662" s="6"/>
      <c r="E1662" s="20">
        <f>B1662*0.05</f>
        <v>0.14450000000000002</v>
      </c>
      <c r="F1662" s="6"/>
    </row>
    <row r="1663" spans="1:6" ht="15.75" x14ac:dyDescent="0.25">
      <c r="A1663" s="1">
        <v>9</v>
      </c>
      <c r="B1663" s="16"/>
      <c r="C1663" s="5">
        <v>1011.62</v>
      </c>
      <c r="D1663" s="6">
        <v>1010.66</v>
      </c>
      <c r="E1663" s="20"/>
      <c r="F1663" s="6">
        <f>C1663-D1663+0.3</f>
        <v>1.2600000000000364</v>
      </c>
    </row>
    <row r="1664" spans="1:6" x14ac:dyDescent="0.25">
      <c r="E1664"/>
    </row>
    <row r="1665" spans="1:6" ht="15.75" x14ac:dyDescent="0.25">
      <c r="A1665" s="73" t="s">
        <v>14</v>
      </c>
    </row>
    <row r="1666" spans="1:6" ht="15.75" x14ac:dyDescent="0.25">
      <c r="A1666" s="1">
        <v>9</v>
      </c>
      <c r="B1666" s="1"/>
      <c r="C1666" s="5">
        <v>1011.62</v>
      </c>
      <c r="D1666" s="6">
        <v>1010.66</v>
      </c>
      <c r="E1666" s="20"/>
      <c r="F1666" s="6">
        <f>C1666-D1666+0.3</f>
        <v>1.2600000000000364</v>
      </c>
    </row>
    <row r="1667" spans="1:6" ht="15.75" x14ac:dyDescent="0.25">
      <c r="A1667" s="1"/>
      <c r="B1667" s="20">
        <v>12.68</v>
      </c>
      <c r="C1667" s="1"/>
      <c r="D1667" s="6"/>
      <c r="E1667" s="20">
        <f>B1667*0.02</f>
        <v>0.25359999999999999</v>
      </c>
      <c r="F1667" s="6"/>
    </row>
    <row r="1668" spans="1:6" ht="15.75" x14ac:dyDescent="0.25">
      <c r="A1668" s="1">
        <v>10</v>
      </c>
      <c r="B1668" s="1"/>
      <c r="C1668" s="5">
        <v>1011.62</v>
      </c>
      <c r="D1668" s="6">
        <f>B1667*0.02+D1666</f>
        <v>1010.9136</v>
      </c>
      <c r="E1668" s="20"/>
      <c r="F1668" s="6">
        <f>C1668-D1668+0.3</f>
        <v>1.0064000000000306</v>
      </c>
    </row>
    <row r="1669" spans="1:6" x14ac:dyDescent="0.25">
      <c r="E1669"/>
    </row>
    <row r="1670" spans="1:6" x14ac:dyDescent="0.25">
      <c r="A1670" s="46" t="s">
        <v>56</v>
      </c>
    </row>
    <row r="1671" spans="1:6" ht="15.75" x14ac:dyDescent="0.25">
      <c r="A1671" s="4" t="s">
        <v>9</v>
      </c>
    </row>
    <row r="1672" spans="1:6" ht="17.25" x14ac:dyDescent="0.3">
      <c r="A1672" s="3" t="s">
        <v>0</v>
      </c>
      <c r="B1672" s="3" t="s">
        <v>4</v>
      </c>
      <c r="C1672" s="3" t="s">
        <v>1</v>
      </c>
      <c r="D1672" s="3" t="s">
        <v>2</v>
      </c>
      <c r="E1672" s="27" t="s">
        <v>3</v>
      </c>
      <c r="F1672" s="3" t="s">
        <v>5</v>
      </c>
    </row>
    <row r="1673" spans="1:6" ht="15.75" x14ac:dyDescent="0.25">
      <c r="A1673" s="1">
        <v>1</v>
      </c>
      <c r="B1673" s="1"/>
      <c r="C1673" s="5">
        <v>1015.18</v>
      </c>
      <c r="D1673" s="5">
        <v>1014.07</v>
      </c>
      <c r="E1673" s="20"/>
      <c r="F1673" s="6">
        <f>C1673-D1673+0.3</f>
        <v>1.4099999999999</v>
      </c>
    </row>
    <row r="1674" spans="1:6" ht="15.75" x14ac:dyDescent="0.25">
      <c r="A1674" s="1"/>
      <c r="B1674" s="1">
        <v>7.68</v>
      </c>
      <c r="C1674" s="1"/>
      <c r="D1674" s="1"/>
      <c r="E1674" s="20">
        <f>B1674*0.02</f>
        <v>0.15359999999999999</v>
      </c>
      <c r="F1674" s="6"/>
    </row>
    <row r="1675" spans="1:6" ht="15.75" x14ac:dyDescent="0.25">
      <c r="A1675" s="1">
        <v>4</v>
      </c>
      <c r="B1675" s="1"/>
      <c r="C1675" s="5">
        <v>1015.18</v>
      </c>
      <c r="D1675" s="6">
        <f>+B1674*0.02+D1673</f>
        <v>1014.2236</v>
      </c>
      <c r="E1675" s="20"/>
      <c r="F1675" s="6">
        <f>C1675-D1675+0.3</f>
        <v>1.2563999999999169</v>
      </c>
    </row>
    <row r="1676" spans="1:6" x14ac:dyDescent="0.25">
      <c r="E1676"/>
    </row>
    <row r="1677" spans="1:6" ht="15.75" x14ac:dyDescent="0.25">
      <c r="A1677" s="4" t="s">
        <v>10</v>
      </c>
    </row>
    <row r="1678" spans="1:6" ht="15.75" x14ac:dyDescent="0.25">
      <c r="A1678" s="1">
        <v>2</v>
      </c>
      <c r="B1678" s="1"/>
      <c r="C1678" s="5">
        <v>1015.18</v>
      </c>
      <c r="D1678" s="6">
        <v>1014.48</v>
      </c>
      <c r="E1678" s="20"/>
      <c r="F1678" s="6">
        <f>C1678-D1678+0.3</f>
        <v>0.99999999999993183</v>
      </c>
    </row>
    <row r="1679" spans="1:6" ht="15.75" x14ac:dyDescent="0.25">
      <c r="A1679" s="1"/>
      <c r="B1679" s="20">
        <v>3.33</v>
      </c>
      <c r="C1679" s="1"/>
      <c r="D1679" s="6"/>
      <c r="E1679" s="20">
        <f>B1679*0.02</f>
        <v>6.6600000000000006E-2</v>
      </c>
      <c r="F1679" s="6"/>
    </row>
    <row r="1680" spans="1:6" ht="15.75" x14ac:dyDescent="0.25">
      <c r="A1680" s="1">
        <v>3</v>
      </c>
      <c r="B1680" s="1"/>
      <c r="C1680" s="5">
        <v>1015.18</v>
      </c>
      <c r="D1680" s="6">
        <f>D1678-B1679*0.05</f>
        <v>1014.3135</v>
      </c>
      <c r="E1680" s="20"/>
      <c r="F1680" s="6">
        <f>C1680-D1680+0.3</f>
        <v>1.1664999999999737</v>
      </c>
    </row>
    <row r="1681" spans="1:6" ht="15.75" x14ac:dyDescent="0.25">
      <c r="A1681" s="1"/>
      <c r="B1681" s="17">
        <v>0.83</v>
      </c>
      <c r="C1681" s="16"/>
      <c r="D1681" s="6"/>
      <c r="E1681" s="20">
        <f>B1681*0.05</f>
        <v>4.1500000000000002E-2</v>
      </c>
      <c r="F1681" s="6"/>
    </row>
    <row r="1682" spans="1:6" ht="15.75" x14ac:dyDescent="0.25">
      <c r="A1682" s="1">
        <v>4</v>
      </c>
      <c r="B1682" s="16"/>
      <c r="C1682" s="5">
        <v>1015.18</v>
      </c>
      <c r="D1682" s="6">
        <v>1014.22</v>
      </c>
      <c r="E1682" s="20"/>
      <c r="F1682" s="6">
        <f>C1682-D1682+0.3</f>
        <v>1.2599999999999227</v>
      </c>
    </row>
    <row r="1683" spans="1:6" x14ac:dyDescent="0.25">
      <c r="E1683"/>
    </row>
    <row r="1684" spans="1:6" ht="15.75" x14ac:dyDescent="0.25">
      <c r="A1684" s="73" t="s">
        <v>11</v>
      </c>
    </row>
    <row r="1685" spans="1:6" ht="15.75" x14ac:dyDescent="0.25">
      <c r="A1685" s="1">
        <v>4</v>
      </c>
      <c r="B1685" s="1"/>
      <c r="C1685" s="5">
        <v>1015.18</v>
      </c>
      <c r="D1685" s="6">
        <v>1014.22</v>
      </c>
      <c r="E1685" s="20"/>
      <c r="F1685" s="6">
        <f>C1685-D1685+0.3</f>
        <v>1.2599999999999227</v>
      </c>
    </row>
    <row r="1686" spans="1:6" ht="15.75" x14ac:dyDescent="0.25">
      <c r="A1686" s="1"/>
      <c r="B1686" s="20">
        <v>12.68</v>
      </c>
      <c r="C1686" s="1"/>
      <c r="D1686" s="6"/>
      <c r="E1686" s="20">
        <f>B1686*0.02</f>
        <v>0.25359999999999999</v>
      </c>
      <c r="F1686" s="6"/>
    </row>
    <row r="1687" spans="1:6" ht="15.75" x14ac:dyDescent="0.25">
      <c r="A1687" s="1">
        <v>5</v>
      </c>
      <c r="B1687" s="1"/>
      <c r="C1687" s="5">
        <v>1015.18</v>
      </c>
      <c r="D1687" s="6">
        <f>B1686*0.02+D1685</f>
        <v>1014.4736</v>
      </c>
      <c r="E1687" s="20"/>
      <c r="F1687" s="6">
        <f>C1687-D1687+0.3</f>
        <v>1.0063999999999169</v>
      </c>
    </row>
    <row r="1688" spans="1:6" x14ac:dyDescent="0.25">
      <c r="E1688"/>
    </row>
    <row r="1689" spans="1:6" ht="15.75" x14ac:dyDescent="0.25">
      <c r="A1689" s="4" t="s">
        <v>12</v>
      </c>
    </row>
    <row r="1690" spans="1:6" ht="17.25" x14ac:dyDescent="0.3">
      <c r="A1690" s="3" t="s">
        <v>0</v>
      </c>
      <c r="B1690" s="3" t="s">
        <v>4</v>
      </c>
      <c r="C1690" s="3" t="s">
        <v>1</v>
      </c>
      <c r="D1690" s="3" t="s">
        <v>2</v>
      </c>
      <c r="E1690" s="27" t="s">
        <v>3</v>
      </c>
      <c r="F1690" s="3" t="s">
        <v>5</v>
      </c>
    </row>
    <row r="1691" spans="1:6" ht="15.75" x14ac:dyDescent="0.25">
      <c r="A1691" s="1">
        <v>6</v>
      </c>
      <c r="B1691" s="1"/>
      <c r="C1691" s="5">
        <v>1015.18</v>
      </c>
      <c r="D1691" s="5">
        <v>1014.07</v>
      </c>
      <c r="E1691" s="20"/>
      <c r="F1691" s="6">
        <f>C1691-D1691+0.3</f>
        <v>1.4099999999999</v>
      </c>
    </row>
    <row r="1692" spans="1:6" ht="15.75" x14ac:dyDescent="0.25">
      <c r="A1692" s="1"/>
      <c r="B1692" s="1">
        <v>7.68</v>
      </c>
      <c r="C1692" s="1"/>
      <c r="D1692" s="1"/>
      <c r="E1692" s="20">
        <f>B1692*0.02</f>
        <v>0.15359999999999999</v>
      </c>
      <c r="F1692" s="6"/>
    </row>
    <row r="1693" spans="1:6" ht="15.75" x14ac:dyDescent="0.25">
      <c r="A1693" s="1">
        <v>9</v>
      </c>
      <c r="B1693" s="1"/>
      <c r="C1693" s="5">
        <v>1015.18</v>
      </c>
      <c r="D1693" s="6">
        <f>+B1692*0.02+D1691</f>
        <v>1014.2236</v>
      </c>
      <c r="E1693" s="20"/>
      <c r="F1693" s="6">
        <f>C1693-D1693+0.3</f>
        <v>1.2563999999999169</v>
      </c>
    </row>
    <row r="1694" spans="1:6" x14ac:dyDescent="0.25">
      <c r="E1694"/>
    </row>
    <row r="1695" spans="1:6" ht="15.75" x14ac:dyDescent="0.25">
      <c r="A1695" s="4" t="s">
        <v>13</v>
      </c>
    </row>
    <row r="1696" spans="1:6" ht="15.75" x14ac:dyDescent="0.25">
      <c r="A1696" s="1">
        <v>7</v>
      </c>
      <c r="B1696" s="1"/>
      <c r="C1696" s="5">
        <v>1015.18</v>
      </c>
      <c r="D1696" s="6">
        <v>1014.48</v>
      </c>
      <c r="E1696" s="20"/>
      <c r="F1696" s="6">
        <f>C1696-D1696+0.3</f>
        <v>0.99999999999993183</v>
      </c>
    </row>
    <row r="1697" spans="1:6" ht="15.75" x14ac:dyDescent="0.25">
      <c r="A1697" s="1"/>
      <c r="B1697" s="20">
        <v>3.62</v>
      </c>
      <c r="C1697" s="1"/>
      <c r="D1697" s="6"/>
      <c r="E1697" s="20">
        <f>B1697*0.02</f>
        <v>7.2400000000000006E-2</v>
      </c>
      <c r="F1697" s="6"/>
    </row>
    <row r="1698" spans="1:6" ht="15.75" x14ac:dyDescent="0.25">
      <c r="A1698" s="1">
        <v>8</v>
      </c>
      <c r="B1698" s="1"/>
      <c r="C1698" s="5">
        <v>1015.18</v>
      </c>
      <c r="D1698" s="6">
        <f>D1696-B1697*0.05</f>
        <v>1014.299</v>
      </c>
      <c r="E1698" s="20"/>
      <c r="F1698" s="6">
        <f>C1698-D1698+0.3</f>
        <v>1.1809999999999719</v>
      </c>
    </row>
    <row r="1699" spans="1:6" ht="15.75" x14ac:dyDescent="0.25">
      <c r="A1699" s="1"/>
      <c r="B1699" s="17">
        <v>2.89</v>
      </c>
      <c r="C1699" s="16"/>
      <c r="D1699" s="6"/>
      <c r="E1699" s="20">
        <f>B1699*0.05</f>
        <v>0.14450000000000002</v>
      </c>
      <c r="F1699" s="6"/>
    </row>
    <row r="1700" spans="1:6" ht="15.75" x14ac:dyDescent="0.25">
      <c r="A1700" s="1">
        <v>9</v>
      </c>
      <c r="B1700" s="16"/>
      <c r="C1700" s="5">
        <v>1015.18</v>
      </c>
      <c r="D1700" s="6">
        <v>1014.22</v>
      </c>
      <c r="E1700" s="20"/>
      <c r="F1700" s="6">
        <f>C1700-D1700+0.3</f>
        <v>1.2599999999999227</v>
      </c>
    </row>
    <row r="1701" spans="1:6" x14ac:dyDescent="0.25">
      <c r="E1701"/>
    </row>
    <row r="1702" spans="1:6" ht="15.75" x14ac:dyDescent="0.25">
      <c r="A1702" s="73" t="s">
        <v>14</v>
      </c>
    </row>
    <row r="1703" spans="1:6" ht="15.75" x14ac:dyDescent="0.25">
      <c r="A1703" s="1">
        <v>9</v>
      </c>
      <c r="B1703" s="1"/>
      <c r="C1703" s="5">
        <v>1015.18</v>
      </c>
      <c r="D1703" s="6">
        <v>1014.22</v>
      </c>
      <c r="E1703" s="20"/>
      <c r="F1703" s="6">
        <f>C1703-D1703+0.3</f>
        <v>1.2599999999999227</v>
      </c>
    </row>
    <row r="1704" spans="1:6" ht="15.75" x14ac:dyDescent="0.25">
      <c r="A1704" s="1"/>
      <c r="B1704" s="20">
        <v>12.68</v>
      </c>
      <c r="C1704" s="1"/>
      <c r="D1704" s="6"/>
      <c r="E1704" s="20">
        <f>B1704*0.02</f>
        <v>0.25359999999999999</v>
      </c>
      <c r="F1704" s="6"/>
    </row>
    <row r="1705" spans="1:6" ht="15.75" x14ac:dyDescent="0.25">
      <c r="A1705" s="1">
        <v>10</v>
      </c>
      <c r="B1705" s="1"/>
      <c r="C1705" s="5">
        <v>1015.18</v>
      </c>
      <c r="D1705" s="6">
        <f>B1704*0.02+D1703</f>
        <v>1014.4736</v>
      </c>
      <c r="E1705" s="20"/>
      <c r="F1705" s="6">
        <f>C1705-D1705+0.3</f>
        <v>1.0063999999999169</v>
      </c>
    </row>
    <row r="1706" spans="1:6" ht="15.75" thickBot="1" x14ac:dyDescent="0.3"/>
    <row r="1707" spans="1:6" ht="15.75" x14ac:dyDescent="0.25">
      <c r="B1707" s="76"/>
      <c r="C1707" s="77"/>
      <c r="D1707" s="78" t="s">
        <v>7</v>
      </c>
      <c r="E1707" s="79"/>
      <c r="F1707" s="80"/>
    </row>
    <row r="1708" spans="1:6" ht="16.5" thickBot="1" x14ac:dyDescent="0.3">
      <c r="B1708" s="81"/>
      <c r="C1708" s="82"/>
      <c r="D1708" s="83" t="s">
        <v>8</v>
      </c>
      <c r="E1708" s="84"/>
      <c r="F1708" s="85"/>
    </row>
    <row r="1710" spans="1:6" x14ac:dyDescent="0.25">
      <c r="A1710" s="46" t="s">
        <v>57</v>
      </c>
    </row>
    <row r="1711" spans="1:6" ht="15.75" x14ac:dyDescent="0.25">
      <c r="A1711" s="4" t="s">
        <v>9</v>
      </c>
    </row>
    <row r="1712" spans="1:6" ht="17.25" x14ac:dyDescent="0.3">
      <c r="A1712" s="3" t="s">
        <v>0</v>
      </c>
      <c r="B1712" s="3" t="s">
        <v>4</v>
      </c>
      <c r="C1712" s="3" t="s">
        <v>1</v>
      </c>
      <c r="D1712" s="3" t="s">
        <v>2</v>
      </c>
      <c r="E1712" s="27" t="s">
        <v>3</v>
      </c>
      <c r="F1712" s="3" t="s">
        <v>5</v>
      </c>
    </row>
    <row r="1713" spans="1:6" ht="15.75" x14ac:dyDescent="0.25">
      <c r="A1713" s="1">
        <v>1</v>
      </c>
      <c r="B1713" s="1"/>
      <c r="C1713" s="5">
        <v>1008.67</v>
      </c>
      <c r="D1713" s="5">
        <v>1006.71</v>
      </c>
      <c r="E1713" s="20"/>
      <c r="F1713" s="6">
        <f>C1713-D1713+0.3</f>
        <v>2.2599999999999225</v>
      </c>
    </row>
    <row r="1714" spans="1:6" ht="15.75" x14ac:dyDescent="0.25">
      <c r="A1714" s="1"/>
      <c r="B1714" s="1">
        <v>18.22</v>
      </c>
      <c r="C1714" s="5"/>
      <c r="D1714" s="1"/>
      <c r="E1714" s="20">
        <f>B1714*0.02</f>
        <v>0.3644</v>
      </c>
      <c r="F1714" s="6"/>
    </row>
    <row r="1715" spans="1:6" ht="15.75" x14ac:dyDescent="0.25">
      <c r="A1715" s="1">
        <v>12</v>
      </c>
      <c r="B1715" s="1"/>
      <c r="C1715" s="5">
        <v>1008.67</v>
      </c>
      <c r="D1715" s="6">
        <f>+B1714*0.02+D1713</f>
        <v>1007.0744000000001</v>
      </c>
      <c r="E1715" s="20"/>
      <c r="F1715" s="6">
        <f>C1715-D1715+0.3</f>
        <v>1.8955999999998767</v>
      </c>
    </row>
    <row r="1716" spans="1:6" ht="15.75" x14ac:dyDescent="0.25">
      <c r="A1716" s="1"/>
      <c r="B1716" s="1">
        <v>2.0699999999999998</v>
      </c>
      <c r="D1716" s="1"/>
      <c r="E1716" s="20">
        <f>B1716*0.02</f>
        <v>4.1399999999999999E-2</v>
      </c>
      <c r="F1716" s="1"/>
    </row>
    <row r="1717" spans="1:6" ht="15.75" x14ac:dyDescent="0.25">
      <c r="A1717" s="1">
        <v>13</v>
      </c>
      <c r="B1717" s="1"/>
      <c r="C1717" s="5">
        <v>1008.67</v>
      </c>
      <c r="D1717" s="6">
        <f>B1716*0.02+D1715</f>
        <v>1007.1158</v>
      </c>
      <c r="E1717" s="1"/>
      <c r="F1717" s="6">
        <f>C1717-D1717+0.3</f>
        <v>1.8541999999999235</v>
      </c>
    </row>
    <row r="1718" spans="1:6" ht="15.75" x14ac:dyDescent="0.25">
      <c r="A1718" s="1"/>
      <c r="B1718" s="1">
        <v>8.2899999999999991</v>
      </c>
      <c r="C1718" s="5"/>
      <c r="D1718" s="1"/>
      <c r="E1718" s="20">
        <f>B1718*0.02</f>
        <v>0.16579999999999998</v>
      </c>
      <c r="F1718" s="1"/>
    </row>
    <row r="1719" spans="1:6" ht="15.75" x14ac:dyDescent="0.25">
      <c r="A1719" s="1">
        <v>16</v>
      </c>
      <c r="B1719" s="1"/>
      <c r="C1719" s="5">
        <v>1008.67</v>
      </c>
      <c r="D1719" s="6">
        <f>B1718*0.02+D1717</f>
        <v>1007.2816</v>
      </c>
      <c r="E1719" s="1"/>
      <c r="F1719" s="6">
        <f>C1719-D1719+0.3</f>
        <v>1.6883999999999333</v>
      </c>
    </row>
    <row r="1720" spans="1:6" x14ac:dyDescent="0.25">
      <c r="E1720"/>
    </row>
    <row r="1721" spans="1:6" ht="15.75" x14ac:dyDescent="0.25">
      <c r="A1721" s="4" t="s">
        <v>10</v>
      </c>
    </row>
    <row r="1722" spans="1:6" ht="15.75" x14ac:dyDescent="0.25">
      <c r="A1722" s="1">
        <v>14</v>
      </c>
      <c r="B1722" s="1"/>
      <c r="C1722" s="5">
        <v>1008.67</v>
      </c>
      <c r="D1722" s="6">
        <v>1007.47</v>
      </c>
      <c r="E1722" s="20"/>
      <c r="F1722" s="6">
        <f>C1722-D1722+0.3</f>
        <v>1.4999999999999318</v>
      </c>
    </row>
    <row r="1723" spans="1:6" ht="15.75" x14ac:dyDescent="0.25">
      <c r="A1723" s="1"/>
      <c r="B1723" s="20">
        <v>2.42</v>
      </c>
      <c r="C1723" s="1"/>
      <c r="D1723" s="6"/>
      <c r="E1723" s="20">
        <f>B1723*0.02</f>
        <v>4.8399999999999999E-2</v>
      </c>
      <c r="F1723" s="6"/>
    </row>
    <row r="1724" spans="1:6" ht="15.75" x14ac:dyDescent="0.25">
      <c r="A1724" s="1">
        <v>15</v>
      </c>
      <c r="B1724" s="1"/>
      <c r="C1724" s="5">
        <v>1008.67</v>
      </c>
      <c r="D1724" s="6">
        <f>D1722-B1723*0.02</f>
        <v>1007.4216</v>
      </c>
      <c r="E1724" s="20"/>
      <c r="F1724" s="6">
        <f>C1724-D1724+0.3</f>
        <v>1.5483999999999469</v>
      </c>
    </row>
    <row r="1725" spans="1:6" ht="15.75" x14ac:dyDescent="0.25">
      <c r="A1725" s="1"/>
      <c r="B1725" s="17">
        <v>2.4900000000000002</v>
      </c>
      <c r="C1725" s="16"/>
      <c r="D1725" s="6"/>
      <c r="E1725" s="20">
        <f>B1725*0.05</f>
        <v>0.12450000000000001</v>
      </c>
      <c r="F1725" s="6"/>
    </row>
    <row r="1726" spans="1:6" ht="15.75" x14ac:dyDescent="0.25">
      <c r="A1726" s="1">
        <v>16</v>
      </c>
      <c r="B1726" s="16"/>
      <c r="C1726" s="5">
        <v>1008.67</v>
      </c>
      <c r="D1726" s="6">
        <v>1007.28</v>
      </c>
      <c r="E1726" s="20"/>
      <c r="F1726" s="6">
        <f>C1726-D1726+0.3</f>
        <v>1.6899999999999864</v>
      </c>
    </row>
    <row r="1727" spans="1:6" x14ac:dyDescent="0.25">
      <c r="E1727"/>
    </row>
    <row r="1728" spans="1:6" ht="15.75" x14ac:dyDescent="0.25">
      <c r="A1728" s="4" t="s">
        <v>11</v>
      </c>
    </row>
    <row r="1729" spans="1:6" ht="17.25" x14ac:dyDescent="0.3">
      <c r="A1729" s="3" t="s">
        <v>0</v>
      </c>
      <c r="B1729" s="3" t="s">
        <v>4</v>
      </c>
      <c r="C1729" s="3" t="s">
        <v>1</v>
      </c>
      <c r="D1729" s="3" t="s">
        <v>2</v>
      </c>
      <c r="E1729" s="27" t="s">
        <v>3</v>
      </c>
      <c r="F1729" s="3" t="s">
        <v>5</v>
      </c>
    </row>
    <row r="1730" spans="1:6" ht="15.75" x14ac:dyDescent="0.25">
      <c r="A1730" s="1">
        <v>16</v>
      </c>
      <c r="B1730" s="1"/>
      <c r="C1730" s="5">
        <v>1008.67</v>
      </c>
      <c r="D1730" s="5">
        <v>1007.28</v>
      </c>
      <c r="E1730" s="20"/>
      <c r="F1730" s="6">
        <f>C1730-D1730+0.3</f>
        <v>1.6899999999999864</v>
      </c>
    </row>
    <row r="1731" spans="1:6" ht="15.75" x14ac:dyDescent="0.25">
      <c r="A1731" s="1"/>
      <c r="B1731" s="20">
        <v>11.3</v>
      </c>
      <c r="C1731" s="1"/>
      <c r="D1731" s="1"/>
      <c r="E1731" s="20">
        <f>B1731*0.02</f>
        <v>0.22600000000000001</v>
      </c>
      <c r="F1731" s="6"/>
    </row>
    <row r="1732" spans="1:6" ht="15.75" x14ac:dyDescent="0.25">
      <c r="A1732" s="1">
        <v>17</v>
      </c>
      <c r="B1732" s="1"/>
      <c r="C1732" s="5">
        <v>1008.67</v>
      </c>
      <c r="D1732" s="6">
        <f>+B1731*0.02+D1730</f>
        <v>1007.506</v>
      </c>
      <c r="E1732" s="20"/>
      <c r="F1732" s="6">
        <f>C1732-D1732+0.3</f>
        <v>1.4639999999999873</v>
      </c>
    </row>
    <row r="1733" spans="1:6" ht="15.75" x14ac:dyDescent="0.25">
      <c r="A1733" s="1"/>
      <c r="B1733" s="1">
        <v>3.33</v>
      </c>
      <c r="C1733" s="5"/>
      <c r="D1733" s="1"/>
      <c r="E1733" s="20">
        <f>B1733*0.02</f>
        <v>6.6600000000000006E-2</v>
      </c>
      <c r="F1733" s="1"/>
    </row>
    <row r="1734" spans="1:6" ht="15.75" x14ac:dyDescent="0.25">
      <c r="A1734" s="1">
        <v>18</v>
      </c>
      <c r="B1734" s="1"/>
      <c r="C1734" s="5">
        <v>1008.67</v>
      </c>
      <c r="D1734" s="6">
        <f>B1733*0.02+D1732</f>
        <v>1007.5726</v>
      </c>
      <c r="E1734" s="1"/>
      <c r="F1734" s="6">
        <f>C1734-D1734+0.3</f>
        <v>1.3973999999999933</v>
      </c>
    </row>
    <row r="1735" spans="1:6" ht="15.75" x14ac:dyDescent="0.25">
      <c r="A1735" s="1"/>
      <c r="B1735" s="1">
        <v>8.2899999999999991</v>
      </c>
      <c r="C1735" s="5"/>
      <c r="D1735" s="1"/>
      <c r="E1735" s="20">
        <f>B1735*0.02</f>
        <v>0.16579999999999998</v>
      </c>
      <c r="F1735" s="1"/>
    </row>
    <row r="1736" spans="1:6" ht="15.75" x14ac:dyDescent="0.25">
      <c r="A1736" s="1">
        <v>21</v>
      </c>
      <c r="B1736" s="1"/>
      <c r="C1736" s="5">
        <v>1008.67</v>
      </c>
      <c r="D1736" s="6">
        <f>B1735*0.02+D1734</f>
        <v>1007.7384</v>
      </c>
      <c r="E1736" s="1"/>
      <c r="F1736" s="6">
        <f>C1736-D1736+0.3</f>
        <v>1.2316000000000031</v>
      </c>
    </row>
    <row r="1737" spans="1:6" x14ac:dyDescent="0.25">
      <c r="E1737"/>
    </row>
    <row r="1738" spans="1:6" ht="15.75" x14ac:dyDescent="0.25">
      <c r="A1738" s="4" t="s">
        <v>12</v>
      </c>
    </row>
    <row r="1739" spans="1:6" ht="15.75" x14ac:dyDescent="0.25">
      <c r="A1739" s="1">
        <v>19</v>
      </c>
      <c r="B1739" s="1"/>
      <c r="C1739" s="5">
        <v>1008.67</v>
      </c>
      <c r="D1739" s="6">
        <v>1007.87</v>
      </c>
      <c r="E1739" s="20"/>
      <c r="F1739" s="6">
        <f>C1739-D1739+0.3</f>
        <v>1.0999999999999546</v>
      </c>
    </row>
    <row r="1740" spans="1:6" ht="15.75" x14ac:dyDescent="0.25">
      <c r="A1740" s="1"/>
      <c r="B1740" s="20">
        <v>2.42</v>
      </c>
      <c r="C1740" s="1"/>
      <c r="D1740" s="6"/>
      <c r="E1740" s="20">
        <f>B1740*0.02</f>
        <v>4.8399999999999999E-2</v>
      </c>
      <c r="F1740" s="6"/>
    </row>
    <row r="1741" spans="1:6" ht="15.75" x14ac:dyDescent="0.25">
      <c r="A1741" s="1">
        <v>20</v>
      </c>
      <c r="B1741" s="1"/>
      <c r="C1741" s="5">
        <v>1008.67</v>
      </c>
      <c r="D1741" s="6">
        <f>D1739-B1740*0.02</f>
        <v>1007.8216</v>
      </c>
      <c r="E1741" s="20"/>
      <c r="F1741" s="6">
        <f>C1741-D1741+0.3</f>
        <v>1.1483999999999697</v>
      </c>
    </row>
    <row r="1742" spans="1:6" ht="15.75" x14ac:dyDescent="0.25">
      <c r="A1742" s="1"/>
      <c r="B1742" s="17">
        <v>2.4900000000000002</v>
      </c>
      <c r="C1742" s="16"/>
      <c r="D1742" s="6"/>
      <c r="E1742" s="20">
        <f>B1742*0.05</f>
        <v>0.12450000000000001</v>
      </c>
      <c r="F1742" s="6"/>
    </row>
    <row r="1743" spans="1:6" ht="15.75" x14ac:dyDescent="0.25">
      <c r="A1743" s="1">
        <v>21</v>
      </c>
      <c r="B1743" s="16"/>
      <c r="C1743" s="5">
        <v>1008.67</v>
      </c>
      <c r="D1743" s="6">
        <v>1007.74</v>
      </c>
      <c r="E1743" s="20"/>
      <c r="F1743" s="6">
        <f>C1743-D1743+0.3</f>
        <v>1.22999999999995</v>
      </c>
    </row>
    <row r="1744" spans="1:6" x14ac:dyDescent="0.25">
      <c r="E1744"/>
    </row>
    <row r="1745" spans="1:6" ht="15.75" x14ac:dyDescent="0.25">
      <c r="A1745" s="4" t="s">
        <v>13</v>
      </c>
    </row>
    <row r="1746" spans="1:6" ht="17.25" x14ac:dyDescent="0.3">
      <c r="A1746" s="3" t="s">
        <v>0</v>
      </c>
      <c r="B1746" s="3" t="s">
        <v>4</v>
      </c>
      <c r="C1746" s="3" t="s">
        <v>1</v>
      </c>
      <c r="D1746" s="3" t="s">
        <v>2</v>
      </c>
      <c r="E1746" s="27" t="s">
        <v>3</v>
      </c>
      <c r="F1746" s="3" t="s">
        <v>5</v>
      </c>
    </row>
    <row r="1747" spans="1:6" ht="15.75" x14ac:dyDescent="0.25">
      <c r="A1747" s="1">
        <v>21</v>
      </c>
      <c r="B1747" s="1"/>
      <c r="C1747" s="5">
        <v>1008.67</v>
      </c>
      <c r="D1747" s="5">
        <v>1007.74</v>
      </c>
      <c r="E1747" s="20"/>
      <c r="F1747" s="6">
        <f>C1747-D1747+0.3</f>
        <v>1.22999999999995</v>
      </c>
    </row>
    <row r="1748" spans="1:6" ht="15.75" x14ac:dyDescent="0.25">
      <c r="A1748" s="1"/>
      <c r="B1748" s="20">
        <v>11.3</v>
      </c>
      <c r="C1748" s="1"/>
      <c r="D1748" s="1"/>
      <c r="E1748" s="20">
        <f>B1748*0.02</f>
        <v>0.22600000000000001</v>
      </c>
      <c r="F1748" s="6"/>
    </row>
    <row r="1749" spans="1:6" ht="15.75" x14ac:dyDescent="0.25">
      <c r="A1749" s="1">
        <v>22</v>
      </c>
      <c r="B1749" s="1"/>
      <c r="C1749" s="5">
        <v>1008.67</v>
      </c>
      <c r="D1749" s="6">
        <f>+B1748*0.02+D1747</f>
        <v>1007.966</v>
      </c>
      <c r="E1749" s="20"/>
      <c r="F1749" s="6">
        <f>C1749-D1749+0.3</f>
        <v>1.0039999999999509</v>
      </c>
    </row>
    <row r="1750" spans="1:6" x14ac:dyDescent="0.25">
      <c r="E1750"/>
    </row>
    <row r="1751" spans="1:6" ht="15.75" x14ac:dyDescent="0.25">
      <c r="A1751" s="4" t="s">
        <v>14</v>
      </c>
    </row>
    <row r="1752" spans="1:6" ht="17.25" x14ac:dyDescent="0.3">
      <c r="A1752" s="3" t="s">
        <v>0</v>
      </c>
      <c r="B1752" s="3" t="s">
        <v>4</v>
      </c>
      <c r="C1752" s="3" t="s">
        <v>1</v>
      </c>
      <c r="D1752" s="3" t="s">
        <v>2</v>
      </c>
      <c r="E1752" s="27" t="s">
        <v>3</v>
      </c>
      <c r="F1752" s="3" t="s">
        <v>5</v>
      </c>
    </row>
    <row r="1753" spans="1:6" ht="15.75" x14ac:dyDescent="0.25">
      <c r="A1753" s="1">
        <v>1</v>
      </c>
      <c r="B1753" s="1"/>
      <c r="C1753" s="5">
        <v>1008.67</v>
      </c>
      <c r="D1753" s="5">
        <v>1006.71</v>
      </c>
      <c r="E1753" s="20"/>
      <c r="F1753" s="6">
        <f>C1753-D1753+0.3</f>
        <v>2.2599999999999225</v>
      </c>
    </row>
    <row r="1754" spans="1:6" ht="15.75" x14ac:dyDescent="0.25">
      <c r="A1754" s="1"/>
      <c r="B1754" s="1">
        <v>2.0699999999999998</v>
      </c>
      <c r="C1754" s="1"/>
      <c r="D1754" s="1"/>
      <c r="E1754" s="20">
        <f>B1754*0.02</f>
        <v>4.1399999999999999E-2</v>
      </c>
      <c r="F1754" s="6"/>
    </row>
    <row r="1755" spans="1:6" ht="15.75" x14ac:dyDescent="0.25">
      <c r="A1755" s="1">
        <v>2</v>
      </c>
      <c r="B1755" s="1"/>
      <c r="C1755" s="5">
        <v>1008.67</v>
      </c>
      <c r="D1755" s="6">
        <f>+B1754*0.02+D1753</f>
        <v>1006.7514</v>
      </c>
      <c r="E1755" s="20"/>
      <c r="F1755" s="6">
        <f>C1755-D1755+0.3</f>
        <v>2.2185999999999693</v>
      </c>
    </row>
    <row r="1756" spans="1:6" ht="15.75" x14ac:dyDescent="0.25">
      <c r="A1756" s="1"/>
      <c r="B1756" s="1">
        <v>8.2899999999999991</v>
      </c>
      <c r="C1756" s="5"/>
      <c r="D1756" s="1"/>
      <c r="E1756" s="20">
        <f>B1756*0.02</f>
        <v>0.16579999999999998</v>
      </c>
      <c r="F1756" s="1"/>
    </row>
    <row r="1757" spans="1:6" ht="15.75" x14ac:dyDescent="0.25">
      <c r="A1757" s="1">
        <v>5</v>
      </c>
      <c r="B1757" s="1"/>
      <c r="C1757" s="5">
        <v>1008.67</v>
      </c>
      <c r="D1757" s="6">
        <f>B1756*0.02+D1755</f>
        <v>1006.9172</v>
      </c>
      <c r="E1757" s="1"/>
      <c r="F1757" s="6">
        <f>C1757-D1757+0.3</f>
        <v>2.0527999999999791</v>
      </c>
    </row>
    <row r="1758" spans="1:6" x14ac:dyDescent="0.25">
      <c r="E1758"/>
    </row>
    <row r="1759" spans="1:6" ht="15.75" x14ac:dyDescent="0.25">
      <c r="A1759" s="4" t="s">
        <v>15</v>
      </c>
    </row>
    <row r="1760" spans="1:6" ht="15.75" x14ac:dyDescent="0.25">
      <c r="A1760" s="1">
        <v>3</v>
      </c>
      <c r="B1760" s="1"/>
      <c r="C1760" s="5">
        <v>1008.67</v>
      </c>
      <c r="D1760" s="6">
        <v>1007.44</v>
      </c>
      <c r="E1760" s="20"/>
      <c r="F1760" s="6">
        <f>C1760-D1760+0.3</f>
        <v>1.5299999999999045</v>
      </c>
    </row>
    <row r="1761" spans="1:6" ht="15.75" x14ac:dyDescent="0.25">
      <c r="A1761" s="1"/>
      <c r="B1761" s="20">
        <v>2.2000000000000002</v>
      </c>
      <c r="C1761" s="1"/>
      <c r="D1761" s="6"/>
      <c r="E1761" s="20">
        <f>B1761*0.02</f>
        <v>4.4000000000000004E-2</v>
      </c>
      <c r="F1761" s="6"/>
    </row>
    <row r="1762" spans="1:6" ht="15.75" x14ac:dyDescent="0.25">
      <c r="A1762" s="1">
        <v>4</v>
      </c>
      <c r="B1762" s="1"/>
      <c r="C1762" s="5">
        <v>1008.67</v>
      </c>
      <c r="D1762" s="6">
        <f>D1760-B1761*0.02</f>
        <v>1007.3960000000001</v>
      </c>
      <c r="E1762" s="20"/>
      <c r="F1762" s="6">
        <f>C1762-D1762+0.3</f>
        <v>1.5739999999998873</v>
      </c>
    </row>
    <row r="1763" spans="1:6" ht="15.75" x14ac:dyDescent="0.25">
      <c r="A1763" s="1"/>
      <c r="B1763" s="17">
        <v>2.5099999999999998</v>
      </c>
      <c r="C1763" s="16"/>
      <c r="D1763" s="6"/>
      <c r="E1763" s="20">
        <f>B1763*0.05</f>
        <v>0.1255</v>
      </c>
      <c r="F1763" s="6"/>
    </row>
    <row r="1764" spans="1:6" ht="15.75" x14ac:dyDescent="0.25">
      <c r="A1764" s="1">
        <v>5</v>
      </c>
      <c r="B1764" s="16"/>
      <c r="C1764" s="5">
        <v>1008.67</v>
      </c>
      <c r="D1764" s="6">
        <v>1006.92</v>
      </c>
      <c r="E1764" s="20"/>
      <c r="F1764" s="6">
        <f>C1764-D1764+0.3</f>
        <v>2.0499999999999998</v>
      </c>
    </row>
    <row r="1765" spans="1:6" x14ac:dyDescent="0.25">
      <c r="E1765"/>
    </row>
    <row r="1766" spans="1:6" ht="15.75" x14ac:dyDescent="0.25">
      <c r="A1766" s="4" t="s">
        <v>17</v>
      </c>
    </row>
    <row r="1767" spans="1:6" ht="17.25" x14ac:dyDescent="0.3">
      <c r="A1767" s="3" t="s">
        <v>0</v>
      </c>
      <c r="B1767" s="3" t="s">
        <v>4</v>
      </c>
      <c r="C1767" s="3" t="s">
        <v>1</v>
      </c>
      <c r="D1767" s="3" t="s">
        <v>2</v>
      </c>
      <c r="E1767" s="27" t="s">
        <v>3</v>
      </c>
      <c r="F1767" s="3" t="s">
        <v>5</v>
      </c>
    </row>
    <row r="1768" spans="1:6" ht="15.75" x14ac:dyDescent="0.25">
      <c r="A1768" s="1">
        <v>5</v>
      </c>
      <c r="B1768" s="1"/>
      <c r="C1768" s="5">
        <v>1008.67</v>
      </c>
      <c r="D1768" s="5">
        <v>1006.92</v>
      </c>
      <c r="E1768" s="20"/>
      <c r="F1768" s="6">
        <f>C1768-D1768+0.3</f>
        <v>2.0499999999999998</v>
      </c>
    </row>
    <row r="1769" spans="1:6" ht="15.75" x14ac:dyDescent="0.25">
      <c r="A1769" s="1"/>
      <c r="B1769" s="20">
        <v>11.3</v>
      </c>
      <c r="C1769" s="1"/>
      <c r="D1769" s="1"/>
      <c r="E1769" s="20">
        <f>B1769*0.02</f>
        <v>0.22600000000000001</v>
      </c>
      <c r="F1769" s="6"/>
    </row>
    <row r="1770" spans="1:6" ht="15.75" x14ac:dyDescent="0.25">
      <c r="A1770" s="1">
        <v>6</v>
      </c>
      <c r="B1770" s="1"/>
      <c r="C1770" s="5">
        <v>1008.67</v>
      </c>
      <c r="D1770" s="6">
        <f>+B1769*0.02+D1768</f>
        <v>1007.146</v>
      </c>
      <c r="E1770" s="20"/>
      <c r="F1770" s="6">
        <f>C1770-D1770+0.3</f>
        <v>1.824000000000001</v>
      </c>
    </row>
    <row r="1771" spans="1:6" ht="15.75" x14ac:dyDescent="0.25">
      <c r="A1771" s="1"/>
      <c r="B1771" s="1">
        <v>3.33</v>
      </c>
      <c r="C1771" s="5"/>
      <c r="D1771" s="1"/>
      <c r="E1771" s="20">
        <f>B1771*0.02</f>
        <v>6.6600000000000006E-2</v>
      </c>
      <c r="F1771" s="1"/>
    </row>
    <row r="1772" spans="1:6" ht="15.75" x14ac:dyDescent="0.25">
      <c r="A1772" s="1">
        <v>7</v>
      </c>
      <c r="B1772" s="1"/>
      <c r="C1772" s="5">
        <v>1008.67</v>
      </c>
      <c r="D1772" s="6">
        <f>B1771*0.02+D1770</f>
        <v>1007.2126</v>
      </c>
      <c r="E1772" s="1"/>
      <c r="F1772" s="6">
        <f>C1772-D1772+0.3</f>
        <v>1.757400000000007</v>
      </c>
    </row>
    <row r="1773" spans="1:6" ht="15.75" x14ac:dyDescent="0.25">
      <c r="A1773" s="1"/>
      <c r="B1773" s="1">
        <v>8.2899999999999991</v>
      </c>
      <c r="C1773" s="5"/>
      <c r="D1773" s="1"/>
      <c r="E1773" s="20">
        <f>B1773*0.02</f>
        <v>0.16579999999999998</v>
      </c>
      <c r="F1773" s="1"/>
    </row>
    <row r="1774" spans="1:6" ht="15.75" x14ac:dyDescent="0.25">
      <c r="A1774" s="1">
        <v>10</v>
      </c>
      <c r="B1774" s="1"/>
      <c r="C1774" s="5">
        <v>1008.67</v>
      </c>
      <c r="D1774" s="6">
        <f>B1773*0.02+D1772</f>
        <v>1007.3783999999999</v>
      </c>
      <c r="E1774" s="1"/>
      <c r="F1774" s="6">
        <f>C1774-D1774+0.3</f>
        <v>1.5916000000000168</v>
      </c>
    </row>
    <row r="1775" spans="1:6" x14ac:dyDescent="0.25">
      <c r="E1775"/>
    </row>
    <row r="1776" spans="1:6" ht="15.75" x14ac:dyDescent="0.25">
      <c r="A1776" s="4" t="s">
        <v>18</v>
      </c>
    </row>
    <row r="1777" spans="1:6" ht="15.75" x14ac:dyDescent="0.25">
      <c r="A1777" s="1">
        <v>8</v>
      </c>
      <c r="B1777" s="1"/>
      <c r="C1777" s="5">
        <v>1008.67</v>
      </c>
      <c r="D1777" s="6">
        <v>1007.57</v>
      </c>
      <c r="E1777" s="20"/>
      <c r="F1777" s="6">
        <f>C1777-D1777+0.3</f>
        <v>1.3999999999999091</v>
      </c>
    </row>
    <row r="1778" spans="1:6" ht="15.75" x14ac:dyDescent="0.25">
      <c r="A1778" s="1"/>
      <c r="B1778" s="20">
        <v>2.2000000000000002</v>
      </c>
      <c r="C1778" s="1"/>
      <c r="D1778" s="6"/>
      <c r="E1778" s="20">
        <f>B1778*0.02</f>
        <v>4.4000000000000004E-2</v>
      </c>
      <c r="F1778" s="6"/>
    </row>
    <row r="1779" spans="1:6" ht="15.75" x14ac:dyDescent="0.25">
      <c r="A1779" s="1">
        <v>9</v>
      </c>
      <c r="B1779" s="1"/>
      <c r="C1779" s="5">
        <v>1008.67</v>
      </c>
      <c r="D1779" s="6">
        <f>D1777-B1778*0.02</f>
        <v>1007.5260000000001</v>
      </c>
      <c r="E1779" s="20"/>
      <c r="F1779" s="6">
        <f>C1779-D1779+0.3</f>
        <v>1.4439999999998918</v>
      </c>
    </row>
    <row r="1780" spans="1:6" ht="15.75" x14ac:dyDescent="0.25">
      <c r="A1780" s="1"/>
      <c r="B1780" s="17">
        <v>2.5099999999999998</v>
      </c>
      <c r="C1780" s="16"/>
      <c r="D1780" s="6"/>
      <c r="E1780" s="20">
        <f>B1780*0.05</f>
        <v>0.1255</v>
      </c>
      <c r="F1780" s="6"/>
    </row>
    <row r="1781" spans="1:6" ht="15.75" x14ac:dyDescent="0.25">
      <c r="A1781" s="1">
        <v>10</v>
      </c>
      <c r="B1781" s="16"/>
      <c r="C1781" s="5">
        <v>1008.67</v>
      </c>
      <c r="D1781" s="6">
        <v>1007.38</v>
      </c>
      <c r="E1781" s="20"/>
      <c r="F1781" s="6">
        <f>C1781-D1781+0.3</f>
        <v>1.5899999999999637</v>
      </c>
    </row>
    <row r="1782" spans="1:6" x14ac:dyDescent="0.25">
      <c r="E1782"/>
    </row>
    <row r="1783" spans="1:6" ht="15.75" x14ac:dyDescent="0.25">
      <c r="A1783" s="4" t="s">
        <v>19</v>
      </c>
    </row>
    <row r="1784" spans="1:6" ht="17.25" x14ac:dyDescent="0.3">
      <c r="A1784" s="3" t="s">
        <v>0</v>
      </c>
      <c r="B1784" s="3" t="s">
        <v>4</v>
      </c>
      <c r="C1784" s="3" t="s">
        <v>1</v>
      </c>
      <c r="D1784" s="3" t="s">
        <v>2</v>
      </c>
      <c r="E1784" s="27" t="s">
        <v>3</v>
      </c>
      <c r="F1784" s="3" t="s">
        <v>5</v>
      </c>
    </row>
    <row r="1785" spans="1:6" ht="15.75" x14ac:dyDescent="0.25">
      <c r="A1785" s="1">
        <v>10</v>
      </c>
      <c r="B1785" s="1"/>
      <c r="C1785" s="5">
        <v>1008.67</v>
      </c>
      <c r="D1785" s="5">
        <v>1007.38</v>
      </c>
      <c r="E1785" s="20"/>
      <c r="F1785" s="6">
        <f>C1785-D1785+0.3</f>
        <v>1.5899999999999637</v>
      </c>
    </row>
    <row r="1786" spans="1:6" ht="15.75" x14ac:dyDescent="0.25">
      <c r="A1786" s="1"/>
      <c r="B1786" s="20">
        <v>11.3</v>
      </c>
      <c r="C1786" s="1"/>
      <c r="D1786" s="1"/>
      <c r="E1786" s="20">
        <f>B1786*0.02</f>
        <v>0.22600000000000001</v>
      </c>
      <c r="F1786" s="6"/>
    </row>
    <row r="1787" spans="1:6" ht="15.75" x14ac:dyDescent="0.25">
      <c r="A1787" s="1">
        <v>11</v>
      </c>
      <c r="B1787" s="1"/>
      <c r="C1787" s="5">
        <v>1008.67</v>
      </c>
      <c r="D1787" s="6">
        <f>+B1786*0.02+D1785</f>
        <v>1007.606</v>
      </c>
      <c r="E1787" s="20"/>
      <c r="F1787" s="6">
        <f>C1787-D1787+0.3</f>
        <v>1.3639999999999646</v>
      </c>
    </row>
    <row r="1788" spans="1:6" ht="16.5" thickBot="1" x14ac:dyDescent="0.3">
      <c r="A1788" s="2"/>
      <c r="B1788" s="2"/>
      <c r="C1788" s="19"/>
      <c r="D1788" s="15"/>
      <c r="E1788" s="28"/>
      <c r="F1788" s="15"/>
    </row>
    <row r="1789" spans="1:6" ht="15.75" x14ac:dyDescent="0.25">
      <c r="A1789" s="40"/>
      <c r="B1789" s="76"/>
      <c r="C1789" s="77"/>
      <c r="D1789" s="78" t="s">
        <v>7</v>
      </c>
      <c r="E1789" s="79"/>
      <c r="F1789" s="80"/>
    </row>
    <row r="1790" spans="1:6" ht="16.5" thickBot="1" x14ac:dyDescent="0.3">
      <c r="A1790" s="29"/>
      <c r="B1790" s="81"/>
      <c r="C1790" s="82"/>
      <c r="D1790" s="83" t="s">
        <v>8</v>
      </c>
      <c r="E1790" s="84"/>
      <c r="F1790" s="85"/>
    </row>
    <row r="1791" spans="1:6" ht="17.25" x14ac:dyDescent="0.3">
      <c r="A1791" s="33"/>
      <c r="B1791" s="33"/>
      <c r="C1791" s="33"/>
      <c r="D1791" s="33"/>
      <c r="E1791" s="34"/>
      <c r="F1791" s="33"/>
    </row>
    <row r="1792" spans="1:6" x14ac:dyDescent="0.25">
      <c r="A1792" s="46" t="s">
        <v>58</v>
      </c>
    </row>
    <row r="1793" spans="1:6" ht="15.75" x14ac:dyDescent="0.25">
      <c r="A1793" s="4" t="s">
        <v>9</v>
      </c>
    </row>
    <row r="1794" spans="1:6" ht="17.25" x14ac:dyDescent="0.3">
      <c r="A1794" s="3" t="s">
        <v>0</v>
      </c>
      <c r="B1794" s="3" t="s">
        <v>4</v>
      </c>
      <c r="C1794" s="3" t="s">
        <v>1</v>
      </c>
      <c r="D1794" s="3" t="s">
        <v>2</v>
      </c>
      <c r="E1794" s="27" t="s">
        <v>3</v>
      </c>
      <c r="F1794" s="3" t="s">
        <v>5</v>
      </c>
    </row>
    <row r="1795" spans="1:6" ht="15.75" x14ac:dyDescent="0.25">
      <c r="A1795" s="1">
        <v>1</v>
      </c>
      <c r="B1795" s="1"/>
      <c r="C1795" s="5">
        <v>1016.53</v>
      </c>
      <c r="D1795" s="5">
        <v>1015.44</v>
      </c>
      <c r="E1795" s="20"/>
      <c r="F1795" s="6">
        <f>C1795-D1795+0.3</f>
        <v>1.3899999999999182</v>
      </c>
    </row>
    <row r="1796" spans="1:6" ht="15.75" x14ac:dyDescent="0.25">
      <c r="A1796" s="1"/>
      <c r="B1796" s="1">
        <v>8.2899999999999991</v>
      </c>
      <c r="C1796" s="5"/>
      <c r="D1796" s="1"/>
      <c r="E1796" s="20">
        <f>B1796*0.02</f>
        <v>0.16579999999999998</v>
      </c>
      <c r="F1796" s="6"/>
    </row>
    <row r="1797" spans="1:6" ht="15.75" x14ac:dyDescent="0.25">
      <c r="A1797" s="1">
        <v>4</v>
      </c>
      <c r="B1797" s="1"/>
      <c r="C1797" s="5">
        <v>1016.53</v>
      </c>
      <c r="D1797" s="6">
        <f>+B1796*0.02+D1795</f>
        <v>1015.6058</v>
      </c>
      <c r="E1797" s="20"/>
      <c r="F1797" s="6">
        <f>C1797-D1797+0.3</f>
        <v>1.224199999999928</v>
      </c>
    </row>
    <row r="1798" spans="1:6" x14ac:dyDescent="0.25">
      <c r="E1798"/>
    </row>
    <row r="1799" spans="1:6" ht="15.75" x14ac:dyDescent="0.25">
      <c r="A1799" s="4" t="s">
        <v>10</v>
      </c>
      <c r="C1799" s="68"/>
    </row>
    <row r="1800" spans="1:6" ht="15.75" x14ac:dyDescent="0.25">
      <c r="A1800" s="1">
        <v>2</v>
      </c>
      <c r="B1800" s="1"/>
      <c r="C1800" s="69">
        <v>1016.53</v>
      </c>
      <c r="D1800" s="6">
        <v>1015.83</v>
      </c>
      <c r="E1800" s="20"/>
      <c r="F1800" s="6">
        <f>C1800-D1800+0.3</f>
        <v>0.99999999999993183</v>
      </c>
    </row>
    <row r="1801" spans="1:6" ht="15.75" x14ac:dyDescent="0.25">
      <c r="A1801" s="1"/>
      <c r="B1801" s="20">
        <v>2.2000000000000002</v>
      </c>
      <c r="C1801" s="5"/>
      <c r="D1801" s="6"/>
      <c r="E1801" s="20">
        <f>B1801*0.02</f>
        <v>4.4000000000000004E-2</v>
      </c>
      <c r="F1801" s="6"/>
    </row>
    <row r="1802" spans="1:6" ht="15.75" x14ac:dyDescent="0.25">
      <c r="A1802" s="1">
        <v>3</v>
      </c>
      <c r="B1802" s="1"/>
      <c r="C1802" s="5">
        <v>1016.53</v>
      </c>
      <c r="D1802" s="6">
        <f>D1800-B1801*0.02</f>
        <v>1015.7860000000001</v>
      </c>
      <c r="E1802" s="20"/>
      <c r="F1802" s="6">
        <f>C1802-D1802+0.3</f>
        <v>1.0439999999999146</v>
      </c>
    </row>
    <row r="1803" spans="1:6" ht="15.75" x14ac:dyDescent="0.25">
      <c r="A1803" s="1"/>
      <c r="B1803" s="17">
        <v>2.5099999999999998</v>
      </c>
      <c r="C1803" s="5"/>
      <c r="D1803" s="6"/>
      <c r="E1803" s="20">
        <f>B1803*0.05</f>
        <v>0.1255</v>
      </c>
      <c r="F1803" s="6"/>
    </row>
    <row r="1804" spans="1:6" ht="15.75" x14ac:dyDescent="0.25">
      <c r="A1804" s="1">
        <v>4</v>
      </c>
      <c r="B1804" s="16"/>
      <c r="C1804" s="5">
        <v>1016.53</v>
      </c>
      <c r="D1804" s="6">
        <v>1015.61</v>
      </c>
      <c r="E1804" s="20"/>
      <c r="F1804" s="6">
        <f>C1804-D1804+0.3</f>
        <v>1.2199999999999591</v>
      </c>
    </row>
    <row r="1805" spans="1:6" x14ac:dyDescent="0.25">
      <c r="E1805"/>
    </row>
    <row r="1806" spans="1:6" ht="15.75" x14ac:dyDescent="0.25">
      <c r="A1806" s="4" t="s">
        <v>11</v>
      </c>
    </row>
    <row r="1807" spans="1:6" ht="15.75" x14ac:dyDescent="0.25">
      <c r="A1807" s="1">
        <v>4</v>
      </c>
      <c r="B1807" s="1"/>
      <c r="C1807" s="5">
        <v>1016.53</v>
      </c>
      <c r="D1807" s="6">
        <v>1015.61</v>
      </c>
      <c r="E1807" s="20"/>
      <c r="F1807" s="6">
        <f>C1807-D1807+0.3</f>
        <v>1.2199999999999591</v>
      </c>
    </row>
    <row r="1808" spans="1:6" ht="15.75" x14ac:dyDescent="0.25">
      <c r="A1808" s="1"/>
      <c r="B1808" s="20">
        <v>11.3</v>
      </c>
      <c r="C1808" s="1"/>
      <c r="D1808" s="6"/>
      <c r="E1808" s="20">
        <f>B1808*0.02</f>
        <v>0.22600000000000001</v>
      </c>
      <c r="F1808" s="6"/>
    </row>
    <row r="1809" spans="1:6" ht="15.75" x14ac:dyDescent="0.25">
      <c r="A1809" s="1">
        <v>5</v>
      </c>
      <c r="B1809" s="1"/>
      <c r="C1809" s="5">
        <v>1016.53</v>
      </c>
      <c r="D1809" s="6">
        <f>B1808*0.02+D1807</f>
        <v>1015.836</v>
      </c>
      <c r="E1809" s="20"/>
      <c r="F1809" s="6">
        <f>C1809-D1809+0.3</f>
        <v>0.99399999999996003</v>
      </c>
    </row>
    <row r="1810" spans="1:6" x14ac:dyDescent="0.25">
      <c r="E1810"/>
    </row>
    <row r="1811" spans="1:6" ht="15.75" x14ac:dyDescent="0.25">
      <c r="A1811" s="4" t="s">
        <v>12</v>
      </c>
    </row>
    <row r="1812" spans="1:6" ht="17.25" x14ac:dyDescent="0.3">
      <c r="A1812" s="3" t="s">
        <v>0</v>
      </c>
      <c r="B1812" s="3" t="s">
        <v>4</v>
      </c>
      <c r="C1812" s="3" t="s">
        <v>1</v>
      </c>
      <c r="D1812" s="3" t="s">
        <v>2</v>
      </c>
      <c r="E1812" s="27" t="s">
        <v>3</v>
      </c>
      <c r="F1812" s="3" t="s">
        <v>5</v>
      </c>
    </row>
    <row r="1813" spans="1:6" ht="15.75" x14ac:dyDescent="0.25">
      <c r="A1813" s="1">
        <v>6</v>
      </c>
      <c r="B1813" s="1"/>
      <c r="C1813" s="5">
        <v>1016.53</v>
      </c>
      <c r="D1813" s="5">
        <v>1015.44</v>
      </c>
      <c r="E1813" s="20"/>
      <c r="F1813" s="6">
        <f>C1813-D1813+0.3</f>
        <v>1.3899999999999182</v>
      </c>
    </row>
    <row r="1814" spans="1:6" ht="15.75" x14ac:dyDescent="0.25">
      <c r="A1814" s="1"/>
      <c r="B1814" s="1">
        <v>8.2899999999999991</v>
      </c>
      <c r="C1814" s="5"/>
      <c r="D1814" s="1"/>
      <c r="E1814" s="20">
        <f>B1814*0.02</f>
        <v>0.16579999999999998</v>
      </c>
      <c r="F1814" s="6"/>
    </row>
    <row r="1815" spans="1:6" ht="15.75" x14ac:dyDescent="0.25">
      <c r="A1815" s="1">
        <v>9</v>
      </c>
      <c r="B1815" s="1"/>
      <c r="C1815" s="5">
        <v>1016.53</v>
      </c>
      <c r="D1815" s="6">
        <f>+B1814*0.02+D1813</f>
        <v>1015.6058</v>
      </c>
      <c r="E1815" s="20"/>
      <c r="F1815" s="6">
        <f>C1815-D1815+0.3</f>
        <v>1.224199999999928</v>
      </c>
    </row>
    <row r="1816" spans="1:6" x14ac:dyDescent="0.25">
      <c r="E1816"/>
    </row>
    <row r="1817" spans="1:6" ht="15.75" x14ac:dyDescent="0.25">
      <c r="A1817" s="4" t="s">
        <v>13</v>
      </c>
      <c r="C1817" s="68"/>
    </row>
    <row r="1818" spans="1:6" ht="15.75" x14ac:dyDescent="0.25">
      <c r="A1818" s="1">
        <v>7</v>
      </c>
      <c r="B1818" s="1"/>
      <c r="C1818" s="69">
        <v>1016.53</v>
      </c>
      <c r="D1818" s="6">
        <v>1015.83</v>
      </c>
      <c r="E1818" s="20"/>
      <c r="F1818" s="6">
        <f>C1818-D1818+0.3</f>
        <v>0.99999999999993183</v>
      </c>
    </row>
    <row r="1819" spans="1:6" ht="15.75" x14ac:dyDescent="0.25">
      <c r="A1819" s="1"/>
      <c r="B1819" s="20">
        <v>2.42</v>
      </c>
      <c r="C1819" s="5"/>
      <c r="D1819" s="6"/>
      <c r="E1819" s="20">
        <f>B1819*0.02</f>
        <v>4.8399999999999999E-2</v>
      </c>
      <c r="F1819" s="6"/>
    </row>
    <row r="1820" spans="1:6" ht="15.75" x14ac:dyDescent="0.25">
      <c r="A1820" s="1">
        <v>8</v>
      </c>
      <c r="B1820" s="1"/>
      <c r="C1820" s="5">
        <v>1016.53</v>
      </c>
      <c r="D1820" s="6">
        <f>D1818-B1819*0.02</f>
        <v>1015.7816</v>
      </c>
      <c r="E1820" s="20"/>
      <c r="F1820" s="6">
        <f>C1820-D1820+0.3</f>
        <v>1.0483999999999469</v>
      </c>
    </row>
    <row r="1821" spans="1:6" ht="15.75" x14ac:dyDescent="0.25">
      <c r="A1821" s="1"/>
      <c r="B1821" s="17">
        <v>2.4900000000000002</v>
      </c>
      <c r="C1821" s="5"/>
      <c r="D1821" s="6"/>
      <c r="E1821" s="20">
        <f>B1821*0.05</f>
        <v>0.12450000000000001</v>
      </c>
      <c r="F1821" s="6"/>
    </row>
    <row r="1822" spans="1:6" ht="15.75" x14ac:dyDescent="0.25">
      <c r="A1822" s="1">
        <v>9</v>
      </c>
      <c r="B1822" s="16"/>
      <c r="C1822" s="5">
        <v>1016.53</v>
      </c>
      <c r="D1822" s="6">
        <v>1015.61</v>
      </c>
      <c r="E1822" s="20"/>
      <c r="F1822" s="6">
        <f>C1822-D1822+0.3</f>
        <v>1.2199999999999591</v>
      </c>
    </row>
    <row r="1823" spans="1:6" x14ac:dyDescent="0.25">
      <c r="E1823"/>
    </row>
    <row r="1824" spans="1:6" ht="15.75" x14ac:dyDescent="0.25">
      <c r="A1824" s="4" t="s">
        <v>14</v>
      </c>
    </row>
    <row r="1825" spans="1:6" ht="15.75" x14ac:dyDescent="0.25">
      <c r="A1825" s="1">
        <v>9</v>
      </c>
      <c r="B1825" s="1"/>
      <c r="C1825" s="5">
        <v>1016.53</v>
      </c>
      <c r="D1825" s="6">
        <v>1015.61</v>
      </c>
      <c r="E1825" s="20"/>
      <c r="F1825" s="6">
        <f>C1825-D1825+0.3</f>
        <v>1.2199999999999591</v>
      </c>
    </row>
    <row r="1826" spans="1:6" ht="15.75" x14ac:dyDescent="0.25">
      <c r="A1826" s="1"/>
      <c r="B1826" s="20">
        <v>11.3</v>
      </c>
      <c r="C1826" s="1"/>
      <c r="D1826" s="6"/>
      <c r="E1826" s="20">
        <f>B1826*0.02</f>
        <v>0.22600000000000001</v>
      </c>
      <c r="F1826" s="6"/>
    </row>
    <row r="1827" spans="1:6" ht="15.75" x14ac:dyDescent="0.25">
      <c r="A1827" s="1">
        <v>10</v>
      </c>
      <c r="B1827" s="1"/>
      <c r="C1827" s="5">
        <v>1016.53</v>
      </c>
      <c r="D1827" s="6">
        <f>B1826*0.02+D1825</f>
        <v>1015.836</v>
      </c>
      <c r="E1827" s="20"/>
      <c r="F1827" s="6">
        <f>C1827-D1827+0.3</f>
        <v>0.99399999999996003</v>
      </c>
    </row>
    <row r="1828" spans="1:6" x14ac:dyDescent="0.25">
      <c r="E1828"/>
    </row>
    <row r="1829" spans="1:6" x14ac:dyDescent="0.25">
      <c r="A1829" s="46" t="s">
        <v>59</v>
      </c>
    </row>
    <row r="1830" spans="1:6" ht="15.75" x14ac:dyDescent="0.25">
      <c r="A1830" s="4" t="s">
        <v>9</v>
      </c>
    </row>
    <row r="1831" spans="1:6" ht="17.25" x14ac:dyDescent="0.3">
      <c r="A1831" s="3" t="s">
        <v>0</v>
      </c>
      <c r="B1831" s="3" t="s">
        <v>4</v>
      </c>
      <c r="C1831" s="3" t="s">
        <v>1</v>
      </c>
      <c r="D1831" s="3" t="s">
        <v>2</v>
      </c>
      <c r="E1831" s="27" t="s">
        <v>3</v>
      </c>
      <c r="F1831" s="3" t="s">
        <v>5</v>
      </c>
    </row>
    <row r="1832" spans="1:6" ht="15.75" x14ac:dyDescent="0.25">
      <c r="A1832" s="1">
        <v>1</v>
      </c>
      <c r="B1832" s="1"/>
      <c r="C1832" s="5">
        <v>1014.15</v>
      </c>
      <c r="D1832" s="5">
        <v>1012.6</v>
      </c>
      <c r="E1832" s="20"/>
      <c r="F1832" s="6">
        <f>C1832-D1832+0.3</f>
        <v>1.8499999999999546</v>
      </c>
    </row>
    <row r="1833" spans="1:6" ht="15.75" x14ac:dyDescent="0.25">
      <c r="A1833" s="1"/>
      <c r="B1833" s="1">
        <v>8.2899999999999991</v>
      </c>
      <c r="C1833" s="5"/>
      <c r="D1833" s="1"/>
      <c r="E1833" s="20">
        <f>B1833*0.02</f>
        <v>0.16579999999999998</v>
      </c>
      <c r="F1833" s="6"/>
    </row>
    <row r="1834" spans="1:6" ht="15.75" x14ac:dyDescent="0.25">
      <c r="A1834" s="1">
        <v>4</v>
      </c>
      <c r="B1834" s="1"/>
      <c r="C1834" s="5">
        <v>1014.15</v>
      </c>
      <c r="D1834" s="6">
        <f>+B1833*0.02+D1832</f>
        <v>1012.7658</v>
      </c>
      <c r="E1834" s="20"/>
      <c r="F1834" s="6">
        <f>C1834-D1834+0.3</f>
        <v>1.6841999999999644</v>
      </c>
    </row>
    <row r="1835" spans="1:6" x14ac:dyDescent="0.25">
      <c r="E1835"/>
    </row>
    <row r="1836" spans="1:6" ht="15.75" x14ac:dyDescent="0.25">
      <c r="A1836" s="4" t="s">
        <v>10</v>
      </c>
      <c r="C1836" s="68"/>
    </row>
    <row r="1837" spans="1:6" ht="15.75" x14ac:dyDescent="0.25">
      <c r="A1837" s="1">
        <v>2</v>
      </c>
      <c r="B1837" s="1"/>
      <c r="C1837" s="69">
        <v>1014.15</v>
      </c>
      <c r="D1837" s="6">
        <v>1012.95</v>
      </c>
      <c r="E1837" s="20"/>
      <c r="F1837" s="6">
        <f>C1837-D1837+0.3</f>
        <v>1.4999999999999318</v>
      </c>
    </row>
    <row r="1838" spans="1:6" ht="15.75" x14ac:dyDescent="0.25">
      <c r="A1838" s="1"/>
      <c r="B1838" s="20">
        <v>2.2000000000000002</v>
      </c>
      <c r="C1838" s="5"/>
      <c r="D1838" s="6"/>
      <c r="E1838" s="20">
        <f>B1838*0.02</f>
        <v>4.4000000000000004E-2</v>
      </c>
      <c r="F1838" s="6"/>
    </row>
    <row r="1839" spans="1:6" ht="15.75" x14ac:dyDescent="0.25">
      <c r="A1839" s="1">
        <v>3</v>
      </c>
      <c r="B1839" s="1"/>
      <c r="C1839" s="5">
        <v>1014.15</v>
      </c>
      <c r="D1839" s="6">
        <f>D1837-B1838*0.02</f>
        <v>1012.9060000000001</v>
      </c>
      <c r="E1839" s="20"/>
      <c r="F1839" s="6">
        <f>C1839-D1839+0.3</f>
        <v>1.5439999999999146</v>
      </c>
    </row>
    <row r="1840" spans="1:6" ht="15.75" x14ac:dyDescent="0.25">
      <c r="A1840" s="1"/>
      <c r="B1840" s="17">
        <v>2.5099999999999998</v>
      </c>
      <c r="C1840" s="5"/>
      <c r="D1840" s="6"/>
      <c r="E1840" s="20">
        <f>B1840*0.05</f>
        <v>0.1255</v>
      </c>
      <c r="F1840" s="6"/>
    </row>
    <row r="1841" spans="1:6" ht="15.75" x14ac:dyDescent="0.25">
      <c r="A1841" s="1">
        <v>4</v>
      </c>
      <c r="B1841" s="16"/>
      <c r="C1841" s="5">
        <v>1014.15</v>
      </c>
      <c r="D1841" s="6">
        <v>1012.77</v>
      </c>
      <c r="E1841" s="20"/>
      <c r="F1841" s="6">
        <f>C1841-D1841+0.3</f>
        <v>1.6799999999999955</v>
      </c>
    </row>
    <row r="1842" spans="1:6" x14ac:dyDescent="0.25">
      <c r="E1842"/>
    </row>
    <row r="1843" spans="1:6" ht="15.75" x14ac:dyDescent="0.25">
      <c r="A1843" s="4" t="s">
        <v>11</v>
      </c>
      <c r="C1843" s="68"/>
    </row>
    <row r="1844" spans="1:6" ht="17.25" x14ac:dyDescent="0.3">
      <c r="A1844" s="3" t="s">
        <v>0</v>
      </c>
      <c r="B1844" s="3" t="s">
        <v>4</v>
      </c>
      <c r="C1844" s="70" t="s">
        <v>1</v>
      </c>
      <c r="D1844" s="3" t="s">
        <v>2</v>
      </c>
      <c r="E1844" s="27" t="s">
        <v>3</v>
      </c>
      <c r="F1844" s="3" t="s">
        <v>5</v>
      </c>
    </row>
    <row r="1845" spans="1:6" ht="15.75" x14ac:dyDescent="0.25">
      <c r="A1845" s="1">
        <v>4</v>
      </c>
      <c r="B1845" s="1"/>
      <c r="C1845" s="5">
        <v>1014.15</v>
      </c>
      <c r="D1845" s="5">
        <v>1012.77</v>
      </c>
      <c r="E1845" s="20"/>
      <c r="F1845" s="6">
        <f>C1845-D1845+0.3</f>
        <v>1.6799999999999955</v>
      </c>
    </row>
    <row r="1846" spans="1:6" ht="15.75" x14ac:dyDescent="0.25">
      <c r="A1846" s="1"/>
      <c r="B1846" s="20">
        <v>11.3</v>
      </c>
      <c r="C1846" s="5"/>
      <c r="D1846" s="1"/>
      <c r="E1846" s="20">
        <f>B1846*0.02</f>
        <v>0.22600000000000001</v>
      </c>
      <c r="F1846" s="6"/>
    </row>
    <row r="1847" spans="1:6" ht="15.75" x14ac:dyDescent="0.25">
      <c r="A1847" s="1">
        <v>5</v>
      </c>
      <c r="B1847" s="1"/>
      <c r="C1847" s="5">
        <v>1014.15</v>
      </c>
      <c r="D1847" s="6">
        <f>+B1846*0.02+D1845</f>
        <v>1012.996</v>
      </c>
      <c r="E1847" s="20"/>
      <c r="F1847" s="6">
        <f>C1847-D1847+0.3</f>
        <v>1.4539999999999964</v>
      </c>
    </row>
    <row r="1848" spans="1:6" ht="15.75" x14ac:dyDescent="0.25">
      <c r="A1848" s="1"/>
      <c r="B1848" s="1">
        <v>3.33</v>
      </c>
      <c r="C1848" s="5"/>
      <c r="D1848" s="1"/>
      <c r="E1848" s="20">
        <f>B1848*0.02</f>
        <v>6.6600000000000006E-2</v>
      </c>
      <c r="F1848" s="1"/>
    </row>
    <row r="1849" spans="1:6" ht="15.75" x14ac:dyDescent="0.25">
      <c r="A1849" s="1">
        <v>6</v>
      </c>
      <c r="B1849" s="1"/>
      <c r="C1849" s="5">
        <v>1014.15</v>
      </c>
      <c r="D1849" s="6">
        <f>B1848*0.02+D1847</f>
        <v>1013.0626</v>
      </c>
      <c r="E1849" s="1"/>
      <c r="F1849" s="6">
        <f>C1849-D1849+0.3</f>
        <v>1.3874000000000024</v>
      </c>
    </row>
    <row r="1850" spans="1:6" ht="15.75" x14ac:dyDescent="0.25">
      <c r="A1850" s="1"/>
      <c r="B1850" s="1">
        <v>8.2899999999999991</v>
      </c>
      <c r="C1850" s="5"/>
      <c r="D1850" s="1"/>
      <c r="E1850" s="20">
        <f>B1850*0.02</f>
        <v>0.16579999999999998</v>
      </c>
      <c r="F1850" s="1"/>
    </row>
    <row r="1851" spans="1:6" ht="15.75" x14ac:dyDescent="0.25">
      <c r="A1851" s="1">
        <v>9</v>
      </c>
      <c r="B1851" s="1"/>
      <c r="C1851" s="5">
        <v>1014.15</v>
      </c>
      <c r="D1851" s="6">
        <f>B1850*0.02+D1849</f>
        <v>1013.2284</v>
      </c>
      <c r="E1851" s="1"/>
      <c r="F1851" s="6">
        <f>C1851-D1851+0.3</f>
        <v>1.2216000000000122</v>
      </c>
    </row>
    <row r="1852" spans="1:6" x14ac:dyDescent="0.25">
      <c r="E1852"/>
    </row>
    <row r="1853" spans="1:6" ht="15.75" x14ac:dyDescent="0.25">
      <c r="A1853" s="4" t="s">
        <v>12</v>
      </c>
      <c r="C1853" s="19"/>
    </row>
    <row r="1854" spans="1:6" ht="15.75" x14ac:dyDescent="0.25">
      <c r="A1854" s="1">
        <v>7</v>
      </c>
      <c r="B1854" s="1"/>
      <c r="C1854" s="5">
        <v>1014.15</v>
      </c>
      <c r="D1854" s="6">
        <v>1013.45</v>
      </c>
      <c r="E1854" s="20"/>
      <c r="F1854" s="6">
        <f>C1854-D1854+0.3</f>
        <v>0.99999999999993183</v>
      </c>
    </row>
    <row r="1855" spans="1:6" ht="15.75" x14ac:dyDescent="0.25">
      <c r="A1855" s="1"/>
      <c r="B1855" s="20">
        <v>2.42</v>
      </c>
      <c r="C1855" s="5"/>
      <c r="D1855" s="6"/>
      <c r="E1855" s="20">
        <f>B1855*0.02</f>
        <v>4.8399999999999999E-2</v>
      </c>
      <c r="F1855" s="6"/>
    </row>
    <row r="1856" spans="1:6" ht="15.75" x14ac:dyDescent="0.25">
      <c r="A1856" s="1">
        <v>8</v>
      </c>
      <c r="B1856" s="1"/>
      <c r="C1856" s="5">
        <v>1014.15</v>
      </c>
      <c r="D1856" s="6">
        <f>D1854-B1855*0.02</f>
        <v>1013.4016</v>
      </c>
      <c r="E1856" s="20"/>
      <c r="F1856" s="6">
        <f>C1856-D1856+0.3</f>
        <v>1.0483999999999469</v>
      </c>
    </row>
    <row r="1857" spans="1:6" ht="15.75" x14ac:dyDescent="0.25">
      <c r="A1857" s="1"/>
      <c r="B1857" s="17">
        <v>2.4900000000000002</v>
      </c>
      <c r="C1857" s="5"/>
      <c r="D1857" s="6"/>
      <c r="E1857" s="20">
        <f>B1857*0.05</f>
        <v>0.12450000000000001</v>
      </c>
      <c r="F1857" s="6"/>
    </row>
    <row r="1858" spans="1:6" ht="15.75" x14ac:dyDescent="0.25">
      <c r="A1858" s="1">
        <v>9</v>
      </c>
      <c r="B1858" s="16"/>
      <c r="C1858" s="5">
        <v>1014.15</v>
      </c>
      <c r="D1858" s="6">
        <v>1013.23</v>
      </c>
      <c r="E1858" s="20"/>
      <c r="F1858" s="6">
        <f>C1858-D1858+0.3</f>
        <v>1.2199999999999591</v>
      </c>
    </row>
    <row r="1859" spans="1:6" x14ac:dyDescent="0.25">
      <c r="E1859"/>
    </row>
    <row r="1860" spans="1:6" ht="15.75" x14ac:dyDescent="0.25">
      <c r="A1860" s="4" t="s">
        <v>13</v>
      </c>
    </row>
    <row r="1861" spans="1:6" ht="15.75" x14ac:dyDescent="0.25">
      <c r="A1861" s="1">
        <v>9</v>
      </c>
      <c r="B1861" s="1"/>
      <c r="C1861" s="5">
        <v>1014.15</v>
      </c>
      <c r="D1861" s="6">
        <v>1013.23</v>
      </c>
      <c r="E1861" s="20"/>
      <c r="F1861" s="6">
        <f>C1861-D1861+0.3</f>
        <v>1.2199999999999591</v>
      </c>
    </row>
    <row r="1862" spans="1:6" ht="15.75" x14ac:dyDescent="0.25">
      <c r="A1862" s="1"/>
      <c r="B1862" s="20">
        <v>11.3</v>
      </c>
      <c r="C1862" s="1"/>
      <c r="D1862" s="6"/>
      <c r="E1862" s="20">
        <f>B1862*0.02</f>
        <v>0.22600000000000001</v>
      </c>
      <c r="F1862" s="6"/>
    </row>
    <row r="1863" spans="1:6" ht="15.75" x14ac:dyDescent="0.25">
      <c r="A1863" s="1">
        <v>10</v>
      </c>
      <c r="B1863" s="1"/>
      <c r="C1863" s="5">
        <v>1014.15</v>
      </c>
      <c r="D1863" s="6">
        <f>B1862*0.02+D1861</f>
        <v>1013.456</v>
      </c>
      <c r="E1863" s="20"/>
      <c r="F1863" s="6">
        <f>C1863-D1863+0.3</f>
        <v>0.99399999999996003</v>
      </c>
    </row>
    <row r="1864" spans="1:6" x14ac:dyDescent="0.25">
      <c r="E1864"/>
    </row>
    <row r="1865" spans="1:6" ht="15.75" x14ac:dyDescent="0.25">
      <c r="A1865" s="4" t="s">
        <v>14</v>
      </c>
    </row>
    <row r="1866" spans="1:6" ht="17.25" x14ac:dyDescent="0.3">
      <c r="A1866" s="3" t="s">
        <v>0</v>
      </c>
      <c r="B1866" s="3" t="s">
        <v>4</v>
      </c>
      <c r="C1866" s="3" t="s">
        <v>1</v>
      </c>
      <c r="D1866" s="3" t="s">
        <v>2</v>
      </c>
      <c r="E1866" s="27" t="s">
        <v>3</v>
      </c>
      <c r="F1866" s="3" t="s">
        <v>5</v>
      </c>
    </row>
    <row r="1867" spans="1:6" ht="15.75" x14ac:dyDescent="0.25">
      <c r="A1867" s="1">
        <v>11</v>
      </c>
      <c r="B1867" s="1"/>
      <c r="C1867" s="5">
        <v>1014.15</v>
      </c>
      <c r="D1867" s="5">
        <v>1011</v>
      </c>
      <c r="E1867" s="20"/>
      <c r="F1867" s="6">
        <f>C1867-D1867+0.3</f>
        <v>3.4499999999999771</v>
      </c>
    </row>
    <row r="1868" spans="1:6" ht="15.75" x14ac:dyDescent="0.25">
      <c r="A1868" s="1"/>
      <c r="B1868" s="1">
        <v>8.2899999999999991</v>
      </c>
      <c r="C1868" s="5"/>
      <c r="D1868" s="1"/>
      <c r="E1868" s="20">
        <f>B1868*0.02</f>
        <v>0.16579999999999998</v>
      </c>
      <c r="F1868" s="6"/>
    </row>
    <row r="1869" spans="1:6" ht="15.75" x14ac:dyDescent="0.25">
      <c r="A1869" s="1">
        <v>14</v>
      </c>
      <c r="B1869" s="1"/>
      <c r="C1869" s="5">
        <v>1014.15</v>
      </c>
      <c r="D1869" s="6">
        <f>+B1868*0.02+D1867</f>
        <v>1011.1658</v>
      </c>
      <c r="E1869" s="20"/>
      <c r="F1869" s="6">
        <f>C1869-D1869+0.3</f>
        <v>3.2841999999999869</v>
      </c>
    </row>
    <row r="1870" spans="1:6" x14ac:dyDescent="0.25">
      <c r="E1870"/>
    </row>
    <row r="1871" spans="1:6" ht="15.75" x14ac:dyDescent="0.25">
      <c r="A1871" s="4" t="s">
        <v>15</v>
      </c>
      <c r="C1871" s="68"/>
    </row>
    <row r="1872" spans="1:6" ht="15.75" x14ac:dyDescent="0.25">
      <c r="A1872" s="1">
        <v>12</v>
      </c>
      <c r="B1872" s="1"/>
      <c r="C1872" s="69">
        <v>1014.15</v>
      </c>
      <c r="D1872" s="6">
        <v>1012.95</v>
      </c>
      <c r="E1872" s="20"/>
      <c r="F1872" s="6">
        <f>C1872-D1872+0.3</f>
        <v>1.4999999999999318</v>
      </c>
    </row>
    <row r="1873" spans="1:6" ht="15.75" x14ac:dyDescent="0.25">
      <c r="A1873" s="1"/>
      <c r="B1873" s="20">
        <v>2.2000000000000002</v>
      </c>
      <c r="C1873" s="5"/>
      <c r="D1873" s="6"/>
      <c r="E1873" s="20">
        <f>B1873*0.02</f>
        <v>4.4000000000000004E-2</v>
      </c>
      <c r="F1873" s="6"/>
    </row>
    <row r="1874" spans="1:6" ht="15.75" x14ac:dyDescent="0.25">
      <c r="A1874" s="1">
        <v>13</v>
      </c>
      <c r="B1874" s="1"/>
      <c r="C1874" s="5">
        <v>1014.15</v>
      </c>
      <c r="D1874" s="6">
        <f>D1872-B1873*0.02</f>
        <v>1012.9060000000001</v>
      </c>
      <c r="E1874" s="20"/>
      <c r="F1874" s="6">
        <f>C1874-D1874+0.3</f>
        <v>1.5439999999999146</v>
      </c>
    </row>
    <row r="1875" spans="1:6" ht="15.75" x14ac:dyDescent="0.25">
      <c r="A1875" s="1"/>
      <c r="B1875" s="17">
        <v>2.5099999999999998</v>
      </c>
      <c r="C1875" s="5"/>
      <c r="D1875" s="6"/>
      <c r="E1875" s="20">
        <f>B1875*0.05</f>
        <v>0.1255</v>
      </c>
      <c r="F1875" s="6"/>
    </row>
    <row r="1876" spans="1:6" ht="15.75" x14ac:dyDescent="0.25">
      <c r="A1876" s="1">
        <v>14</v>
      </c>
      <c r="B1876" s="16"/>
      <c r="C1876" s="5">
        <v>1014.15</v>
      </c>
      <c r="D1876" s="6">
        <v>1011</v>
      </c>
      <c r="E1876" s="20"/>
      <c r="F1876" s="6">
        <v>3.28</v>
      </c>
    </row>
    <row r="1877" spans="1:6" x14ac:dyDescent="0.25">
      <c r="E1877"/>
    </row>
    <row r="1878" spans="1:6" ht="15.75" x14ac:dyDescent="0.25">
      <c r="A1878" s="4" t="s">
        <v>17</v>
      </c>
      <c r="C1878" s="68"/>
    </row>
    <row r="1879" spans="1:6" ht="17.25" x14ac:dyDescent="0.3">
      <c r="A1879" s="3" t="s">
        <v>0</v>
      </c>
      <c r="B1879" s="3" t="s">
        <v>4</v>
      </c>
      <c r="C1879" s="70" t="s">
        <v>1</v>
      </c>
      <c r="D1879" s="3" t="s">
        <v>2</v>
      </c>
      <c r="E1879" s="27" t="s">
        <v>3</v>
      </c>
      <c r="F1879" s="3" t="s">
        <v>5</v>
      </c>
    </row>
    <row r="1880" spans="1:6" ht="15.75" x14ac:dyDescent="0.25">
      <c r="A1880" s="1">
        <v>14</v>
      </c>
      <c r="B1880" s="1"/>
      <c r="C1880" s="5">
        <v>1014.15</v>
      </c>
      <c r="D1880" s="5">
        <v>1011</v>
      </c>
      <c r="E1880" s="20"/>
      <c r="F1880" s="6">
        <v>3.08</v>
      </c>
    </row>
    <row r="1881" spans="1:6" ht="15.75" x14ac:dyDescent="0.25">
      <c r="A1881" s="1"/>
      <c r="B1881" s="20">
        <v>11.3</v>
      </c>
      <c r="C1881" s="5"/>
      <c r="D1881" s="1"/>
      <c r="E1881" s="20">
        <f>B1881*0.02</f>
        <v>0.22600000000000001</v>
      </c>
      <c r="F1881" s="6"/>
    </row>
    <row r="1882" spans="1:6" ht="15.75" x14ac:dyDescent="0.25">
      <c r="A1882" s="1">
        <v>15</v>
      </c>
      <c r="B1882" s="1"/>
      <c r="C1882" s="5">
        <v>1014.15</v>
      </c>
      <c r="D1882" s="6">
        <f>+B1881*0.02+D1880</f>
        <v>1011.226</v>
      </c>
      <c r="E1882" s="20"/>
      <c r="F1882" s="6">
        <f>C1882-D1882+0.3</f>
        <v>3.223999999999978</v>
      </c>
    </row>
    <row r="1883" spans="1:6" ht="15.75" x14ac:dyDescent="0.25">
      <c r="A1883" s="1"/>
      <c r="B1883" s="1">
        <v>3.33</v>
      </c>
      <c r="C1883" s="5"/>
      <c r="D1883" s="1"/>
      <c r="E1883" s="20">
        <f>B1883*0.02</f>
        <v>6.6600000000000006E-2</v>
      </c>
      <c r="F1883" s="1"/>
    </row>
    <row r="1884" spans="1:6" ht="15.75" x14ac:dyDescent="0.25">
      <c r="A1884" s="1">
        <v>16</v>
      </c>
      <c r="B1884" s="1"/>
      <c r="C1884" s="5">
        <v>1014.15</v>
      </c>
      <c r="D1884" s="6">
        <f>B1883*0.02+D1882</f>
        <v>1011.2926</v>
      </c>
      <c r="E1884" s="1"/>
      <c r="F1884" s="6">
        <f>C1884-D1884+0.3</f>
        <v>3.157399999999984</v>
      </c>
    </row>
    <row r="1885" spans="1:6" ht="15.75" x14ac:dyDescent="0.25">
      <c r="A1885" s="1"/>
      <c r="B1885" s="1">
        <v>8.2899999999999991</v>
      </c>
      <c r="C1885" s="5"/>
      <c r="D1885" s="1"/>
      <c r="E1885" s="20">
        <f>B1885*0.02</f>
        <v>0.16579999999999998</v>
      </c>
      <c r="F1885" s="1"/>
    </row>
    <row r="1886" spans="1:6" ht="15.75" x14ac:dyDescent="0.25">
      <c r="A1886" s="1">
        <v>19</v>
      </c>
      <c r="B1886" s="1"/>
      <c r="C1886" s="5">
        <v>1014.15</v>
      </c>
      <c r="D1886" s="6">
        <f>B1885*0.02+D1884</f>
        <v>1011.4584</v>
      </c>
      <c r="E1886" s="1"/>
      <c r="F1886" s="6">
        <f>C1886-D1886+0.3</f>
        <v>2.9915999999999938</v>
      </c>
    </row>
    <row r="1887" spans="1:6" x14ac:dyDescent="0.25">
      <c r="E1887"/>
    </row>
    <row r="1888" spans="1:6" ht="15.75" x14ac:dyDescent="0.25">
      <c r="A1888" s="4" t="s">
        <v>12</v>
      </c>
      <c r="C1888" s="19"/>
    </row>
    <row r="1889" spans="1:6" ht="15.75" x14ac:dyDescent="0.25">
      <c r="A1889" s="1">
        <v>17</v>
      </c>
      <c r="B1889" s="1"/>
      <c r="C1889" s="5">
        <v>1014.15</v>
      </c>
      <c r="D1889" s="6">
        <v>1012.95</v>
      </c>
      <c r="E1889" s="20"/>
      <c r="F1889" s="6">
        <f>C1889-D1889+0.3</f>
        <v>1.4999999999999318</v>
      </c>
    </row>
    <row r="1890" spans="1:6" ht="15.75" x14ac:dyDescent="0.25">
      <c r="A1890" s="1"/>
      <c r="B1890" s="20">
        <v>2.42</v>
      </c>
      <c r="C1890" s="5"/>
      <c r="D1890" s="6"/>
      <c r="E1890" s="20">
        <f>B1890*0.02</f>
        <v>4.8399999999999999E-2</v>
      </c>
      <c r="F1890" s="6"/>
    </row>
    <row r="1891" spans="1:6" ht="15.75" x14ac:dyDescent="0.25">
      <c r="A1891" s="1">
        <v>18</v>
      </c>
      <c r="B1891" s="1"/>
      <c r="C1891" s="5">
        <v>1014.15</v>
      </c>
      <c r="D1891" s="6">
        <f>D1889-B1890*0.02</f>
        <v>1012.9016</v>
      </c>
      <c r="E1891" s="20"/>
      <c r="F1891" s="6">
        <f>C1891-D1891+0.3</f>
        <v>1.5483999999999469</v>
      </c>
    </row>
    <row r="1892" spans="1:6" ht="15.75" x14ac:dyDescent="0.25">
      <c r="A1892" s="1"/>
      <c r="B1892" s="17">
        <v>2.4900000000000002</v>
      </c>
      <c r="C1892" s="5"/>
      <c r="D1892" s="6"/>
      <c r="E1892" s="20">
        <f>B1892*0.05</f>
        <v>0.12450000000000001</v>
      </c>
      <c r="F1892" s="6"/>
    </row>
    <row r="1893" spans="1:6" ht="15.75" x14ac:dyDescent="0.25">
      <c r="A1893" s="1">
        <v>19</v>
      </c>
      <c r="B1893" s="16"/>
      <c r="C1893" s="5">
        <v>1014.15</v>
      </c>
      <c r="D1893" s="6">
        <v>1011.46</v>
      </c>
      <c r="E1893" s="20"/>
      <c r="F1893" s="6">
        <f>C1893-D1893+0.3</f>
        <v>2.9899999999999407</v>
      </c>
    </row>
    <row r="1894" spans="1:6" x14ac:dyDescent="0.25">
      <c r="E1894"/>
    </row>
    <row r="1895" spans="1:6" ht="15.75" x14ac:dyDescent="0.25">
      <c r="A1895" s="4" t="s">
        <v>13</v>
      </c>
    </row>
    <row r="1896" spans="1:6" ht="15.75" x14ac:dyDescent="0.25">
      <c r="A1896" s="1">
        <v>19</v>
      </c>
      <c r="B1896" s="1"/>
      <c r="C1896" s="5">
        <v>1014.15</v>
      </c>
      <c r="D1896" s="6">
        <v>1011.46</v>
      </c>
      <c r="E1896" s="20"/>
      <c r="F1896" s="6">
        <f>C1896-D1896+0.3</f>
        <v>2.9899999999999407</v>
      </c>
    </row>
    <row r="1897" spans="1:6" ht="15.75" x14ac:dyDescent="0.25">
      <c r="A1897" s="1"/>
      <c r="B1897" s="20">
        <v>11.3</v>
      </c>
      <c r="C1897" s="1"/>
      <c r="D1897" s="6"/>
      <c r="E1897" s="20">
        <f>B1897*0.02</f>
        <v>0.22600000000000001</v>
      </c>
      <c r="F1897" s="6"/>
    </row>
    <row r="1898" spans="1:6" ht="15.75" x14ac:dyDescent="0.25">
      <c r="A1898" s="1">
        <v>20</v>
      </c>
      <c r="B1898" s="1"/>
      <c r="C1898" s="5">
        <v>1014.15</v>
      </c>
      <c r="D1898" s="6">
        <f>B1897*0.02+D1896</f>
        <v>1011.686</v>
      </c>
      <c r="E1898" s="20"/>
      <c r="F1898" s="6">
        <f>C1898-D1898+0.3</f>
        <v>2.7639999999999416</v>
      </c>
    </row>
    <row r="1899" spans="1:6" ht="15.75" thickBot="1" x14ac:dyDescent="0.3"/>
    <row r="1900" spans="1:6" ht="15.75" x14ac:dyDescent="0.25">
      <c r="B1900" s="76"/>
      <c r="C1900" s="77"/>
      <c r="D1900" s="78" t="s">
        <v>7</v>
      </c>
      <c r="E1900" s="79"/>
      <c r="F1900" s="80"/>
    </row>
    <row r="1901" spans="1:6" ht="16.5" thickBot="1" x14ac:dyDescent="0.3">
      <c r="B1901" s="81"/>
      <c r="C1901" s="82"/>
      <c r="D1901" s="83" t="s">
        <v>8</v>
      </c>
      <c r="E1901" s="84"/>
      <c r="F1901" s="85"/>
    </row>
    <row r="1903" spans="1:6" x14ac:dyDescent="0.25">
      <c r="A1903" s="115" t="s">
        <v>60</v>
      </c>
    </row>
    <row r="1904" spans="1:6" ht="15.75" x14ac:dyDescent="0.25">
      <c r="A1904" s="4" t="s">
        <v>9</v>
      </c>
    </row>
    <row r="1905" spans="1:6" ht="17.25" x14ac:dyDescent="0.3">
      <c r="A1905" s="104" t="s">
        <v>0</v>
      </c>
      <c r="B1905" s="104" t="s">
        <v>4</v>
      </c>
      <c r="C1905" s="104" t="s">
        <v>1</v>
      </c>
      <c r="D1905" s="104" t="s">
        <v>2</v>
      </c>
      <c r="E1905" s="105" t="s">
        <v>3</v>
      </c>
      <c r="F1905" s="104" t="s">
        <v>5</v>
      </c>
    </row>
    <row r="1906" spans="1:6" ht="15.75" x14ac:dyDescent="0.25">
      <c r="A1906" s="1">
        <v>1</v>
      </c>
      <c r="B1906" s="1"/>
      <c r="C1906" s="5">
        <v>1011.87</v>
      </c>
      <c r="D1906" s="6">
        <v>1010.17</v>
      </c>
      <c r="E1906" s="20"/>
      <c r="F1906" s="6">
        <f>C1906-D1906+0.3</f>
        <v>2.0000000000000453</v>
      </c>
    </row>
    <row r="1907" spans="1:6" ht="15.75" x14ac:dyDescent="0.25">
      <c r="A1907" s="1"/>
      <c r="B1907" s="20">
        <v>3.72</v>
      </c>
      <c r="C1907" s="5"/>
      <c r="D1907" s="6"/>
      <c r="E1907" s="20">
        <f>B1907*0.02</f>
        <v>7.4400000000000008E-2</v>
      </c>
      <c r="F1907" s="6"/>
    </row>
    <row r="1908" spans="1:6" ht="15.75" x14ac:dyDescent="0.25">
      <c r="A1908" s="1">
        <v>2</v>
      </c>
      <c r="B1908" s="1"/>
      <c r="C1908" s="5">
        <v>1011.87</v>
      </c>
      <c r="D1908" s="6">
        <f>B1907*0.02+D1906</f>
        <v>1010.2443999999999</v>
      </c>
      <c r="E1908" s="20"/>
      <c r="F1908" s="6">
        <f>C1908-D1908+0.3</f>
        <v>1.9256000000000768</v>
      </c>
    </row>
    <row r="1909" spans="1:6" ht="15.75" x14ac:dyDescent="0.25">
      <c r="A1909" s="1"/>
      <c r="B1909" s="17">
        <v>11.25</v>
      </c>
      <c r="C1909" s="5"/>
      <c r="D1909" s="6"/>
      <c r="E1909" s="20">
        <f>B1909*0.05</f>
        <v>0.5625</v>
      </c>
      <c r="F1909" s="6"/>
    </row>
    <row r="1910" spans="1:6" ht="15.75" x14ac:dyDescent="0.25">
      <c r="A1910" s="1">
        <v>5</v>
      </c>
      <c r="B1910" s="16"/>
      <c r="C1910" s="5">
        <v>1011.87</v>
      </c>
      <c r="D1910" s="6">
        <f>B1909*0.02+D1908</f>
        <v>1010.4694</v>
      </c>
      <c r="E1910" s="20"/>
      <c r="F1910" s="6">
        <f>C1910-D1910+0.3</f>
        <v>1.7006000000000541</v>
      </c>
    </row>
    <row r="1911" spans="1:6" ht="15.75" x14ac:dyDescent="0.25">
      <c r="A1911" s="2"/>
      <c r="B1911" s="30"/>
      <c r="C1911" s="19"/>
      <c r="D1911" s="15"/>
      <c r="E1911" s="28"/>
      <c r="F1911" s="15"/>
    </row>
    <row r="1912" spans="1:6" ht="15.75" x14ac:dyDescent="0.25">
      <c r="A1912" s="4" t="s">
        <v>10</v>
      </c>
    </row>
    <row r="1913" spans="1:6" ht="15.75" x14ac:dyDescent="0.25">
      <c r="A1913" s="1">
        <v>3</v>
      </c>
      <c r="B1913" s="1"/>
      <c r="C1913" s="5">
        <v>1011.87</v>
      </c>
      <c r="D1913" s="6">
        <v>1010.72</v>
      </c>
      <c r="E1913" s="20"/>
      <c r="F1913" s="6">
        <f>C1913-D1913+0.3</f>
        <v>1.4499999999999773</v>
      </c>
    </row>
    <row r="1914" spans="1:6" ht="15.75" x14ac:dyDescent="0.25">
      <c r="A1914" s="1"/>
      <c r="B1914" s="20">
        <v>2.5099999999999998</v>
      </c>
      <c r="C1914" s="1"/>
      <c r="D1914" s="6"/>
      <c r="E1914" s="20">
        <f>B1914*0.02</f>
        <v>5.0199999999999995E-2</v>
      </c>
      <c r="F1914" s="6"/>
    </row>
    <row r="1915" spans="1:6" ht="15.75" x14ac:dyDescent="0.25">
      <c r="A1915" s="1">
        <v>4</v>
      </c>
      <c r="B1915" s="1"/>
      <c r="C1915" s="5">
        <v>1011.87</v>
      </c>
      <c r="D1915" s="6">
        <f>D1913-B1914*0.02</f>
        <v>1010.6698</v>
      </c>
      <c r="E1915" s="20"/>
      <c r="F1915" s="6">
        <f>C1915-D1915+0.3</f>
        <v>1.5001999999999953</v>
      </c>
    </row>
    <row r="1916" spans="1:6" ht="15.75" x14ac:dyDescent="0.25">
      <c r="A1916" s="1"/>
      <c r="B1916" s="17">
        <v>2.98</v>
      </c>
      <c r="C1916" s="16"/>
      <c r="D1916" s="6"/>
      <c r="E1916" s="20">
        <f>B1916*0.05</f>
        <v>0.14899999999999999</v>
      </c>
      <c r="F1916" s="6"/>
    </row>
    <row r="1917" spans="1:6" ht="15.75" x14ac:dyDescent="0.25">
      <c r="A1917" s="1">
        <v>5</v>
      </c>
      <c r="B1917" s="16"/>
      <c r="C1917" s="5">
        <v>1011.87</v>
      </c>
      <c r="D1917" s="6">
        <v>1010.47</v>
      </c>
      <c r="E1917" s="20"/>
      <c r="F1917" s="6">
        <f>C1917-D1917+0.3</f>
        <v>1.6999999999999773</v>
      </c>
    </row>
    <row r="1918" spans="1:6" ht="15.75" x14ac:dyDescent="0.25">
      <c r="A1918" s="2"/>
      <c r="B1918" s="2"/>
      <c r="C1918" s="19"/>
      <c r="D1918" s="15"/>
      <c r="E1918" s="28"/>
      <c r="F1918" s="15"/>
    </row>
    <row r="1919" spans="1:6" ht="15.75" x14ac:dyDescent="0.25">
      <c r="A1919" s="4" t="s">
        <v>11</v>
      </c>
    </row>
    <row r="1920" spans="1:6" ht="15.75" x14ac:dyDescent="0.25">
      <c r="A1920" s="1">
        <v>5</v>
      </c>
      <c r="B1920" s="1"/>
      <c r="C1920" s="5">
        <v>1011.87</v>
      </c>
      <c r="D1920" s="6">
        <v>1010.47</v>
      </c>
      <c r="E1920" s="20"/>
      <c r="F1920" s="6">
        <f>C1920-D1920+0.3</f>
        <v>1.6999999999999773</v>
      </c>
    </row>
    <row r="1921" spans="1:6" ht="15.75" x14ac:dyDescent="0.25">
      <c r="A1921" s="1"/>
      <c r="B1921" s="20">
        <v>8.01</v>
      </c>
      <c r="C1921" s="1"/>
      <c r="D1921" s="6"/>
      <c r="E1921" s="20">
        <f>B1921*0.02</f>
        <v>0.16020000000000001</v>
      </c>
      <c r="F1921" s="6"/>
    </row>
    <row r="1922" spans="1:6" ht="15.75" x14ac:dyDescent="0.25">
      <c r="A1922" s="1">
        <v>6</v>
      </c>
      <c r="B1922" s="1"/>
      <c r="C1922" s="5">
        <v>1011.87</v>
      </c>
      <c r="D1922" s="6">
        <f>B1921*0.02+D1920</f>
        <v>1010.6302000000001</v>
      </c>
      <c r="E1922" s="20"/>
      <c r="F1922" s="6">
        <f>C1922-D1922+0.3</f>
        <v>1.5397999999999457</v>
      </c>
    </row>
    <row r="1923" spans="1:6" ht="15.75" x14ac:dyDescent="0.25">
      <c r="A1923" s="30"/>
      <c r="B1923" s="29"/>
      <c r="C1923" s="19"/>
      <c r="D1923" s="30"/>
      <c r="E1923" s="30"/>
      <c r="F1923" s="30"/>
    </row>
    <row r="1924" spans="1:6" ht="15.75" x14ac:dyDescent="0.25">
      <c r="A1924" s="4" t="s">
        <v>12</v>
      </c>
    </row>
    <row r="1925" spans="1:6" ht="15.75" x14ac:dyDescent="0.25">
      <c r="A1925" s="1">
        <v>1</v>
      </c>
      <c r="B1925" s="1"/>
      <c r="C1925" s="5">
        <v>1011.87</v>
      </c>
      <c r="D1925" s="6">
        <v>1010.17</v>
      </c>
      <c r="E1925" s="20"/>
      <c r="F1925" s="6">
        <f>C1925-D1925+0.3</f>
        <v>2.0000000000000453</v>
      </c>
    </row>
    <row r="1926" spans="1:6" ht="15.75" x14ac:dyDescent="0.25">
      <c r="A1926" s="1"/>
      <c r="B1926" s="20">
        <v>8.01</v>
      </c>
      <c r="C1926" s="1"/>
      <c r="D1926" s="6"/>
      <c r="E1926" s="20">
        <f>B1926*0.02</f>
        <v>0.16020000000000001</v>
      </c>
      <c r="F1926" s="6"/>
    </row>
    <row r="1927" spans="1:6" ht="15.75" x14ac:dyDescent="0.25">
      <c r="A1927" s="1">
        <v>9</v>
      </c>
      <c r="B1927" s="1"/>
      <c r="C1927" s="5">
        <v>1011.87</v>
      </c>
      <c r="D1927" s="6">
        <f>B1926*0.02+D1925</f>
        <v>1010.3302</v>
      </c>
      <c r="E1927" s="20"/>
      <c r="F1927" s="6">
        <f>C1927-D1927+0.3</f>
        <v>1.8398000000000139</v>
      </c>
    </row>
    <row r="1928" spans="1:6" ht="15.75" x14ac:dyDescent="0.25">
      <c r="A1928" s="2"/>
      <c r="B1928" s="28"/>
      <c r="C1928" s="2"/>
      <c r="D1928" s="15"/>
      <c r="E1928" s="28"/>
      <c r="F1928" s="15"/>
    </row>
    <row r="1929" spans="1:6" ht="15.75" x14ac:dyDescent="0.25">
      <c r="A1929" s="4" t="s">
        <v>13</v>
      </c>
    </row>
    <row r="1930" spans="1:6" ht="15.75" x14ac:dyDescent="0.25">
      <c r="A1930" s="1">
        <v>7</v>
      </c>
      <c r="B1930" s="1"/>
      <c r="C1930" s="5">
        <v>1011.87</v>
      </c>
      <c r="D1930" s="6">
        <v>1010.72</v>
      </c>
      <c r="E1930" s="20"/>
      <c r="F1930" s="6">
        <f>C1930-D1930+0.3</f>
        <v>1.4499999999999773</v>
      </c>
    </row>
    <row r="1931" spans="1:6" ht="15.75" x14ac:dyDescent="0.25">
      <c r="A1931" s="1"/>
      <c r="B1931" s="20">
        <v>2.5099999999999998</v>
      </c>
      <c r="C1931" s="1"/>
      <c r="D1931" s="6"/>
      <c r="E1931" s="20">
        <f>B1931*0.02</f>
        <v>5.0199999999999995E-2</v>
      </c>
      <c r="F1931" s="6"/>
    </row>
    <row r="1932" spans="1:6" ht="15.75" x14ac:dyDescent="0.25">
      <c r="A1932" s="1">
        <v>8</v>
      </c>
      <c r="B1932" s="1"/>
      <c r="C1932" s="5">
        <v>1011.87</v>
      </c>
      <c r="D1932" s="6">
        <f>D1930-B1931*0.02</f>
        <v>1010.6698</v>
      </c>
      <c r="E1932" s="20"/>
      <c r="F1932" s="6">
        <f>C1932-D1932+0.3</f>
        <v>1.5001999999999953</v>
      </c>
    </row>
    <row r="1933" spans="1:6" ht="15.75" x14ac:dyDescent="0.25">
      <c r="A1933" s="1"/>
      <c r="B1933" s="17">
        <v>2.98</v>
      </c>
      <c r="C1933" s="16"/>
      <c r="D1933" s="6"/>
      <c r="E1933" s="20">
        <f>B1933*0.05</f>
        <v>0.14899999999999999</v>
      </c>
      <c r="F1933" s="6"/>
    </row>
    <row r="1934" spans="1:6" ht="15.75" x14ac:dyDescent="0.25">
      <c r="A1934" s="1">
        <v>9</v>
      </c>
      <c r="B1934" s="16"/>
      <c r="C1934" s="5">
        <v>1011.87</v>
      </c>
      <c r="D1934" s="6">
        <v>1010.33</v>
      </c>
      <c r="E1934" s="20"/>
      <c r="F1934" s="6">
        <f>C1934-D1934+0.3</f>
        <v>1.8399999999999637</v>
      </c>
    </row>
    <row r="1935" spans="1:6" ht="15.75" x14ac:dyDescent="0.25">
      <c r="A1935" s="2"/>
      <c r="B1935" s="2"/>
      <c r="C1935" s="19"/>
      <c r="D1935" s="19"/>
      <c r="E1935" s="28"/>
      <c r="F1935" s="15"/>
    </row>
    <row r="1936" spans="1:6" ht="15.75" x14ac:dyDescent="0.25">
      <c r="A1936" s="4" t="s">
        <v>14</v>
      </c>
    </row>
    <row r="1937" spans="1:6" ht="15.75" x14ac:dyDescent="0.25">
      <c r="A1937" s="1">
        <v>9</v>
      </c>
      <c r="B1937" s="1"/>
      <c r="C1937" s="5">
        <v>1011.87</v>
      </c>
      <c r="D1937" s="6">
        <v>1010.33</v>
      </c>
      <c r="E1937" s="20"/>
      <c r="F1937" s="6">
        <f>C1937-D1937+0.3</f>
        <v>1.8399999999999637</v>
      </c>
    </row>
    <row r="1938" spans="1:6" ht="15.75" x14ac:dyDescent="0.25">
      <c r="A1938" s="1"/>
      <c r="B1938" s="20">
        <v>11.25</v>
      </c>
      <c r="C1938" s="1"/>
      <c r="D1938" s="6"/>
      <c r="E1938" s="20">
        <f>B1938*0.02</f>
        <v>0.22500000000000001</v>
      </c>
      <c r="F1938" s="6"/>
    </row>
    <row r="1939" spans="1:6" ht="15.75" x14ac:dyDescent="0.25">
      <c r="A1939" s="1">
        <v>10</v>
      </c>
      <c r="B1939" s="1"/>
      <c r="C1939" s="5">
        <v>1011.87</v>
      </c>
      <c r="D1939" s="6">
        <f>B1938*0.02+D1937</f>
        <v>1010.5550000000001</v>
      </c>
      <c r="E1939" s="20"/>
      <c r="F1939" s="6">
        <f>C1939-D1939+0.3</f>
        <v>1.6149999999999409</v>
      </c>
    </row>
    <row r="1940" spans="1:6" ht="17.25" x14ac:dyDescent="0.3">
      <c r="A1940" s="33"/>
      <c r="B1940" s="33"/>
      <c r="C1940" s="33"/>
      <c r="D1940" s="33"/>
      <c r="E1940" s="34"/>
      <c r="F1940" s="33"/>
    </row>
    <row r="1941" spans="1:6" ht="15.75" x14ac:dyDescent="0.25">
      <c r="A1941" s="4" t="s">
        <v>15</v>
      </c>
    </row>
    <row r="1942" spans="1:6" ht="15.75" x14ac:dyDescent="0.25">
      <c r="A1942" s="1">
        <v>11</v>
      </c>
      <c r="B1942" s="1"/>
      <c r="C1942" s="5">
        <v>1011.87</v>
      </c>
      <c r="D1942" s="6">
        <v>1010</v>
      </c>
      <c r="E1942" s="20"/>
      <c r="F1942" s="6">
        <f>C1942-D1942+0.3</f>
        <v>2.1700000000000044</v>
      </c>
    </row>
    <row r="1943" spans="1:6" ht="15.75" x14ac:dyDescent="0.25">
      <c r="A1943" s="1"/>
      <c r="B1943" s="20">
        <v>11.25</v>
      </c>
      <c r="C1943" s="1"/>
      <c r="D1943" s="6"/>
      <c r="E1943" s="20">
        <f>B1943*0.02</f>
        <v>0.22500000000000001</v>
      </c>
      <c r="F1943" s="6"/>
    </row>
    <row r="1944" spans="1:6" ht="15.75" x14ac:dyDescent="0.25">
      <c r="A1944" s="1">
        <v>14</v>
      </c>
      <c r="B1944" s="1"/>
      <c r="C1944" s="5">
        <v>1011.87</v>
      </c>
      <c r="D1944" s="6">
        <f>B1943*0.02+D1942</f>
        <v>1010.225</v>
      </c>
      <c r="E1944" s="20"/>
      <c r="F1944" s="6">
        <f>C1944-D1944+0.3</f>
        <v>1.9449999999999819</v>
      </c>
    </row>
    <row r="1945" spans="1:6" x14ac:dyDescent="0.25">
      <c r="A1945" s="29"/>
      <c r="B1945" s="30"/>
      <c r="C1945" s="30"/>
      <c r="D1945" s="30"/>
      <c r="E1945" s="31"/>
      <c r="F1945" s="30"/>
    </row>
    <row r="1946" spans="1:6" ht="15.75" x14ac:dyDescent="0.25">
      <c r="A1946" s="4" t="s">
        <v>17</v>
      </c>
    </row>
    <row r="1947" spans="1:6" ht="15.75" x14ac:dyDescent="0.25">
      <c r="A1947" s="1">
        <v>12</v>
      </c>
      <c r="B1947" s="1"/>
      <c r="C1947" s="5">
        <v>1011.87</v>
      </c>
      <c r="D1947" s="6">
        <v>1010.72</v>
      </c>
      <c r="E1947" s="20"/>
      <c r="F1947" s="6">
        <f>C1947-D1947+0.3</f>
        <v>1.4499999999999773</v>
      </c>
    </row>
    <row r="1948" spans="1:6" ht="15.75" x14ac:dyDescent="0.25">
      <c r="A1948" s="1"/>
      <c r="B1948" s="20">
        <v>2.4900000000000002</v>
      </c>
      <c r="C1948" s="1"/>
      <c r="D1948" s="6"/>
      <c r="E1948" s="20">
        <f>B1948*0.02</f>
        <v>4.9800000000000004E-2</v>
      </c>
      <c r="F1948" s="6"/>
    </row>
    <row r="1949" spans="1:6" ht="15.75" x14ac:dyDescent="0.25">
      <c r="A1949" s="1">
        <v>13</v>
      </c>
      <c r="B1949" s="1"/>
      <c r="C1949" s="5">
        <v>1011.87</v>
      </c>
      <c r="D1949" s="6">
        <f>D1947-B1948*0.02</f>
        <v>1010.6702</v>
      </c>
      <c r="E1949" s="20"/>
      <c r="F1949" s="6">
        <f>C1949-D1949+0.3</f>
        <v>1.499799999999982</v>
      </c>
    </row>
    <row r="1950" spans="1:6" ht="15.75" x14ac:dyDescent="0.25">
      <c r="A1950" s="1"/>
      <c r="B1950" s="17">
        <v>2.19</v>
      </c>
      <c r="C1950" s="16"/>
      <c r="D1950" s="6"/>
      <c r="E1950" s="20">
        <f>B1950*0.05</f>
        <v>0.1095</v>
      </c>
      <c r="F1950" s="6"/>
    </row>
    <row r="1951" spans="1:6" ht="15.75" x14ac:dyDescent="0.25">
      <c r="A1951" s="1">
        <v>14</v>
      </c>
      <c r="B1951" s="16"/>
      <c r="C1951" s="5">
        <v>1011.87</v>
      </c>
      <c r="D1951" s="6">
        <v>1010.23</v>
      </c>
      <c r="E1951" s="20"/>
      <c r="F1951" s="6">
        <v>1.94</v>
      </c>
    </row>
    <row r="1952" spans="1:6" ht="15.75" x14ac:dyDescent="0.25">
      <c r="A1952" s="29"/>
      <c r="B1952" s="30"/>
      <c r="C1952" s="19"/>
      <c r="D1952" s="30"/>
      <c r="E1952" s="31"/>
      <c r="F1952" s="30"/>
    </row>
    <row r="1953" spans="1:6" ht="15.75" x14ac:dyDescent="0.25">
      <c r="A1953" s="4" t="s">
        <v>18</v>
      </c>
    </row>
    <row r="1954" spans="1:6" ht="15.75" x14ac:dyDescent="0.25">
      <c r="A1954" s="1">
        <v>14</v>
      </c>
      <c r="B1954" s="1"/>
      <c r="C1954" s="5">
        <v>1011.87</v>
      </c>
      <c r="D1954" s="6">
        <v>1010.23</v>
      </c>
      <c r="E1954" s="20"/>
      <c r="F1954" s="6">
        <f>C1954-D1954+0.3</f>
        <v>1.9399999999999864</v>
      </c>
    </row>
    <row r="1955" spans="1:6" ht="15.75" x14ac:dyDescent="0.25">
      <c r="A1955" s="1"/>
      <c r="B1955" s="20">
        <v>8.01</v>
      </c>
      <c r="C1955" s="1"/>
      <c r="D1955" s="6"/>
      <c r="E1955" s="20">
        <f>B1955*0.02</f>
        <v>0.16020000000000001</v>
      </c>
      <c r="F1955" s="6"/>
    </row>
    <row r="1956" spans="1:6" ht="15.75" x14ac:dyDescent="0.25">
      <c r="A1956" s="1">
        <v>15</v>
      </c>
      <c r="B1956" s="1"/>
      <c r="C1956" s="5">
        <v>1011.87</v>
      </c>
      <c r="D1956" s="6">
        <f>B1955*0.02+D1954</f>
        <v>1010.3902</v>
      </c>
      <c r="E1956" s="20"/>
      <c r="F1956" s="6">
        <f>C1956-D1956+0.3</f>
        <v>1.7797999999999548</v>
      </c>
    </row>
    <row r="1957" spans="1:6" ht="15.75" x14ac:dyDescent="0.25">
      <c r="A1957" s="106"/>
      <c r="B1957" s="107">
        <v>3.72</v>
      </c>
      <c r="C1957" s="108"/>
      <c r="D1957" s="109"/>
      <c r="E1957" s="110">
        <f>B1957*0.05</f>
        <v>0.18600000000000003</v>
      </c>
      <c r="F1957" s="109"/>
    </row>
    <row r="1958" spans="1:6" ht="15.75" x14ac:dyDescent="0.25">
      <c r="A1958" s="1">
        <v>16</v>
      </c>
      <c r="B1958" s="1"/>
      <c r="C1958" s="5">
        <v>1011.87</v>
      </c>
      <c r="D1958" s="6">
        <f>B1957*0.02+D1956</f>
        <v>1010.4646</v>
      </c>
      <c r="E1958" s="20"/>
      <c r="F1958" s="6">
        <f>C1958-D1958+0.3</f>
        <v>1.705399999999986</v>
      </c>
    </row>
    <row r="1959" spans="1:6" ht="15.75" x14ac:dyDescent="0.25">
      <c r="A1959" s="1"/>
      <c r="B1959" s="20">
        <v>11.25</v>
      </c>
      <c r="C1959" s="1"/>
      <c r="D1959" s="6"/>
      <c r="E1959" s="20">
        <f>B1959*0.02</f>
        <v>0.22500000000000001</v>
      </c>
      <c r="F1959" s="6"/>
    </row>
    <row r="1960" spans="1:6" ht="15.75" x14ac:dyDescent="0.25">
      <c r="A1960" s="1">
        <v>19</v>
      </c>
      <c r="B1960" s="1"/>
      <c r="C1960" s="5">
        <v>1011.87</v>
      </c>
      <c r="D1960" s="6">
        <f>B1959*0.02+D1958</f>
        <v>1010.6896</v>
      </c>
      <c r="E1960" s="20"/>
      <c r="F1960" s="6">
        <f>C1960-D1960+0.3</f>
        <v>1.4803999999999633</v>
      </c>
    </row>
    <row r="1961" spans="1:6" x14ac:dyDescent="0.25">
      <c r="A1961" s="29"/>
      <c r="B1961" s="30"/>
      <c r="C1961" s="30"/>
      <c r="D1961" s="30"/>
      <c r="E1961" s="31"/>
      <c r="F1961" s="30"/>
    </row>
    <row r="1962" spans="1:6" ht="15.75" x14ac:dyDescent="0.25">
      <c r="A1962" s="4" t="s">
        <v>19</v>
      </c>
    </row>
    <row r="1963" spans="1:6" ht="15.75" x14ac:dyDescent="0.25">
      <c r="A1963" s="1">
        <v>17</v>
      </c>
      <c r="B1963" s="1"/>
      <c r="C1963" s="5">
        <v>1011.87</v>
      </c>
      <c r="D1963" s="6">
        <v>1011</v>
      </c>
      <c r="E1963" s="20"/>
      <c r="F1963" s="6">
        <f>C1963-D1963+0.3</f>
        <v>1.1700000000000046</v>
      </c>
    </row>
    <row r="1964" spans="1:6" ht="15.75" x14ac:dyDescent="0.25">
      <c r="A1964" s="1"/>
      <c r="B1964" s="20">
        <v>2.4900000000000002</v>
      </c>
      <c r="C1964" s="1"/>
      <c r="D1964" s="6"/>
      <c r="E1964" s="20">
        <f>B1964*0.02</f>
        <v>4.9800000000000004E-2</v>
      </c>
      <c r="F1964" s="6"/>
    </row>
    <row r="1965" spans="1:6" ht="15.75" x14ac:dyDescent="0.25">
      <c r="A1965" s="1">
        <v>18</v>
      </c>
      <c r="B1965" s="1"/>
      <c r="C1965" s="5">
        <v>1011.87</v>
      </c>
      <c r="D1965" s="6">
        <f>D1963-B1964*0.02</f>
        <v>1010.9502</v>
      </c>
      <c r="E1965" s="20"/>
      <c r="F1965" s="6">
        <f>C1965-D1965+0.3</f>
        <v>1.2198000000000093</v>
      </c>
    </row>
    <row r="1966" spans="1:6" ht="15.75" x14ac:dyDescent="0.25">
      <c r="A1966" s="1"/>
      <c r="B1966" s="17">
        <v>2.19</v>
      </c>
      <c r="C1966" s="16"/>
      <c r="D1966" s="6"/>
      <c r="E1966" s="20">
        <f>B1966*0.05</f>
        <v>0.1095</v>
      </c>
      <c r="F1966" s="6"/>
    </row>
    <row r="1967" spans="1:6" ht="15.75" x14ac:dyDescent="0.25">
      <c r="A1967" s="1">
        <v>19</v>
      </c>
      <c r="B1967" s="16"/>
      <c r="C1967" s="5">
        <v>1011.87</v>
      </c>
      <c r="D1967" s="6">
        <v>1010.69</v>
      </c>
      <c r="E1967" s="20"/>
      <c r="F1967" s="6">
        <f>C1967-D1967+0.3</f>
        <v>1.47999999999995</v>
      </c>
    </row>
    <row r="1968" spans="1:6" x14ac:dyDescent="0.25">
      <c r="A1968" s="29"/>
      <c r="B1968" s="30"/>
      <c r="C1968" s="30"/>
      <c r="D1968" s="30"/>
      <c r="E1968" s="31"/>
      <c r="F1968" s="30"/>
    </row>
    <row r="1969" spans="1:6" ht="15.75" x14ac:dyDescent="0.25">
      <c r="A1969" s="4" t="s">
        <v>15</v>
      </c>
    </row>
    <row r="1970" spans="1:6" ht="15.75" x14ac:dyDescent="0.25">
      <c r="A1970" s="1">
        <v>19</v>
      </c>
      <c r="B1970" s="1"/>
      <c r="C1970" s="5">
        <v>1011.87</v>
      </c>
      <c r="D1970" s="6">
        <v>1010.69</v>
      </c>
      <c r="E1970" s="20"/>
      <c r="F1970" s="6">
        <f>C1970-D1970+0.3</f>
        <v>1.47999999999995</v>
      </c>
    </row>
    <row r="1971" spans="1:6" ht="15.75" x14ac:dyDescent="0.25">
      <c r="A1971" s="1"/>
      <c r="B1971" s="20">
        <v>8.01</v>
      </c>
      <c r="C1971" s="1"/>
      <c r="D1971" s="6"/>
      <c r="E1971" s="20">
        <f>B1971*0.02</f>
        <v>0.16020000000000001</v>
      </c>
      <c r="F1971" s="6"/>
    </row>
    <row r="1972" spans="1:6" ht="15.75" x14ac:dyDescent="0.25">
      <c r="A1972" s="1">
        <v>20</v>
      </c>
      <c r="B1972" s="1"/>
      <c r="C1972" s="5">
        <v>1011.87</v>
      </c>
      <c r="D1972" s="6">
        <f>B1971*0.02+D1970</f>
        <v>1010.8502000000001</v>
      </c>
      <c r="E1972" s="20"/>
      <c r="F1972" s="6">
        <f>C1972-D1972+0.3</f>
        <v>1.3197999999999184</v>
      </c>
    </row>
    <row r="1973" spans="1:6" x14ac:dyDescent="0.25">
      <c r="E1973"/>
    </row>
    <row r="1974" spans="1:6" x14ac:dyDescent="0.25">
      <c r="A1974" s="115" t="s">
        <v>61</v>
      </c>
    </row>
    <row r="1975" spans="1:6" ht="15.75" x14ac:dyDescent="0.25">
      <c r="A1975" s="4" t="s">
        <v>9</v>
      </c>
    </row>
    <row r="1976" spans="1:6" ht="17.25" x14ac:dyDescent="0.3">
      <c r="A1976" s="104" t="s">
        <v>0</v>
      </c>
      <c r="B1976" s="104" t="s">
        <v>4</v>
      </c>
      <c r="C1976" s="104" t="s">
        <v>1</v>
      </c>
      <c r="D1976" s="104" t="s">
        <v>2</v>
      </c>
      <c r="E1976" s="105" t="s">
        <v>3</v>
      </c>
      <c r="F1976" s="104" t="s">
        <v>5</v>
      </c>
    </row>
    <row r="1977" spans="1:6" ht="15.75" x14ac:dyDescent="0.25">
      <c r="A1977" s="1">
        <v>1</v>
      </c>
      <c r="B1977" s="1"/>
      <c r="C1977" s="5">
        <v>1009.8</v>
      </c>
      <c r="D1977" s="6">
        <v>1008.41</v>
      </c>
      <c r="E1977" s="20"/>
      <c r="F1977" s="6">
        <f>C1977-D1977+0.3</f>
        <v>1.6899999999999864</v>
      </c>
    </row>
    <row r="1978" spans="1:6" ht="15.75" x14ac:dyDescent="0.25">
      <c r="A1978" s="1"/>
      <c r="B1978" s="20">
        <v>11.25</v>
      </c>
      <c r="C1978" s="5"/>
      <c r="D1978" s="6"/>
      <c r="E1978" s="20">
        <f>B1978*0.02</f>
        <v>0.22500000000000001</v>
      </c>
      <c r="F1978" s="6"/>
    </row>
    <row r="1979" spans="1:6" ht="15.75" x14ac:dyDescent="0.25">
      <c r="A1979" s="1">
        <v>4</v>
      </c>
      <c r="B1979" s="1"/>
      <c r="C1979" s="5">
        <v>1009.8</v>
      </c>
      <c r="D1979" s="6">
        <f>B1978*0.02+D1977</f>
        <v>1008.635</v>
      </c>
      <c r="E1979" s="20"/>
      <c r="F1979" s="6">
        <f>C1979-D1979+0.3</f>
        <v>1.4649999999999637</v>
      </c>
    </row>
    <row r="1980" spans="1:6" x14ac:dyDescent="0.25">
      <c r="A1980" s="43"/>
      <c r="B1980" s="43"/>
      <c r="C1980" s="43"/>
      <c r="D1980" s="43"/>
      <c r="E1980" s="43"/>
      <c r="F1980" s="43"/>
    </row>
    <row r="1981" spans="1:6" ht="15.75" x14ac:dyDescent="0.25">
      <c r="A1981" s="4" t="s">
        <v>10</v>
      </c>
    </row>
    <row r="1982" spans="1:6" ht="15.75" x14ac:dyDescent="0.25">
      <c r="A1982" s="1">
        <v>2</v>
      </c>
      <c r="B1982" s="1"/>
      <c r="C1982" s="5">
        <v>1009.8</v>
      </c>
      <c r="D1982" s="6">
        <v>1009.1</v>
      </c>
      <c r="E1982" s="20"/>
      <c r="F1982" s="6">
        <f>C1982-D1982+0.3</f>
        <v>0.99999999999993183</v>
      </c>
    </row>
    <row r="1983" spans="1:6" ht="15.75" x14ac:dyDescent="0.25">
      <c r="A1983" s="1"/>
      <c r="B1983" s="20">
        <v>2.5099999999999998</v>
      </c>
      <c r="C1983" s="1"/>
      <c r="D1983" s="6"/>
      <c r="E1983" s="20">
        <f>B1983*0.02</f>
        <v>5.0199999999999995E-2</v>
      </c>
      <c r="F1983" s="6"/>
    </row>
    <row r="1984" spans="1:6" ht="15.75" x14ac:dyDescent="0.25">
      <c r="A1984" s="1">
        <v>3</v>
      </c>
      <c r="B1984" s="1"/>
      <c r="C1984" s="5">
        <v>1009.8</v>
      </c>
      <c r="D1984" s="6">
        <f>D1982-B1983*0.02</f>
        <v>1009.0498</v>
      </c>
      <c r="E1984" s="20"/>
      <c r="F1984" s="6">
        <f>C1984-D1984+0.3</f>
        <v>1.0501999999999498</v>
      </c>
    </row>
    <row r="1985" spans="1:6" ht="15.75" x14ac:dyDescent="0.25">
      <c r="A1985" s="1"/>
      <c r="B1985" s="17">
        <v>2.98</v>
      </c>
      <c r="C1985" s="16"/>
      <c r="D1985" s="6"/>
      <c r="E1985" s="20">
        <f>B1985*0.05</f>
        <v>0.14899999999999999</v>
      </c>
      <c r="F1985" s="6"/>
    </row>
    <row r="1986" spans="1:6" ht="15.75" x14ac:dyDescent="0.25">
      <c r="A1986" s="1">
        <v>4</v>
      </c>
      <c r="B1986" s="16"/>
      <c r="C1986" s="5">
        <v>1009.8</v>
      </c>
      <c r="D1986" s="6">
        <v>1008.64</v>
      </c>
      <c r="E1986" s="20"/>
      <c r="F1986" s="6">
        <f>C1986-D1986+0.3</f>
        <v>1.4599999999999682</v>
      </c>
    </row>
    <row r="1987" spans="1:6" x14ac:dyDescent="0.25">
      <c r="A1987" s="43"/>
      <c r="B1987" s="43"/>
      <c r="C1987" s="43"/>
      <c r="D1987" s="43"/>
      <c r="E1987" s="43"/>
      <c r="F1987" s="43"/>
    </row>
    <row r="1988" spans="1:6" ht="15.75" x14ac:dyDescent="0.25">
      <c r="A1988" s="4" t="s">
        <v>11</v>
      </c>
    </row>
    <row r="1989" spans="1:6" ht="15.75" x14ac:dyDescent="0.25">
      <c r="A1989" s="1">
        <v>4</v>
      </c>
      <c r="B1989" s="1"/>
      <c r="C1989" s="5">
        <v>1009.8</v>
      </c>
      <c r="D1989" s="6">
        <v>1008.64</v>
      </c>
      <c r="E1989" s="20"/>
      <c r="F1989" s="6">
        <f>C1989-D1989+0.3</f>
        <v>1.4599999999999682</v>
      </c>
    </row>
    <row r="1990" spans="1:6" ht="15.75" x14ac:dyDescent="0.25">
      <c r="A1990" s="1"/>
      <c r="B1990" s="20">
        <v>8.01</v>
      </c>
      <c r="C1990" s="1"/>
      <c r="D1990" s="6"/>
      <c r="E1990" s="20">
        <f>B1990*0.02</f>
        <v>0.16020000000000001</v>
      </c>
      <c r="F1990" s="6"/>
    </row>
    <row r="1991" spans="1:6" ht="15.75" x14ac:dyDescent="0.25">
      <c r="A1991" s="1">
        <v>5</v>
      </c>
      <c r="B1991" s="1"/>
      <c r="C1991" s="5">
        <v>1009.8</v>
      </c>
      <c r="D1991" s="6">
        <f>B1990*0.02+D1989</f>
        <v>1008.8002</v>
      </c>
      <c r="E1991" s="20"/>
      <c r="F1991" s="6">
        <f>C1991-D1991+0.3</f>
        <v>1.2997999999999366</v>
      </c>
    </row>
    <row r="1992" spans="1:6" x14ac:dyDescent="0.25">
      <c r="A1992" s="43"/>
      <c r="B1992" s="43"/>
      <c r="C1992" s="43"/>
      <c r="D1992" s="43"/>
      <c r="E1992" s="43"/>
      <c r="F1992" s="43"/>
    </row>
    <row r="1993" spans="1:6" ht="15.75" x14ac:dyDescent="0.25">
      <c r="A1993" s="4" t="s">
        <v>12</v>
      </c>
    </row>
    <row r="1994" spans="1:6" ht="15.75" x14ac:dyDescent="0.25">
      <c r="A1994" s="1">
        <v>6</v>
      </c>
      <c r="B1994" s="1"/>
      <c r="C1994" s="5">
        <v>1009.8</v>
      </c>
      <c r="D1994" s="6">
        <v>1007.41</v>
      </c>
      <c r="E1994" s="20"/>
      <c r="F1994" s="6">
        <f>C1994-D1994+0.3</f>
        <v>2.6899999999999862</v>
      </c>
    </row>
    <row r="1995" spans="1:6" ht="15.75" x14ac:dyDescent="0.25">
      <c r="A1995" s="1"/>
      <c r="B1995" s="20">
        <v>11.25</v>
      </c>
      <c r="C1995" s="1"/>
      <c r="D1995" s="6"/>
      <c r="E1995" s="20">
        <f>B1995*0.02</f>
        <v>0.22500000000000001</v>
      </c>
      <c r="F1995" s="6"/>
    </row>
    <row r="1996" spans="1:6" ht="15.75" x14ac:dyDescent="0.25">
      <c r="A1996" s="1">
        <v>9</v>
      </c>
      <c r="B1996" s="1"/>
      <c r="C1996" s="5">
        <v>1009.8</v>
      </c>
      <c r="D1996" s="6">
        <f>B1995*0.02+D1994</f>
        <v>1007.635</v>
      </c>
      <c r="E1996" s="20"/>
      <c r="F1996" s="6">
        <f>C1996-D1996+0.3</f>
        <v>2.4649999999999634</v>
      </c>
    </row>
    <row r="1997" spans="1:6" ht="15.75" x14ac:dyDescent="0.25">
      <c r="A1997" s="111"/>
      <c r="B1997" s="111"/>
      <c r="C1997" s="112"/>
      <c r="D1997" s="113"/>
      <c r="E1997" s="114"/>
      <c r="F1997" s="113"/>
    </row>
    <row r="1998" spans="1:6" ht="15.75" x14ac:dyDescent="0.25">
      <c r="A1998" s="4" t="s">
        <v>13</v>
      </c>
    </row>
    <row r="1999" spans="1:6" ht="15.75" x14ac:dyDescent="0.25">
      <c r="A1999" s="1">
        <v>7</v>
      </c>
      <c r="B1999" s="1"/>
      <c r="C1999" s="5">
        <v>1009.8</v>
      </c>
      <c r="D1999" s="6">
        <v>1008.65</v>
      </c>
      <c r="E1999" s="20"/>
      <c r="F1999" s="6">
        <f>C1999-D1999+0.3</f>
        <v>1.4499999999999773</v>
      </c>
    </row>
    <row r="2000" spans="1:6" ht="15.75" x14ac:dyDescent="0.25">
      <c r="A2000" s="1"/>
      <c r="B2000" s="20">
        <v>2.4900000000000002</v>
      </c>
      <c r="C2000" s="1"/>
      <c r="D2000" s="6"/>
      <c r="E2000" s="20">
        <f>B2000*0.02</f>
        <v>4.9800000000000004E-2</v>
      </c>
      <c r="F2000" s="6"/>
    </row>
    <row r="2001" spans="1:6" ht="15.75" x14ac:dyDescent="0.25">
      <c r="A2001" s="1">
        <v>8</v>
      </c>
      <c r="B2001" s="1"/>
      <c r="C2001" s="5">
        <v>1009.8</v>
      </c>
      <c r="D2001" s="6">
        <f>D1999-B2000*0.02</f>
        <v>1008.6002</v>
      </c>
      <c r="E2001" s="20"/>
      <c r="F2001" s="6">
        <f>C2001-D2001+0.3</f>
        <v>1.499799999999982</v>
      </c>
    </row>
    <row r="2002" spans="1:6" ht="15.75" x14ac:dyDescent="0.25">
      <c r="A2002" s="1"/>
      <c r="B2002" s="17">
        <v>2.19</v>
      </c>
      <c r="C2002" s="16"/>
      <c r="D2002" s="6"/>
      <c r="E2002" s="20">
        <f>B2002*0.05</f>
        <v>0.1095</v>
      </c>
      <c r="F2002" s="6"/>
    </row>
    <row r="2003" spans="1:6" ht="15.75" x14ac:dyDescent="0.25">
      <c r="A2003" s="1">
        <v>9</v>
      </c>
      <c r="B2003" s="16"/>
      <c r="C2003" s="5">
        <v>1009.8</v>
      </c>
      <c r="D2003" s="6">
        <v>1007.64</v>
      </c>
      <c r="E2003" s="20"/>
      <c r="F2003" s="6">
        <f>C2003-D2003+0.3</f>
        <v>2.459999999999968</v>
      </c>
    </row>
    <row r="2004" spans="1:6" ht="15.75" x14ac:dyDescent="0.25">
      <c r="A2004" s="111"/>
      <c r="B2004" s="43"/>
      <c r="C2004" s="112"/>
      <c r="D2004" s="113"/>
      <c r="E2004" s="114"/>
      <c r="F2004" s="113"/>
    </row>
    <row r="2005" spans="1:6" ht="15.75" x14ac:dyDescent="0.25">
      <c r="A2005" s="4" t="s">
        <v>14</v>
      </c>
    </row>
    <row r="2006" spans="1:6" ht="15.75" x14ac:dyDescent="0.25">
      <c r="A2006" s="1">
        <v>6</v>
      </c>
      <c r="B2006" s="1"/>
      <c r="C2006" s="5">
        <v>1009.8</v>
      </c>
      <c r="D2006" s="6">
        <v>1007.64</v>
      </c>
      <c r="E2006" s="20"/>
      <c r="F2006" s="6">
        <f>C2006-D2006+0.3</f>
        <v>2.459999999999968</v>
      </c>
    </row>
    <row r="2007" spans="1:6" ht="15.75" x14ac:dyDescent="0.25">
      <c r="A2007" s="1"/>
      <c r="B2007" s="20">
        <v>8.01</v>
      </c>
      <c r="C2007" s="1"/>
      <c r="D2007" s="6"/>
      <c r="E2007" s="20">
        <f>B2007*0.02</f>
        <v>0.16020000000000001</v>
      </c>
      <c r="F2007" s="6"/>
    </row>
    <row r="2008" spans="1:6" ht="15.75" x14ac:dyDescent="0.25">
      <c r="A2008" s="1">
        <v>9</v>
      </c>
      <c r="B2008" s="1"/>
      <c r="C2008" s="5">
        <v>1009.8</v>
      </c>
      <c r="D2008" s="6">
        <f>B2007*0.02+D2006</f>
        <v>1007.8002</v>
      </c>
      <c r="E2008" s="20"/>
      <c r="F2008" s="6">
        <f>C2008-D2008+0.3</f>
        <v>2.2997999999999363</v>
      </c>
    </row>
    <row r="2009" spans="1:6" ht="15.75" x14ac:dyDescent="0.25">
      <c r="A2009" s="111"/>
      <c r="B2009" s="111"/>
      <c r="C2009" s="112"/>
      <c r="D2009" s="113"/>
      <c r="E2009" s="114"/>
      <c r="F2009" s="113"/>
    </row>
    <row r="2010" spans="1:6" x14ac:dyDescent="0.25">
      <c r="A2010" s="115" t="s">
        <v>62</v>
      </c>
    </row>
    <row r="2011" spans="1:6" ht="15.75" x14ac:dyDescent="0.25">
      <c r="A2011" s="4" t="s">
        <v>9</v>
      </c>
    </row>
    <row r="2012" spans="1:6" ht="17.25" x14ac:dyDescent="0.3">
      <c r="A2012" s="104" t="s">
        <v>0</v>
      </c>
      <c r="B2012" s="104" t="s">
        <v>4</v>
      </c>
      <c r="C2012" s="104" t="s">
        <v>1</v>
      </c>
      <c r="D2012" s="104" t="s">
        <v>2</v>
      </c>
      <c r="E2012" s="105" t="s">
        <v>3</v>
      </c>
      <c r="F2012" s="104" t="s">
        <v>5</v>
      </c>
    </row>
    <row r="2013" spans="1:6" ht="15.75" x14ac:dyDescent="0.25">
      <c r="A2013" s="1">
        <v>1</v>
      </c>
      <c r="B2013" s="1"/>
      <c r="C2013" s="5">
        <v>1007.68</v>
      </c>
      <c r="D2013" s="6">
        <v>1006.22</v>
      </c>
      <c r="E2013" s="20"/>
      <c r="F2013" s="6">
        <f>C2013-D2013+0.3</f>
        <v>1.7599999999999227</v>
      </c>
    </row>
    <row r="2014" spans="1:6" ht="15.75" x14ac:dyDescent="0.25">
      <c r="A2014" s="1"/>
      <c r="B2014" s="20">
        <v>11.25</v>
      </c>
      <c r="C2014" s="5"/>
      <c r="D2014" s="6"/>
      <c r="E2014" s="20">
        <f>B2014*0.02</f>
        <v>0.22500000000000001</v>
      </c>
      <c r="F2014" s="6"/>
    </row>
    <row r="2015" spans="1:6" ht="15.75" x14ac:dyDescent="0.25">
      <c r="A2015" s="1">
        <v>4</v>
      </c>
      <c r="B2015" s="1"/>
      <c r="C2015" s="5">
        <v>1007.68</v>
      </c>
      <c r="D2015" s="6">
        <f>B2014*0.02+D2013</f>
        <v>1006.4450000000001</v>
      </c>
      <c r="E2015" s="20"/>
      <c r="F2015" s="6">
        <f>C2015-D2015+0.3</f>
        <v>1.5349999999999</v>
      </c>
    </row>
    <row r="2016" spans="1:6" x14ac:dyDescent="0.25">
      <c r="A2016" s="43"/>
      <c r="B2016" s="43"/>
      <c r="C2016" s="43"/>
      <c r="D2016" s="43"/>
      <c r="E2016" s="43"/>
      <c r="F2016" s="43"/>
    </row>
    <row r="2017" spans="1:6" ht="15.75" x14ac:dyDescent="0.25">
      <c r="A2017" s="4" t="s">
        <v>10</v>
      </c>
    </row>
    <row r="2018" spans="1:6" ht="15.75" x14ac:dyDescent="0.25">
      <c r="A2018" s="1">
        <v>2</v>
      </c>
      <c r="B2018" s="1"/>
      <c r="C2018" s="5">
        <v>1007.68</v>
      </c>
      <c r="D2018" s="6">
        <v>1006.98</v>
      </c>
      <c r="E2018" s="20"/>
      <c r="F2018" s="6">
        <f>C2018-D2018+0.3</f>
        <v>0.99999999999993183</v>
      </c>
    </row>
    <row r="2019" spans="1:6" ht="15.75" x14ac:dyDescent="0.25">
      <c r="A2019" s="1"/>
      <c r="B2019" s="20">
        <v>2.5099999999999998</v>
      </c>
      <c r="C2019" s="1"/>
      <c r="D2019" s="6"/>
      <c r="E2019" s="20">
        <f>B2019*0.02</f>
        <v>5.0199999999999995E-2</v>
      </c>
      <c r="F2019" s="6"/>
    </row>
    <row r="2020" spans="1:6" ht="15.75" x14ac:dyDescent="0.25">
      <c r="A2020" s="1">
        <v>3</v>
      </c>
      <c r="B2020" s="1"/>
      <c r="C2020" s="5">
        <v>1007.68</v>
      </c>
      <c r="D2020" s="6">
        <f>D2018-B2019*0.02</f>
        <v>1006.9298</v>
      </c>
      <c r="E2020" s="20"/>
      <c r="F2020" s="6">
        <f>C2020-D2020+0.3</f>
        <v>1.0501999999999498</v>
      </c>
    </row>
    <row r="2021" spans="1:6" ht="15.75" x14ac:dyDescent="0.25">
      <c r="A2021" s="1"/>
      <c r="B2021" s="17">
        <v>2.98</v>
      </c>
      <c r="C2021" s="16"/>
      <c r="D2021" s="6"/>
      <c r="E2021" s="20">
        <f>B2021*0.05</f>
        <v>0.14899999999999999</v>
      </c>
      <c r="F2021" s="6"/>
    </row>
    <row r="2022" spans="1:6" ht="15.75" x14ac:dyDescent="0.25">
      <c r="A2022" s="1">
        <v>4</v>
      </c>
      <c r="B2022" s="16"/>
      <c r="C2022" s="5">
        <v>1007.68</v>
      </c>
      <c r="D2022" s="6">
        <v>1006.45</v>
      </c>
      <c r="E2022" s="20"/>
      <c r="F2022" s="6">
        <f>C2022-D2022+0.3</f>
        <v>1.5299999999999045</v>
      </c>
    </row>
    <row r="2023" spans="1:6" x14ac:dyDescent="0.25">
      <c r="A2023" s="43"/>
      <c r="B2023" s="43"/>
      <c r="C2023" s="43"/>
      <c r="D2023" s="43"/>
      <c r="E2023" s="43"/>
      <c r="F2023" s="43"/>
    </row>
    <row r="2024" spans="1:6" ht="15.75" x14ac:dyDescent="0.25">
      <c r="A2024" s="4" t="s">
        <v>11</v>
      </c>
    </row>
    <row r="2025" spans="1:6" ht="15.75" x14ac:dyDescent="0.25">
      <c r="A2025" s="1">
        <v>4</v>
      </c>
      <c r="B2025" s="1"/>
      <c r="C2025" s="5">
        <v>1007.68</v>
      </c>
      <c r="D2025" s="6">
        <v>1006.45</v>
      </c>
      <c r="E2025" s="20"/>
      <c r="F2025" s="6">
        <f>C2025-D2025+0.3</f>
        <v>1.5299999999999045</v>
      </c>
    </row>
    <row r="2026" spans="1:6" ht="15.75" x14ac:dyDescent="0.25">
      <c r="A2026" s="1"/>
      <c r="B2026" s="20">
        <v>8.01</v>
      </c>
      <c r="C2026" s="1"/>
      <c r="D2026" s="6"/>
      <c r="E2026" s="20">
        <f>B2026*0.02</f>
        <v>0.16020000000000001</v>
      </c>
      <c r="F2026" s="6"/>
    </row>
    <row r="2027" spans="1:6" ht="15.75" x14ac:dyDescent="0.25">
      <c r="A2027" s="1">
        <v>5</v>
      </c>
      <c r="B2027" s="1"/>
      <c r="C2027" s="5">
        <v>1007.68</v>
      </c>
      <c r="D2027" s="6">
        <f>B2026*0.02+D2025</f>
        <v>1006.6102000000001</v>
      </c>
      <c r="E2027" s="20"/>
      <c r="F2027" s="6">
        <f>C2027-D2027+0.3</f>
        <v>1.3697999999998729</v>
      </c>
    </row>
    <row r="2028" spans="1:6" x14ac:dyDescent="0.25">
      <c r="A2028" s="43"/>
      <c r="B2028" s="43"/>
      <c r="C2028" s="43"/>
      <c r="D2028" s="43"/>
      <c r="E2028" s="43"/>
      <c r="F2028" s="43"/>
    </row>
    <row r="2029" spans="1:6" ht="15.75" x14ac:dyDescent="0.25">
      <c r="A2029" s="4" t="s">
        <v>12</v>
      </c>
    </row>
    <row r="2030" spans="1:6" ht="15.75" x14ac:dyDescent="0.25">
      <c r="A2030" s="1">
        <v>6</v>
      </c>
      <c r="B2030" s="1"/>
      <c r="C2030" s="5">
        <v>1007.68</v>
      </c>
      <c r="D2030" s="6">
        <v>1005.4</v>
      </c>
      <c r="E2030" s="20"/>
      <c r="F2030" s="6">
        <f>C2030-D2030+0.3</f>
        <v>2.5799999999999725</v>
      </c>
    </row>
    <row r="2031" spans="1:6" ht="15.75" x14ac:dyDescent="0.25">
      <c r="A2031" s="1"/>
      <c r="B2031" s="20">
        <v>11.25</v>
      </c>
      <c r="C2031" s="1"/>
      <c r="D2031" s="6"/>
      <c r="E2031" s="20">
        <f>B2031*0.02</f>
        <v>0.22500000000000001</v>
      </c>
      <c r="F2031" s="6"/>
    </row>
    <row r="2032" spans="1:6" ht="15.75" x14ac:dyDescent="0.25">
      <c r="A2032" s="1">
        <v>9</v>
      </c>
      <c r="B2032" s="1"/>
      <c r="C2032" s="5">
        <v>1007.68</v>
      </c>
      <c r="D2032" s="6">
        <f>B2031*0.02+D2030</f>
        <v>1005.625</v>
      </c>
      <c r="E2032" s="20"/>
      <c r="F2032" s="6">
        <f>C2032-D2032+0.3</f>
        <v>2.3549999999999498</v>
      </c>
    </row>
    <row r="2033" spans="1:6" ht="15.75" x14ac:dyDescent="0.25">
      <c r="A2033" s="111"/>
      <c r="B2033" s="111"/>
      <c r="C2033" s="112"/>
      <c r="D2033" s="113"/>
      <c r="E2033" s="114"/>
      <c r="F2033" s="113"/>
    </row>
    <row r="2034" spans="1:6" ht="15.75" x14ac:dyDescent="0.25">
      <c r="A2034" s="4" t="s">
        <v>13</v>
      </c>
    </row>
    <row r="2035" spans="1:6" ht="15.75" x14ac:dyDescent="0.25">
      <c r="A2035" s="1">
        <v>7</v>
      </c>
      <c r="B2035" s="1"/>
      <c r="C2035" s="5">
        <v>1007.68</v>
      </c>
      <c r="D2035" s="6">
        <v>1006.53</v>
      </c>
      <c r="E2035" s="20"/>
      <c r="F2035" s="6">
        <f>C2035-D2035+0.3</f>
        <v>1.4499999999999773</v>
      </c>
    </row>
    <row r="2036" spans="1:6" ht="15.75" x14ac:dyDescent="0.25">
      <c r="A2036" s="1"/>
      <c r="B2036" s="20">
        <v>2.4900000000000002</v>
      </c>
      <c r="C2036" s="1"/>
      <c r="D2036" s="6"/>
      <c r="E2036" s="20">
        <f>B2036*0.02</f>
        <v>4.9800000000000004E-2</v>
      </c>
      <c r="F2036" s="6"/>
    </row>
    <row r="2037" spans="1:6" ht="15.75" x14ac:dyDescent="0.25">
      <c r="A2037" s="1">
        <v>8</v>
      </c>
      <c r="B2037" s="1"/>
      <c r="C2037" s="5">
        <v>1007.68</v>
      </c>
      <c r="D2037" s="6">
        <f>D2035-B2036*0.02</f>
        <v>1006.4802</v>
      </c>
      <c r="E2037" s="20"/>
      <c r="F2037" s="6">
        <f>C2037-D2037+0.3</f>
        <v>1.499799999999982</v>
      </c>
    </row>
    <row r="2038" spans="1:6" ht="15.75" x14ac:dyDescent="0.25">
      <c r="A2038" s="1"/>
      <c r="B2038" s="17">
        <v>2.19</v>
      </c>
      <c r="C2038" s="16"/>
      <c r="D2038" s="6"/>
      <c r="E2038" s="20">
        <f>B2038*0.05</f>
        <v>0.1095</v>
      </c>
      <c r="F2038" s="6"/>
    </row>
    <row r="2039" spans="1:6" ht="15.75" x14ac:dyDescent="0.25">
      <c r="A2039" s="1">
        <v>9</v>
      </c>
      <c r="B2039" s="16"/>
      <c r="C2039" s="5">
        <v>1007.68</v>
      </c>
      <c r="D2039" s="6">
        <v>1005.63</v>
      </c>
      <c r="E2039" s="20"/>
      <c r="F2039" s="6">
        <f>C2039-D2039+0.3</f>
        <v>2.3499999999999543</v>
      </c>
    </row>
    <row r="2040" spans="1:6" ht="15.75" x14ac:dyDescent="0.25">
      <c r="A2040" s="111"/>
      <c r="B2040" s="43"/>
      <c r="C2040" s="112"/>
      <c r="D2040" s="113"/>
      <c r="E2040" s="114"/>
      <c r="F2040" s="113"/>
    </row>
    <row r="2041" spans="1:6" ht="15.75" x14ac:dyDescent="0.25">
      <c r="A2041" s="4" t="s">
        <v>14</v>
      </c>
    </row>
    <row r="2042" spans="1:6" ht="15.75" x14ac:dyDescent="0.25">
      <c r="A2042" s="1">
        <v>6</v>
      </c>
      <c r="B2042" s="1"/>
      <c r="C2042" s="5">
        <v>1007.68</v>
      </c>
      <c r="D2042" s="6">
        <v>1005.63</v>
      </c>
      <c r="E2042" s="20"/>
      <c r="F2042" s="6">
        <f>C2042-D2042+0.3</f>
        <v>2.3499999999999543</v>
      </c>
    </row>
    <row r="2043" spans="1:6" ht="15.75" x14ac:dyDescent="0.25">
      <c r="A2043" s="1"/>
      <c r="B2043" s="20">
        <v>8.01</v>
      </c>
      <c r="C2043" s="1"/>
      <c r="D2043" s="6"/>
      <c r="E2043" s="20">
        <f>B2043*0.02</f>
        <v>0.16020000000000001</v>
      </c>
      <c r="F2043" s="6"/>
    </row>
    <row r="2044" spans="1:6" ht="15.75" x14ac:dyDescent="0.25">
      <c r="A2044" s="1">
        <v>9</v>
      </c>
      <c r="B2044" s="1"/>
      <c r="C2044" s="5">
        <v>1007.68</v>
      </c>
      <c r="D2044" s="6">
        <f>B2043*0.02+D2042</f>
        <v>1005.7902</v>
      </c>
      <c r="E2044" s="20"/>
      <c r="F2044" s="6">
        <f>C2044-D2044+0.3</f>
        <v>2.1897999999999227</v>
      </c>
    </row>
    <row r="2045" spans="1:6" ht="15.75" x14ac:dyDescent="0.25">
      <c r="A2045" s="111"/>
      <c r="B2045" s="114"/>
      <c r="C2045" s="112"/>
      <c r="D2045" s="113"/>
      <c r="E2045" s="114"/>
      <c r="F2045" s="113"/>
    </row>
    <row r="2046" spans="1:6" x14ac:dyDescent="0.25">
      <c r="A2046" s="46" t="s">
        <v>63</v>
      </c>
    </row>
    <row r="2047" spans="1:6" ht="15.75" x14ac:dyDescent="0.25">
      <c r="A2047" s="4" t="s">
        <v>9</v>
      </c>
    </row>
    <row r="2048" spans="1:6" ht="17.25" x14ac:dyDescent="0.3">
      <c r="A2048" s="3" t="s">
        <v>0</v>
      </c>
      <c r="B2048" s="3" t="s">
        <v>4</v>
      </c>
      <c r="C2048" s="3" t="s">
        <v>1</v>
      </c>
      <c r="D2048" s="3" t="s">
        <v>2</v>
      </c>
      <c r="E2048" s="27" t="s">
        <v>3</v>
      </c>
      <c r="F2048" s="3" t="s">
        <v>5</v>
      </c>
    </row>
    <row r="2049" spans="1:6" ht="15.75" x14ac:dyDescent="0.25">
      <c r="A2049" s="1">
        <v>1</v>
      </c>
      <c r="B2049" s="1"/>
      <c r="C2049" s="5">
        <v>1004.23</v>
      </c>
      <c r="D2049" s="5">
        <v>1003.15</v>
      </c>
      <c r="E2049" s="20"/>
      <c r="F2049" s="6">
        <f>C2049-D2049+0.3</f>
        <v>1.380000000000041</v>
      </c>
    </row>
    <row r="2050" spans="1:6" ht="15.75" x14ac:dyDescent="0.25">
      <c r="A2050" s="1"/>
      <c r="B2050" s="1">
        <v>8.01</v>
      </c>
      <c r="C2050" s="1"/>
      <c r="D2050" s="1"/>
      <c r="E2050" s="20">
        <f>B2050*0.02</f>
        <v>0.16020000000000001</v>
      </c>
      <c r="F2050" s="6"/>
    </row>
    <row r="2051" spans="1:6" ht="15.75" x14ac:dyDescent="0.25">
      <c r="A2051" s="1">
        <v>4</v>
      </c>
      <c r="B2051" s="1"/>
      <c r="C2051" s="5">
        <v>1004.23</v>
      </c>
      <c r="D2051" s="6">
        <f>+B2050*0.02+D2049</f>
        <v>1003.3102</v>
      </c>
      <c r="E2051" s="20"/>
      <c r="F2051" s="6">
        <f>C2051-D2051+0.3</f>
        <v>1.2198000000000093</v>
      </c>
    </row>
    <row r="2052" spans="1:6" x14ac:dyDescent="0.25">
      <c r="E2052"/>
    </row>
    <row r="2053" spans="1:6" ht="15.75" x14ac:dyDescent="0.25">
      <c r="A2053" s="4" t="s">
        <v>10</v>
      </c>
    </row>
    <row r="2054" spans="1:6" ht="15.75" x14ac:dyDescent="0.25">
      <c r="A2054" s="1">
        <v>2</v>
      </c>
      <c r="B2054" s="1"/>
      <c r="C2054" s="5">
        <v>1004.23</v>
      </c>
      <c r="D2054" s="6">
        <v>1003.53</v>
      </c>
      <c r="E2054" s="20"/>
      <c r="F2054" s="6">
        <f>C2054-D2054+0.3</f>
        <v>1.0000000000000455</v>
      </c>
    </row>
    <row r="2055" spans="1:6" ht="15.75" x14ac:dyDescent="0.25">
      <c r="A2055" s="1"/>
      <c r="B2055" s="20">
        <v>2.5</v>
      </c>
      <c r="C2055" s="1"/>
      <c r="D2055" s="6"/>
      <c r="E2055" s="20">
        <f>B2055*0.02</f>
        <v>0.05</v>
      </c>
      <c r="F2055" s="6"/>
    </row>
    <row r="2056" spans="1:6" ht="15.75" x14ac:dyDescent="0.25">
      <c r="A2056" s="1">
        <v>3</v>
      </c>
      <c r="B2056" s="1"/>
      <c r="C2056" s="5">
        <v>1004.23</v>
      </c>
      <c r="D2056" s="6">
        <f>D2054-B2055*0.02</f>
        <v>1003.48</v>
      </c>
      <c r="E2056" s="20"/>
      <c r="F2056" s="6">
        <f>C2056-D2056+0.3</f>
        <v>1.05</v>
      </c>
    </row>
    <row r="2057" spans="1:6" ht="15.75" x14ac:dyDescent="0.25">
      <c r="A2057" s="1"/>
      <c r="B2057" s="17">
        <v>2.8</v>
      </c>
      <c r="C2057" s="16"/>
      <c r="D2057" s="6"/>
      <c r="E2057" s="20">
        <f>B2057*0.05</f>
        <v>0.13999999999999999</v>
      </c>
      <c r="F2057" s="6"/>
    </row>
    <row r="2058" spans="1:6" ht="15.75" x14ac:dyDescent="0.25">
      <c r="A2058" s="1">
        <v>4</v>
      </c>
      <c r="B2058" s="16"/>
      <c r="C2058" s="5">
        <v>1004.23</v>
      </c>
      <c r="D2058" s="6">
        <v>1003.3</v>
      </c>
      <c r="E2058" s="20"/>
      <c r="F2058" s="6">
        <f>C2058-D2058+0.3</f>
        <v>1.2300000000000637</v>
      </c>
    </row>
    <row r="2059" spans="1:6" x14ac:dyDescent="0.25">
      <c r="E2059"/>
    </row>
    <row r="2060" spans="1:6" ht="15.75" x14ac:dyDescent="0.25">
      <c r="A2060" s="4" t="s">
        <v>11</v>
      </c>
      <c r="C2060" s="19"/>
    </row>
    <row r="2061" spans="1:6" ht="15.75" x14ac:dyDescent="0.25">
      <c r="A2061" s="1">
        <v>4</v>
      </c>
      <c r="B2061" s="1"/>
      <c r="C2061" s="5">
        <v>1004.23</v>
      </c>
      <c r="D2061" s="6">
        <v>1003.31</v>
      </c>
      <c r="E2061" s="20"/>
      <c r="F2061" s="6">
        <f>C2061-D2061+0.3</f>
        <v>1.2200000000000728</v>
      </c>
    </row>
    <row r="2062" spans="1:6" ht="15.75" x14ac:dyDescent="0.25">
      <c r="A2062" s="1"/>
      <c r="B2062" s="20">
        <v>11.25</v>
      </c>
      <c r="C2062" s="5"/>
      <c r="D2062" s="6"/>
      <c r="E2062" s="20">
        <f>B2062*0.02</f>
        <v>0.22500000000000001</v>
      </c>
      <c r="F2062" s="6"/>
    </row>
    <row r="2063" spans="1:6" ht="15.75" x14ac:dyDescent="0.25">
      <c r="A2063" s="1">
        <v>5</v>
      </c>
      <c r="B2063" s="1"/>
      <c r="C2063" s="5">
        <v>1004.23</v>
      </c>
      <c r="D2063" s="6">
        <f>B2062*0.02+D2061</f>
        <v>1003.535</v>
      </c>
      <c r="E2063" s="20"/>
      <c r="F2063" s="6">
        <f>C2063-D2063+0.3</f>
        <v>0.99500000000005007</v>
      </c>
    </row>
    <row r="2064" spans="1:6" x14ac:dyDescent="0.25">
      <c r="E2064"/>
    </row>
    <row r="2065" spans="1:6" ht="15.75" x14ac:dyDescent="0.25">
      <c r="A2065" s="4" t="s">
        <v>12</v>
      </c>
      <c r="C2065" s="19"/>
    </row>
    <row r="2066" spans="1:6" ht="15.75" x14ac:dyDescent="0.25">
      <c r="A2066" s="1">
        <v>6</v>
      </c>
      <c r="B2066" s="1"/>
      <c r="C2066" s="5">
        <v>1004.23</v>
      </c>
      <c r="D2066" s="6">
        <v>1003.15</v>
      </c>
      <c r="E2066" s="20"/>
      <c r="F2066" s="6">
        <f>C2066-D2066+0.3</f>
        <v>1.380000000000041</v>
      </c>
    </row>
    <row r="2067" spans="1:6" ht="15.75" x14ac:dyDescent="0.25">
      <c r="A2067" s="1"/>
      <c r="B2067" s="20">
        <v>8.01</v>
      </c>
      <c r="C2067" s="5"/>
      <c r="D2067" s="6"/>
      <c r="E2067" s="20">
        <f>B2067*0.02</f>
        <v>0.16020000000000001</v>
      </c>
      <c r="F2067" s="6"/>
    </row>
    <row r="2068" spans="1:6" ht="15.75" x14ac:dyDescent="0.25">
      <c r="A2068" s="1">
        <v>9</v>
      </c>
      <c r="B2068" s="1"/>
      <c r="C2068" s="5">
        <v>1004.23</v>
      </c>
      <c r="D2068" s="6">
        <f>B2067*0.02+D2066</f>
        <v>1003.3102</v>
      </c>
      <c r="E2068" s="20"/>
      <c r="F2068" s="6">
        <f>C2068-D2068+0.3</f>
        <v>1.2198000000000093</v>
      </c>
    </row>
    <row r="2069" spans="1:6" x14ac:dyDescent="0.25">
      <c r="A2069" s="30"/>
      <c r="B2069" s="30"/>
      <c r="C2069" s="30"/>
      <c r="D2069" s="30"/>
      <c r="E2069" s="30"/>
      <c r="F2069" s="30"/>
    </row>
    <row r="2070" spans="1:6" ht="15.75" x14ac:dyDescent="0.25">
      <c r="A2070" s="4" t="s">
        <v>13</v>
      </c>
    </row>
    <row r="2071" spans="1:6" ht="15.75" x14ac:dyDescent="0.25">
      <c r="A2071" s="1">
        <v>7</v>
      </c>
      <c r="B2071" s="1"/>
      <c r="C2071" s="5">
        <v>1004.23</v>
      </c>
      <c r="D2071" s="6">
        <v>1003.53</v>
      </c>
      <c r="E2071" s="20"/>
      <c r="F2071" s="6">
        <f>C2071-D2071+0.3</f>
        <v>1.0000000000000455</v>
      </c>
    </row>
    <row r="2072" spans="1:6" ht="15.75" x14ac:dyDescent="0.25">
      <c r="A2072" s="1"/>
      <c r="B2072" s="20">
        <v>2.4900000000000002</v>
      </c>
      <c r="C2072" s="1"/>
      <c r="D2072" s="6"/>
      <c r="E2072" s="20">
        <f>B2072*0.02</f>
        <v>4.9800000000000004E-2</v>
      </c>
      <c r="F2072" s="6"/>
    </row>
    <row r="2073" spans="1:6" ht="15.75" x14ac:dyDescent="0.25">
      <c r="A2073" s="1">
        <v>8</v>
      </c>
      <c r="B2073" s="1"/>
      <c r="C2073" s="5">
        <v>1004.23</v>
      </c>
      <c r="D2073" s="6">
        <f>D2071-B2072*0.02</f>
        <v>1003.4802</v>
      </c>
      <c r="E2073" s="20"/>
      <c r="F2073" s="6">
        <f>C2073-D2073+0.3</f>
        <v>1.0498000000000502</v>
      </c>
    </row>
    <row r="2074" spans="1:6" ht="15.75" x14ac:dyDescent="0.25">
      <c r="A2074" s="1"/>
      <c r="B2074" s="17">
        <v>2.08</v>
      </c>
      <c r="C2074" s="16"/>
      <c r="D2074" s="6"/>
      <c r="E2074" s="20">
        <f>B2074*0.05</f>
        <v>0.10400000000000001</v>
      </c>
      <c r="F2074" s="6"/>
    </row>
    <row r="2075" spans="1:6" ht="15.75" x14ac:dyDescent="0.25">
      <c r="A2075" s="1">
        <v>9</v>
      </c>
      <c r="B2075" s="16"/>
      <c r="C2075" s="5">
        <v>1004.23</v>
      </c>
      <c r="D2075" s="6">
        <v>1003.31</v>
      </c>
      <c r="E2075" s="20"/>
      <c r="F2075" s="6">
        <f>C2075-D2075+0.3</f>
        <v>1.2200000000000728</v>
      </c>
    </row>
    <row r="2076" spans="1:6" x14ac:dyDescent="0.25">
      <c r="E2076"/>
    </row>
    <row r="2077" spans="1:6" ht="15.75" x14ac:dyDescent="0.25">
      <c r="A2077" s="4" t="s">
        <v>14</v>
      </c>
      <c r="C2077" s="19"/>
    </row>
    <row r="2078" spans="1:6" ht="15.75" x14ac:dyDescent="0.25">
      <c r="A2078" s="1">
        <v>9</v>
      </c>
      <c r="B2078" s="1"/>
      <c r="C2078" s="5">
        <v>1004.23</v>
      </c>
      <c r="D2078" s="6">
        <v>1003.31</v>
      </c>
      <c r="E2078" s="20"/>
      <c r="F2078" s="6">
        <f>C2078-D2078+0.3</f>
        <v>1.2200000000000728</v>
      </c>
    </row>
    <row r="2079" spans="1:6" ht="15.75" x14ac:dyDescent="0.25">
      <c r="A2079" s="1"/>
      <c r="B2079" s="20">
        <v>11.25</v>
      </c>
      <c r="C2079" s="5"/>
      <c r="D2079" s="6"/>
      <c r="E2079" s="20">
        <f>B2079*0.02</f>
        <v>0.22500000000000001</v>
      </c>
      <c r="F2079" s="6"/>
    </row>
    <row r="2080" spans="1:6" ht="15.75" x14ac:dyDescent="0.25">
      <c r="A2080" s="1">
        <v>10</v>
      </c>
      <c r="B2080" s="1"/>
      <c r="C2080" s="5">
        <v>1004.23</v>
      </c>
      <c r="D2080" s="6">
        <f>B2079*0.02+D2078</f>
        <v>1003.535</v>
      </c>
      <c r="E2080" s="20"/>
      <c r="F2080" s="6">
        <f>C2080-D2080+0.3</f>
        <v>0.99500000000005007</v>
      </c>
    </row>
    <row r="2081" spans="1:6" ht="16.5" thickBot="1" x14ac:dyDescent="0.3">
      <c r="A2081" s="101"/>
      <c r="B2081" s="101"/>
      <c r="C2081" s="100"/>
      <c r="D2081" s="103"/>
      <c r="E2081" s="102"/>
      <c r="F2081" s="103"/>
    </row>
    <row r="2082" spans="1:6" ht="15.75" x14ac:dyDescent="0.25">
      <c r="A2082" s="101"/>
      <c r="B2082" s="76"/>
      <c r="C2082" s="77"/>
      <c r="D2082" s="78" t="s">
        <v>7</v>
      </c>
      <c r="E2082" s="79"/>
      <c r="F2082" s="80"/>
    </row>
    <row r="2083" spans="1:6" ht="16.5" thickBot="1" x14ac:dyDescent="0.3">
      <c r="A2083" s="101"/>
      <c r="B2083" s="81"/>
      <c r="C2083" s="82"/>
      <c r="D2083" s="83" t="s">
        <v>8</v>
      </c>
      <c r="E2083" s="84"/>
      <c r="F2083" s="85"/>
    </row>
    <row r="2084" spans="1:6" x14ac:dyDescent="0.25">
      <c r="A2084" s="30"/>
      <c r="B2084" s="30"/>
      <c r="C2084" s="30"/>
      <c r="D2084" s="30"/>
      <c r="E2084" s="30"/>
      <c r="F2084" s="30"/>
    </row>
    <row r="2085" spans="1:6" x14ac:dyDescent="0.25">
      <c r="A2085" s="46" t="s">
        <v>64</v>
      </c>
    </row>
    <row r="2086" spans="1:6" ht="15.75" x14ac:dyDescent="0.25">
      <c r="A2086" s="4" t="s">
        <v>9</v>
      </c>
    </row>
    <row r="2087" spans="1:6" ht="17.25" x14ac:dyDescent="0.3">
      <c r="A2087" s="3" t="s">
        <v>0</v>
      </c>
      <c r="B2087" s="3" t="s">
        <v>4</v>
      </c>
      <c r="C2087" s="3" t="s">
        <v>1</v>
      </c>
      <c r="D2087" s="3" t="s">
        <v>2</v>
      </c>
      <c r="E2087" s="27" t="s">
        <v>3</v>
      </c>
      <c r="F2087" s="3" t="s">
        <v>5</v>
      </c>
    </row>
    <row r="2088" spans="1:6" ht="15.75" x14ac:dyDescent="0.25">
      <c r="A2088" s="1">
        <v>11</v>
      </c>
      <c r="B2088" s="1"/>
      <c r="C2088" s="5">
        <v>1015.88</v>
      </c>
      <c r="D2088" s="5">
        <v>1012.73</v>
      </c>
      <c r="E2088" s="20"/>
      <c r="F2088" s="6">
        <f>C2088-D2088+0.3</f>
        <v>3.4499999999999771</v>
      </c>
    </row>
    <row r="2089" spans="1:6" ht="15.75" x14ac:dyDescent="0.25">
      <c r="A2089" s="1"/>
      <c r="B2089" s="1">
        <v>12.51</v>
      </c>
      <c r="C2089" s="1"/>
      <c r="D2089" s="1"/>
      <c r="E2089" s="20">
        <f>B2089*0.02</f>
        <v>0.25019999999999998</v>
      </c>
      <c r="F2089" s="6"/>
    </row>
    <row r="2090" spans="1:6" ht="15.75" x14ac:dyDescent="0.25">
      <c r="A2090" s="1">
        <v>14</v>
      </c>
      <c r="B2090" s="1"/>
      <c r="C2090" s="5">
        <v>1015.88</v>
      </c>
      <c r="D2090" s="6">
        <f>+B2089*0.02+D2088</f>
        <v>1012.9802</v>
      </c>
      <c r="E2090" s="20"/>
      <c r="F2090" s="6">
        <f>C2090-D2090+0.3</f>
        <v>3.1998000000000273</v>
      </c>
    </row>
    <row r="2091" spans="1:6" x14ac:dyDescent="0.25">
      <c r="E2091"/>
    </row>
    <row r="2092" spans="1:6" ht="15.75" x14ac:dyDescent="0.25">
      <c r="A2092" s="4" t="s">
        <v>10</v>
      </c>
    </row>
    <row r="2093" spans="1:6" ht="15.75" x14ac:dyDescent="0.25">
      <c r="A2093" s="1">
        <v>12</v>
      </c>
      <c r="B2093" s="1"/>
      <c r="C2093" s="5">
        <v>1015.88</v>
      </c>
      <c r="D2093" s="6">
        <v>1014.73</v>
      </c>
      <c r="E2093" s="20"/>
      <c r="F2093" s="6">
        <f>C2093-D2093+0.3</f>
        <v>1.4499999999999773</v>
      </c>
    </row>
    <row r="2094" spans="1:6" ht="15.75" x14ac:dyDescent="0.25">
      <c r="A2094" s="1"/>
      <c r="B2094" s="20">
        <v>3.39</v>
      </c>
      <c r="C2094" s="1"/>
      <c r="D2094" s="6"/>
      <c r="E2094" s="20">
        <f>B2094*0.02</f>
        <v>6.7799999999999999E-2</v>
      </c>
      <c r="F2094" s="6"/>
    </row>
    <row r="2095" spans="1:6" ht="15.75" x14ac:dyDescent="0.25">
      <c r="A2095" s="1">
        <v>13</v>
      </c>
      <c r="B2095" s="1"/>
      <c r="C2095" s="5">
        <v>1015.88</v>
      </c>
      <c r="D2095" s="6">
        <f>D2093-B2094*0.02</f>
        <v>1014.6622</v>
      </c>
      <c r="E2095" s="20"/>
      <c r="F2095" s="6">
        <f>C2095-D2095+0.3</f>
        <v>1.5178000000000111</v>
      </c>
    </row>
    <row r="2096" spans="1:6" ht="15.75" x14ac:dyDescent="0.25">
      <c r="A2096" s="1"/>
      <c r="B2096" s="17">
        <v>0.83</v>
      </c>
      <c r="C2096" s="16"/>
      <c r="D2096" s="6"/>
      <c r="E2096" s="20">
        <f>B2096*0.05</f>
        <v>4.1500000000000002E-2</v>
      </c>
      <c r="F2096" s="6"/>
    </row>
    <row r="2097" spans="1:6" ht="15.75" x14ac:dyDescent="0.25">
      <c r="A2097" s="1">
        <v>14</v>
      </c>
      <c r="B2097" s="16"/>
      <c r="C2097" s="5">
        <v>1015.88</v>
      </c>
      <c r="D2097" s="6">
        <v>1012.98</v>
      </c>
      <c r="E2097" s="20"/>
      <c r="F2097" s="6">
        <f>C2097-D2097+0.3</f>
        <v>3.1999999999999771</v>
      </c>
    </row>
    <row r="2098" spans="1:6" x14ac:dyDescent="0.25">
      <c r="E2098"/>
    </row>
    <row r="2099" spans="1:6" ht="15.75" x14ac:dyDescent="0.25">
      <c r="A2099" s="4" t="s">
        <v>11</v>
      </c>
      <c r="C2099" s="19"/>
    </row>
    <row r="2100" spans="1:6" ht="15.75" x14ac:dyDescent="0.25">
      <c r="A2100" s="1">
        <v>14</v>
      </c>
      <c r="B2100" s="1"/>
      <c r="C2100" s="5">
        <v>1015.88</v>
      </c>
      <c r="D2100" s="6">
        <v>1012.98</v>
      </c>
      <c r="E2100" s="20"/>
      <c r="F2100" s="6">
        <f>C2100-D2100+0.3</f>
        <v>3.1999999999999771</v>
      </c>
    </row>
    <row r="2101" spans="1:6" ht="15.75" x14ac:dyDescent="0.25">
      <c r="A2101" s="1"/>
      <c r="B2101" s="20">
        <v>7.76</v>
      </c>
      <c r="C2101" s="5"/>
      <c r="D2101" s="6"/>
      <c r="E2101" s="20">
        <f>B2101*0.02</f>
        <v>0.1552</v>
      </c>
      <c r="F2101" s="6"/>
    </row>
    <row r="2102" spans="1:6" ht="15.75" x14ac:dyDescent="0.25">
      <c r="A2102" s="1">
        <v>15</v>
      </c>
      <c r="B2102" s="1"/>
      <c r="C2102" s="5">
        <v>1015.88</v>
      </c>
      <c r="D2102" s="6">
        <f>B2101*0.02+D2100</f>
        <v>1013.1352000000001</v>
      </c>
      <c r="E2102" s="20"/>
      <c r="F2102" s="6">
        <f>C2102-D2102+0.3</f>
        <v>3.0447999999999409</v>
      </c>
    </row>
    <row r="2103" spans="1:6" ht="15.75" x14ac:dyDescent="0.25">
      <c r="A2103" s="1"/>
      <c r="B2103" s="17">
        <v>3.71</v>
      </c>
      <c r="C2103" s="5"/>
      <c r="D2103" s="6"/>
      <c r="E2103" s="20">
        <f>B2103*0.05</f>
        <v>0.1855</v>
      </c>
      <c r="F2103" s="6"/>
    </row>
    <row r="2104" spans="1:6" ht="15.75" x14ac:dyDescent="0.25">
      <c r="A2104" s="1">
        <v>16</v>
      </c>
      <c r="B2104" s="16"/>
      <c r="C2104" s="5">
        <v>1015.88</v>
      </c>
      <c r="D2104" s="6">
        <f>B2103*0.02+D2102</f>
        <v>1013.2094000000001</v>
      </c>
      <c r="E2104" s="20"/>
      <c r="F2104" s="6">
        <f>C2104-D2104+0.3</f>
        <v>2.970599999999922</v>
      </c>
    </row>
    <row r="2105" spans="1:6" ht="15.75" x14ac:dyDescent="0.25">
      <c r="A2105" s="23"/>
      <c r="B2105" s="4">
        <v>12.51</v>
      </c>
      <c r="C2105" s="5"/>
      <c r="D2105" s="16"/>
      <c r="E2105" s="16"/>
      <c r="F2105" s="23"/>
    </row>
    <row r="2106" spans="1:6" ht="15.75" x14ac:dyDescent="0.25">
      <c r="A2106" s="1">
        <v>19</v>
      </c>
      <c r="B2106" s="1"/>
      <c r="C2106" s="5">
        <v>1015.88</v>
      </c>
      <c r="D2106" s="6">
        <f>B2105*0.02+D2104</f>
        <v>1013.4596</v>
      </c>
      <c r="E2106" s="20"/>
      <c r="F2106" s="6">
        <f>C2106-D2106+0.3</f>
        <v>2.7203999999999722</v>
      </c>
    </row>
    <row r="2107" spans="1:6" x14ac:dyDescent="0.25">
      <c r="E2107"/>
    </row>
    <row r="2108" spans="1:6" ht="15.75" x14ac:dyDescent="0.25">
      <c r="A2108" s="4" t="s">
        <v>12</v>
      </c>
    </row>
    <row r="2109" spans="1:6" ht="15.75" x14ac:dyDescent="0.25">
      <c r="A2109" s="1">
        <v>17</v>
      </c>
      <c r="B2109" s="1"/>
      <c r="C2109" s="5">
        <v>1015.88</v>
      </c>
      <c r="D2109" s="6">
        <v>1014.73</v>
      </c>
      <c r="E2109" s="20"/>
      <c r="F2109" s="6">
        <f>C2109-D2109+0.3</f>
        <v>1.4499999999999773</v>
      </c>
    </row>
    <row r="2110" spans="1:6" ht="15.75" x14ac:dyDescent="0.25">
      <c r="A2110" s="1"/>
      <c r="B2110" s="20">
        <v>3.39</v>
      </c>
      <c r="C2110" s="1"/>
      <c r="D2110" s="6"/>
      <c r="E2110" s="20">
        <f>B2110*0.02</f>
        <v>6.7799999999999999E-2</v>
      </c>
      <c r="F2110" s="6"/>
    </row>
    <row r="2111" spans="1:6" ht="15.75" x14ac:dyDescent="0.25">
      <c r="A2111" s="1">
        <v>18</v>
      </c>
      <c r="B2111" s="1"/>
      <c r="C2111" s="5">
        <v>1015.88</v>
      </c>
      <c r="D2111" s="6">
        <f>D2109-B2110*0.02</f>
        <v>1014.6622</v>
      </c>
      <c r="E2111" s="20"/>
      <c r="F2111" s="6">
        <f>C2111-D2111+0.3</f>
        <v>1.5178000000000111</v>
      </c>
    </row>
    <row r="2112" spans="1:6" ht="15.75" x14ac:dyDescent="0.25">
      <c r="A2112" s="1"/>
      <c r="B2112" s="17">
        <v>0.83</v>
      </c>
      <c r="C2112" s="16"/>
      <c r="D2112" s="6"/>
      <c r="E2112" s="20">
        <f>B2112*0.05</f>
        <v>4.1500000000000002E-2</v>
      </c>
      <c r="F2112" s="6"/>
    </row>
    <row r="2113" spans="1:6" ht="15.75" x14ac:dyDescent="0.25">
      <c r="A2113" s="1">
        <v>19</v>
      </c>
      <c r="B2113" s="16"/>
      <c r="C2113" s="5">
        <v>1015.88</v>
      </c>
      <c r="D2113" s="6">
        <v>1013.46</v>
      </c>
      <c r="E2113" s="20"/>
      <c r="F2113" s="6">
        <f>C2113-D2113+0.3</f>
        <v>2.7199999999999589</v>
      </c>
    </row>
    <row r="2114" spans="1:6" x14ac:dyDescent="0.25">
      <c r="E2114"/>
    </row>
    <row r="2115" spans="1:6" ht="15.75" x14ac:dyDescent="0.25">
      <c r="A2115" s="4" t="s">
        <v>13</v>
      </c>
    </row>
    <row r="2116" spans="1:6" ht="17.25" x14ac:dyDescent="0.3">
      <c r="A2116" s="3" t="s">
        <v>0</v>
      </c>
      <c r="B2116" s="3" t="s">
        <v>4</v>
      </c>
      <c r="C2116" s="3" t="s">
        <v>1</v>
      </c>
      <c r="D2116" s="3" t="s">
        <v>2</v>
      </c>
      <c r="E2116" s="27" t="s">
        <v>3</v>
      </c>
      <c r="F2116" s="3" t="s">
        <v>5</v>
      </c>
    </row>
    <row r="2117" spans="1:6" ht="15.75" x14ac:dyDescent="0.25">
      <c r="A2117" s="1">
        <v>19</v>
      </c>
      <c r="B2117" s="1"/>
      <c r="C2117" s="5">
        <v>1015.88</v>
      </c>
      <c r="D2117" s="5">
        <v>1013.46</v>
      </c>
      <c r="E2117" s="20"/>
      <c r="F2117" s="6">
        <f>C2117-D2117+0.3</f>
        <v>2.7199999999999589</v>
      </c>
    </row>
    <row r="2118" spans="1:6" ht="15.75" x14ac:dyDescent="0.25">
      <c r="A2118" s="1"/>
      <c r="B2118" s="1">
        <v>7.76</v>
      </c>
      <c r="C2118" s="1"/>
      <c r="D2118" s="1"/>
      <c r="E2118" s="20">
        <f>B2118*0.02</f>
        <v>0.1552</v>
      </c>
      <c r="F2118" s="6"/>
    </row>
    <row r="2119" spans="1:6" ht="15.75" x14ac:dyDescent="0.25">
      <c r="A2119" s="1">
        <v>20</v>
      </c>
      <c r="B2119" s="1"/>
      <c r="C2119" s="5">
        <v>1015.88</v>
      </c>
      <c r="D2119" s="6">
        <f>+B2118*0.02+D2117</f>
        <v>1013.6152000000001</v>
      </c>
      <c r="E2119" s="20"/>
      <c r="F2119" s="6">
        <f>C2119-D2119+0.3</f>
        <v>2.5647999999999227</v>
      </c>
    </row>
    <row r="2120" spans="1:6" x14ac:dyDescent="0.25">
      <c r="E2120"/>
    </row>
    <row r="2121" spans="1:6" ht="15.75" x14ac:dyDescent="0.25">
      <c r="A2121" s="4" t="s">
        <v>14</v>
      </c>
    </row>
    <row r="2122" spans="1:6" ht="17.25" x14ac:dyDescent="0.3">
      <c r="A2122" s="3" t="s">
        <v>0</v>
      </c>
      <c r="B2122" s="3" t="s">
        <v>4</v>
      </c>
      <c r="C2122" s="3" t="s">
        <v>1</v>
      </c>
      <c r="D2122" s="3" t="s">
        <v>2</v>
      </c>
      <c r="E2122" s="27" t="s">
        <v>3</v>
      </c>
      <c r="F2122" s="3" t="s">
        <v>5</v>
      </c>
    </row>
    <row r="2123" spans="1:6" ht="15.75" x14ac:dyDescent="0.25">
      <c r="A2123" s="1">
        <v>1</v>
      </c>
      <c r="B2123" s="1"/>
      <c r="C2123" s="5">
        <v>1015.88</v>
      </c>
      <c r="D2123" s="5">
        <v>1014.018</v>
      </c>
      <c r="E2123" s="20"/>
      <c r="F2123" s="6">
        <f>C2123-D2123+0.3</f>
        <v>2.1619999999999662</v>
      </c>
    </row>
    <row r="2124" spans="1:6" ht="15.75" x14ac:dyDescent="0.25">
      <c r="A2124" s="1"/>
      <c r="B2124" s="20">
        <v>12.51</v>
      </c>
      <c r="C2124" s="1"/>
      <c r="D2124" s="1"/>
      <c r="E2124" s="20">
        <f>B2124*0.02</f>
        <v>0.25019999999999998</v>
      </c>
      <c r="F2124" s="6"/>
    </row>
    <row r="2125" spans="1:6" ht="15.75" x14ac:dyDescent="0.25">
      <c r="A2125" s="1">
        <v>4</v>
      </c>
      <c r="B2125" s="1"/>
      <c r="C2125" s="5">
        <v>1015.88</v>
      </c>
      <c r="D2125" s="6">
        <f>+B2124*0.02+D2123</f>
        <v>1014.2682</v>
      </c>
      <c r="E2125" s="20"/>
      <c r="F2125" s="6">
        <f>C2125-D2125+0.3</f>
        <v>1.9118000000000166</v>
      </c>
    </row>
    <row r="2126" spans="1:6" x14ac:dyDescent="0.25">
      <c r="E2126"/>
    </row>
    <row r="2127" spans="1:6" ht="15.75" x14ac:dyDescent="0.25">
      <c r="A2127" s="4" t="s">
        <v>15</v>
      </c>
    </row>
    <row r="2128" spans="1:6" ht="15.75" x14ac:dyDescent="0.25">
      <c r="A2128" s="1">
        <v>2</v>
      </c>
      <c r="B2128" s="1"/>
      <c r="C2128" s="5">
        <v>1015.88</v>
      </c>
      <c r="D2128" s="6">
        <v>1014.73</v>
      </c>
      <c r="E2128" s="20"/>
      <c r="F2128" s="6">
        <f>C2128-D2128+0.3</f>
        <v>1.4499999999999773</v>
      </c>
    </row>
    <row r="2129" spans="1:6" ht="15.75" x14ac:dyDescent="0.25">
      <c r="A2129" s="1"/>
      <c r="B2129" s="20">
        <v>3.62</v>
      </c>
      <c r="C2129" s="1"/>
      <c r="D2129" s="6"/>
      <c r="E2129" s="20">
        <f>B2129*0.02</f>
        <v>7.2400000000000006E-2</v>
      </c>
      <c r="F2129" s="6"/>
    </row>
    <row r="2130" spans="1:6" ht="15.75" x14ac:dyDescent="0.25">
      <c r="A2130" s="1">
        <v>3</v>
      </c>
      <c r="B2130" s="1"/>
      <c r="C2130" s="5">
        <v>1015.88</v>
      </c>
      <c r="D2130" s="6">
        <f>D2128-B2129*0.05</f>
        <v>1014.549</v>
      </c>
      <c r="E2130" s="20"/>
      <c r="F2130" s="6">
        <f>C2130-D2130+0.3</f>
        <v>1.6310000000000173</v>
      </c>
    </row>
    <row r="2131" spans="1:6" ht="15.75" x14ac:dyDescent="0.25">
      <c r="A2131" s="1"/>
      <c r="B2131" s="17">
        <v>2.9</v>
      </c>
      <c r="C2131" s="16"/>
      <c r="D2131" s="6"/>
      <c r="E2131" s="20">
        <f>B2131*0.05</f>
        <v>0.14499999999999999</v>
      </c>
      <c r="F2131" s="6"/>
    </row>
    <row r="2132" spans="1:6" ht="15.75" x14ac:dyDescent="0.25">
      <c r="A2132" s="1">
        <v>4</v>
      </c>
      <c r="B2132" s="16"/>
      <c r="C2132" s="5">
        <v>1015.88</v>
      </c>
      <c r="D2132" s="6">
        <v>1014.17</v>
      </c>
      <c r="E2132" s="20"/>
      <c r="F2132" s="6">
        <f>C2132-D2132+0.3</f>
        <v>2.0100000000000362</v>
      </c>
    </row>
    <row r="2133" spans="1:6" x14ac:dyDescent="0.25">
      <c r="E2133"/>
    </row>
    <row r="2134" spans="1:6" ht="15.75" x14ac:dyDescent="0.25">
      <c r="A2134" s="4" t="s">
        <v>17</v>
      </c>
      <c r="B2134" s="30"/>
      <c r="C2134" s="19"/>
      <c r="D2134" s="30"/>
      <c r="E2134" s="31"/>
      <c r="F2134" s="30"/>
    </row>
    <row r="2135" spans="1:6" ht="15.75" x14ac:dyDescent="0.25">
      <c r="A2135" s="1">
        <v>4</v>
      </c>
      <c r="B2135" s="1"/>
      <c r="C2135" s="5">
        <v>1015.88</v>
      </c>
      <c r="D2135" s="5">
        <v>1014.17</v>
      </c>
      <c r="E2135" s="20"/>
      <c r="F2135" s="6">
        <f>C2135-D2135+0.3</f>
        <v>2.0100000000000362</v>
      </c>
    </row>
    <row r="2136" spans="1:6" ht="15.75" x14ac:dyDescent="0.25">
      <c r="A2136" s="1"/>
      <c r="B2136" s="20">
        <v>7.76</v>
      </c>
      <c r="C2136" s="1"/>
      <c r="D2136" s="1"/>
      <c r="E2136" s="20">
        <f>B2136*0.02</f>
        <v>0.1552</v>
      </c>
      <c r="F2136" s="6"/>
    </row>
    <row r="2137" spans="1:6" ht="15.75" x14ac:dyDescent="0.25">
      <c r="A2137" s="1">
        <v>5</v>
      </c>
      <c r="B2137" s="1"/>
      <c r="C2137" s="5">
        <v>1015.88</v>
      </c>
      <c r="D2137" s="6">
        <f>+B2136*0.02+D2135</f>
        <v>1014.3252</v>
      </c>
      <c r="E2137" s="20"/>
      <c r="F2137" s="6">
        <f>C2137-D2137+0.3</f>
        <v>1.8548000000000002</v>
      </c>
    </row>
    <row r="2138" spans="1:6" ht="15.75" x14ac:dyDescent="0.25">
      <c r="A2138" s="2"/>
      <c r="B2138" s="32"/>
      <c r="C2138" s="19"/>
      <c r="D2138" s="15"/>
      <c r="E2138" s="28"/>
      <c r="F2138" s="15"/>
    </row>
    <row r="2139" spans="1:6" ht="15.75" x14ac:dyDescent="0.25">
      <c r="A2139" s="4" t="s">
        <v>18</v>
      </c>
      <c r="B2139" s="30"/>
      <c r="C2139" s="19"/>
      <c r="D2139" s="30"/>
      <c r="E2139" s="31"/>
      <c r="F2139" s="30"/>
    </row>
    <row r="2140" spans="1:6" ht="15.75" x14ac:dyDescent="0.25">
      <c r="A2140" s="1">
        <v>1</v>
      </c>
      <c r="B2140" s="1"/>
      <c r="C2140" s="5">
        <v>1015.88</v>
      </c>
      <c r="D2140" s="5">
        <v>1014.02</v>
      </c>
      <c r="E2140" s="20"/>
      <c r="F2140" s="6">
        <f>C2140-D2140+0.3</f>
        <v>2.1600000000000135</v>
      </c>
    </row>
    <row r="2141" spans="1:6" ht="15.75" x14ac:dyDescent="0.25">
      <c r="A2141" s="1"/>
      <c r="B2141" s="20">
        <v>3.32</v>
      </c>
      <c r="C2141" s="1"/>
      <c r="D2141" s="1"/>
      <c r="E2141" s="20">
        <f>B2141*0.02</f>
        <v>6.6400000000000001E-2</v>
      </c>
      <c r="F2141" s="6"/>
    </row>
    <row r="2142" spans="1:6" ht="15.75" x14ac:dyDescent="0.25">
      <c r="A2142" s="1">
        <v>6</v>
      </c>
      <c r="B2142" s="1"/>
      <c r="C2142" s="5">
        <v>1015.88</v>
      </c>
      <c r="D2142" s="6">
        <f>+B2141*0.02+D2140</f>
        <v>1014.0864</v>
      </c>
      <c r="E2142" s="20"/>
      <c r="F2142" s="6">
        <f>C2142-D2142+0.3</f>
        <v>2.0935999999999693</v>
      </c>
    </row>
    <row r="2143" spans="1:6" ht="15.75" x14ac:dyDescent="0.25">
      <c r="A2143" s="1"/>
      <c r="B2143" s="20">
        <v>12.51</v>
      </c>
      <c r="C2143" s="1"/>
      <c r="D2143" s="1"/>
      <c r="E2143" s="20">
        <f>B2143*0.02</f>
        <v>0.25019999999999998</v>
      </c>
      <c r="F2143" s="6"/>
    </row>
    <row r="2144" spans="1:6" ht="15.75" x14ac:dyDescent="0.25">
      <c r="A2144" s="1">
        <v>9</v>
      </c>
      <c r="B2144" s="1"/>
      <c r="C2144" s="5">
        <v>1015.88</v>
      </c>
      <c r="D2144" s="6">
        <f>+B2143*0.02+D2142</f>
        <v>1014.3366</v>
      </c>
      <c r="E2144" s="20"/>
      <c r="F2144" s="6">
        <f>C2144-D2144+0.3</f>
        <v>1.8434000000000197</v>
      </c>
    </row>
    <row r="2145" spans="1:6" x14ac:dyDescent="0.25">
      <c r="E2145"/>
    </row>
    <row r="2146" spans="1:6" ht="15.75" x14ac:dyDescent="0.25">
      <c r="A2146" s="4" t="s">
        <v>19</v>
      </c>
    </row>
    <row r="2147" spans="1:6" ht="15.75" x14ac:dyDescent="0.25">
      <c r="A2147" s="1">
        <v>7</v>
      </c>
      <c r="B2147" s="1"/>
      <c r="C2147" s="5">
        <v>1015.88</v>
      </c>
      <c r="D2147" s="6">
        <v>1014.73</v>
      </c>
      <c r="E2147" s="20"/>
      <c r="F2147" s="6">
        <f>C2147-D2147+0.3</f>
        <v>1.4499999999999773</v>
      </c>
    </row>
    <row r="2148" spans="1:6" ht="15.75" x14ac:dyDescent="0.25">
      <c r="A2148" s="1"/>
      <c r="B2148" s="20">
        <v>3.62</v>
      </c>
      <c r="C2148" s="1"/>
      <c r="D2148" s="6"/>
      <c r="E2148" s="20">
        <f>B2148*0.02</f>
        <v>7.2400000000000006E-2</v>
      </c>
      <c r="F2148" s="6"/>
    </row>
    <row r="2149" spans="1:6" ht="15.75" x14ac:dyDescent="0.25">
      <c r="A2149" s="1">
        <v>8</v>
      </c>
      <c r="B2149" s="1"/>
      <c r="C2149" s="5">
        <v>1015.88</v>
      </c>
      <c r="D2149" s="6">
        <f>D2147-B2148*0.05</f>
        <v>1014.549</v>
      </c>
      <c r="E2149" s="20"/>
      <c r="F2149" s="6">
        <f>C2149-D2149+0.3</f>
        <v>1.6310000000000173</v>
      </c>
    </row>
    <row r="2150" spans="1:6" ht="15.75" x14ac:dyDescent="0.25">
      <c r="A2150" s="1"/>
      <c r="B2150" s="17">
        <v>2.9</v>
      </c>
      <c r="C2150" s="16"/>
      <c r="D2150" s="6"/>
      <c r="E2150" s="20">
        <f>B2150*0.05</f>
        <v>0.14499999999999999</v>
      </c>
      <c r="F2150" s="6"/>
    </row>
    <row r="2151" spans="1:6" ht="15.75" x14ac:dyDescent="0.25">
      <c r="A2151" s="1">
        <v>9</v>
      </c>
      <c r="B2151" s="16"/>
      <c r="C2151" s="5">
        <v>1015.88</v>
      </c>
      <c r="D2151" s="6">
        <v>1014.34</v>
      </c>
      <c r="E2151" s="20"/>
      <c r="F2151" s="6">
        <f>C2151-D2151+0.3</f>
        <v>1.8399999999999637</v>
      </c>
    </row>
    <row r="2152" spans="1:6" x14ac:dyDescent="0.25">
      <c r="E2152"/>
    </row>
    <row r="2153" spans="1:6" ht="15.75" x14ac:dyDescent="0.25">
      <c r="A2153" s="4" t="s">
        <v>20</v>
      </c>
      <c r="B2153" s="30"/>
      <c r="C2153" s="19"/>
      <c r="D2153" s="30"/>
      <c r="E2153" s="31"/>
      <c r="F2153" s="30"/>
    </row>
    <row r="2154" spans="1:6" ht="15.75" x14ac:dyDescent="0.25">
      <c r="A2154" s="1">
        <v>9</v>
      </c>
      <c r="B2154" s="1"/>
      <c r="C2154" s="5">
        <v>1015.88</v>
      </c>
      <c r="D2154" s="5">
        <v>1014.34</v>
      </c>
      <c r="E2154" s="20"/>
      <c r="F2154" s="6">
        <f>C2154-D2154+0.3</f>
        <v>1.8399999999999637</v>
      </c>
    </row>
    <row r="2155" spans="1:6" ht="15.75" x14ac:dyDescent="0.25">
      <c r="A2155" s="1"/>
      <c r="B2155" s="20">
        <v>7.76</v>
      </c>
      <c r="C2155" s="1"/>
      <c r="D2155" s="1"/>
      <c r="E2155" s="20">
        <f>B2155*0.02</f>
        <v>0.1552</v>
      </c>
      <c r="F2155" s="6"/>
    </row>
    <row r="2156" spans="1:6" ht="15.75" x14ac:dyDescent="0.25">
      <c r="A2156" s="1">
        <v>10</v>
      </c>
      <c r="B2156" s="1"/>
      <c r="C2156" s="5">
        <v>1015.88</v>
      </c>
      <c r="D2156" s="6">
        <f>+B2155*0.02+D2154</f>
        <v>1014.4952000000001</v>
      </c>
      <c r="E2156" s="20"/>
      <c r="F2156" s="6">
        <f>C2156-D2156+0.3</f>
        <v>1.6847999999999275</v>
      </c>
    </row>
    <row r="2157" spans="1:6" ht="15.75" thickBot="1" x14ac:dyDescent="0.3"/>
    <row r="2158" spans="1:6" ht="15.75" x14ac:dyDescent="0.25">
      <c r="B2158" s="76"/>
      <c r="C2158" s="77"/>
      <c r="D2158" s="78" t="s">
        <v>7</v>
      </c>
      <c r="E2158" s="79"/>
      <c r="F2158" s="80"/>
    </row>
    <row r="2159" spans="1:6" ht="16.5" thickBot="1" x14ac:dyDescent="0.3">
      <c r="B2159" s="81"/>
      <c r="C2159" s="82"/>
      <c r="D2159" s="83" t="s">
        <v>8</v>
      </c>
      <c r="E2159" s="84"/>
      <c r="F2159" s="85"/>
    </row>
    <row r="2161" spans="1:6" x14ac:dyDescent="0.25">
      <c r="A2161" s="46" t="s">
        <v>65</v>
      </c>
    </row>
    <row r="2162" spans="1:6" ht="15.75" x14ac:dyDescent="0.25">
      <c r="A2162" s="4" t="s">
        <v>9</v>
      </c>
    </row>
    <row r="2163" spans="1:6" ht="17.25" x14ac:dyDescent="0.3">
      <c r="A2163" s="3" t="s">
        <v>0</v>
      </c>
      <c r="B2163" s="3" t="s">
        <v>4</v>
      </c>
      <c r="C2163" s="3" t="s">
        <v>1</v>
      </c>
      <c r="D2163" s="3" t="s">
        <v>2</v>
      </c>
      <c r="E2163" s="27" t="s">
        <v>3</v>
      </c>
      <c r="F2163" s="3" t="s">
        <v>5</v>
      </c>
    </row>
    <row r="2164" spans="1:6" ht="15.75" x14ac:dyDescent="0.25">
      <c r="A2164" s="1">
        <v>1</v>
      </c>
      <c r="B2164" s="1"/>
      <c r="C2164" s="5">
        <v>1006.77</v>
      </c>
      <c r="D2164" s="5">
        <v>1004.81</v>
      </c>
      <c r="E2164" s="20"/>
      <c r="F2164" s="6">
        <f>C2164-D2164+0.3</f>
        <v>2.2600000000000362</v>
      </c>
    </row>
    <row r="2165" spans="1:6" ht="15.75" x14ac:dyDescent="0.25">
      <c r="A2165" s="1"/>
      <c r="B2165" s="1">
        <v>18.22</v>
      </c>
      <c r="C2165" s="1"/>
      <c r="D2165" s="1"/>
      <c r="E2165" s="20">
        <f>B2165*0.02</f>
        <v>0.3644</v>
      </c>
      <c r="F2165" s="6"/>
    </row>
    <row r="2166" spans="1:6" ht="15.75" x14ac:dyDescent="0.25">
      <c r="A2166" s="1">
        <v>12</v>
      </c>
      <c r="B2166" s="1"/>
      <c r="C2166" s="5">
        <v>1006.77</v>
      </c>
      <c r="D2166" s="6">
        <f>+B2165*0.02+D2164</f>
        <v>1005.1744</v>
      </c>
      <c r="E2166" s="20"/>
      <c r="F2166" s="6">
        <f>C2166-D2166+0.3</f>
        <v>1.8955999999999904</v>
      </c>
    </row>
    <row r="2167" spans="1:6" ht="15.75" x14ac:dyDescent="0.25">
      <c r="A2167" s="1"/>
      <c r="B2167" s="1">
        <v>2.0699999999999998</v>
      </c>
      <c r="C2167" s="5"/>
      <c r="D2167" s="1"/>
      <c r="E2167" s="20">
        <f>B2167*0.02</f>
        <v>4.1399999999999999E-2</v>
      </c>
      <c r="F2167" s="1"/>
    </row>
    <row r="2168" spans="1:6" ht="15.75" x14ac:dyDescent="0.25">
      <c r="A2168" s="1">
        <v>13</v>
      </c>
      <c r="B2168" s="1"/>
      <c r="C2168" s="5">
        <v>1006.77</v>
      </c>
      <c r="D2168" s="6">
        <f>B2167*0.02+D2166</f>
        <v>1005.2157999999999</v>
      </c>
      <c r="E2168" s="1"/>
      <c r="F2168" s="6">
        <f>C2168-D2168+0.3</f>
        <v>1.8542000000000372</v>
      </c>
    </row>
    <row r="2169" spans="1:6" ht="15.75" x14ac:dyDescent="0.25">
      <c r="A2169" s="1"/>
      <c r="B2169" s="1">
        <v>8.2899999999999991</v>
      </c>
      <c r="C2169" s="5"/>
      <c r="D2169" s="1"/>
      <c r="E2169" s="20">
        <f>B2169*0.02</f>
        <v>0.16579999999999998</v>
      </c>
      <c r="F2169" s="1"/>
    </row>
    <row r="2170" spans="1:6" ht="15.75" x14ac:dyDescent="0.25">
      <c r="A2170" s="1">
        <v>16</v>
      </c>
      <c r="B2170" s="1"/>
      <c r="C2170" s="5">
        <v>1006.77</v>
      </c>
      <c r="D2170" s="6">
        <f>B2169*0.02+D2168</f>
        <v>1005.3815999999999</v>
      </c>
      <c r="E2170" s="1"/>
      <c r="F2170" s="6">
        <f>C2170-D2170+0.3</f>
        <v>1.688400000000047</v>
      </c>
    </row>
    <row r="2171" spans="1:6" x14ac:dyDescent="0.25">
      <c r="E2171"/>
    </row>
    <row r="2172" spans="1:6" ht="15.75" x14ac:dyDescent="0.25">
      <c r="A2172" s="4" t="s">
        <v>10</v>
      </c>
    </row>
    <row r="2173" spans="1:6" ht="15.75" x14ac:dyDescent="0.25">
      <c r="A2173" s="1">
        <v>14</v>
      </c>
      <c r="B2173" s="1"/>
      <c r="C2173" s="5">
        <v>1006.77</v>
      </c>
      <c r="D2173" s="6">
        <v>1005.57</v>
      </c>
      <c r="E2173" s="20"/>
      <c r="F2173" s="6">
        <f>C2173-D2173+0.3</f>
        <v>1.4999999999999318</v>
      </c>
    </row>
    <row r="2174" spans="1:6" ht="15.75" x14ac:dyDescent="0.25">
      <c r="A2174" s="1"/>
      <c r="B2174" s="20">
        <v>2.42</v>
      </c>
      <c r="C2174" s="1"/>
      <c r="D2174" s="6"/>
      <c r="E2174" s="20">
        <f>B2174*0.02</f>
        <v>4.8399999999999999E-2</v>
      </c>
      <c r="F2174" s="6"/>
    </row>
    <row r="2175" spans="1:6" ht="15.75" x14ac:dyDescent="0.25">
      <c r="A2175" s="1">
        <v>15</v>
      </c>
      <c r="B2175" s="1"/>
      <c r="C2175" s="5">
        <v>1006.77</v>
      </c>
      <c r="D2175" s="6">
        <f>D2173-B2174*0.02</f>
        <v>1005.5216</v>
      </c>
      <c r="E2175" s="20"/>
      <c r="F2175" s="6">
        <f>C2175-D2175+0.3</f>
        <v>1.5483999999999469</v>
      </c>
    </row>
    <row r="2176" spans="1:6" ht="15.75" x14ac:dyDescent="0.25">
      <c r="A2176" s="1"/>
      <c r="B2176" s="17">
        <v>2.4900000000000002</v>
      </c>
      <c r="C2176" s="16"/>
      <c r="D2176" s="6"/>
      <c r="E2176" s="20">
        <f>B2176*0.05</f>
        <v>0.12450000000000001</v>
      </c>
      <c r="F2176" s="6"/>
    </row>
    <row r="2177" spans="1:6" ht="15.75" x14ac:dyDescent="0.25">
      <c r="A2177" s="1">
        <v>16</v>
      </c>
      <c r="B2177" s="16"/>
      <c r="C2177" s="5">
        <v>1006.77</v>
      </c>
      <c r="D2177" s="6">
        <v>1005.38</v>
      </c>
      <c r="E2177" s="20"/>
      <c r="F2177" s="6">
        <f>C2177-D2177+0.3</f>
        <v>1.6899999999999864</v>
      </c>
    </row>
    <row r="2178" spans="1:6" x14ac:dyDescent="0.25">
      <c r="E2178"/>
    </row>
    <row r="2179" spans="1:6" ht="15.75" x14ac:dyDescent="0.25">
      <c r="A2179" s="4" t="s">
        <v>11</v>
      </c>
    </row>
    <row r="2180" spans="1:6" ht="17.25" x14ac:dyDescent="0.3">
      <c r="A2180" s="3" t="s">
        <v>0</v>
      </c>
      <c r="B2180" s="3" t="s">
        <v>4</v>
      </c>
      <c r="C2180" s="3" t="s">
        <v>1</v>
      </c>
      <c r="D2180" s="3" t="s">
        <v>2</v>
      </c>
      <c r="E2180" s="27" t="s">
        <v>3</v>
      </c>
      <c r="F2180" s="3" t="s">
        <v>5</v>
      </c>
    </row>
    <row r="2181" spans="1:6" ht="15.75" x14ac:dyDescent="0.25">
      <c r="A2181" s="1">
        <v>16</v>
      </c>
      <c r="B2181" s="1"/>
      <c r="C2181" s="5">
        <v>1006.77</v>
      </c>
      <c r="D2181" s="5">
        <v>1005.38</v>
      </c>
      <c r="E2181" s="20"/>
      <c r="F2181" s="6">
        <f>C2181-D2181+0.3</f>
        <v>1.6899999999999864</v>
      </c>
    </row>
    <row r="2182" spans="1:6" ht="15.75" x14ac:dyDescent="0.25">
      <c r="A2182" s="1"/>
      <c r="B2182" s="20">
        <v>11.3</v>
      </c>
      <c r="C2182" s="1"/>
      <c r="D2182" s="1"/>
      <c r="E2182" s="20">
        <f>B2182*0.02</f>
        <v>0.22600000000000001</v>
      </c>
      <c r="F2182" s="6"/>
    </row>
    <row r="2183" spans="1:6" ht="15.75" x14ac:dyDescent="0.25">
      <c r="A2183" s="1">
        <v>17</v>
      </c>
      <c r="B2183" s="1"/>
      <c r="C2183" s="5">
        <v>1006.77</v>
      </c>
      <c r="D2183" s="6">
        <f>+B2182*0.02+D2181</f>
        <v>1005.606</v>
      </c>
      <c r="E2183" s="20"/>
      <c r="F2183" s="6">
        <f>C2183-D2183+0.3</f>
        <v>1.4639999999999873</v>
      </c>
    </row>
    <row r="2184" spans="1:6" ht="15.75" x14ac:dyDescent="0.25">
      <c r="A2184" s="1"/>
      <c r="B2184" s="1">
        <v>3.33</v>
      </c>
      <c r="C2184" s="5"/>
      <c r="D2184" s="1"/>
      <c r="E2184" s="20">
        <f>B2184*0.02</f>
        <v>6.6600000000000006E-2</v>
      </c>
      <c r="F2184" s="1"/>
    </row>
    <row r="2185" spans="1:6" ht="15.75" x14ac:dyDescent="0.25">
      <c r="A2185" s="1">
        <v>18</v>
      </c>
      <c r="B2185" s="1"/>
      <c r="C2185" s="5">
        <v>1006.77</v>
      </c>
      <c r="D2185" s="6">
        <f>B2184*0.02+D2183</f>
        <v>1005.6726</v>
      </c>
      <c r="E2185" s="1"/>
      <c r="F2185" s="6">
        <f>C2185-D2185+0.3</f>
        <v>1.3973999999999933</v>
      </c>
    </row>
    <row r="2186" spans="1:6" ht="15.75" x14ac:dyDescent="0.25">
      <c r="A2186" s="1"/>
      <c r="B2186" s="1">
        <v>8.2899999999999991</v>
      </c>
      <c r="C2186" s="5"/>
      <c r="D2186" s="1"/>
      <c r="E2186" s="20">
        <f>B2186*0.02</f>
        <v>0.16579999999999998</v>
      </c>
      <c r="F2186" s="1"/>
    </row>
    <row r="2187" spans="1:6" ht="15.75" x14ac:dyDescent="0.25">
      <c r="A2187" s="1">
        <v>21</v>
      </c>
      <c r="B2187" s="1"/>
      <c r="C2187" s="5">
        <v>1006.77</v>
      </c>
      <c r="D2187" s="6">
        <f>B2186*0.02+D2185</f>
        <v>1005.8384</v>
      </c>
      <c r="E2187" s="1"/>
      <c r="F2187" s="6">
        <f>C2187-D2187+0.3</f>
        <v>1.2316000000000031</v>
      </c>
    </row>
    <row r="2188" spans="1:6" x14ac:dyDescent="0.25">
      <c r="E2188"/>
    </row>
    <row r="2189" spans="1:6" ht="15.75" x14ac:dyDescent="0.25">
      <c r="A2189" s="4" t="s">
        <v>12</v>
      </c>
    </row>
    <row r="2190" spans="1:6" ht="15.75" x14ac:dyDescent="0.25">
      <c r="A2190" s="1">
        <v>19</v>
      </c>
      <c r="B2190" s="1"/>
      <c r="C2190" s="5">
        <v>1006.77</v>
      </c>
      <c r="D2190" s="6">
        <v>1005.97</v>
      </c>
      <c r="E2190" s="20"/>
      <c r="F2190" s="6">
        <f>C2190-D2190+0.3</f>
        <v>1.0999999999999546</v>
      </c>
    </row>
    <row r="2191" spans="1:6" ht="15.75" x14ac:dyDescent="0.25">
      <c r="A2191" s="1"/>
      <c r="B2191" s="20">
        <v>2.42</v>
      </c>
      <c r="C2191" s="1"/>
      <c r="D2191" s="6"/>
      <c r="E2191" s="20">
        <f>B2191*0.02</f>
        <v>4.8399999999999999E-2</v>
      </c>
      <c r="F2191" s="6"/>
    </row>
    <row r="2192" spans="1:6" ht="15.75" x14ac:dyDescent="0.25">
      <c r="A2192" s="1">
        <v>20</v>
      </c>
      <c r="B2192" s="1"/>
      <c r="C2192" s="5">
        <v>1006.77</v>
      </c>
      <c r="D2192" s="6">
        <f>D2190-B2191*0.02</f>
        <v>1005.9216</v>
      </c>
      <c r="E2192" s="20"/>
      <c r="F2192" s="6">
        <f>C2192-D2192+0.3</f>
        <v>1.1483999999999697</v>
      </c>
    </row>
    <row r="2193" spans="1:6" ht="15.75" x14ac:dyDescent="0.25">
      <c r="A2193" s="1"/>
      <c r="B2193" s="17">
        <v>2.4900000000000002</v>
      </c>
      <c r="C2193" s="16"/>
      <c r="D2193" s="6"/>
      <c r="E2193" s="20">
        <f>B2193*0.05</f>
        <v>0.12450000000000001</v>
      </c>
      <c r="F2193" s="6"/>
    </row>
    <row r="2194" spans="1:6" ht="15.75" x14ac:dyDescent="0.25">
      <c r="A2194" s="1">
        <v>21</v>
      </c>
      <c r="B2194" s="16"/>
      <c r="C2194" s="5">
        <v>1006.77</v>
      </c>
      <c r="D2194" s="6">
        <v>1005.84</v>
      </c>
      <c r="E2194" s="20"/>
      <c r="F2194" s="6">
        <f>C2194-D2194+0.3</f>
        <v>1.22999999999995</v>
      </c>
    </row>
    <row r="2195" spans="1:6" x14ac:dyDescent="0.25">
      <c r="E2195"/>
    </row>
    <row r="2196" spans="1:6" ht="15.75" x14ac:dyDescent="0.25">
      <c r="A2196" s="4" t="s">
        <v>13</v>
      </c>
    </row>
    <row r="2197" spans="1:6" ht="17.25" x14ac:dyDescent="0.3">
      <c r="A2197" s="3" t="s">
        <v>0</v>
      </c>
      <c r="B2197" s="3" t="s">
        <v>4</v>
      </c>
      <c r="C2197" s="3" t="s">
        <v>1</v>
      </c>
      <c r="D2197" s="3" t="s">
        <v>2</v>
      </c>
      <c r="E2197" s="27" t="s">
        <v>3</v>
      </c>
      <c r="F2197" s="3" t="s">
        <v>5</v>
      </c>
    </row>
    <row r="2198" spans="1:6" ht="15.75" x14ac:dyDescent="0.25">
      <c r="A2198" s="1">
        <v>21</v>
      </c>
      <c r="B2198" s="1"/>
      <c r="C2198" s="5">
        <v>1006.77</v>
      </c>
      <c r="D2198" s="5">
        <v>1005.84</v>
      </c>
      <c r="E2198" s="20"/>
      <c r="F2198" s="6">
        <f>C2198-D2198+0.3</f>
        <v>1.22999999999995</v>
      </c>
    </row>
    <row r="2199" spans="1:6" ht="15.75" x14ac:dyDescent="0.25">
      <c r="A2199" s="1"/>
      <c r="B2199" s="20">
        <v>11.3</v>
      </c>
      <c r="C2199" s="1"/>
      <c r="D2199" s="1"/>
      <c r="E2199" s="20">
        <f>B2199*0.02</f>
        <v>0.22600000000000001</v>
      </c>
      <c r="F2199" s="6"/>
    </row>
    <row r="2200" spans="1:6" ht="15.75" x14ac:dyDescent="0.25">
      <c r="A2200" s="1">
        <v>22</v>
      </c>
      <c r="B2200" s="1"/>
      <c r="C2200" s="5">
        <v>1006.77</v>
      </c>
      <c r="D2200" s="6">
        <f>+B2199*0.02+D2198</f>
        <v>1006.066</v>
      </c>
      <c r="E2200" s="20"/>
      <c r="F2200" s="6">
        <f>C2200-D2200+0.3</f>
        <v>1.0039999999999509</v>
      </c>
    </row>
    <row r="2201" spans="1:6" x14ac:dyDescent="0.25">
      <c r="E2201"/>
    </row>
    <row r="2202" spans="1:6" ht="15.75" x14ac:dyDescent="0.25">
      <c r="A2202" s="4" t="s">
        <v>14</v>
      </c>
    </row>
    <row r="2203" spans="1:6" ht="17.25" x14ac:dyDescent="0.3">
      <c r="A2203" s="3" t="s">
        <v>0</v>
      </c>
      <c r="B2203" s="3" t="s">
        <v>4</v>
      </c>
      <c r="C2203" s="3" t="s">
        <v>1</v>
      </c>
      <c r="D2203" s="3" t="s">
        <v>2</v>
      </c>
      <c r="E2203" s="27" t="s">
        <v>3</v>
      </c>
      <c r="F2203" s="3" t="s">
        <v>5</v>
      </c>
    </row>
    <row r="2204" spans="1:6" ht="15.75" x14ac:dyDescent="0.25">
      <c r="A2204" s="1">
        <v>1</v>
      </c>
      <c r="B2204" s="1"/>
      <c r="C2204" s="5">
        <v>1006.77</v>
      </c>
      <c r="D2204" s="5">
        <v>1004.81</v>
      </c>
      <c r="E2204" s="20"/>
      <c r="F2204" s="6">
        <f>C2204-D2204+0.3</f>
        <v>2.2600000000000362</v>
      </c>
    </row>
    <row r="2205" spans="1:6" ht="15.75" x14ac:dyDescent="0.25">
      <c r="A2205" s="1"/>
      <c r="B2205" s="1">
        <v>2.0699999999999998</v>
      </c>
      <c r="C2205" s="1"/>
      <c r="D2205" s="1"/>
      <c r="E2205" s="20">
        <f>B2205*0.02</f>
        <v>4.1399999999999999E-2</v>
      </c>
      <c r="F2205" s="6"/>
    </row>
    <row r="2206" spans="1:6" ht="15.75" x14ac:dyDescent="0.25">
      <c r="A2206" s="1">
        <v>2</v>
      </c>
      <c r="B2206" s="1"/>
      <c r="C2206" s="5">
        <v>1006.77</v>
      </c>
      <c r="D2206" s="6">
        <f>+B2205*0.02+D2204</f>
        <v>1004.8513999999999</v>
      </c>
      <c r="E2206" s="20"/>
      <c r="F2206" s="6">
        <f>C2206-D2206+0.3</f>
        <v>2.218600000000083</v>
      </c>
    </row>
    <row r="2207" spans="1:6" ht="15.75" x14ac:dyDescent="0.25">
      <c r="A2207" s="1"/>
      <c r="B2207" s="1">
        <v>8.2899999999999991</v>
      </c>
      <c r="C2207" s="5"/>
      <c r="D2207" s="1"/>
      <c r="E2207" s="20">
        <f>B2207*0.02</f>
        <v>0.16579999999999998</v>
      </c>
      <c r="F2207" s="1"/>
    </row>
    <row r="2208" spans="1:6" ht="15.75" x14ac:dyDescent="0.25">
      <c r="A2208" s="1">
        <v>5</v>
      </c>
      <c r="B2208" s="1"/>
      <c r="C2208" s="5">
        <v>1006.77</v>
      </c>
      <c r="D2208" s="6">
        <f>B2207*0.02+D2206</f>
        <v>1005.0171999999999</v>
      </c>
      <c r="E2208" s="1"/>
      <c r="F2208" s="6">
        <f>C2208-D2208+0.3</f>
        <v>2.0528000000000928</v>
      </c>
    </row>
    <row r="2209" spans="1:6" x14ac:dyDescent="0.25">
      <c r="E2209"/>
    </row>
    <row r="2210" spans="1:6" ht="15.75" x14ac:dyDescent="0.25">
      <c r="A2210" s="4" t="s">
        <v>15</v>
      </c>
    </row>
    <row r="2211" spans="1:6" ht="15.75" x14ac:dyDescent="0.25">
      <c r="A2211" s="1">
        <v>3</v>
      </c>
      <c r="B2211" s="1"/>
      <c r="C2211" s="5">
        <v>1006.77</v>
      </c>
      <c r="D2211" s="6">
        <v>1005.54</v>
      </c>
      <c r="E2211" s="20"/>
      <c r="F2211" s="6">
        <f>C2211-D2211+0.3</f>
        <v>1.5300000000000182</v>
      </c>
    </row>
    <row r="2212" spans="1:6" ht="15.75" x14ac:dyDescent="0.25">
      <c r="A2212" s="1"/>
      <c r="B2212" s="20">
        <v>2.2000000000000002</v>
      </c>
      <c r="C2212" s="1"/>
      <c r="D2212" s="6"/>
      <c r="E2212" s="20">
        <f>B2212*0.02</f>
        <v>4.4000000000000004E-2</v>
      </c>
      <c r="F2212" s="6"/>
    </row>
    <row r="2213" spans="1:6" ht="15.75" x14ac:dyDescent="0.25">
      <c r="A2213" s="1">
        <v>4</v>
      </c>
      <c r="B2213" s="1"/>
      <c r="C2213" s="5">
        <v>1006.77</v>
      </c>
      <c r="D2213" s="6">
        <f>D2211-B2212*0.02</f>
        <v>1005.496</v>
      </c>
      <c r="E2213" s="20"/>
      <c r="F2213" s="6">
        <f>C2213-D2213+0.3</f>
        <v>1.574000000000001</v>
      </c>
    </row>
    <row r="2214" spans="1:6" ht="15.75" x14ac:dyDescent="0.25">
      <c r="A2214" s="1"/>
      <c r="B2214" s="17">
        <v>2.5099999999999998</v>
      </c>
      <c r="C2214" s="16"/>
      <c r="D2214" s="6"/>
      <c r="E2214" s="20">
        <f>B2214*0.05</f>
        <v>0.1255</v>
      </c>
      <c r="F2214" s="6"/>
    </row>
    <row r="2215" spans="1:6" ht="15.75" x14ac:dyDescent="0.25">
      <c r="A2215" s="1">
        <v>5</v>
      </c>
      <c r="B2215" s="16"/>
      <c r="C2215" s="5">
        <v>1006.77</v>
      </c>
      <c r="D2215" s="6">
        <v>1005.02</v>
      </c>
      <c r="E2215" s="20"/>
      <c r="F2215" s="6">
        <f>C2215-D2215+0.3</f>
        <v>2.0499999999999998</v>
      </c>
    </row>
    <row r="2216" spans="1:6" x14ac:dyDescent="0.25">
      <c r="E2216"/>
    </row>
    <row r="2217" spans="1:6" ht="15.75" x14ac:dyDescent="0.25">
      <c r="A2217" s="4" t="s">
        <v>17</v>
      </c>
    </row>
    <row r="2218" spans="1:6" ht="17.25" x14ac:dyDescent="0.3">
      <c r="A2218" s="3" t="s">
        <v>0</v>
      </c>
      <c r="B2218" s="3" t="s">
        <v>4</v>
      </c>
      <c r="C2218" s="3" t="s">
        <v>1</v>
      </c>
      <c r="D2218" s="3" t="s">
        <v>2</v>
      </c>
      <c r="E2218" s="27" t="s">
        <v>3</v>
      </c>
      <c r="F2218" s="3" t="s">
        <v>5</v>
      </c>
    </row>
    <row r="2219" spans="1:6" ht="15.75" x14ac:dyDescent="0.25">
      <c r="A2219" s="1">
        <v>5</v>
      </c>
      <c r="B2219" s="1"/>
      <c r="C2219" s="5">
        <v>1006.77</v>
      </c>
      <c r="D2219" s="5">
        <v>1005.02</v>
      </c>
      <c r="E2219" s="20"/>
      <c r="F2219" s="6">
        <f>C2219-D2219+0.3</f>
        <v>2.0499999999999998</v>
      </c>
    </row>
    <row r="2220" spans="1:6" ht="15.75" x14ac:dyDescent="0.25">
      <c r="A2220" s="1"/>
      <c r="B2220" s="20">
        <v>11.3</v>
      </c>
      <c r="C2220" s="1"/>
      <c r="D2220" s="1"/>
      <c r="E2220" s="20">
        <f>B2220*0.02</f>
        <v>0.22600000000000001</v>
      </c>
      <c r="F2220" s="6"/>
    </row>
    <row r="2221" spans="1:6" ht="15.75" x14ac:dyDescent="0.25">
      <c r="A2221" s="1">
        <v>6</v>
      </c>
      <c r="B2221" s="1"/>
      <c r="C2221" s="5">
        <v>1006.77</v>
      </c>
      <c r="D2221" s="6">
        <f>+B2220*0.02+D2219</f>
        <v>1005.246</v>
      </c>
      <c r="E2221" s="20"/>
      <c r="F2221" s="6">
        <f>C2221-D2221+0.3</f>
        <v>1.824000000000001</v>
      </c>
    </row>
    <row r="2222" spans="1:6" ht="15.75" x14ac:dyDescent="0.25">
      <c r="A2222" s="1"/>
      <c r="B2222" s="1">
        <v>3.33</v>
      </c>
      <c r="C2222" s="5"/>
      <c r="D2222" s="1"/>
      <c r="E2222" s="20">
        <f>B2222*0.02</f>
        <v>6.6600000000000006E-2</v>
      </c>
      <c r="F2222" s="1"/>
    </row>
    <row r="2223" spans="1:6" ht="15.75" x14ac:dyDescent="0.25">
      <c r="A2223" s="1">
        <v>7</v>
      </c>
      <c r="B2223" s="1"/>
      <c r="C2223" s="5">
        <v>1006.77</v>
      </c>
      <c r="D2223" s="6">
        <f>B2222*0.02+D2221</f>
        <v>1005.3126</v>
      </c>
      <c r="E2223" s="1"/>
      <c r="F2223" s="6">
        <f>C2223-D2223+0.3</f>
        <v>1.757400000000007</v>
      </c>
    </row>
    <row r="2224" spans="1:6" ht="15.75" x14ac:dyDescent="0.25">
      <c r="A2224" s="1"/>
      <c r="B2224" s="1">
        <v>8.2899999999999991</v>
      </c>
      <c r="C2224" s="5"/>
      <c r="D2224" s="1"/>
      <c r="E2224" s="20">
        <f>B2224*0.02</f>
        <v>0.16579999999999998</v>
      </c>
      <c r="F2224" s="1"/>
    </row>
    <row r="2225" spans="1:6" ht="15.75" x14ac:dyDescent="0.25">
      <c r="A2225" s="1">
        <v>10</v>
      </c>
      <c r="B2225" s="1"/>
      <c r="C2225" s="5">
        <v>1006.77</v>
      </c>
      <c r="D2225" s="6">
        <f>B2224*0.02+D2223</f>
        <v>1005.4784</v>
      </c>
      <c r="E2225" s="1"/>
      <c r="F2225" s="6">
        <f>C2225-D2225+0.3</f>
        <v>1.5916000000000168</v>
      </c>
    </row>
    <row r="2226" spans="1:6" x14ac:dyDescent="0.25">
      <c r="E2226"/>
    </row>
    <row r="2227" spans="1:6" ht="15.75" x14ac:dyDescent="0.25">
      <c r="A2227" s="4" t="s">
        <v>18</v>
      </c>
    </row>
    <row r="2228" spans="1:6" ht="15.75" x14ac:dyDescent="0.25">
      <c r="A2228" s="1">
        <v>8</v>
      </c>
      <c r="B2228" s="1"/>
      <c r="C2228" s="5">
        <v>1006.77</v>
      </c>
      <c r="D2228" s="6">
        <v>1005.67</v>
      </c>
      <c r="E2228" s="20"/>
      <c r="F2228" s="6">
        <f>C2228-D2228+0.3</f>
        <v>1.4000000000000228</v>
      </c>
    </row>
    <row r="2229" spans="1:6" ht="15.75" x14ac:dyDescent="0.25">
      <c r="A2229" s="1"/>
      <c r="B2229" s="20">
        <v>2.2000000000000002</v>
      </c>
      <c r="C2229" s="1"/>
      <c r="D2229" s="6"/>
      <c r="E2229" s="20">
        <f>B2229*0.02</f>
        <v>4.4000000000000004E-2</v>
      </c>
      <c r="F2229" s="6"/>
    </row>
    <row r="2230" spans="1:6" ht="15.75" x14ac:dyDescent="0.25">
      <c r="A2230" s="1">
        <v>9</v>
      </c>
      <c r="B2230" s="1"/>
      <c r="C2230" s="5">
        <v>1006.77</v>
      </c>
      <c r="D2230" s="6">
        <f>D2228-B2229*0.02</f>
        <v>1005.626</v>
      </c>
      <c r="E2230" s="20"/>
      <c r="F2230" s="6">
        <f>C2230-D2230+0.3</f>
        <v>1.4440000000000055</v>
      </c>
    </row>
    <row r="2231" spans="1:6" ht="15.75" x14ac:dyDescent="0.25">
      <c r="A2231" s="1"/>
      <c r="B2231" s="17">
        <v>2.5099999999999998</v>
      </c>
      <c r="C2231" s="16"/>
      <c r="D2231" s="6"/>
      <c r="E2231" s="20">
        <f>B2231*0.05</f>
        <v>0.1255</v>
      </c>
      <c r="F2231" s="6"/>
    </row>
    <row r="2232" spans="1:6" ht="15.75" x14ac:dyDescent="0.25">
      <c r="A2232" s="1">
        <v>10</v>
      </c>
      <c r="B2232" s="16"/>
      <c r="C2232" s="5">
        <v>1006.77</v>
      </c>
      <c r="D2232" s="6">
        <v>1005.48</v>
      </c>
      <c r="E2232" s="20"/>
      <c r="F2232" s="6">
        <f>C2232-D2232+0.3</f>
        <v>1.5899999999999637</v>
      </c>
    </row>
    <row r="2233" spans="1:6" x14ac:dyDescent="0.25">
      <c r="E2233"/>
    </row>
    <row r="2234" spans="1:6" ht="15.75" x14ac:dyDescent="0.25">
      <c r="A2234" s="4" t="s">
        <v>19</v>
      </c>
    </row>
    <row r="2235" spans="1:6" ht="17.25" x14ac:dyDescent="0.3">
      <c r="A2235" s="3" t="s">
        <v>0</v>
      </c>
      <c r="B2235" s="3" t="s">
        <v>4</v>
      </c>
      <c r="C2235" s="3" t="s">
        <v>1</v>
      </c>
      <c r="D2235" s="3" t="s">
        <v>2</v>
      </c>
      <c r="E2235" s="27" t="s">
        <v>3</v>
      </c>
      <c r="F2235" s="3" t="s">
        <v>5</v>
      </c>
    </row>
    <row r="2236" spans="1:6" ht="15.75" x14ac:dyDescent="0.25">
      <c r="A2236" s="1">
        <v>10</v>
      </c>
      <c r="B2236" s="1"/>
      <c r="C2236" s="5">
        <v>1006.77</v>
      </c>
      <c r="D2236" s="5">
        <v>1005.48</v>
      </c>
      <c r="E2236" s="20"/>
      <c r="F2236" s="6">
        <f>C2236-D2236+0.3</f>
        <v>1.5899999999999637</v>
      </c>
    </row>
    <row r="2237" spans="1:6" ht="15.75" x14ac:dyDescent="0.25">
      <c r="A2237" s="1"/>
      <c r="B2237" s="20">
        <v>11.3</v>
      </c>
      <c r="C2237" s="1"/>
      <c r="D2237" s="1"/>
      <c r="E2237" s="20">
        <f>B2237*0.02</f>
        <v>0.22600000000000001</v>
      </c>
      <c r="F2237" s="6"/>
    </row>
    <row r="2238" spans="1:6" ht="15.75" x14ac:dyDescent="0.25">
      <c r="A2238" s="1">
        <v>11</v>
      </c>
      <c r="B2238" s="1"/>
      <c r="C2238" s="5">
        <v>1006.77</v>
      </c>
      <c r="D2238" s="6">
        <f>+B2237*0.02+D2236</f>
        <v>1005.706</v>
      </c>
      <c r="E2238" s="20"/>
      <c r="F2238" s="6">
        <f>C2238-D2238+0.3</f>
        <v>1.3639999999999646</v>
      </c>
    </row>
    <row r="2239" spans="1:6" x14ac:dyDescent="0.25">
      <c r="E2239"/>
    </row>
    <row r="2240" spans="1:6" x14ac:dyDescent="0.25">
      <c r="A2240" s="46" t="s">
        <v>66</v>
      </c>
    </row>
    <row r="2241" spans="1:6" ht="15.75" x14ac:dyDescent="0.25">
      <c r="A2241" s="4" t="s">
        <v>9</v>
      </c>
    </row>
    <row r="2242" spans="1:6" ht="17.25" x14ac:dyDescent="0.3">
      <c r="A2242" s="3" t="s">
        <v>0</v>
      </c>
      <c r="B2242" s="3" t="s">
        <v>4</v>
      </c>
      <c r="C2242" s="3" t="s">
        <v>1</v>
      </c>
      <c r="D2242" s="3" t="s">
        <v>2</v>
      </c>
      <c r="E2242" s="27" t="s">
        <v>3</v>
      </c>
      <c r="F2242" s="3" t="s">
        <v>5</v>
      </c>
    </row>
    <row r="2243" spans="1:6" ht="15.75" x14ac:dyDescent="0.25">
      <c r="A2243" s="1">
        <v>1</v>
      </c>
      <c r="B2243" s="1"/>
      <c r="C2243" s="5">
        <v>1011.05</v>
      </c>
      <c r="D2243" s="5">
        <v>1008.9</v>
      </c>
      <c r="E2243" s="20"/>
      <c r="F2243" s="6">
        <f>C2243-D2243+0.3</f>
        <v>2.4499999999999771</v>
      </c>
    </row>
    <row r="2244" spans="1:6" ht="15.75" x14ac:dyDescent="0.25">
      <c r="A2244" s="1"/>
      <c r="B2244" s="1">
        <v>8.2899999999999991</v>
      </c>
      <c r="C2244" s="1"/>
      <c r="D2244" s="1"/>
      <c r="E2244" s="20">
        <f>B2244*0.02</f>
        <v>0.16579999999999998</v>
      </c>
      <c r="F2244" s="6"/>
    </row>
    <row r="2245" spans="1:6" ht="15.75" x14ac:dyDescent="0.25">
      <c r="A2245" s="1">
        <v>4</v>
      </c>
      <c r="B2245" s="1"/>
      <c r="C2245" s="5">
        <v>1011.05</v>
      </c>
      <c r="D2245" s="6">
        <f>+B2244*0.02+D2243</f>
        <v>1009.0658</v>
      </c>
      <c r="E2245" s="20"/>
      <c r="F2245" s="6">
        <f>C2245-D2245+0.3</f>
        <v>2.2841999999999869</v>
      </c>
    </row>
    <row r="2246" spans="1:6" ht="15.75" x14ac:dyDescent="0.25">
      <c r="C2246" s="19"/>
      <c r="E2246"/>
    </row>
    <row r="2247" spans="1:6" ht="15.75" x14ac:dyDescent="0.25">
      <c r="A2247" s="4" t="s">
        <v>10</v>
      </c>
      <c r="C2247" s="19"/>
    </row>
    <row r="2248" spans="1:6" ht="15.75" x14ac:dyDescent="0.25">
      <c r="A2248" s="1">
        <v>2</v>
      </c>
      <c r="B2248" s="1"/>
      <c r="C2248" s="5">
        <v>1011.05</v>
      </c>
      <c r="D2248" s="6">
        <v>1009.85</v>
      </c>
      <c r="E2248" s="20"/>
      <c r="F2248" s="6">
        <f>C2248-D2248+0.3</f>
        <v>1.4999999999999318</v>
      </c>
    </row>
    <row r="2249" spans="1:6" ht="15.75" x14ac:dyDescent="0.25">
      <c r="A2249" s="1"/>
      <c r="B2249" s="20">
        <v>2.2000000000000002</v>
      </c>
      <c r="C2249" s="5"/>
      <c r="D2249" s="6"/>
      <c r="E2249" s="20">
        <f>B2249*0.02</f>
        <v>4.4000000000000004E-2</v>
      </c>
      <c r="F2249" s="6"/>
    </row>
    <row r="2250" spans="1:6" ht="15.75" x14ac:dyDescent="0.25">
      <c r="A2250" s="1">
        <v>3</v>
      </c>
      <c r="B2250" s="1"/>
      <c r="C2250" s="5">
        <v>1011.05</v>
      </c>
      <c r="D2250" s="6">
        <f>D2248-B2249*0.02</f>
        <v>1009.806</v>
      </c>
      <c r="E2250" s="20"/>
      <c r="F2250" s="6">
        <f>C2250-D2250+0.3</f>
        <v>1.5439999999999146</v>
      </c>
    </row>
    <row r="2251" spans="1:6" ht="15.75" x14ac:dyDescent="0.25">
      <c r="A2251" s="1"/>
      <c r="B2251" s="17">
        <v>2.5099999999999998</v>
      </c>
      <c r="C2251" s="5"/>
      <c r="D2251" s="6"/>
      <c r="E2251" s="20">
        <f>B2251*0.05</f>
        <v>0.1255</v>
      </c>
      <c r="F2251" s="6"/>
    </row>
    <row r="2252" spans="1:6" ht="15.75" x14ac:dyDescent="0.25">
      <c r="A2252" s="1">
        <v>4</v>
      </c>
      <c r="B2252" s="16"/>
      <c r="C2252" s="5">
        <v>1011.05</v>
      </c>
      <c r="D2252" s="6">
        <v>1009.07</v>
      </c>
      <c r="E2252" s="20"/>
      <c r="F2252" s="6">
        <f>C2252-D2252+0.3</f>
        <v>2.2799999999999043</v>
      </c>
    </row>
    <row r="2253" spans="1:6" x14ac:dyDescent="0.25">
      <c r="E2253"/>
    </row>
    <row r="2254" spans="1:6" ht="15.75" x14ac:dyDescent="0.25">
      <c r="A2254" s="4" t="s">
        <v>11</v>
      </c>
    </row>
    <row r="2255" spans="1:6" ht="15.75" x14ac:dyDescent="0.25">
      <c r="A2255" s="1">
        <v>4</v>
      </c>
      <c r="B2255" s="1"/>
      <c r="C2255" s="5">
        <v>1011.05</v>
      </c>
      <c r="D2255" s="6">
        <v>1009.07</v>
      </c>
      <c r="E2255" s="20"/>
      <c r="F2255" s="6">
        <f>C2255-D2255+0.3</f>
        <v>2.2799999999999043</v>
      </c>
    </row>
    <row r="2256" spans="1:6" ht="15.75" x14ac:dyDescent="0.25">
      <c r="A2256" s="1"/>
      <c r="B2256" s="20">
        <v>11.3</v>
      </c>
      <c r="C2256" s="1"/>
      <c r="D2256" s="6"/>
      <c r="E2256" s="20">
        <f>B2256*0.02</f>
        <v>0.22600000000000001</v>
      </c>
      <c r="F2256" s="6"/>
    </row>
    <row r="2257" spans="1:6" ht="15.75" x14ac:dyDescent="0.25">
      <c r="A2257" s="1">
        <v>5</v>
      </c>
      <c r="B2257" s="1"/>
      <c r="C2257" s="5">
        <v>1011.05</v>
      </c>
      <c r="D2257" s="6">
        <f>B2256*0.02+D2255</f>
        <v>1009.296</v>
      </c>
      <c r="E2257" s="20"/>
      <c r="F2257" s="6">
        <f>C2257-D2257+0.3</f>
        <v>2.0539999999999052</v>
      </c>
    </row>
    <row r="2258" spans="1:6" x14ac:dyDescent="0.25">
      <c r="E2258"/>
    </row>
    <row r="2259" spans="1:6" ht="15.75" x14ac:dyDescent="0.25">
      <c r="A2259" s="4" t="s">
        <v>12</v>
      </c>
    </row>
    <row r="2260" spans="1:6" ht="15.75" x14ac:dyDescent="0.25">
      <c r="A2260" s="1">
        <v>6</v>
      </c>
      <c r="B2260" s="1"/>
      <c r="C2260" s="5">
        <v>1011.05</v>
      </c>
      <c r="D2260" s="6">
        <v>1009.96</v>
      </c>
      <c r="E2260" s="20"/>
      <c r="F2260" s="6">
        <f>C2260-D2260+0.3</f>
        <v>1.3899999999999182</v>
      </c>
    </row>
    <row r="2261" spans="1:6" ht="15.75" x14ac:dyDescent="0.25">
      <c r="A2261" s="1"/>
      <c r="B2261" s="20">
        <v>8.2899999999999991</v>
      </c>
      <c r="C2261" s="1"/>
      <c r="D2261" s="6"/>
      <c r="E2261" s="20">
        <f>B2261*0.02</f>
        <v>0.16579999999999998</v>
      </c>
      <c r="F2261" s="6"/>
    </row>
    <row r="2262" spans="1:6" ht="15.75" x14ac:dyDescent="0.25">
      <c r="A2262" s="1">
        <v>9</v>
      </c>
      <c r="B2262" s="1"/>
      <c r="C2262" s="5">
        <v>1011.05</v>
      </c>
      <c r="D2262" s="6">
        <f>B2261*0.02+D2260</f>
        <v>1010.1258</v>
      </c>
      <c r="E2262" s="20"/>
      <c r="F2262" s="6">
        <f>C2262-D2262+0.3</f>
        <v>1.224199999999928</v>
      </c>
    </row>
    <row r="2263" spans="1:6" x14ac:dyDescent="0.25">
      <c r="E2263"/>
    </row>
    <row r="2264" spans="1:6" ht="15.75" x14ac:dyDescent="0.25">
      <c r="A2264" s="4" t="s">
        <v>13</v>
      </c>
      <c r="C2264" s="19"/>
    </row>
    <row r="2265" spans="1:6" ht="15.75" x14ac:dyDescent="0.25">
      <c r="A2265" s="1">
        <v>7</v>
      </c>
      <c r="B2265" s="1"/>
      <c r="C2265" s="5">
        <v>1011.05</v>
      </c>
      <c r="D2265" s="6">
        <v>1010.35</v>
      </c>
      <c r="E2265" s="20"/>
      <c r="F2265" s="6">
        <f>C2265-D2265+0.3</f>
        <v>0.99999999999993183</v>
      </c>
    </row>
    <row r="2266" spans="1:6" ht="15.75" x14ac:dyDescent="0.25">
      <c r="A2266" s="1"/>
      <c r="B2266" s="20">
        <v>2.42</v>
      </c>
      <c r="C2266" s="5"/>
      <c r="D2266" s="6"/>
      <c r="E2266" s="20">
        <f>B2266*0.02</f>
        <v>4.8399999999999999E-2</v>
      </c>
      <c r="F2266" s="6"/>
    </row>
    <row r="2267" spans="1:6" ht="15.75" x14ac:dyDescent="0.25">
      <c r="A2267" s="1">
        <v>8</v>
      </c>
      <c r="B2267" s="1"/>
      <c r="C2267" s="5">
        <v>1011.05</v>
      </c>
      <c r="D2267" s="6">
        <f>D2265-B2266*0.02</f>
        <v>1010.3016</v>
      </c>
      <c r="E2267" s="20"/>
      <c r="F2267" s="6">
        <f>C2267-D2267+0.3</f>
        <v>1.0483999999999469</v>
      </c>
    </row>
    <row r="2268" spans="1:6" ht="15.75" x14ac:dyDescent="0.25">
      <c r="A2268" s="1"/>
      <c r="B2268" s="17">
        <v>2.4900000000000002</v>
      </c>
      <c r="C2268" s="5"/>
      <c r="D2268" s="6"/>
      <c r="E2268" s="20">
        <f>B2268*0.05</f>
        <v>0.12450000000000001</v>
      </c>
      <c r="F2268" s="6"/>
    </row>
    <row r="2269" spans="1:6" ht="15.75" x14ac:dyDescent="0.25">
      <c r="A2269" s="1">
        <v>9</v>
      </c>
      <c r="B2269" s="16"/>
      <c r="C2269" s="5">
        <v>1011.05</v>
      </c>
      <c r="D2269" s="6">
        <v>1010.13</v>
      </c>
      <c r="E2269" s="20"/>
      <c r="F2269" s="6">
        <f>C2269-D2269+0.3</f>
        <v>1.2199999999999591</v>
      </c>
    </row>
    <row r="2270" spans="1:6" x14ac:dyDescent="0.25">
      <c r="E2270"/>
    </row>
    <row r="2271" spans="1:6" ht="15.75" x14ac:dyDescent="0.25">
      <c r="A2271" s="4" t="s">
        <v>14</v>
      </c>
    </row>
    <row r="2272" spans="1:6" ht="15.75" x14ac:dyDescent="0.25">
      <c r="A2272" s="1">
        <v>9</v>
      </c>
      <c r="B2272" s="1"/>
      <c r="C2272" s="5">
        <v>1011.05</v>
      </c>
      <c r="D2272" s="6">
        <v>1010.13</v>
      </c>
      <c r="E2272" s="20"/>
      <c r="F2272" s="6">
        <f>C2272-D2272+0.3</f>
        <v>1.2199999999999591</v>
      </c>
    </row>
    <row r="2273" spans="1:6" ht="15.75" x14ac:dyDescent="0.25">
      <c r="A2273" s="1"/>
      <c r="B2273" s="20">
        <v>11.3</v>
      </c>
      <c r="C2273" s="1"/>
      <c r="D2273" s="6"/>
      <c r="E2273" s="20">
        <f>B2273*0.02</f>
        <v>0.22600000000000001</v>
      </c>
      <c r="F2273" s="6"/>
    </row>
    <row r="2274" spans="1:6" ht="15.75" x14ac:dyDescent="0.25">
      <c r="A2274" s="1">
        <v>10</v>
      </c>
      <c r="B2274" s="1"/>
      <c r="C2274" s="5">
        <v>1011.05</v>
      </c>
      <c r="D2274" s="6">
        <f>B2273*0.02+D2272</f>
        <v>1010.356</v>
      </c>
      <c r="E2274" s="20"/>
      <c r="F2274" s="6">
        <f>C2274-D2274+0.3</f>
        <v>0.99399999999996003</v>
      </c>
    </row>
    <row r="2275" spans="1:6" x14ac:dyDescent="0.25">
      <c r="E2275"/>
    </row>
    <row r="2276" spans="1:6" x14ac:dyDescent="0.25">
      <c r="A2276" s="46" t="s">
        <v>67</v>
      </c>
    </row>
    <row r="2277" spans="1:6" ht="15.75" x14ac:dyDescent="0.25">
      <c r="A2277" s="4" t="s">
        <v>9</v>
      </c>
    </row>
    <row r="2278" spans="1:6" ht="17.25" x14ac:dyDescent="0.3">
      <c r="A2278" s="3" t="s">
        <v>0</v>
      </c>
      <c r="B2278" s="3" t="s">
        <v>4</v>
      </c>
      <c r="C2278" s="3" t="s">
        <v>1</v>
      </c>
      <c r="D2278" s="3" t="s">
        <v>2</v>
      </c>
      <c r="E2278" s="27" t="s">
        <v>3</v>
      </c>
      <c r="F2278" s="3" t="s">
        <v>5</v>
      </c>
    </row>
    <row r="2279" spans="1:6" ht="15.75" x14ac:dyDescent="0.25">
      <c r="A2279" s="1">
        <v>1</v>
      </c>
      <c r="B2279" s="1"/>
      <c r="C2279" s="5">
        <v>1013.25</v>
      </c>
      <c r="D2279" s="5">
        <v>1012.16</v>
      </c>
      <c r="E2279" s="20"/>
      <c r="F2279" s="6">
        <f>C2279-D2279+0.3</f>
        <v>1.3900000000000319</v>
      </c>
    </row>
    <row r="2280" spans="1:6" ht="15.75" x14ac:dyDescent="0.25">
      <c r="A2280" s="1"/>
      <c r="B2280" s="1">
        <v>8.2899999999999991</v>
      </c>
      <c r="C2280" s="5"/>
      <c r="D2280" s="1"/>
      <c r="E2280" s="20">
        <f>B2280*0.02</f>
        <v>0.16579999999999998</v>
      </c>
      <c r="F2280" s="6"/>
    </row>
    <row r="2281" spans="1:6" ht="15.75" x14ac:dyDescent="0.25">
      <c r="A2281" s="1">
        <v>4</v>
      </c>
      <c r="B2281" s="1"/>
      <c r="C2281" s="5">
        <v>1013.25</v>
      </c>
      <c r="D2281" s="6">
        <f>+B2280*0.02+D2279</f>
        <v>1012.3258</v>
      </c>
      <c r="E2281" s="20"/>
      <c r="F2281" s="6">
        <f>C2281-D2281+0.3</f>
        <v>1.2242000000000417</v>
      </c>
    </row>
    <row r="2282" spans="1:6" ht="15.75" x14ac:dyDescent="0.25">
      <c r="C2282" s="19"/>
      <c r="E2282"/>
    </row>
    <row r="2283" spans="1:6" ht="15.75" x14ac:dyDescent="0.25">
      <c r="A2283" s="4" t="s">
        <v>10</v>
      </c>
      <c r="C2283" s="19"/>
    </row>
    <row r="2284" spans="1:6" ht="15.75" x14ac:dyDescent="0.25">
      <c r="A2284" s="1">
        <v>2</v>
      </c>
      <c r="B2284" s="1"/>
      <c r="C2284" s="5">
        <v>1013.25</v>
      </c>
      <c r="D2284" s="6">
        <v>1012.55</v>
      </c>
      <c r="E2284" s="20"/>
      <c r="F2284" s="6">
        <f>C2284-D2284+0.3</f>
        <v>1.0000000000000455</v>
      </c>
    </row>
    <row r="2285" spans="1:6" ht="15.75" x14ac:dyDescent="0.25">
      <c r="A2285" s="1"/>
      <c r="B2285" s="20">
        <v>2.2000000000000002</v>
      </c>
      <c r="C2285" s="5"/>
      <c r="D2285" s="6"/>
      <c r="E2285" s="20">
        <f>B2285*0.02</f>
        <v>4.4000000000000004E-2</v>
      </c>
      <c r="F2285" s="6"/>
    </row>
    <row r="2286" spans="1:6" ht="15.75" x14ac:dyDescent="0.25">
      <c r="A2286" s="1">
        <v>3</v>
      </c>
      <c r="B2286" s="1"/>
      <c r="C2286" s="5">
        <v>1013.25</v>
      </c>
      <c r="D2286" s="6">
        <f>D2284-B2285*0.02</f>
        <v>1012.506</v>
      </c>
      <c r="E2286" s="20"/>
      <c r="F2286" s="6">
        <f>C2286-D2286+0.3</f>
        <v>1.0440000000000282</v>
      </c>
    </row>
    <row r="2287" spans="1:6" ht="15.75" x14ac:dyDescent="0.25">
      <c r="A2287" s="1"/>
      <c r="B2287" s="17">
        <v>2.5099999999999998</v>
      </c>
      <c r="C2287" s="5"/>
      <c r="D2287" s="6"/>
      <c r="E2287" s="20">
        <f>B2287*0.05</f>
        <v>0.1255</v>
      </c>
      <c r="F2287" s="6"/>
    </row>
    <row r="2288" spans="1:6" ht="15.75" x14ac:dyDescent="0.25">
      <c r="A2288" s="1">
        <v>4</v>
      </c>
      <c r="B2288" s="16"/>
      <c r="C2288" s="5">
        <v>1013.25</v>
      </c>
      <c r="D2288" s="6">
        <v>1012.33</v>
      </c>
      <c r="E2288" s="20"/>
      <c r="F2288" s="6">
        <f>C2288-D2288+0.3</f>
        <v>1.2199999999999591</v>
      </c>
    </row>
    <row r="2289" spans="1:6" ht="15.75" x14ac:dyDescent="0.25">
      <c r="C2289" s="19"/>
      <c r="E2289"/>
    </row>
    <row r="2290" spans="1:6" ht="15.75" x14ac:dyDescent="0.25">
      <c r="A2290" s="4" t="s">
        <v>11</v>
      </c>
      <c r="C2290" s="19"/>
    </row>
    <row r="2291" spans="1:6" ht="15.75" x14ac:dyDescent="0.25">
      <c r="A2291" s="1">
        <v>4</v>
      </c>
      <c r="B2291" s="1"/>
      <c r="C2291" s="5">
        <v>1013.25</v>
      </c>
      <c r="D2291" s="6">
        <v>1012.33</v>
      </c>
      <c r="E2291" s="20"/>
      <c r="F2291" s="6">
        <f>C2291-D2291+0.3</f>
        <v>1.2199999999999591</v>
      </c>
    </row>
    <row r="2292" spans="1:6" ht="15.75" x14ac:dyDescent="0.25">
      <c r="A2292" s="1"/>
      <c r="B2292" s="20">
        <v>11.3</v>
      </c>
      <c r="C2292" s="5"/>
      <c r="D2292" s="6"/>
      <c r="E2292" s="20">
        <f>B2292*0.02</f>
        <v>0.22600000000000001</v>
      </c>
      <c r="F2292" s="6"/>
    </row>
    <row r="2293" spans="1:6" ht="15.75" x14ac:dyDescent="0.25">
      <c r="A2293" s="1">
        <v>5</v>
      </c>
      <c r="B2293" s="1"/>
      <c r="C2293" s="5">
        <v>1013.25</v>
      </c>
      <c r="D2293" s="6">
        <f>B2292*0.02+D2291</f>
        <v>1012.556</v>
      </c>
      <c r="E2293" s="20"/>
      <c r="F2293" s="6">
        <f>C2293-D2293+0.3</f>
        <v>0.99399999999996003</v>
      </c>
    </row>
    <row r="2294" spans="1:6" x14ac:dyDescent="0.25">
      <c r="E2294"/>
    </row>
    <row r="2295" spans="1:6" ht="15.75" x14ac:dyDescent="0.25">
      <c r="A2295" s="4" t="s">
        <v>12</v>
      </c>
    </row>
    <row r="2296" spans="1:6" ht="15.75" x14ac:dyDescent="0.25">
      <c r="A2296" s="1">
        <v>6</v>
      </c>
      <c r="B2296" s="1"/>
      <c r="C2296" s="5">
        <v>1013.25</v>
      </c>
      <c r="D2296" s="6">
        <v>1012.5</v>
      </c>
      <c r="E2296" s="20"/>
      <c r="F2296" s="6">
        <f>C2296-D2296+0.3</f>
        <v>1.05</v>
      </c>
    </row>
    <row r="2297" spans="1:6" ht="15.75" x14ac:dyDescent="0.25">
      <c r="A2297" s="1"/>
      <c r="B2297" s="20">
        <v>8.2899999999999991</v>
      </c>
      <c r="C2297" s="1"/>
      <c r="D2297" s="6"/>
      <c r="E2297" s="20">
        <f>B2297*0.02</f>
        <v>0.16579999999999998</v>
      </c>
      <c r="F2297" s="6"/>
    </row>
    <row r="2298" spans="1:6" ht="15.75" x14ac:dyDescent="0.25">
      <c r="A2298" s="1">
        <v>9</v>
      </c>
      <c r="B2298" s="1"/>
      <c r="C2298" s="5">
        <v>1013.25</v>
      </c>
      <c r="D2298" s="6">
        <f>B2297*0.02+D2296</f>
        <v>1012.6658</v>
      </c>
      <c r="E2298" s="20"/>
      <c r="F2298" s="6">
        <f>C2298-D2298+0.3</f>
        <v>0.88420000000000987</v>
      </c>
    </row>
    <row r="2299" spans="1:6" x14ac:dyDescent="0.25">
      <c r="E2299"/>
    </row>
    <row r="2300" spans="1:6" ht="15.75" x14ac:dyDescent="0.25">
      <c r="A2300" s="4" t="s">
        <v>13</v>
      </c>
      <c r="C2300" s="19"/>
    </row>
    <row r="2301" spans="1:6" ht="15.75" x14ac:dyDescent="0.25">
      <c r="A2301" s="1">
        <v>7</v>
      </c>
      <c r="B2301" s="1"/>
      <c r="C2301" s="5">
        <v>1013.25</v>
      </c>
      <c r="D2301" s="6">
        <v>1012.85</v>
      </c>
      <c r="E2301" s="20"/>
      <c r="F2301" s="6">
        <f>C2301-D2301+0.3</f>
        <v>0.69999999999997731</v>
      </c>
    </row>
    <row r="2302" spans="1:6" ht="15.75" x14ac:dyDescent="0.25">
      <c r="A2302" s="1"/>
      <c r="B2302" s="20">
        <v>2.42</v>
      </c>
      <c r="C2302" s="5"/>
      <c r="D2302" s="6"/>
      <c r="E2302" s="20">
        <f>B2302*0.02</f>
        <v>4.8399999999999999E-2</v>
      </c>
      <c r="F2302" s="6"/>
    </row>
    <row r="2303" spans="1:6" ht="15.75" x14ac:dyDescent="0.25">
      <c r="A2303" s="1">
        <v>8</v>
      </c>
      <c r="B2303" s="1"/>
      <c r="C2303" s="5">
        <v>1013.25</v>
      </c>
      <c r="D2303" s="6">
        <f>D2301-B2302*0.02</f>
        <v>1012.8016</v>
      </c>
      <c r="E2303" s="20"/>
      <c r="F2303" s="6">
        <f>C2303-D2303+0.3</f>
        <v>0.7483999999999924</v>
      </c>
    </row>
    <row r="2304" spans="1:6" ht="15.75" x14ac:dyDescent="0.25">
      <c r="A2304" s="1"/>
      <c r="B2304" s="17">
        <v>2.4900000000000002</v>
      </c>
      <c r="C2304" s="5"/>
      <c r="D2304" s="6"/>
      <c r="E2304" s="20">
        <f>B2304*0.05</f>
        <v>0.12450000000000001</v>
      </c>
      <c r="F2304" s="6"/>
    </row>
    <row r="2305" spans="1:6" ht="15.75" x14ac:dyDescent="0.25">
      <c r="A2305" s="1">
        <v>9</v>
      </c>
      <c r="B2305" s="16"/>
      <c r="C2305" s="5">
        <v>1013.25</v>
      </c>
      <c r="D2305" s="6">
        <v>1012.67</v>
      </c>
      <c r="E2305" s="20"/>
      <c r="F2305" s="6">
        <f>C2305-D2305+0.3</f>
        <v>0.88000000000004097</v>
      </c>
    </row>
    <row r="2306" spans="1:6" x14ac:dyDescent="0.25">
      <c r="E2306"/>
    </row>
    <row r="2307" spans="1:6" ht="15.75" x14ac:dyDescent="0.25">
      <c r="A2307" s="4" t="s">
        <v>14</v>
      </c>
    </row>
    <row r="2308" spans="1:6" ht="15.75" x14ac:dyDescent="0.25">
      <c r="A2308" s="1">
        <v>9</v>
      </c>
      <c r="B2308" s="1"/>
      <c r="C2308" s="5">
        <v>1013.25</v>
      </c>
      <c r="D2308" s="6">
        <v>1012.67</v>
      </c>
      <c r="E2308" s="20"/>
      <c r="F2308" s="6">
        <f>C2308-D2308+0.3</f>
        <v>0.88000000000004097</v>
      </c>
    </row>
    <row r="2309" spans="1:6" ht="15.75" x14ac:dyDescent="0.25">
      <c r="A2309" s="1"/>
      <c r="B2309" s="20">
        <v>11.3</v>
      </c>
      <c r="C2309" s="1"/>
      <c r="D2309" s="6"/>
      <c r="E2309" s="20">
        <f>B2309*0.02</f>
        <v>0.22600000000000001</v>
      </c>
      <c r="F2309" s="6"/>
    </row>
    <row r="2310" spans="1:6" ht="15.75" x14ac:dyDescent="0.25">
      <c r="A2310" s="1">
        <v>10</v>
      </c>
      <c r="B2310" s="1"/>
      <c r="C2310" s="5">
        <v>1013.25</v>
      </c>
      <c r="D2310" s="6">
        <f>B2309*0.02+D2308</f>
        <v>1012.896</v>
      </c>
      <c r="E2310" s="20"/>
      <c r="F2310" s="6">
        <f>C2310-D2310+0.3</f>
        <v>0.65400000000004188</v>
      </c>
    </row>
    <row r="2311" spans="1:6" ht="15.75" thickBot="1" x14ac:dyDescent="0.3"/>
    <row r="2312" spans="1:6" ht="15.75" x14ac:dyDescent="0.25">
      <c r="B2312" s="76"/>
      <c r="C2312" s="77"/>
      <c r="D2312" s="78" t="s">
        <v>7</v>
      </c>
      <c r="E2312" s="79"/>
      <c r="F2312" s="80"/>
    </row>
    <row r="2313" spans="1:6" ht="16.5" thickBot="1" x14ac:dyDescent="0.3">
      <c r="B2313" s="81"/>
      <c r="C2313" s="82"/>
      <c r="D2313" s="83" t="s">
        <v>8</v>
      </c>
      <c r="E2313" s="84"/>
      <c r="F2313" s="85"/>
    </row>
    <row r="2315" spans="1:6" x14ac:dyDescent="0.25">
      <c r="A2315" s="46" t="s">
        <v>68</v>
      </c>
    </row>
    <row r="2316" spans="1:6" ht="15.75" x14ac:dyDescent="0.25">
      <c r="A2316" s="4" t="s">
        <v>9</v>
      </c>
    </row>
    <row r="2317" spans="1:6" ht="17.25" x14ac:dyDescent="0.3">
      <c r="A2317" s="3" t="s">
        <v>0</v>
      </c>
      <c r="B2317" s="3" t="s">
        <v>4</v>
      </c>
      <c r="C2317" s="3" t="s">
        <v>1</v>
      </c>
      <c r="D2317" s="3" t="s">
        <v>2</v>
      </c>
      <c r="E2317" s="27" t="s">
        <v>3</v>
      </c>
      <c r="F2317" s="3" t="s">
        <v>5</v>
      </c>
    </row>
    <row r="2318" spans="1:6" ht="15.75" x14ac:dyDescent="0.25">
      <c r="A2318" s="1">
        <v>1</v>
      </c>
      <c r="B2318" s="1"/>
      <c r="C2318" s="5">
        <v>1018.6</v>
      </c>
      <c r="D2318" s="5">
        <v>1017.56</v>
      </c>
      <c r="E2318" s="20"/>
      <c r="F2318" s="6">
        <f>C2318-D2318+0.3</f>
        <v>1.3400000000000774</v>
      </c>
    </row>
    <row r="2319" spans="1:6" ht="15.75" x14ac:dyDescent="0.25">
      <c r="A2319" s="1"/>
      <c r="B2319" s="1">
        <v>1.07</v>
      </c>
      <c r="C2319" s="1"/>
      <c r="D2319" s="1"/>
      <c r="E2319" s="20">
        <f>B2319*0.02</f>
        <v>2.1400000000000002E-2</v>
      </c>
      <c r="F2319" s="6"/>
    </row>
    <row r="2320" spans="1:6" ht="15.75" x14ac:dyDescent="0.25">
      <c r="A2320" s="1">
        <v>2</v>
      </c>
      <c r="B2320" s="1"/>
      <c r="C2320" s="5">
        <v>1018.6</v>
      </c>
      <c r="D2320" s="6">
        <f>+B2319*0.02+D2318</f>
        <v>1017.5813999999999</v>
      </c>
      <c r="E2320" s="20"/>
      <c r="F2320" s="6">
        <f>C2320-D2320+0.3</f>
        <v>1.3186000000001059</v>
      </c>
    </row>
    <row r="2321" spans="1:6" ht="15.75" x14ac:dyDescent="0.25">
      <c r="A2321" s="1"/>
      <c r="B2321" s="1">
        <v>7.82</v>
      </c>
      <c r="C2321" s="1"/>
      <c r="D2321" s="1"/>
      <c r="E2321" s="20">
        <f>B2321*0.02</f>
        <v>0.15640000000000001</v>
      </c>
      <c r="F2321" s="6"/>
    </row>
    <row r="2322" spans="1:6" ht="15.75" x14ac:dyDescent="0.25">
      <c r="A2322" s="1">
        <v>5</v>
      </c>
      <c r="B2322" s="1"/>
      <c r="C2322" s="5">
        <v>1018.6</v>
      </c>
      <c r="D2322" s="6">
        <f>+B2321*0.02+D2320</f>
        <v>1017.7377999999999</v>
      </c>
      <c r="E2322" s="20"/>
      <c r="F2322" s="6">
        <f>C2322-D2322+0.3</f>
        <v>1.1622000000001436</v>
      </c>
    </row>
    <row r="2323" spans="1:6" x14ac:dyDescent="0.25">
      <c r="E2323"/>
    </row>
    <row r="2324" spans="1:6" ht="15.75" x14ac:dyDescent="0.25">
      <c r="A2324" s="4" t="s">
        <v>10</v>
      </c>
    </row>
    <row r="2325" spans="1:6" ht="15.75" x14ac:dyDescent="0.25">
      <c r="A2325" s="1">
        <v>3</v>
      </c>
      <c r="B2325" s="1"/>
      <c r="C2325" s="5">
        <v>1018.6</v>
      </c>
      <c r="D2325" s="6">
        <v>1018</v>
      </c>
      <c r="E2325" s="20"/>
      <c r="F2325" s="6">
        <f>C2325-D2325+0.3</f>
        <v>0.90000000000002278</v>
      </c>
    </row>
    <row r="2326" spans="1:6" ht="15.75" x14ac:dyDescent="0.25">
      <c r="A2326" s="1"/>
      <c r="B2326" s="20">
        <v>3.62</v>
      </c>
      <c r="C2326" s="1"/>
      <c r="D2326" s="6"/>
      <c r="E2326" s="20">
        <f>B2326*0.02</f>
        <v>7.2400000000000006E-2</v>
      </c>
      <c r="F2326" s="6"/>
    </row>
    <row r="2327" spans="1:6" ht="15.75" x14ac:dyDescent="0.25">
      <c r="A2327" s="1">
        <v>4</v>
      </c>
      <c r="B2327" s="1"/>
      <c r="C2327" s="5">
        <v>1018.6</v>
      </c>
      <c r="D2327" s="6">
        <f>D2325-B2326*0.05</f>
        <v>1017.819</v>
      </c>
      <c r="E2327" s="20"/>
      <c r="F2327" s="6">
        <f>C2327-D2327+0.3</f>
        <v>1.0810000000000628</v>
      </c>
    </row>
    <row r="2328" spans="1:6" ht="15.75" x14ac:dyDescent="0.25">
      <c r="A2328" s="1"/>
      <c r="B2328" s="17">
        <v>2.9</v>
      </c>
      <c r="C2328" s="16"/>
      <c r="D2328" s="6"/>
      <c r="E2328" s="20">
        <f>B2328*0.05</f>
        <v>0.14499999999999999</v>
      </c>
      <c r="F2328" s="6"/>
    </row>
    <row r="2329" spans="1:6" ht="15.75" x14ac:dyDescent="0.25">
      <c r="A2329" s="1">
        <v>5</v>
      </c>
      <c r="B2329" s="16"/>
      <c r="C2329" s="5">
        <v>1018.6</v>
      </c>
      <c r="D2329" s="6">
        <v>1017.74</v>
      </c>
      <c r="E2329" s="20"/>
      <c r="F2329" s="6">
        <f>C2329-D2329+0.3</f>
        <v>1.1600000000000137</v>
      </c>
    </row>
    <row r="2330" spans="1:6" x14ac:dyDescent="0.25">
      <c r="E2330"/>
    </row>
    <row r="2331" spans="1:6" ht="15.75" x14ac:dyDescent="0.25">
      <c r="A2331" s="73" t="s">
        <v>11</v>
      </c>
    </row>
    <row r="2332" spans="1:6" ht="15.75" x14ac:dyDescent="0.25">
      <c r="A2332" s="1">
        <v>5</v>
      </c>
      <c r="B2332" s="1"/>
      <c r="C2332" s="5">
        <v>1018.6</v>
      </c>
      <c r="D2332" s="6">
        <v>1017.74</v>
      </c>
      <c r="E2332" s="20"/>
      <c r="F2332" s="6">
        <f>C2332-D2332+0.3</f>
        <v>1.1600000000000137</v>
      </c>
    </row>
    <row r="2333" spans="1:6" ht="15.75" x14ac:dyDescent="0.25">
      <c r="A2333" s="1"/>
      <c r="B2333" s="20">
        <v>12.5</v>
      </c>
      <c r="C2333" s="1"/>
      <c r="D2333" s="6"/>
      <c r="E2333" s="20">
        <f>B2333*0.02</f>
        <v>0.25</v>
      </c>
      <c r="F2333" s="6"/>
    </row>
    <row r="2334" spans="1:6" ht="15.75" x14ac:dyDescent="0.25">
      <c r="A2334" s="1">
        <v>6</v>
      </c>
      <c r="B2334" s="1"/>
      <c r="C2334" s="5">
        <v>1018.6</v>
      </c>
      <c r="D2334" s="6">
        <f>B2333*0.02+D2332</f>
        <v>1017.99</v>
      </c>
      <c r="E2334" s="20"/>
      <c r="F2334" s="6">
        <f>C2334-D2334+0.3</f>
        <v>0.91000000000001369</v>
      </c>
    </row>
    <row r="2335" spans="1:6" x14ac:dyDescent="0.25">
      <c r="E2335"/>
    </row>
    <row r="2336" spans="1:6" ht="15.75" x14ac:dyDescent="0.25">
      <c r="A2336" s="73" t="s">
        <v>12</v>
      </c>
    </row>
    <row r="2337" spans="1:6" ht="15.75" x14ac:dyDescent="0.25">
      <c r="A2337" s="1">
        <v>1</v>
      </c>
      <c r="B2337" s="1"/>
      <c r="C2337" s="5">
        <v>1018.6</v>
      </c>
      <c r="D2337" s="6">
        <v>1017.56</v>
      </c>
      <c r="E2337" s="20"/>
      <c r="F2337" s="6">
        <f>C2337-D2337+0.3</f>
        <v>1.3400000000000774</v>
      </c>
    </row>
    <row r="2338" spans="1:6" ht="15.75" x14ac:dyDescent="0.25">
      <c r="A2338" s="1"/>
      <c r="B2338" s="20">
        <v>17.62</v>
      </c>
      <c r="C2338" s="1"/>
      <c r="D2338" s="6"/>
      <c r="E2338" s="20">
        <f>B2338*0.02</f>
        <v>0.35240000000000005</v>
      </c>
      <c r="F2338" s="6"/>
    </row>
    <row r="2339" spans="1:6" ht="15.75" x14ac:dyDescent="0.25">
      <c r="A2339" s="1">
        <v>7</v>
      </c>
      <c r="B2339" s="1"/>
      <c r="C2339" s="5">
        <v>1018.6</v>
      </c>
      <c r="D2339" s="6">
        <f>B2338*0.02+D2337</f>
        <v>1017.9123999999999</v>
      </c>
      <c r="E2339" s="20"/>
      <c r="F2339" s="6">
        <f>C2339-D2339+0.3</f>
        <v>0.98760000000008863</v>
      </c>
    </row>
    <row r="2340" spans="1:6" ht="15.75" x14ac:dyDescent="0.25">
      <c r="A2340" s="1"/>
      <c r="B2340" s="20">
        <v>1.07</v>
      </c>
      <c r="C2340" s="1"/>
      <c r="D2340" s="6"/>
      <c r="E2340" s="20">
        <f>B2340*0.02</f>
        <v>2.1400000000000002E-2</v>
      </c>
      <c r="F2340" s="6"/>
    </row>
    <row r="2341" spans="1:6" ht="15.75" x14ac:dyDescent="0.25">
      <c r="A2341" s="1">
        <v>8</v>
      </c>
      <c r="B2341" s="1"/>
      <c r="C2341" s="5">
        <v>1018.6</v>
      </c>
      <c r="D2341" s="6">
        <f>B2340*0.02+D2339</f>
        <v>1017.9337999999999</v>
      </c>
      <c r="E2341" s="20"/>
      <c r="F2341" s="6">
        <f>C2341-D2341+0.3</f>
        <v>0.96620000000011719</v>
      </c>
    </row>
    <row r="2342" spans="1:6" ht="15.75" x14ac:dyDescent="0.25">
      <c r="A2342" s="1"/>
      <c r="B2342" s="20">
        <v>7.82</v>
      </c>
      <c r="C2342" s="1"/>
      <c r="D2342" s="6"/>
      <c r="E2342" s="20">
        <f>B2342*0.02</f>
        <v>0.15640000000000001</v>
      </c>
      <c r="F2342" s="6"/>
    </row>
    <row r="2343" spans="1:6" ht="15.75" x14ac:dyDescent="0.25">
      <c r="A2343" s="1">
        <v>11</v>
      </c>
      <c r="B2343" s="1"/>
      <c r="C2343" s="5">
        <v>1018.6</v>
      </c>
      <c r="D2343" s="6">
        <f>B2342*0.02+D2341</f>
        <v>1018.0901999999999</v>
      </c>
      <c r="E2343" s="20"/>
      <c r="F2343" s="6">
        <f>C2343-D2343+0.3</f>
        <v>0.80980000000015484</v>
      </c>
    </row>
    <row r="2344" spans="1:6" x14ac:dyDescent="0.25">
      <c r="E2344"/>
    </row>
    <row r="2345" spans="1:6" ht="15.75" x14ac:dyDescent="0.25">
      <c r="A2345" s="4" t="s">
        <v>13</v>
      </c>
    </row>
    <row r="2346" spans="1:6" ht="15.75" x14ac:dyDescent="0.25">
      <c r="A2346" s="1">
        <v>9</v>
      </c>
      <c r="B2346" s="1"/>
      <c r="C2346" s="5">
        <v>1018.6</v>
      </c>
      <c r="D2346" s="6">
        <v>1018.2</v>
      </c>
      <c r="E2346" s="20"/>
      <c r="F2346" s="6">
        <f>C2346-D2346+0.3</f>
        <v>0.69999999999997731</v>
      </c>
    </row>
    <row r="2347" spans="1:6" ht="15.75" x14ac:dyDescent="0.25">
      <c r="A2347" s="1"/>
      <c r="B2347" s="20">
        <v>3.33</v>
      </c>
      <c r="C2347" s="1"/>
      <c r="D2347" s="6"/>
      <c r="E2347" s="20">
        <f>B2347*0.02</f>
        <v>6.6600000000000006E-2</v>
      </c>
      <c r="F2347" s="6"/>
    </row>
    <row r="2348" spans="1:6" ht="15.75" x14ac:dyDescent="0.25">
      <c r="A2348" s="1">
        <v>10</v>
      </c>
      <c r="B2348" s="1"/>
      <c r="C2348" s="5">
        <v>1018.6</v>
      </c>
      <c r="D2348" s="6">
        <f>D2346-B2347*0.05</f>
        <v>1018.0335</v>
      </c>
      <c r="E2348" s="20"/>
      <c r="F2348" s="6">
        <f>C2348-D2348+0.3</f>
        <v>0.86650000000001914</v>
      </c>
    </row>
    <row r="2349" spans="1:6" ht="15.75" x14ac:dyDescent="0.25">
      <c r="A2349" s="1"/>
      <c r="B2349" s="17">
        <v>0.83</v>
      </c>
      <c r="C2349" s="16"/>
      <c r="D2349" s="6"/>
      <c r="E2349" s="20">
        <f>B2349*0.05</f>
        <v>4.1500000000000002E-2</v>
      </c>
      <c r="F2349" s="6"/>
    </row>
    <row r="2350" spans="1:6" ht="15.75" x14ac:dyDescent="0.25">
      <c r="A2350" s="1">
        <v>11</v>
      </c>
      <c r="B2350" s="16"/>
      <c r="C2350" s="5">
        <v>1018.6</v>
      </c>
      <c r="D2350" s="6">
        <v>1018.09</v>
      </c>
      <c r="E2350" s="20"/>
      <c r="F2350" s="6">
        <f>C2350-D2350+0.3</f>
        <v>0.80999999999999095</v>
      </c>
    </row>
    <row r="2351" spans="1:6" x14ac:dyDescent="0.25">
      <c r="E2351"/>
    </row>
    <row r="2352" spans="1:6" ht="15.75" x14ac:dyDescent="0.25">
      <c r="A2352" s="73" t="s">
        <v>14</v>
      </c>
    </row>
    <row r="2353" spans="1:6" ht="15.75" x14ac:dyDescent="0.25">
      <c r="A2353" s="1">
        <v>11</v>
      </c>
      <c r="B2353" s="1"/>
      <c r="C2353" s="5">
        <v>1018.6</v>
      </c>
      <c r="D2353" s="6">
        <v>1018.09</v>
      </c>
      <c r="E2353" s="20"/>
      <c r="F2353" s="6">
        <f>C2353-D2353+0.3</f>
        <v>0.80999999999999095</v>
      </c>
    </row>
    <row r="2354" spans="1:6" ht="15.75" x14ac:dyDescent="0.25">
      <c r="A2354" s="1"/>
      <c r="B2354" s="20">
        <v>12.5</v>
      </c>
      <c r="C2354" s="1"/>
      <c r="D2354" s="6"/>
      <c r="E2354" s="20">
        <f>B2354*0.02</f>
        <v>0.25</v>
      </c>
      <c r="F2354" s="6"/>
    </row>
    <row r="2355" spans="1:6" ht="15.75" x14ac:dyDescent="0.25">
      <c r="A2355" s="1">
        <v>12</v>
      </c>
      <c r="B2355" s="1"/>
      <c r="C2355" s="5">
        <v>1018.6</v>
      </c>
      <c r="D2355" s="6">
        <f>B2354*0.02+D2353</f>
        <v>1018.34</v>
      </c>
      <c r="E2355" s="20"/>
      <c r="F2355" s="6">
        <f>C2355-D2355+0.3</f>
        <v>0.55999999999999095</v>
      </c>
    </row>
    <row r="2356" spans="1:6" x14ac:dyDescent="0.25">
      <c r="E2356"/>
    </row>
    <row r="2357" spans="1:6" x14ac:dyDescent="0.25">
      <c r="A2357" s="46" t="s">
        <v>69</v>
      </c>
    </row>
    <row r="2358" spans="1:6" ht="15.75" x14ac:dyDescent="0.25">
      <c r="A2358" s="4" t="s">
        <v>9</v>
      </c>
    </row>
    <row r="2359" spans="1:6" ht="17.25" x14ac:dyDescent="0.3">
      <c r="A2359" s="3" t="s">
        <v>0</v>
      </c>
      <c r="B2359" s="3" t="s">
        <v>4</v>
      </c>
      <c r="C2359" s="3" t="s">
        <v>1</v>
      </c>
      <c r="D2359" s="3" t="s">
        <v>2</v>
      </c>
      <c r="E2359" s="27" t="s">
        <v>3</v>
      </c>
      <c r="F2359" s="3" t="s">
        <v>5</v>
      </c>
    </row>
    <row r="2360" spans="1:6" ht="15.75" x14ac:dyDescent="0.25">
      <c r="A2360" s="1">
        <v>1</v>
      </c>
      <c r="B2360" s="1"/>
      <c r="C2360" s="5">
        <v>1020.13</v>
      </c>
      <c r="D2360" s="5">
        <v>1017.81</v>
      </c>
      <c r="E2360" s="20"/>
      <c r="F2360" s="6">
        <f>C2360-D2360+0.3</f>
        <v>2.6200000000000498</v>
      </c>
    </row>
    <row r="2361" spans="1:6" ht="15.75" x14ac:dyDescent="0.25">
      <c r="A2361" s="1"/>
      <c r="B2361" s="1">
        <v>1.07</v>
      </c>
      <c r="C2361" s="1"/>
      <c r="D2361" s="1"/>
      <c r="E2361" s="20">
        <f>B2361*0.02</f>
        <v>2.1400000000000002E-2</v>
      </c>
      <c r="F2361" s="6"/>
    </row>
    <row r="2362" spans="1:6" ht="15.75" x14ac:dyDescent="0.25">
      <c r="A2362" s="1">
        <v>2</v>
      </c>
      <c r="B2362" s="1"/>
      <c r="C2362" s="5">
        <v>1020.13</v>
      </c>
      <c r="D2362" s="6">
        <f>+B2361*0.02+D2360</f>
        <v>1017.8313999999999</v>
      </c>
      <c r="E2362" s="20"/>
      <c r="F2362" s="6">
        <f>C2362-D2362+0.3</f>
        <v>2.5986000000000784</v>
      </c>
    </row>
    <row r="2363" spans="1:6" ht="15.75" x14ac:dyDescent="0.25">
      <c r="A2363" s="1"/>
      <c r="B2363" s="1">
        <v>12.5</v>
      </c>
      <c r="C2363" s="1"/>
      <c r="D2363" s="1"/>
      <c r="E2363" s="20">
        <f>B2363*0.02</f>
        <v>0.25</v>
      </c>
      <c r="F2363" s="6"/>
    </row>
    <row r="2364" spans="1:6" ht="15.75" x14ac:dyDescent="0.25">
      <c r="A2364" s="1">
        <v>5</v>
      </c>
      <c r="B2364" s="1"/>
      <c r="C2364" s="5">
        <v>1020.13</v>
      </c>
      <c r="D2364" s="6">
        <f>+B2363*0.02+D2362</f>
        <v>1018.0813999999999</v>
      </c>
      <c r="E2364" s="20"/>
      <c r="F2364" s="6">
        <f>C2364-D2364+0.3</f>
        <v>2.3486000000000784</v>
      </c>
    </row>
    <row r="2365" spans="1:6" x14ac:dyDescent="0.25">
      <c r="E2365"/>
    </row>
    <row r="2366" spans="1:6" ht="15.75" x14ac:dyDescent="0.25">
      <c r="A2366" s="4" t="s">
        <v>10</v>
      </c>
    </row>
    <row r="2367" spans="1:6" ht="15.75" x14ac:dyDescent="0.25">
      <c r="A2367" s="1">
        <v>3</v>
      </c>
      <c r="B2367" s="1"/>
      <c r="C2367" s="5">
        <v>1020.13</v>
      </c>
      <c r="D2367" s="6">
        <v>1018.93</v>
      </c>
      <c r="E2367" s="20"/>
      <c r="F2367" s="6">
        <f>C2367-D2367+0.3</f>
        <v>1.5000000000000455</v>
      </c>
    </row>
    <row r="2368" spans="1:6" ht="15.75" x14ac:dyDescent="0.25">
      <c r="A2368" s="1"/>
      <c r="B2368" s="20">
        <v>3.62</v>
      </c>
      <c r="C2368" s="1"/>
      <c r="D2368" s="6"/>
      <c r="E2368" s="20">
        <f>B2368*0.02</f>
        <v>7.2400000000000006E-2</v>
      </c>
      <c r="F2368" s="6"/>
    </row>
    <row r="2369" spans="1:6" ht="15.75" x14ac:dyDescent="0.25">
      <c r="A2369" s="1">
        <v>4</v>
      </c>
      <c r="B2369" s="1"/>
      <c r="C2369" s="5">
        <v>1020.13</v>
      </c>
      <c r="D2369" s="6">
        <f>D2367-B2368*0.05</f>
        <v>1018.7489999999999</v>
      </c>
      <c r="E2369" s="20"/>
      <c r="F2369" s="6">
        <f>C2369-D2369+0.3</f>
        <v>1.6810000000000855</v>
      </c>
    </row>
    <row r="2370" spans="1:6" ht="15.75" x14ac:dyDescent="0.25">
      <c r="A2370" s="1"/>
      <c r="B2370" s="17">
        <v>2.9</v>
      </c>
      <c r="C2370" s="16"/>
      <c r="D2370" s="6"/>
      <c r="E2370" s="20">
        <f>B2370*0.05</f>
        <v>0.14499999999999999</v>
      </c>
      <c r="F2370" s="6"/>
    </row>
    <row r="2371" spans="1:6" ht="15.75" x14ac:dyDescent="0.25">
      <c r="A2371" s="1">
        <v>5</v>
      </c>
      <c r="B2371" s="16"/>
      <c r="C2371" s="5">
        <v>1020.13</v>
      </c>
      <c r="D2371" s="6">
        <v>1018.08</v>
      </c>
      <c r="E2371" s="20"/>
      <c r="F2371" s="6">
        <f>C2371-D2371+0.3</f>
        <v>2.3499999999999543</v>
      </c>
    </row>
    <row r="2372" spans="1:6" x14ac:dyDescent="0.25">
      <c r="E2372"/>
    </row>
    <row r="2373" spans="1:6" ht="15.75" x14ac:dyDescent="0.25">
      <c r="A2373" s="73" t="s">
        <v>11</v>
      </c>
    </row>
    <row r="2374" spans="1:6" ht="15.75" x14ac:dyDescent="0.25">
      <c r="A2374" s="1">
        <v>5</v>
      </c>
      <c r="B2374" s="1"/>
      <c r="C2374" s="5">
        <v>1020.13</v>
      </c>
      <c r="D2374" s="6">
        <v>1018.08</v>
      </c>
      <c r="E2374" s="20"/>
      <c r="F2374" s="6">
        <f>C2374-D2374+0.3</f>
        <v>2.3499999999999543</v>
      </c>
    </row>
    <row r="2375" spans="1:6" ht="15.75" x14ac:dyDescent="0.25">
      <c r="A2375" s="1"/>
      <c r="B2375" s="20">
        <v>7.82</v>
      </c>
      <c r="C2375" s="1"/>
      <c r="D2375" s="6"/>
      <c r="E2375" s="20">
        <f>B2375*0.02</f>
        <v>0.15640000000000001</v>
      </c>
      <c r="F2375" s="6"/>
    </row>
    <row r="2376" spans="1:6" ht="15.75" x14ac:dyDescent="0.25">
      <c r="A2376" s="1">
        <v>6</v>
      </c>
      <c r="B2376" s="1"/>
      <c r="C2376" s="5">
        <v>1020.13</v>
      </c>
      <c r="D2376" s="6">
        <f>B2375*0.02+D2374</f>
        <v>1018.2364</v>
      </c>
      <c r="E2376" s="20"/>
      <c r="F2376" s="6">
        <f>C2376-D2376+0.3</f>
        <v>2.193599999999992</v>
      </c>
    </row>
    <row r="2377" spans="1:6" ht="15.75" x14ac:dyDescent="0.25">
      <c r="A2377" s="1"/>
      <c r="B2377" s="20">
        <v>3.33</v>
      </c>
      <c r="C2377" s="1"/>
      <c r="D2377" s="6"/>
      <c r="E2377" s="20">
        <f>B2377*0.02</f>
        <v>6.6600000000000006E-2</v>
      </c>
      <c r="F2377" s="6"/>
    </row>
    <row r="2378" spans="1:6" ht="15.75" x14ac:dyDescent="0.25">
      <c r="A2378" s="1">
        <v>7</v>
      </c>
      <c r="B2378" s="1"/>
      <c r="C2378" s="5">
        <v>1020.13</v>
      </c>
      <c r="D2378" s="6">
        <f>B2377*0.02+D2376</f>
        <v>1018.303</v>
      </c>
      <c r="E2378" s="20"/>
      <c r="F2378" s="6">
        <f>C2378-D2378+0.3</f>
        <v>2.126999999999998</v>
      </c>
    </row>
    <row r="2379" spans="1:6" ht="15.75" x14ac:dyDescent="0.25">
      <c r="A2379" s="1"/>
      <c r="B2379" s="20">
        <v>12.5</v>
      </c>
      <c r="C2379" s="1"/>
      <c r="D2379" s="6"/>
      <c r="E2379" s="20">
        <f>B2379*0.02</f>
        <v>0.25</v>
      </c>
      <c r="F2379" s="6"/>
    </row>
    <row r="2380" spans="1:6" ht="15.75" x14ac:dyDescent="0.25">
      <c r="A2380" s="1">
        <v>10</v>
      </c>
      <c r="B2380" s="1"/>
      <c r="C2380" s="5">
        <v>1020.13</v>
      </c>
      <c r="D2380" s="6">
        <f>B2379*0.02+D2378</f>
        <v>1018.553</v>
      </c>
      <c r="E2380" s="20"/>
      <c r="F2380" s="6">
        <f>C2380-D2380+0.3</f>
        <v>1.8769999999999982</v>
      </c>
    </row>
    <row r="2381" spans="1:6" x14ac:dyDescent="0.25">
      <c r="E2381"/>
    </row>
    <row r="2382" spans="1:6" ht="15.75" x14ac:dyDescent="0.25">
      <c r="A2382" s="4" t="s">
        <v>12</v>
      </c>
    </row>
    <row r="2383" spans="1:6" ht="15.75" x14ac:dyDescent="0.25">
      <c r="A2383" s="1">
        <v>8</v>
      </c>
      <c r="B2383" s="1"/>
      <c r="C2383" s="5">
        <v>1020.13</v>
      </c>
      <c r="D2383" s="6">
        <v>1019.43</v>
      </c>
      <c r="E2383" s="20"/>
      <c r="F2383" s="6">
        <f>C2383-D2383+0.3</f>
        <v>1.0000000000000455</v>
      </c>
    </row>
    <row r="2384" spans="1:6" ht="15.75" x14ac:dyDescent="0.25">
      <c r="A2384" s="1"/>
      <c r="B2384" s="20">
        <v>3.62</v>
      </c>
      <c r="C2384" s="1"/>
      <c r="D2384" s="6"/>
      <c r="E2384" s="20">
        <f>B2384*0.02</f>
        <v>7.2400000000000006E-2</v>
      </c>
      <c r="F2384" s="6"/>
    </row>
    <row r="2385" spans="1:6" ht="15.75" x14ac:dyDescent="0.25">
      <c r="A2385" s="1">
        <v>9</v>
      </c>
      <c r="B2385" s="1"/>
      <c r="C2385" s="5">
        <v>1020.13</v>
      </c>
      <c r="D2385" s="6">
        <f>D2383-B2384*0.05</f>
        <v>1019.2489999999999</v>
      </c>
      <c r="E2385" s="20"/>
      <c r="F2385" s="6">
        <f>C2385-D2385+0.3</f>
        <v>1.1810000000000855</v>
      </c>
    </row>
    <row r="2386" spans="1:6" ht="15.75" x14ac:dyDescent="0.25">
      <c r="A2386" s="1"/>
      <c r="B2386" s="17">
        <v>2.9</v>
      </c>
      <c r="C2386" s="16"/>
      <c r="D2386" s="6"/>
      <c r="E2386" s="20">
        <f>B2386*0.05</f>
        <v>0.14499999999999999</v>
      </c>
      <c r="F2386" s="6"/>
    </row>
    <row r="2387" spans="1:6" ht="15.75" x14ac:dyDescent="0.25">
      <c r="A2387" s="1">
        <v>10</v>
      </c>
      <c r="B2387" s="16"/>
      <c r="C2387" s="5">
        <v>1020.13</v>
      </c>
      <c r="D2387" s="6">
        <v>1018.55</v>
      </c>
      <c r="E2387" s="20"/>
      <c r="F2387" s="6">
        <f>C2387-D2387+0.3</f>
        <v>1.880000000000041</v>
      </c>
    </row>
    <row r="2388" spans="1:6" x14ac:dyDescent="0.25">
      <c r="E2388"/>
    </row>
    <row r="2389" spans="1:6" ht="15.75" x14ac:dyDescent="0.25">
      <c r="A2389" s="73" t="s">
        <v>13</v>
      </c>
    </row>
    <row r="2390" spans="1:6" ht="15.75" x14ac:dyDescent="0.25">
      <c r="A2390" s="1">
        <v>10</v>
      </c>
      <c r="B2390" s="1"/>
      <c r="C2390" s="5">
        <v>1020.13</v>
      </c>
      <c r="D2390" s="6">
        <v>1018.55</v>
      </c>
      <c r="E2390" s="20"/>
      <c r="F2390" s="6">
        <f>C2390-D2390+0.3</f>
        <v>1.880000000000041</v>
      </c>
    </row>
    <row r="2391" spans="1:6" ht="15.75" x14ac:dyDescent="0.25">
      <c r="A2391" s="1"/>
      <c r="B2391" s="20">
        <v>7.82</v>
      </c>
      <c r="C2391" s="1"/>
      <c r="D2391" s="6"/>
      <c r="E2391" s="20">
        <f>B2391*0.02</f>
        <v>0.15640000000000001</v>
      </c>
      <c r="F2391" s="6"/>
    </row>
    <row r="2392" spans="1:6" ht="15.75" x14ac:dyDescent="0.25">
      <c r="A2392" s="1">
        <v>11</v>
      </c>
      <c r="B2392" s="1"/>
      <c r="C2392" s="5">
        <v>1020.13</v>
      </c>
      <c r="D2392" s="6">
        <f>B2391*0.02+D2390</f>
        <v>1018.7063999999999</v>
      </c>
      <c r="E2392" s="20"/>
      <c r="F2392" s="6">
        <f>C2392-D2392+0.3</f>
        <v>1.7236000000000786</v>
      </c>
    </row>
    <row r="2393" spans="1:6" x14ac:dyDescent="0.25">
      <c r="E2393"/>
    </row>
    <row r="2394" spans="1:6" ht="15.75" x14ac:dyDescent="0.25">
      <c r="A2394" s="73" t="s">
        <v>14</v>
      </c>
    </row>
    <row r="2395" spans="1:6" ht="15.75" x14ac:dyDescent="0.25">
      <c r="A2395" s="1">
        <v>1</v>
      </c>
      <c r="B2395" s="1"/>
      <c r="C2395" s="5">
        <v>1020.13</v>
      </c>
      <c r="D2395" s="6">
        <v>1017.81</v>
      </c>
      <c r="E2395" s="20"/>
      <c r="F2395" s="6">
        <f>C2395-D2395+0.3</f>
        <v>2.6200000000000498</v>
      </c>
    </row>
    <row r="2396" spans="1:6" ht="15.75" x14ac:dyDescent="0.25">
      <c r="A2396" s="1"/>
      <c r="B2396" s="20">
        <v>17.62</v>
      </c>
      <c r="C2396" s="1"/>
      <c r="D2396" s="6"/>
      <c r="E2396" s="20">
        <f>B2396*0.02</f>
        <v>0.35240000000000005</v>
      </c>
      <c r="F2396" s="6"/>
    </row>
    <row r="2397" spans="1:6" ht="15.75" x14ac:dyDescent="0.25">
      <c r="A2397" s="1">
        <v>12</v>
      </c>
      <c r="B2397" s="1"/>
      <c r="C2397" s="5">
        <v>1020.13</v>
      </c>
      <c r="D2397" s="6">
        <f>B2396*0.02+D2395</f>
        <v>1018.1623999999999</v>
      </c>
      <c r="E2397" s="20"/>
      <c r="F2397" s="6">
        <f>C2397-D2397+0.3</f>
        <v>2.2676000000000611</v>
      </c>
    </row>
    <row r="2398" spans="1:6" ht="15.75" x14ac:dyDescent="0.25">
      <c r="A2398" s="1"/>
      <c r="B2398" s="20">
        <v>1.07</v>
      </c>
      <c r="C2398" s="1"/>
      <c r="D2398" s="6"/>
      <c r="E2398" s="20">
        <f>B2398*0.02</f>
        <v>2.1400000000000002E-2</v>
      </c>
      <c r="F2398" s="6"/>
    </row>
    <row r="2399" spans="1:6" ht="15.75" x14ac:dyDescent="0.25">
      <c r="A2399" s="1">
        <v>13</v>
      </c>
      <c r="B2399" s="1"/>
      <c r="C2399" s="5">
        <v>1020.13</v>
      </c>
      <c r="D2399" s="6">
        <f>B2398*0.02+D2397</f>
        <v>1018.1837999999999</v>
      </c>
      <c r="E2399" s="20"/>
      <c r="F2399" s="6">
        <f>C2399-D2399+0.3</f>
        <v>2.2462000000000897</v>
      </c>
    </row>
    <row r="2400" spans="1:6" ht="15.75" x14ac:dyDescent="0.25">
      <c r="A2400" s="1"/>
      <c r="B2400" s="20">
        <v>12.5</v>
      </c>
      <c r="C2400" s="1"/>
      <c r="D2400" s="6"/>
      <c r="E2400" s="20">
        <f>B2400*0.02</f>
        <v>0.25</v>
      </c>
      <c r="F2400" s="6"/>
    </row>
    <row r="2401" spans="1:6" ht="15.75" x14ac:dyDescent="0.25">
      <c r="A2401" s="1">
        <v>16</v>
      </c>
      <c r="B2401" s="1"/>
      <c r="C2401" s="5">
        <v>1020.13</v>
      </c>
      <c r="D2401" s="6">
        <f>B2400*0.02+D2399</f>
        <v>1018.4337999999999</v>
      </c>
      <c r="E2401" s="20"/>
      <c r="F2401" s="6">
        <f>C2401-D2401+0.3</f>
        <v>1.9962000000000899</v>
      </c>
    </row>
    <row r="2402" spans="1:6" x14ac:dyDescent="0.25">
      <c r="E2402"/>
    </row>
    <row r="2403" spans="1:6" ht="15.75" x14ac:dyDescent="0.25">
      <c r="A2403" s="4" t="s">
        <v>15</v>
      </c>
    </row>
    <row r="2404" spans="1:6" ht="15.75" x14ac:dyDescent="0.25">
      <c r="A2404" s="1">
        <v>14</v>
      </c>
      <c r="B2404" s="1"/>
      <c r="C2404" s="5">
        <v>1020.13</v>
      </c>
      <c r="D2404" s="6">
        <v>1018.93</v>
      </c>
      <c r="E2404" s="20"/>
      <c r="F2404" s="6">
        <f>C2404-D2404+0.3</f>
        <v>1.5000000000000455</v>
      </c>
    </row>
    <row r="2405" spans="1:6" ht="15.75" x14ac:dyDescent="0.25">
      <c r="A2405" s="1"/>
      <c r="B2405" s="20">
        <v>3.33</v>
      </c>
      <c r="C2405" s="1"/>
      <c r="D2405" s="6"/>
      <c r="E2405" s="20">
        <f>B2405*0.02</f>
        <v>6.6600000000000006E-2</v>
      </c>
      <c r="F2405" s="6"/>
    </row>
    <row r="2406" spans="1:6" ht="15.75" x14ac:dyDescent="0.25">
      <c r="A2406" s="1">
        <v>15</v>
      </c>
      <c r="B2406" s="1"/>
      <c r="C2406" s="5">
        <v>1020.13</v>
      </c>
      <c r="D2406" s="6">
        <f>D2404-B2405*0.05</f>
        <v>1018.7634999999999</v>
      </c>
      <c r="E2406" s="20"/>
      <c r="F2406" s="6">
        <f>C2406-D2406+0.3</f>
        <v>1.6665000000000874</v>
      </c>
    </row>
    <row r="2407" spans="1:6" ht="15.75" x14ac:dyDescent="0.25">
      <c r="A2407" s="1"/>
      <c r="B2407" s="17">
        <v>0.83</v>
      </c>
      <c r="C2407" s="16"/>
      <c r="D2407" s="6"/>
      <c r="E2407" s="20">
        <f>B2407*0.05</f>
        <v>4.1500000000000002E-2</v>
      </c>
      <c r="F2407" s="6"/>
    </row>
    <row r="2408" spans="1:6" ht="15.75" x14ac:dyDescent="0.25">
      <c r="A2408" s="1">
        <v>16</v>
      </c>
      <c r="B2408" s="16"/>
      <c r="C2408" s="5">
        <v>1020.13</v>
      </c>
      <c r="D2408" s="6">
        <v>1018.43</v>
      </c>
      <c r="E2408" s="20"/>
      <c r="F2408" s="6">
        <f>C2408-D2408+0.3</f>
        <v>2.0000000000000453</v>
      </c>
    </row>
    <row r="2409" spans="1:6" x14ac:dyDescent="0.25">
      <c r="E2409"/>
    </row>
    <row r="2410" spans="1:6" ht="15.75" x14ac:dyDescent="0.25">
      <c r="A2410" s="73" t="s">
        <v>17</v>
      </c>
    </row>
    <row r="2411" spans="1:6" ht="15.75" x14ac:dyDescent="0.25">
      <c r="A2411" s="1">
        <v>16</v>
      </c>
      <c r="B2411" s="1"/>
      <c r="C2411" s="5">
        <v>1020.13</v>
      </c>
      <c r="D2411" s="6">
        <v>1018.43</v>
      </c>
      <c r="E2411" s="20"/>
      <c r="F2411" s="6">
        <f>C2411-D2411+0.3</f>
        <v>2.0000000000000453</v>
      </c>
    </row>
    <row r="2412" spans="1:6" ht="15.75" x14ac:dyDescent="0.25">
      <c r="A2412" s="1"/>
      <c r="B2412" s="20">
        <v>7.82</v>
      </c>
      <c r="C2412" s="1"/>
      <c r="D2412" s="6"/>
      <c r="E2412" s="20">
        <f>B2412*0.02</f>
        <v>0.15640000000000001</v>
      </c>
      <c r="F2412" s="6"/>
    </row>
    <row r="2413" spans="1:6" ht="15.75" x14ac:dyDescent="0.25">
      <c r="A2413" s="1">
        <v>17</v>
      </c>
      <c r="B2413" s="1"/>
      <c r="C2413" s="5">
        <v>1020.13</v>
      </c>
      <c r="D2413" s="6">
        <f>B2412*0.02+D2411</f>
        <v>1018.5863999999999</v>
      </c>
      <c r="E2413" s="20"/>
      <c r="F2413" s="6">
        <f>C2413-D2413+0.3</f>
        <v>1.8436000000000832</v>
      </c>
    </row>
    <row r="2414" spans="1:6" ht="15.75" x14ac:dyDescent="0.25">
      <c r="A2414" s="1"/>
      <c r="B2414" s="20">
        <v>3.33</v>
      </c>
      <c r="C2414" s="1"/>
      <c r="D2414" s="6"/>
      <c r="E2414" s="20">
        <f>B2414*0.02</f>
        <v>6.6600000000000006E-2</v>
      </c>
      <c r="F2414" s="6"/>
    </row>
    <row r="2415" spans="1:6" ht="15.75" x14ac:dyDescent="0.25">
      <c r="A2415" s="1">
        <v>18</v>
      </c>
      <c r="B2415" s="1"/>
      <c r="C2415" s="5">
        <v>1020.13</v>
      </c>
      <c r="D2415" s="6">
        <f>B2414*0.02+D2413</f>
        <v>1018.6529999999999</v>
      </c>
      <c r="E2415" s="20"/>
      <c r="F2415" s="6">
        <f>C2415-D2415+0.3</f>
        <v>1.7770000000000892</v>
      </c>
    </row>
    <row r="2416" spans="1:6" ht="15.75" x14ac:dyDescent="0.25">
      <c r="A2416" s="1"/>
      <c r="B2416" s="20">
        <v>12.5</v>
      </c>
      <c r="C2416" s="1"/>
      <c r="D2416" s="6"/>
      <c r="E2416" s="20">
        <f>B2416*0.02</f>
        <v>0.25</v>
      </c>
      <c r="F2416" s="6"/>
    </row>
    <row r="2417" spans="1:6" ht="15.75" x14ac:dyDescent="0.25">
      <c r="A2417" s="1">
        <v>21</v>
      </c>
      <c r="B2417" s="1"/>
      <c r="C2417" s="5">
        <v>1020.13</v>
      </c>
      <c r="D2417" s="6">
        <f>B2416*0.02+D2415</f>
        <v>1018.9029999999999</v>
      </c>
      <c r="E2417" s="20"/>
      <c r="F2417" s="6">
        <f>C2417-D2417+0.3</f>
        <v>1.5270000000000892</v>
      </c>
    </row>
    <row r="2418" spans="1:6" x14ac:dyDescent="0.25">
      <c r="E2418"/>
    </row>
    <row r="2419" spans="1:6" ht="15.75" x14ac:dyDescent="0.25">
      <c r="A2419" s="4" t="s">
        <v>18</v>
      </c>
    </row>
    <row r="2420" spans="1:6" ht="15.75" x14ac:dyDescent="0.25">
      <c r="A2420" s="1">
        <v>19</v>
      </c>
      <c r="B2420" s="1"/>
      <c r="C2420" s="5">
        <v>1020.13</v>
      </c>
      <c r="D2420" s="6">
        <v>1019.43</v>
      </c>
      <c r="E2420" s="20"/>
      <c r="F2420" s="6">
        <f>C2420-D2420+0.3</f>
        <v>1.0000000000000455</v>
      </c>
    </row>
    <row r="2421" spans="1:6" ht="15.75" x14ac:dyDescent="0.25">
      <c r="A2421" s="1"/>
      <c r="B2421" s="20">
        <v>3.33</v>
      </c>
      <c r="C2421" s="1"/>
      <c r="D2421" s="6"/>
      <c r="E2421" s="20">
        <f>B2421*0.02</f>
        <v>6.6600000000000006E-2</v>
      </c>
      <c r="F2421" s="6"/>
    </row>
    <row r="2422" spans="1:6" ht="15.75" x14ac:dyDescent="0.25">
      <c r="A2422" s="1">
        <v>20</v>
      </c>
      <c r="B2422" s="1"/>
      <c r="C2422" s="5">
        <v>1020.13</v>
      </c>
      <c r="D2422" s="6">
        <f>D2420-B2421*0.05</f>
        <v>1019.2634999999999</v>
      </c>
      <c r="E2422" s="20"/>
      <c r="F2422" s="6">
        <f>C2422-D2422+0.3</f>
        <v>1.1665000000000874</v>
      </c>
    </row>
    <row r="2423" spans="1:6" ht="15.75" x14ac:dyDescent="0.25">
      <c r="A2423" s="1"/>
      <c r="B2423" s="17">
        <v>0.83</v>
      </c>
      <c r="C2423" s="16"/>
      <c r="D2423" s="6"/>
      <c r="E2423" s="20">
        <f>B2423*0.05</f>
        <v>4.1500000000000002E-2</v>
      </c>
      <c r="F2423" s="6"/>
    </row>
    <row r="2424" spans="1:6" ht="15.75" x14ac:dyDescent="0.25">
      <c r="A2424" s="1">
        <v>21</v>
      </c>
      <c r="B2424" s="16"/>
      <c r="C2424" s="5">
        <v>1020.13</v>
      </c>
      <c r="D2424" s="6">
        <v>1018.9</v>
      </c>
      <c r="E2424" s="20"/>
      <c r="F2424" s="6">
        <f>C2424-D2424+0.3</f>
        <v>1.5300000000000182</v>
      </c>
    </row>
    <row r="2425" spans="1:6" x14ac:dyDescent="0.25">
      <c r="E2425"/>
    </row>
    <row r="2426" spans="1:6" ht="15.75" x14ac:dyDescent="0.25">
      <c r="A2426" s="73" t="s">
        <v>19</v>
      </c>
    </row>
    <row r="2427" spans="1:6" ht="15.75" x14ac:dyDescent="0.25">
      <c r="A2427" s="1">
        <v>21</v>
      </c>
      <c r="B2427" s="1"/>
      <c r="C2427" s="5">
        <v>1020.13</v>
      </c>
      <c r="D2427" s="6">
        <v>1018.9</v>
      </c>
      <c r="E2427" s="20"/>
      <c r="F2427" s="6">
        <f>C2427-D2427+0.3</f>
        <v>1.5300000000000182</v>
      </c>
    </row>
    <row r="2428" spans="1:6" ht="15.75" x14ac:dyDescent="0.25">
      <c r="A2428" s="1"/>
      <c r="B2428" s="20">
        <v>7.82</v>
      </c>
      <c r="C2428" s="1"/>
      <c r="D2428" s="6"/>
      <c r="E2428" s="20">
        <f>B2428*0.02</f>
        <v>0.15640000000000001</v>
      </c>
      <c r="F2428" s="6"/>
    </row>
    <row r="2429" spans="1:6" ht="15.75" x14ac:dyDescent="0.25">
      <c r="A2429" s="1">
        <v>22</v>
      </c>
      <c r="B2429" s="1"/>
      <c r="C2429" s="5">
        <v>1020.13</v>
      </c>
      <c r="D2429" s="6">
        <f>B2428*0.02+D2427</f>
        <v>1019.0563999999999</v>
      </c>
      <c r="E2429" s="20"/>
      <c r="F2429" s="6">
        <f>C2429-D2429+0.3</f>
        <v>1.3736000000000559</v>
      </c>
    </row>
    <row r="2430" spans="1:6" ht="15.75" thickBot="1" x14ac:dyDescent="0.3"/>
    <row r="2431" spans="1:6" ht="15.75" x14ac:dyDescent="0.25">
      <c r="B2431" s="76"/>
      <c r="C2431" s="77"/>
      <c r="D2431" s="78" t="s">
        <v>7</v>
      </c>
      <c r="E2431" s="79"/>
      <c r="F2431" s="80"/>
    </row>
    <row r="2432" spans="1:6" ht="16.5" thickBot="1" x14ac:dyDescent="0.3">
      <c r="B2432" s="81"/>
      <c r="C2432" s="82"/>
      <c r="D2432" s="83" t="s">
        <v>8</v>
      </c>
      <c r="E2432" s="84"/>
      <c r="F2432" s="85"/>
    </row>
    <row r="2434" spans="1:6" x14ac:dyDescent="0.25">
      <c r="A2434" s="46" t="s">
        <v>70</v>
      </c>
    </row>
    <row r="2435" spans="1:6" ht="15.75" x14ac:dyDescent="0.25">
      <c r="A2435" s="4" t="s">
        <v>9</v>
      </c>
    </row>
    <row r="2436" spans="1:6" ht="17.25" x14ac:dyDescent="0.3">
      <c r="A2436" s="3" t="s">
        <v>0</v>
      </c>
      <c r="B2436" s="3" t="s">
        <v>4</v>
      </c>
      <c r="C2436" s="3" t="s">
        <v>1</v>
      </c>
      <c r="D2436" s="3" t="s">
        <v>2</v>
      </c>
      <c r="E2436" s="27" t="s">
        <v>3</v>
      </c>
      <c r="F2436" s="3" t="s">
        <v>5</v>
      </c>
    </row>
    <row r="2437" spans="1:6" ht="15.75" x14ac:dyDescent="0.25">
      <c r="A2437" s="1">
        <v>1</v>
      </c>
      <c r="B2437" s="1"/>
      <c r="C2437" s="5">
        <v>1024.624</v>
      </c>
      <c r="D2437" s="5">
        <v>1023</v>
      </c>
      <c r="E2437" s="20"/>
      <c r="F2437" s="6">
        <f>C2437-D2437+0.3</f>
        <v>1.9240000000000237</v>
      </c>
    </row>
    <row r="2438" spans="1:6" ht="15.75" x14ac:dyDescent="0.25">
      <c r="A2438" s="1"/>
      <c r="B2438" s="20">
        <v>11.3</v>
      </c>
      <c r="C2438" s="1"/>
      <c r="D2438" s="1"/>
      <c r="E2438" s="20">
        <f>B2438*0.02</f>
        <v>0.22600000000000001</v>
      </c>
      <c r="F2438" s="6"/>
    </row>
    <row r="2439" spans="1:6" ht="15.75" x14ac:dyDescent="0.25">
      <c r="A2439" s="1">
        <v>4</v>
      </c>
      <c r="B2439" s="1"/>
      <c r="C2439" s="5">
        <v>1024.624</v>
      </c>
      <c r="D2439" s="6">
        <f>+B2438*0.02+D2437</f>
        <v>1023.226</v>
      </c>
      <c r="E2439" s="20"/>
      <c r="F2439" s="6">
        <f>C2439-D2439+0.3</f>
        <v>1.6980000000000246</v>
      </c>
    </row>
    <row r="2440" spans="1:6" x14ac:dyDescent="0.25">
      <c r="E2440"/>
    </row>
    <row r="2441" spans="1:6" ht="15.75" x14ac:dyDescent="0.25">
      <c r="A2441" s="4" t="s">
        <v>10</v>
      </c>
    </row>
    <row r="2442" spans="1:6" ht="15.75" x14ac:dyDescent="0.25">
      <c r="A2442" s="1">
        <v>2</v>
      </c>
      <c r="B2442" s="1"/>
      <c r="C2442" s="5">
        <v>1024.6199999999999</v>
      </c>
      <c r="D2442" s="6">
        <v>1023.42</v>
      </c>
      <c r="E2442" s="20"/>
      <c r="F2442" s="6">
        <f>C2442-D2442+0.3</f>
        <v>1.4999999999999318</v>
      </c>
    </row>
    <row r="2443" spans="1:6" ht="15.75" x14ac:dyDescent="0.25">
      <c r="A2443" s="1"/>
      <c r="B2443" s="20">
        <v>2.2000000000000002</v>
      </c>
      <c r="C2443" s="1"/>
      <c r="D2443" s="6"/>
      <c r="E2443" s="20">
        <f>B2443*0.02</f>
        <v>4.4000000000000004E-2</v>
      </c>
      <c r="F2443" s="6"/>
    </row>
    <row r="2444" spans="1:6" ht="15.75" x14ac:dyDescent="0.25">
      <c r="A2444" s="1">
        <v>3</v>
      </c>
      <c r="B2444" s="1"/>
      <c r="C2444" s="5">
        <v>1024.6199999999999</v>
      </c>
      <c r="D2444" s="6">
        <f>D2442-B2443*0.02</f>
        <v>1023.376</v>
      </c>
      <c r="E2444" s="20"/>
      <c r="F2444" s="6">
        <f>C2444-D2444+0.3</f>
        <v>1.5439999999999146</v>
      </c>
    </row>
    <row r="2445" spans="1:6" ht="15.75" x14ac:dyDescent="0.25">
      <c r="A2445" s="1"/>
      <c r="B2445" s="17">
        <v>2.5099999999999998</v>
      </c>
      <c r="C2445" s="16"/>
      <c r="D2445" s="6"/>
      <c r="E2445" s="20">
        <f>B2445*0.05</f>
        <v>0.1255</v>
      </c>
      <c r="F2445" s="6"/>
    </row>
    <row r="2446" spans="1:6" ht="15.75" x14ac:dyDescent="0.25">
      <c r="A2446" s="1">
        <v>1</v>
      </c>
      <c r="B2446" s="16"/>
      <c r="C2446" s="5">
        <v>1024.6199999999999</v>
      </c>
      <c r="D2446" s="6">
        <v>1023</v>
      </c>
      <c r="E2446" s="20"/>
      <c r="F2446" s="6">
        <v>1.92</v>
      </c>
    </row>
    <row r="2447" spans="1:6" x14ac:dyDescent="0.25">
      <c r="E2447"/>
    </row>
    <row r="2448" spans="1:6" ht="15.75" x14ac:dyDescent="0.25">
      <c r="A2448" s="73" t="s">
        <v>11</v>
      </c>
    </row>
    <row r="2449" spans="1:6" ht="15.75" x14ac:dyDescent="0.25">
      <c r="A2449" s="1">
        <v>1</v>
      </c>
      <c r="B2449" s="1"/>
      <c r="C2449" s="5">
        <v>1024.6199999999999</v>
      </c>
      <c r="D2449" s="6">
        <v>1023</v>
      </c>
      <c r="E2449" s="20"/>
      <c r="F2449" s="6">
        <f>C2449-D2449+0.3</f>
        <v>1.9199999999998909</v>
      </c>
    </row>
    <row r="2450" spans="1:6" ht="15.75" x14ac:dyDescent="0.25">
      <c r="A2450" s="1"/>
      <c r="B2450" s="20">
        <v>8.2899999999999991</v>
      </c>
      <c r="C2450" s="1"/>
      <c r="D2450" s="6"/>
      <c r="E2450" s="20">
        <f>B2450*0.02</f>
        <v>0.16579999999999998</v>
      </c>
      <c r="F2450" s="6"/>
    </row>
    <row r="2451" spans="1:6" ht="15.75" x14ac:dyDescent="0.25">
      <c r="A2451" s="1">
        <v>5</v>
      </c>
      <c r="B2451" s="1"/>
      <c r="C2451" s="5">
        <v>1024.6199999999999</v>
      </c>
      <c r="D2451" s="6">
        <f>B2450*0.02+D2449</f>
        <v>1023.1658</v>
      </c>
      <c r="E2451" s="20"/>
      <c r="F2451" s="6">
        <f>C2451-D2451+0.3</f>
        <v>1.7541999999999007</v>
      </c>
    </row>
    <row r="2452" spans="1:6" ht="15.75" x14ac:dyDescent="0.25">
      <c r="A2452" s="1"/>
      <c r="B2452" s="17">
        <v>3.33</v>
      </c>
      <c r="C2452" s="16"/>
      <c r="D2452" s="6"/>
      <c r="E2452" s="20">
        <f>B2452*0.02</f>
        <v>6.6600000000000006E-2</v>
      </c>
      <c r="F2452" s="6"/>
    </row>
    <row r="2453" spans="1:6" ht="15.75" x14ac:dyDescent="0.25">
      <c r="A2453" s="1">
        <v>6</v>
      </c>
      <c r="B2453" s="16"/>
      <c r="C2453" s="5">
        <v>1024.6199999999999</v>
      </c>
      <c r="D2453" s="6">
        <f>B2452*0.02+D2451</f>
        <v>1023.2324</v>
      </c>
      <c r="E2453" s="20"/>
      <c r="F2453" s="6">
        <f>C2453-D2453+0.3</f>
        <v>1.6875999999999067</v>
      </c>
    </row>
    <row r="2454" spans="1:6" ht="15.75" x14ac:dyDescent="0.25">
      <c r="A2454" s="23"/>
      <c r="B2454" s="20">
        <v>11.3</v>
      </c>
      <c r="C2454" s="1"/>
      <c r="D2454" s="1"/>
      <c r="E2454" s="20">
        <f>B2454*0.02</f>
        <v>0.22600000000000001</v>
      </c>
      <c r="F2454" s="116"/>
    </row>
    <row r="2455" spans="1:6" ht="15.75" x14ac:dyDescent="0.25">
      <c r="A2455" s="116">
        <v>9</v>
      </c>
      <c r="B2455" s="1"/>
      <c r="C2455" s="1">
        <v>1024.6199999999999</v>
      </c>
      <c r="D2455" s="6">
        <f>B2454*0.02+D2453</f>
        <v>1023.4584</v>
      </c>
      <c r="E2455" s="1"/>
      <c r="F2455" s="117">
        <f>C2455-D2455+0.3</f>
        <v>1.4615999999999076</v>
      </c>
    </row>
    <row r="2456" spans="1:6" x14ac:dyDescent="0.25">
      <c r="E2456"/>
    </row>
    <row r="2457" spans="1:6" ht="15.75" x14ac:dyDescent="0.25">
      <c r="A2457" s="4" t="s">
        <v>12</v>
      </c>
    </row>
    <row r="2458" spans="1:6" ht="15.75" x14ac:dyDescent="0.25">
      <c r="A2458" s="1">
        <v>7</v>
      </c>
      <c r="B2458" s="1"/>
      <c r="C2458" s="5">
        <v>1024.6199999999999</v>
      </c>
      <c r="D2458" s="6">
        <v>1023.92</v>
      </c>
      <c r="E2458" s="20"/>
      <c r="F2458" s="6">
        <f>C2458-D2458+0.3</f>
        <v>0.99999999999993183</v>
      </c>
    </row>
    <row r="2459" spans="1:6" ht="15.75" x14ac:dyDescent="0.25">
      <c r="A2459" s="1"/>
      <c r="B2459" s="20">
        <v>2.2000000000000002</v>
      </c>
      <c r="C2459" s="1"/>
      <c r="D2459" s="6"/>
      <c r="E2459" s="20">
        <f>B2459*0.02</f>
        <v>4.4000000000000004E-2</v>
      </c>
      <c r="F2459" s="6"/>
    </row>
    <row r="2460" spans="1:6" ht="15.75" x14ac:dyDescent="0.25">
      <c r="A2460" s="1">
        <v>8</v>
      </c>
      <c r="B2460" s="1"/>
      <c r="C2460" s="5">
        <v>1024.6199999999999</v>
      </c>
      <c r="D2460" s="6">
        <f>D2458-B2459*0.02</f>
        <v>1023.876</v>
      </c>
      <c r="E2460" s="20"/>
      <c r="F2460" s="6">
        <f>C2460-D2460+0.3</f>
        <v>1.0439999999999146</v>
      </c>
    </row>
    <row r="2461" spans="1:6" ht="15.75" x14ac:dyDescent="0.25">
      <c r="A2461" s="1"/>
      <c r="B2461" s="17">
        <v>2.5099999999999998</v>
      </c>
      <c r="C2461" s="16"/>
      <c r="D2461" s="6"/>
      <c r="E2461" s="20">
        <f>B2461*0.05</f>
        <v>0.1255</v>
      </c>
      <c r="F2461" s="6"/>
    </row>
    <row r="2462" spans="1:6" ht="15.75" x14ac:dyDescent="0.25">
      <c r="A2462" s="1">
        <v>9</v>
      </c>
      <c r="B2462" s="16"/>
      <c r="C2462" s="5">
        <v>1024.6199999999999</v>
      </c>
      <c r="D2462" s="6">
        <v>1023.46</v>
      </c>
      <c r="E2462" s="20"/>
      <c r="F2462" s="6">
        <f>C2462-D2462+0.3</f>
        <v>1.4599999999998545</v>
      </c>
    </row>
    <row r="2463" spans="1:6" x14ac:dyDescent="0.25">
      <c r="E2463"/>
    </row>
    <row r="2464" spans="1:6" ht="15.75" x14ac:dyDescent="0.25">
      <c r="A2464" s="4" t="s">
        <v>13</v>
      </c>
    </row>
    <row r="2465" spans="1:6" ht="17.25" x14ac:dyDescent="0.3">
      <c r="A2465" s="3" t="s">
        <v>0</v>
      </c>
      <c r="B2465" s="3" t="s">
        <v>4</v>
      </c>
      <c r="C2465" s="3" t="s">
        <v>1</v>
      </c>
      <c r="D2465" s="3" t="s">
        <v>2</v>
      </c>
      <c r="E2465" s="27" t="s">
        <v>3</v>
      </c>
      <c r="F2465" s="3" t="s">
        <v>5</v>
      </c>
    </row>
    <row r="2466" spans="1:6" ht="15.75" x14ac:dyDescent="0.25">
      <c r="A2466" s="1">
        <v>9</v>
      </c>
      <c r="B2466" s="1"/>
      <c r="C2466" s="5">
        <v>1024.624</v>
      </c>
      <c r="D2466" s="5">
        <v>1023.46</v>
      </c>
      <c r="E2466" s="20"/>
      <c r="F2466" s="6">
        <f>C2466-D2466+0.3</f>
        <v>1.4639999999999873</v>
      </c>
    </row>
    <row r="2467" spans="1:6" ht="15.75" x14ac:dyDescent="0.25">
      <c r="A2467" s="1"/>
      <c r="B2467" s="20">
        <v>8.2899999999999991</v>
      </c>
      <c r="C2467" s="1"/>
      <c r="D2467" s="1"/>
      <c r="E2467" s="20">
        <f>B2467*0.02</f>
        <v>0.16579999999999998</v>
      </c>
      <c r="F2467" s="6"/>
    </row>
    <row r="2468" spans="1:6" ht="15.75" x14ac:dyDescent="0.25">
      <c r="A2468" s="1">
        <v>10</v>
      </c>
      <c r="B2468" s="1"/>
      <c r="C2468" s="5">
        <v>1024.624</v>
      </c>
      <c r="D2468" s="6">
        <f>+B2467*0.02+D2466</f>
        <v>1023.6258</v>
      </c>
      <c r="E2468" s="20"/>
      <c r="F2468" s="6">
        <f>C2468-D2468+0.3</f>
        <v>1.2981999999999971</v>
      </c>
    </row>
    <row r="2469" spans="1:6" x14ac:dyDescent="0.25">
      <c r="E2469"/>
    </row>
    <row r="2470" spans="1:6" ht="15.75" x14ac:dyDescent="0.25">
      <c r="A2470" s="4" t="s">
        <v>14</v>
      </c>
    </row>
    <row r="2471" spans="1:6" ht="17.25" x14ac:dyDescent="0.3">
      <c r="A2471" s="3" t="s">
        <v>0</v>
      </c>
      <c r="B2471" s="3" t="s">
        <v>4</v>
      </c>
      <c r="C2471" s="3" t="s">
        <v>1</v>
      </c>
      <c r="D2471" s="3" t="s">
        <v>2</v>
      </c>
      <c r="E2471" s="27" t="s">
        <v>3</v>
      </c>
      <c r="F2471" s="3" t="s">
        <v>5</v>
      </c>
    </row>
    <row r="2472" spans="1:6" ht="15.75" x14ac:dyDescent="0.25">
      <c r="A2472" s="1">
        <v>11</v>
      </c>
      <c r="B2472" s="1"/>
      <c r="C2472" s="5">
        <v>1024.624</v>
      </c>
      <c r="D2472" s="5">
        <v>1022.6</v>
      </c>
      <c r="E2472" s="20"/>
      <c r="F2472" s="6">
        <f>C2472-D2472+0.3</f>
        <v>2.3240000000000007</v>
      </c>
    </row>
    <row r="2473" spans="1:6" ht="15.75" x14ac:dyDescent="0.25">
      <c r="A2473" s="1"/>
      <c r="B2473" s="20">
        <v>11.3</v>
      </c>
      <c r="C2473" s="1"/>
      <c r="D2473" s="1"/>
      <c r="E2473" s="20">
        <f>B2473*0.02</f>
        <v>0.22600000000000001</v>
      </c>
      <c r="F2473" s="6"/>
    </row>
    <row r="2474" spans="1:6" ht="15.75" x14ac:dyDescent="0.25">
      <c r="A2474" s="1">
        <v>14</v>
      </c>
      <c r="B2474" s="1"/>
      <c r="C2474" s="5">
        <v>1024.624</v>
      </c>
      <c r="D2474" s="6">
        <f>+B2473*0.02+D2472</f>
        <v>1022.826</v>
      </c>
      <c r="E2474" s="20"/>
      <c r="F2474" s="6">
        <f>C2474-D2474+0.3</f>
        <v>2.0980000000000016</v>
      </c>
    </row>
    <row r="2475" spans="1:6" x14ac:dyDescent="0.25">
      <c r="E2475"/>
    </row>
    <row r="2476" spans="1:6" ht="15.75" x14ac:dyDescent="0.25">
      <c r="A2476" s="4" t="s">
        <v>15</v>
      </c>
    </row>
    <row r="2477" spans="1:6" ht="15.75" x14ac:dyDescent="0.25">
      <c r="A2477" s="1">
        <v>12</v>
      </c>
      <c r="B2477" s="1"/>
      <c r="C2477" s="5">
        <v>1024.6199999999999</v>
      </c>
      <c r="D2477" s="6">
        <v>1023.42</v>
      </c>
      <c r="E2477" s="20"/>
      <c r="F2477" s="6">
        <f>C2477-D2477+0.3</f>
        <v>1.4999999999999318</v>
      </c>
    </row>
    <row r="2478" spans="1:6" ht="15.75" x14ac:dyDescent="0.25">
      <c r="A2478" s="1"/>
      <c r="B2478" s="20">
        <v>2.42</v>
      </c>
      <c r="C2478" s="1"/>
      <c r="D2478" s="6"/>
      <c r="E2478" s="20">
        <f>B2478*0.02</f>
        <v>4.8399999999999999E-2</v>
      </c>
      <c r="F2478" s="6"/>
    </row>
    <row r="2479" spans="1:6" ht="15.75" x14ac:dyDescent="0.25">
      <c r="A2479" s="1">
        <v>13</v>
      </c>
      <c r="B2479" s="1"/>
      <c r="C2479" s="5">
        <v>1024.6199999999999</v>
      </c>
      <c r="D2479" s="6">
        <f>D2477-B2478*0.02</f>
        <v>1023.3715999999999</v>
      </c>
      <c r="E2479" s="20"/>
      <c r="F2479" s="6">
        <f>C2479-D2479+0.3</f>
        <v>1.5483999999999469</v>
      </c>
    </row>
    <row r="2480" spans="1:6" ht="15.75" x14ac:dyDescent="0.25">
      <c r="A2480" s="1"/>
      <c r="B2480" s="17">
        <v>2.4900000000000002</v>
      </c>
      <c r="C2480" s="16"/>
      <c r="D2480" s="6"/>
      <c r="E2480" s="20">
        <f>B2480*0.05</f>
        <v>0.12450000000000001</v>
      </c>
      <c r="F2480" s="6"/>
    </row>
    <row r="2481" spans="1:6" ht="15.75" x14ac:dyDescent="0.25">
      <c r="A2481" s="1">
        <v>14</v>
      </c>
      <c r="B2481" s="16"/>
      <c r="C2481" s="5">
        <v>1024.6199999999999</v>
      </c>
      <c r="D2481" s="6">
        <v>1022.6</v>
      </c>
      <c r="E2481" s="20"/>
      <c r="F2481" s="6">
        <f>C2481-D2481+0.3</f>
        <v>2.3199999999998679</v>
      </c>
    </row>
    <row r="2482" spans="1:6" x14ac:dyDescent="0.25">
      <c r="E2482"/>
    </row>
    <row r="2483" spans="1:6" ht="15.75" x14ac:dyDescent="0.25">
      <c r="A2483" s="73" t="s">
        <v>17</v>
      </c>
    </row>
    <row r="2484" spans="1:6" ht="15.75" x14ac:dyDescent="0.25">
      <c r="A2484" s="1">
        <v>14</v>
      </c>
      <c r="B2484" s="1"/>
      <c r="C2484" s="5">
        <v>1024.6199999999999</v>
      </c>
      <c r="D2484" s="6">
        <v>1022.6</v>
      </c>
      <c r="E2484" s="20"/>
      <c r="F2484" s="6">
        <f>C2484-D2484+0.3</f>
        <v>2.3199999999998679</v>
      </c>
    </row>
    <row r="2485" spans="1:6" ht="15.75" x14ac:dyDescent="0.25">
      <c r="A2485" s="1"/>
      <c r="B2485" s="20">
        <v>8.2899999999999991</v>
      </c>
      <c r="C2485" s="1"/>
      <c r="D2485" s="6"/>
      <c r="E2485" s="20">
        <f>B2485*0.02</f>
        <v>0.16579999999999998</v>
      </c>
      <c r="F2485" s="6"/>
    </row>
    <row r="2486" spans="1:6" ht="15.75" x14ac:dyDescent="0.25">
      <c r="A2486" s="1">
        <v>15</v>
      </c>
      <c r="B2486" s="1"/>
      <c r="C2486" s="5">
        <v>1024.6199999999999</v>
      </c>
      <c r="D2486" s="6">
        <f>B2485*0.02+D2484</f>
        <v>1022.7658</v>
      </c>
      <c r="E2486" s="20"/>
      <c r="F2486" s="6">
        <f>C2486-D2486+0.3</f>
        <v>2.1541999999998778</v>
      </c>
    </row>
    <row r="2487" spans="1:6" ht="15.75" x14ac:dyDescent="0.25">
      <c r="A2487" s="1"/>
      <c r="B2487" s="17">
        <v>3.33</v>
      </c>
      <c r="C2487" s="16"/>
      <c r="D2487" s="6"/>
      <c r="E2487" s="20">
        <f>B2487*0.02</f>
        <v>6.6600000000000006E-2</v>
      </c>
      <c r="F2487" s="6"/>
    </row>
    <row r="2488" spans="1:6" ht="15.75" x14ac:dyDescent="0.25">
      <c r="A2488" s="1">
        <v>16</v>
      </c>
      <c r="B2488" s="16"/>
      <c r="C2488" s="5">
        <v>1024.6199999999999</v>
      </c>
      <c r="D2488" s="6">
        <f>B2487*0.02+D2486</f>
        <v>1022.8324</v>
      </c>
      <c r="E2488" s="20"/>
      <c r="F2488" s="6">
        <f>C2488-D2488+0.3</f>
        <v>2.0875999999998838</v>
      </c>
    </row>
    <row r="2489" spans="1:6" ht="15.75" x14ac:dyDescent="0.25">
      <c r="A2489" s="23"/>
      <c r="B2489" s="20">
        <v>11.3</v>
      </c>
      <c r="C2489" s="1"/>
      <c r="D2489" s="1"/>
      <c r="E2489" s="20">
        <f>B2489*0.02</f>
        <v>0.22600000000000001</v>
      </c>
      <c r="F2489" s="116"/>
    </row>
    <row r="2490" spans="1:6" ht="15.75" x14ac:dyDescent="0.25">
      <c r="A2490" s="116">
        <v>19</v>
      </c>
      <c r="B2490" s="1"/>
      <c r="C2490" s="35">
        <v>1024.6199999999999</v>
      </c>
      <c r="D2490" s="6">
        <f>B2489*0.02+D2488</f>
        <v>1023.0584</v>
      </c>
      <c r="E2490" s="1"/>
      <c r="F2490" s="117">
        <f>C2490-D2490+0.3</f>
        <v>1.8615999999998849</v>
      </c>
    </row>
    <row r="2491" spans="1:6" x14ac:dyDescent="0.25">
      <c r="E2491"/>
    </row>
    <row r="2492" spans="1:6" ht="15.75" x14ac:dyDescent="0.25">
      <c r="A2492" s="4" t="s">
        <v>18</v>
      </c>
    </row>
    <row r="2493" spans="1:6" ht="15.75" x14ac:dyDescent="0.25">
      <c r="A2493" s="1">
        <v>17</v>
      </c>
      <c r="B2493" s="1"/>
      <c r="C2493" s="5">
        <v>1024.6199999999999</v>
      </c>
      <c r="D2493" s="6">
        <v>1023.42</v>
      </c>
      <c r="E2493" s="20"/>
      <c r="F2493" s="6">
        <f>C2493-D2493+0.3</f>
        <v>1.4999999999999318</v>
      </c>
    </row>
    <row r="2494" spans="1:6" ht="15.75" x14ac:dyDescent="0.25">
      <c r="A2494" s="1"/>
      <c r="B2494" s="20">
        <v>2.42</v>
      </c>
      <c r="C2494" s="1"/>
      <c r="D2494" s="6"/>
      <c r="E2494" s="20">
        <f>B2494*0.02</f>
        <v>4.8399999999999999E-2</v>
      </c>
      <c r="F2494" s="6"/>
    </row>
    <row r="2495" spans="1:6" ht="15.75" x14ac:dyDescent="0.25">
      <c r="A2495" s="1">
        <v>18</v>
      </c>
      <c r="B2495" s="1"/>
      <c r="C2495" s="5">
        <v>1024.6199999999999</v>
      </c>
      <c r="D2495" s="6">
        <f>D2493-B2494*0.02</f>
        <v>1023.3715999999999</v>
      </c>
      <c r="E2495" s="20"/>
      <c r="F2495" s="6">
        <f>C2495-D2495+0.3</f>
        <v>1.5483999999999469</v>
      </c>
    </row>
    <row r="2496" spans="1:6" ht="15.75" x14ac:dyDescent="0.25">
      <c r="A2496" s="1"/>
      <c r="B2496" s="17">
        <v>2.4900000000000002</v>
      </c>
      <c r="C2496" s="16"/>
      <c r="D2496" s="6"/>
      <c r="E2496" s="20">
        <f>B2496*0.05</f>
        <v>0.12450000000000001</v>
      </c>
      <c r="F2496" s="6"/>
    </row>
    <row r="2497" spans="1:6" ht="15.75" x14ac:dyDescent="0.25">
      <c r="A2497" s="1">
        <v>19</v>
      </c>
      <c r="B2497" s="16"/>
      <c r="C2497" s="5">
        <v>1024.6199999999999</v>
      </c>
      <c r="D2497" s="6">
        <v>1023.06</v>
      </c>
      <c r="E2497" s="20"/>
      <c r="F2497" s="6">
        <f>C2497-D2497+0.3</f>
        <v>1.8599999999999455</v>
      </c>
    </row>
    <row r="2498" spans="1:6" x14ac:dyDescent="0.25">
      <c r="E2498"/>
    </row>
    <row r="2499" spans="1:6" ht="15.75" x14ac:dyDescent="0.25">
      <c r="A2499" s="4" t="s">
        <v>19</v>
      </c>
    </row>
    <row r="2500" spans="1:6" ht="17.25" x14ac:dyDescent="0.3">
      <c r="A2500" s="3" t="s">
        <v>0</v>
      </c>
      <c r="B2500" s="3" t="s">
        <v>4</v>
      </c>
      <c r="C2500" s="3" t="s">
        <v>1</v>
      </c>
      <c r="D2500" s="3" t="s">
        <v>2</v>
      </c>
      <c r="E2500" s="27" t="s">
        <v>3</v>
      </c>
      <c r="F2500" s="3" t="s">
        <v>5</v>
      </c>
    </row>
    <row r="2501" spans="1:6" ht="15.75" x14ac:dyDescent="0.25">
      <c r="A2501" s="1">
        <v>19</v>
      </c>
      <c r="B2501" s="1"/>
      <c r="C2501" s="5">
        <v>1024.624</v>
      </c>
      <c r="D2501" s="5">
        <v>1023.06</v>
      </c>
      <c r="E2501" s="20"/>
      <c r="F2501" s="6">
        <f>C2501-D2501+0.3</f>
        <v>1.8640000000000783</v>
      </c>
    </row>
    <row r="2502" spans="1:6" ht="15.75" x14ac:dyDescent="0.25">
      <c r="A2502" s="1"/>
      <c r="B2502" s="20">
        <v>11.3</v>
      </c>
      <c r="C2502" s="1"/>
      <c r="D2502" s="1"/>
      <c r="E2502" s="20">
        <f>B2502*0.02</f>
        <v>0.22600000000000001</v>
      </c>
      <c r="F2502" s="6"/>
    </row>
    <row r="2503" spans="1:6" ht="15.75" x14ac:dyDescent="0.25">
      <c r="A2503" s="1">
        <v>20</v>
      </c>
      <c r="B2503" s="1"/>
      <c r="C2503" s="5">
        <v>1024.624</v>
      </c>
      <c r="D2503" s="6">
        <f>+B2502*0.02+D2501</f>
        <v>1023.2859999999999</v>
      </c>
      <c r="E2503" s="20"/>
      <c r="F2503" s="6">
        <f>C2503-D2503+0.3</f>
        <v>1.6380000000000792</v>
      </c>
    </row>
    <row r="2504" spans="1:6" ht="15.75" thickBot="1" x14ac:dyDescent="0.3"/>
    <row r="2505" spans="1:6" ht="15.75" x14ac:dyDescent="0.25">
      <c r="B2505" s="76"/>
      <c r="C2505" s="77"/>
      <c r="D2505" s="78" t="s">
        <v>7</v>
      </c>
      <c r="E2505" s="79"/>
      <c r="F2505" s="80"/>
    </row>
    <row r="2506" spans="1:6" ht="16.5" thickBot="1" x14ac:dyDescent="0.3">
      <c r="B2506" s="81"/>
      <c r="C2506" s="82"/>
      <c r="D2506" s="83" t="s">
        <v>8</v>
      </c>
      <c r="E2506" s="84"/>
      <c r="F2506" s="85"/>
    </row>
    <row r="2508" spans="1:6" x14ac:dyDescent="0.25">
      <c r="A2508" s="46" t="s">
        <v>71</v>
      </c>
    </row>
    <row r="2509" spans="1:6" ht="15.75" x14ac:dyDescent="0.25">
      <c r="A2509" s="4" t="s">
        <v>9</v>
      </c>
    </row>
    <row r="2510" spans="1:6" ht="17.25" x14ac:dyDescent="0.3">
      <c r="A2510" s="3" t="s">
        <v>0</v>
      </c>
      <c r="B2510" s="3" t="s">
        <v>4</v>
      </c>
      <c r="C2510" s="3" t="s">
        <v>1</v>
      </c>
      <c r="D2510" s="3" t="s">
        <v>2</v>
      </c>
      <c r="E2510" s="27" t="s">
        <v>3</v>
      </c>
      <c r="F2510" s="3" t="s">
        <v>5</v>
      </c>
    </row>
    <row r="2511" spans="1:6" ht="15.75" x14ac:dyDescent="0.25">
      <c r="A2511" s="1">
        <v>1</v>
      </c>
      <c r="B2511" s="1"/>
      <c r="C2511" s="5">
        <v>1023.69</v>
      </c>
      <c r="D2511" s="5">
        <v>1021.28</v>
      </c>
      <c r="E2511" s="20"/>
      <c r="F2511" s="6">
        <f>C2511-D2511+0.3</f>
        <v>2.7100000000000817</v>
      </c>
    </row>
    <row r="2512" spans="1:6" ht="15.75" x14ac:dyDescent="0.25">
      <c r="A2512" s="1"/>
      <c r="B2512" s="1">
        <v>8.2899999999999991</v>
      </c>
      <c r="C2512" s="1"/>
      <c r="D2512" s="1"/>
      <c r="E2512" s="20">
        <f>B2512*0.02</f>
        <v>0.16579999999999998</v>
      </c>
      <c r="F2512" s="6"/>
    </row>
    <row r="2513" spans="1:6" ht="15.75" x14ac:dyDescent="0.25">
      <c r="A2513" s="1">
        <v>4</v>
      </c>
      <c r="B2513" s="1"/>
      <c r="C2513" s="5">
        <v>1023.69</v>
      </c>
      <c r="D2513" s="6">
        <f>+B2512*0.02+D2511</f>
        <v>1021.4458</v>
      </c>
      <c r="E2513" s="20"/>
      <c r="F2513" s="6">
        <f>C2513-D2513+0.3</f>
        <v>2.5442000000000915</v>
      </c>
    </row>
    <row r="2514" spans="1:6" x14ac:dyDescent="0.25">
      <c r="E2514"/>
    </row>
    <row r="2515" spans="1:6" ht="15.75" x14ac:dyDescent="0.25">
      <c r="A2515" s="4" t="s">
        <v>10</v>
      </c>
    </row>
    <row r="2516" spans="1:6" ht="15.75" x14ac:dyDescent="0.25">
      <c r="A2516" s="1">
        <v>2</v>
      </c>
      <c r="B2516" s="1"/>
      <c r="C2516" s="5">
        <v>1023.69</v>
      </c>
      <c r="D2516" s="6">
        <v>1022.49</v>
      </c>
      <c r="E2516" s="20"/>
      <c r="F2516" s="6">
        <f>C2516-D2516+0.3</f>
        <v>1.5000000000000455</v>
      </c>
    </row>
    <row r="2517" spans="1:6" ht="15.75" x14ac:dyDescent="0.25">
      <c r="A2517" s="1"/>
      <c r="B2517" s="20">
        <v>2.2000000000000002</v>
      </c>
      <c r="C2517" s="1"/>
      <c r="D2517" s="6"/>
      <c r="E2517" s="20">
        <f>B2517*0.02</f>
        <v>4.4000000000000004E-2</v>
      </c>
      <c r="F2517" s="6"/>
    </row>
    <row r="2518" spans="1:6" ht="15.75" x14ac:dyDescent="0.25">
      <c r="A2518" s="1">
        <v>3</v>
      </c>
      <c r="B2518" s="1"/>
      <c r="C2518" s="5">
        <v>1023.69</v>
      </c>
      <c r="D2518" s="6">
        <f>D2516-B2517*0.02</f>
        <v>1022.446</v>
      </c>
      <c r="E2518" s="20"/>
      <c r="F2518" s="6">
        <f>C2518-D2518+0.3</f>
        <v>1.5440000000000282</v>
      </c>
    </row>
    <row r="2519" spans="1:6" ht="15.75" x14ac:dyDescent="0.25">
      <c r="A2519" s="1"/>
      <c r="B2519" s="17">
        <v>2.5099999999999998</v>
      </c>
      <c r="C2519" s="16"/>
      <c r="D2519" s="6"/>
      <c r="E2519" s="20">
        <f>B2519*0.05</f>
        <v>0.1255</v>
      </c>
      <c r="F2519" s="6"/>
    </row>
    <row r="2520" spans="1:6" ht="15.75" x14ac:dyDescent="0.25">
      <c r="A2520" s="1">
        <v>4</v>
      </c>
      <c r="B2520" s="16"/>
      <c r="C2520" s="5">
        <v>1023.69</v>
      </c>
      <c r="D2520" s="6">
        <v>1021.45</v>
      </c>
      <c r="E2520" s="20"/>
      <c r="F2520" s="6">
        <f>C2520-D2520+0.3</f>
        <v>2.5400000000000089</v>
      </c>
    </row>
    <row r="2521" spans="1:6" x14ac:dyDescent="0.25">
      <c r="E2521"/>
    </row>
    <row r="2522" spans="1:6" ht="15.75" x14ac:dyDescent="0.25">
      <c r="A2522" s="73" t="s">
        <v>11</v>
      </c>
    </row>
    <row r="2523" spans="1:6" ht="15.75" x14ac:dyDescent="0.25">
      <c r="A2523" s="1">
        <v>4</v>
      </c>
      <c r="B2523" s="1"/>
      <c r="C2523" s="5">
        <v>1023.69</v>
      </c>
      <c r="D2523" s="6">
        <v>1021.45</v>
      </c>
      <c r="E2523" s="20"/>
      <c r="F2523" s="6">
        <f>C2523-D2523+0.3</f>
        <v>2.5400000000000089</v>
      </c>
    </row>
    <row r="2524" spans="1:6" ht="15.75" x14ac:dyDescent="0.25">
      <c r="A2524" s="1"/>
      <c r="B2524" s="20">
        <v>8.2899999999999991</v>
      </c>
      <c r="C2524" s="1"/>
      <c r="D2524" s="6"/>
      <c r="E2524" s="20">
        <f>B2524*0.02</f>
        <v>0.16579999999999998</v>
      </c>
      <c r="F2524" s="6"/>
    </row>
    <row r="2525" spans="1:6" ht="15.75" x14ac:dyDescent="0.25">
      <c r="A2525" s="1">
        <v>5</v>
      </c>
      <c r="B2525" s="1"/>
      <c r="C2525" s="5">
        <v>1023.69</v>
      </c>
      <c r="D2525" s="6">
        <f>B2524*0.02+D2523</f>
        <v>1021.6158</v>
      </c>
      <c r="E2525" s="20"/>
      <c r="F2525" s="6">
        <f>C2525-D2525+0.3</f>
        <v>2.3742000000000187</v>
      </c>
    </row>
    <row r="2526" spans="1:6" ht="15.75" x14ac:dyDescent="0.25">
      <c r="A2526" s="1"/>
      <c r="B2526" s="17">
        <v>3.33</v>
      </c>
      <c r="C2526" s="16"/>
      <c r="D2526" s="6"/>
      <c r="E2526" s="20">
        <f>B2526*0.02</f>
        <v>6.6600000000000006E-2</v>
      </c>
      <c r="F2526" s="6"/>
    </row>
    <row r="2527" spans="1:6" ht="15.75" x14ac:dyDescent="0.25">
      <c r="A2527" s="1">
        <v>6</v>
      </c>
      <c r="B2527" s="16"/>
      <c r="C2527" s="5">
        <v>1023.69</v>
      </c>
      <c r="D2527" s="6">
        <f>B2526*0.02+D2525</f>
        <v>1021.6824</v>
      </c>
      <c r="E2527" s="20"/>
      <c r="F2527" s="6">
        <f>C2527-D2527+0.3</f>
        <v>2.3076000000000247</v>
      </c>
    </row>
    <row r="2528" spans="1:6" ht="15.75" x14ac:dyDescent="0.25">
      <c r="A2528" s="23"/>
      <c r="B2528" s="20">
        <v>11.3</v>
      </c>
      <c r="C2528" s="1"/>
      <c r="D2528" s="1"/>
      <c r="E2528" s="20">
        <f>B2528*0.02</f>
        <v>0.22600000000000001</v>
      </c>
      <c r="F2528" s="116"/>
    </row>
    <row r="2529" spans="1:6" ht="15.75" x14ac:dyDescent="0.25">
      <c r="A2529" s="116">
        <v>9</v>
      </c>
      <c r="B2529" s="1"/>
      <c r="C2529" s="118">
        <v>1023.69</v>
      </c>
      <c r="D2529" s="6">
        <f>B2528*0.02+D2527</f>
        <v>1021.9084</v>
      </c>
      <c r="E2529" s="1"/>
      <c r="F2529" s="117">
        <f>C2529-D2529+0.3</f>
        <v>2.0816000000000257</v>
      </c>
    </row>
    <row r="2530" spans="1:6" x14ac:dyDescent="0.25">
      <c r="A2530" s="43"/>
      <c r="B2530" s="43"/>
      <c r="C2530" s="43"/>
      <c r="D2530" s="43"/>
      <c r="E2530" s="43"/>
      <c r="F2530" s="43"/>
    </row>
    <row r="2531" spans="1:6" ht="15.75" x14ac:dyDescent="0.25">
      <c r="A2531" s="4" t="s">
        <v>12</v>
      </c>
    </row>
    <row r="2532" spans="1:6" ht="15.75" x14ac:dyDescent="0.25">
      <c r="A2532" s="1">
        <v>7</v>
      </c>
      <c r="B2532" s="1"/>
      <c r="C2532" s="5">
        <v>1023.69</v>
      </c>
      <c r="D2532" s="6">
        <v>1022.49</v>
      </c>
      <c r="E2532" s="20"/>
      <c r="F2532" s="6">
        <f>C2532-D2532+0.3</f>
        <v>1.5000000000000455</v>
      </c>
    </row>
    <row r="2533" spans="1:6" ht="15.75" x14ac:dyDescent="0.25">
      <c r="A2533" s="1"/>
      <c r="B2533" s="20">
        <v>2.2000000000000002</v>
      </c>
      <c r="C2533" s="1"/>
      <c r="D2533" s="6"/>
      <c r="E2533" s="20">
        <f>B2533*0.02</f>
        <v>4.4000000000000004E-2</v>
      </c>
      <c r="F2533" s="6"/>
    </row>
    <row r="2534" spans="1:6" ht="15.75" x14ac:dyDescent="0.25">
      <c r="A2534" s="1">
        <v>8</v>
      </c>
      <c r="B2534" s="1"/>
      <c r="C2534" s="5">
        <v>1023.69</v>
      </c>
      <c r="D2534" s="6">
        <f>D2532-B2533*0.02</f>
        <v>1022.446</v>
      </c>
      <c r="E2534" s="20"/>
      <c r="F2534" s="6">
        <f>C2534-D2534+0.3</f>
        <v>1.5440000000000282</v>
      </c>
    </row>
    <row r="2535" spans="1:6" ht="15.75" x14ac:dyDescent="0.25">
      <c r="A2535" s="1"/>
      <c r="B2535" s="17">
        <v>2.5099999999999998</v>
      </c>
      <c r="C2535" s="16"/>
      <c r="D2535" s="6"/>
      <c r="E2535" s="20">
        <f>B2535*0.05</f>
        <v>0.1255</v>
      </c>
      <c r="F2535" s="6"/>
    </row>
    <row r="2536" spans="1:6" ht="15.75" x14ac:dyDescent="0.25">
      <c r="A2536" s="1">
        <v>9</v>
      </c>
      <c r="B2536" s="16"/>
      <c r="C2536" s="5">
        <v>1023.69</v>
      </c>
      <c r="D2536" s="6">
        <v>1021.91</v>
      </c>
      <c r="E2536" s="20"/>
      <c r="F2536" s="6">
        <f>C2536-D2536+0.3</f>
        <v>2.0800000000000862</v>
      </c>
    </row>
    <row r="2537" spans="1:6" x14ac:dyDescent="0.25">
      <c r="A2537" s="43"/>
      <c r="B2537" s="43"/>
      <c r="C2537" s="43"/>
      <c r="D2537" s="43"/>
      <c r="E2537" s="43"/>
      <c r="F2537" s="43"/>
    </row>
    <row r="2538" spans="1:6" ht="15.75" x14ac:dyDescent="0.25">
      <c r="A2538" s="4" t="s">
        <v>13</v>
      </c>
    </row>
    <row r="2539" spans="1:6" ht="15.75" x14ac:dyDescent="0.25">
      <c r="A2539" s="1">
        <v>9</v>
      </c>
      <c r="B2539" s="1"/>
      <c r="C2539" s="5">
        <v>1023.69</v>
      </c>
      <c r="D2539" s="6">
        <v>1021.15</v>
      </c>
      <c r="E2539" s="20"/>
      <c r="F2539" s="6">
        <f>C2539-D2539+0.3</f>
        <v>2.8400000000000771</v>
      </c>
    </row>
    <row r="2540" spans="1:6" ht="15.75" x14ac:dyDescent="0.25">
      <c r="A2540" s="1"/>
      <c r="B2540" s="20">
        <v>11.3</v>
      </c>
      <c r="C2540" s="1"/>
      <c r="D2540" s="6"/>
      <c r="E2540" s="20">
        <f>B2540*0.02</f>
        <v>0.22600000000000001</v>
      </c>
      <c r="F2540" s="6"/>
    </row>
    <row r="2541" spans="1:6" ht="15.75" x14ac:dyDescent="0.25">
      <c r="A2541" s="1">
        <v>10</v>
      </c>
      <c r="B2541" s="1"/>
      <c r="C2541" s="5">
        <v>1023.69</v>
      </c>
      <c r="D2541" s="6">
        <f>D2539+B2540*0.02</f>
        <v>1021.376</v>
      </c>
      <c r="E2541" s="20"/>
      <c r="F2541" s="6">
        <f>C2541-D2541+0.3</f>
        <v>2.614000000000078</v>
      </c>
    </row>
    <row r="2542" spans="1:6" x14ac:dyDescent="0.25">
      <c r="E2542"/>
    </row>
    <row r="2543" spans="1:6" ht="15.75" x14ac:dyDescent="0.25">
      <c r="A2543" s="4" t="s">
        <v>14</v>
      </c>
    </row>
    <row r="2544" spans="1:6" ht="15.75" x14ac:dyDescent="0.25">
      <c r="A2544" s="1">
        <v>11</v>
      </c>
      <c r="B2544" s="1"/>
      <c r="C2544" s="5">
        <v>1023.69</v>
      </c>
      <c r="D2544" s="6">
        <v>1022</v>
      </c>
      <c r="E2544" s="20"/>
      <c r="F2544" s="6">
        <f>C2544-D2544+0.3</f>
        <v>1.9900000000000546</v>
      </c>
    </row>
    <row r="2545" spans="1:6" ht="15.75" x14ac:dyDescent="0.25">
      <c r="A2545" s="1"/>
      <c r="B2545" s="20">
        <v>8.2899999999999991</v>
      </c>
      <c r="C2545" s="1"/>
      <c r="D2545" s="6"/>
      <c r="E2545" s="20">
        <f>B2545*0.02</f>
        <v>0.16579999999999998</v>
      </c>
      <c r="F2545" s="6"/>
    </row>
    <row r="2546" spans="1:6" ht="15.75" x14ac:dyDescent="0.25">
      <c r="A2546" s="1">
        <v>14</v>
      </c>
      <c r="B2546" s="1"/>
      <c r="C2546" s="5">
        <v>1023.69</v>
      </c>
      <c r="D2546" s="6">
        <f>D2544+B2545*0.02</f>
        <v>1022.1658</v>
      </c>
      <c r="E2546" s="20"/>
      <c r="F2546" s="6">
        <f>C2546-D2546+0.3</f>
        <v>1.8242000000000644</v>
      </c>
    </row>
    <row r="2547" spans="1:6" x14ac:dyDescent="0.25">
      <c r="E2547"/>
    </row>
    <row r="2548" spans="1:6" ht="15.75" x14ac:dyDescent="0.25">
      <c r="A2548" s="4" t="s">
        <v>15</v>
      </c>
    </row>
    <row r="2549" spans="1:6" ht="15.75" x14ac:dyDescent="0.25">
      <c r="A2549" s="1">
        <v>12</v>
      </c>
      <c r="B2549" s="1"/>
      <c r="C2549" s="5">
        <v>1023.69</v>
      </c>
      <c r="D2549" s="6">
        <v>1022.49</v>
      </c>
      <c r="E2549" s="20"/>
      <c r="F2549" s="6">
        <f>C2549-D2549+0.3</f>
        <v>1.5000000000000455</v>
      </c>
    </row>
    <row r="2550" spans="1:6" ht="15.75" x14ac:dyDescent="0.25">
      <c r="A2550" s="1"/>
      <c r="B2550" s="20">
        <v>2.2000000000000002</v>
      </c>
      <c r="C2550" s="1"/>
      <c r="D2550" s="6"/>
      <c r="E2550" s="20">
        <f>B2550*0.02</f>
        <v>4.4000000000000004E-2</v>
      </c>
      <c r="F2550" s="6"/>
    </row>
    <row r="2551" spans="1:6" ht="15.75" x14ac:dyDescent="0.25">
      <c r="A2551" s="1">
        <v>13</v>
      </c>
      <c r="B2551" s="1"/>
      <c r="C2551" s="5">
        <v>1023.69</v>
      </c>
      <c r="D2551" s="6">
        <f>D2549-B2550*0.02</f>
        <v>1022.446</v>
      </c>
      <c r="E2551" s="20"/>
      <c r="F2551" s="6">
        <f>C2551-D2551+0.3</f>
        <v>1.5440000000000282</v>
      </c>
    </row>
    <row r="2552" spans="1:6" ht="15.75" x14ac:dyDescent="0.25">
      <c r="A2552" s="1"/>
      <c r="B2552" s="17">
        <v>2.5099999999999998</v>
      </c>
      <c r="C2552" s="16"/>
      <c r="D2552" s="6"/>
      <c r="E2552" s="20">
        <f>B2552*0.05</f>
        <v>0.1255</v>
      </c>
      <c r="F2552" s="6"/>
    </row>
    <row r="2553" spans="1:6" ht="15.75" x14ac:dyDescent="0.25">
      <c r="A2553" s="1">
        <v>14</v>
      </c>
      <c r="B2553" s="16"/>
      <c r="C2553" s="5">
        <v>1023.69</v>
      </c>
      <c r="D2553" s="6">
        <v>1022.17</v>
      </c>
      <c r="E2553" s="20"/>
      <c r="F2553" s="6">
        <f>C2553-D2553+0.3</f>
        <v>1.8200000000000955</v>
      </c>
    </row>
    <row r="2554" spans="1:6" x14ac:dyDescent="0.25">
      <c r="E2554"/>
    </row>
    <row r="2555" spans="1:6" ht="15.75" x14ac:dyDescent="0.25">
      <c r="A2555" s="73" t="s">
        <v>17</v>
      </c>
    </row>
    <row r="2556" spans="1:6" ht="15.75" x14ac:dyDescent="0.25">
      <c r="A2556" s="1">
        <v>4</v>
      </c>
      <c r="B2556" s="1"/>
      <c r="C2556" s="5">
        <v>1023.69</v>
      </c>
      <c r="D2556" s="6">
        <v>1022.17</v>
      </c>
      <c r="E2556" s="20"/>
      <c r="F2556" s="6">
        <f>C2556-D2556+0.3</f>
        <v>1.8200000000000955</v>
      </c>
    </row>
    <row r="2557" spans="1:6" ht="15.75" x14ac:dyDescent="0.25">
      <c r="A2557" s="1"/>
      <c r="B2557" s="20">
        <v>8.2899999999999991</v>
      </c>
      <c r="C2557" s="1"/>
      <c r="D2557" s="6"/>
      <c r="E2557" s="20">
        <f>B2557*0.02</f>
        <v>0.16579999999999998</v>
      </c>
      <c r="F2557" s="6"/>
    </row>
    <row r="2558" spans="1:6" ht="15.75" x14ac:dyDescent="0.25">
      <c r="A2558" s="1">
        <v>5</v>
      </c>
      <c r="B2558" s="1"/>
      <c r="C2558" s="5">
        <v>1023.69</v>
      </c>
      <c r="D2558" s="6">
        <f>B2557*0.02+D2556</f>
        <v>1022.3357999999999</v>
      </c>
      <c r="E2558" s="20"/>
      <c r="F2558" s="6">
        <f>C2558-D2558+0.3</f>
        <v>1.6542000000001054</v>
      </c>
    </row>
    <row r="2559" spans="1:6" ht="15.75" x14ac:dyDescent="0.25">
      <c r="A2559" s="1"/>
      <c r="B2559" s="17">
        <v>3.33</v>
      </c>
      <c r="C2559" s="16"/>
      <c r="D2559" s="6"/>
      <c r="E2559" s="20">
        <f>B2559*0.02</f>
        <v>6.6600000000000006E-2</v>
      </c>
      <c r="F2559" s="6"/>
    </row>
    <row r="2560" spans="1:6" ht="15.75" x14ac:dyDescent="0.25">
      <c r="A2560" s="1">
        <v>6</v>
      </c>
      <c r="B2560" s="16"/>
      <c r="C2560" s="5">
        <v>1023.69</v>
      </c>
      <c r="D2560" s="6">
        <f>B2559*0.02+D2558</f>
        <v>1022.4023999999999</v>
      </c>
      <c r="E2560" s="20"/>
      <c r="F2560" s="6">
        <f>C2560-D2560+0.3</f>
        <v>1.5876000000001114</v>
      </c>
    </row>
    <row r="2561" spans="1:6" ht="15.75" x14ac:dyDescent="0.25">
      <c r="A2561" s="23"/>
      <c r="B2561" s="20">
        <v>11.3</v>
      </c>
      <c r="C2561" s="1"/>
      <c r="D2561" s="1"/>
      <c r="E2561" s="20">
        <f>B2561*0.02</f>
        <v>0.22600000000000001</v>
      </c>
      <c r="F2561" s="116"/>
    </row>
    <row r="2562" spans="1:6" ht="15.75" x14ac:dyDescent="0.25">
      <c r="A2562" s="116">
        <v>9</v>
      </c>
      <c r="B2562" s="1"/>
      <c r="C2562" s="118">
        <v>1023.69</v>
      </c>
      <c r="D2562" s="6">
        <f>B2561*0.02+D2560</f>
        <v>1022.6283999999999</v>
      </c>
      <c r="E2562" s="1"/>
      <c r="F2562" s="117">
        <f>C2562-D2562+0.3</f>
        <v>1.3616000000001123</v>
      </c>
    </row>
    <row r="2563" spans="1:6" x14ac:dyDescent="0.25">
      <c r="E2563"/>
    </row>
    <row r="2564" spans="1:6" ht="15.75" x14ac:dyDescent="0.25">
      <c r="A2564" s="4" t="s">
        <v>18</v>
      </c>
    </row>
    <row r="2565" spans="1:6" ht="15.75" x14ac:dyDescent="0.25">
      <c r="A2565" s="1">
        <v>17</v>
      </c>
      <c r="B2565" s="1"/>
      <c r="C2565" s="5">
        <v>1023.69</v>
      </c>
      <c r="D2565" s="6">
        <v>1022.99</v>
      </c>
      <c r="E2565" s="20"/>
      <c r="F2565" s="6">
        <f>C2565-D2565+0.3</f>
        <v>1.0000000000000455</v>
      </c>
    </row>
    <row r="2566" spans="1:6" ht="15.75" x14ac:dyDescent="0.25">
      <c r="A2566" s="1"/>
      <c r="B2566" s="20">
        <v>2.2000000000000002</v>
      </c>
      <c r="C2566" s="1"/>
      <c r="D2566" s="6"/>
      <c r="E2566" s="20">
        <f>B2566*0.02</f>
        <v>4.4000000000000004E-2</v>
      </c>
      <c r="F2566" s="6"/>
    </row>
    <row r="2567" spans="1:6" ht="15.75" x14ac:dyDescent="0.25">
      <c r="A2567" s="1">
        <v>18</v>
      </c>
      <c r="B2567" s="1"/>
      <c r="C2567" s="5">
        <v>1023.69</v>
      </c>
      <c r="D2567" s="6">
        <f>D2565-B2566*0.02</f>
        <v>1022.946</v>
      </c>
      <c r="E2567" s="20"/>
      <c r="F2567" s="6">
        <f>C2567-D2567+0.3</f>
        <v>1.0440000000000282</v>
      </c>
    </row>
    <row r="2568" spans="1:6" ht="15.75" x14ac:dyDescent="0.25">
      <c r="A2568" s="1"/>
      <c r="B2568" s="17">
        <v>2.5099999999999998</v>
      </c>
      <c r="C2568" s="16"/>
      <c r="D2568" s="6"/>
      <c r="E2568" s="20">
        <f>B2568*0.05</f>
        <v>0.1255</v>
      </c>
      <c r="F2568" s="6"/>
    </row>
    <row r="2569" spans="1:6" ht="15.75" x14ac:dyDescent="0.25">
      <c r="A2569" s="1">
        <v>19</v>
      </c>
      <c r="B2569" s="16"/>
      <c r="C2569" s="5">
        <v>1023.69</v>
      </c>
      <c r="D2569" s="6">
        <v>1022.63</v>
      </c>
      <c r="E2569" s="20"/>
      <c r="F2569" s="6">
        <f>C2569-D2569+0.3</f>
        <v>1.3600000000000592</v>
      </c>
    </row>
    <row r="2570" spans="1:6" x14ac:dyDescent="0.25">
      <c r="A2570" s="43"/>
      <c r="B2570" s="43"/>
      <c r="C2570" s="43"/>
      <c r="D2570" s="43"/>
      <c r="E2570" s="43"/>
      <c r="F2570" s="43"/>
    </row>
    <row r="2571" spans="1:6" ht="15.75" x14ac:dyDescent="0.25">
      <c r="A2571" s="4" t="s">
        <v>19</v>
      </c>
    </row>
    <row r="2572" spans="1:6" ht="15.75" x14ac:dyDescent="0.25">
      <c r="A2572" s="1">
        <v>19</v>
      </c>
      <c r="B2572" s="1"/>
      <c r="C2572" s="5">
        <v>1023.69</v>
      </c>
      <c r="D2572" s="6">
        <v>1022.63</v>
      </c>
      <c r="E2572" s="20"/>
      <c r="F2572" s="6">
        <f>C2572-D2572+0.3</f>
        <v>1.3600000000000592</v>
      </c>
    </row>
    <row r="2573" spans="1:6" ht="15.75" x14ac:dyDescent="0.25">
      <c r="A2573" s="1"/>
      <c r="B2573" s="20">
        <v>11.3</v>
      </c>
      <c r="C2573" s="1"/>
      <c r="D2573" s="6"/>
      <c r="E2573" s="20">
        <f>B2573*0.02</f>
        <v>0.22600000000000001</v>
      </c>
      <c r="F2573" s="6"/>
    </row>
    <row r="2574" spans="1:6" ht="15.75" x14ac:dyDescent="0.25">
      <c r="A2574" s="1">
        <v>20</v>
      </c>
      <c r="B2574" s="1"/>
      <c r="C2574" s="5">
        <v>1023.69</v>
      </c>
      <c r="D2574" s="6">
        <f>D2572+B2573*0.02</f>
        <v>1022.856</v>
      </c>
      <c r="E2574" s="20"/>
      <c r="F2574" s="6">
        <f>C2574-D2574+0.3</f>
        <v>1.1340000000000601</v>
      </c>
    </row>
    <row r="2576" spans="1:6" x14ac:dyDescent="0.25">
      <c r="A2576" s="46" t="s">
        <v>72</v>
      </c>
      <c r="E2576"/>
    </row>
    <row r="2577" spans="1:6" ht="15.75" x14ac:dyDescent="0.25">
      <c r="A2577" s="22" t="s">
        <v>9</v>
      </c>
    </row>
    <row r="2578" spans="1:6" ht="17.25" x14ac:dyDescent="0.3">
      <c r="A2578" s="3" t="s">
        <v>0</v>
      </c>
      <c r="B2578" s="3" t="s">
        <v>4</v>
      </c>
      <c r="C2578" s="3" t="s">
        <v>1</v>
      </c>
      <c r="D2578" s="3" t="s">
        <v>2</v>
      </c>
      <c r="E2578" s="27" t="s">
        <v>3</v>
      </c>
      <c r="F2578" s="3" t="s">
        <v>5</v>
      </c>
    </row>
    <row r="2579" spans="1:6" ht="15.75" x14ac:dyDescent="0.25">
      <c r="A2579" s="1">
        <v>1</v>
      </c>
      <c r="B2579" s="1"/>
      <c r="C2579" s="5">
        <v>1021.07</v>
      </c>
      <c r="D2579" s="5">
        <v>1018.74</v>
      </c>
      <c r="E2579" s="20"/>
      <c r="F2579" s="6">
        <f>C2579-D2579+0.3</f>
        <v>2.6300000000000407</v>
      </c>
    </row>
    <row r="2580" spans="1:6" ht="15.75" x14ac:dyDescent="0.25">
      <c r="A2580" s="1"/>
      <c r="B2580" s="1">
        <v>8.2899999999999991</v>
      </c>
      <c r="C2580" s="1"/>
      <c r="D2580" s="1"/>
      <c r="E2580" s="20">
        <f>B2580*0.02</f>
        <v>0.16579999999999998</v>
      </c>
      <c r="F2580" s="6"/>
    </row>
    <row r="2581" spans="1:6" ht="15.75" x14ac:dyDescent="0.25">
      <c r="A2581" s="1">
        <v>4</v>
      </c>
      <c r="B2581" s="1"/>
      <c r="C2581" s="5">
        <v>1021.07</v>
      </c>
      <c r="D2581" s="6">
        <f>+B2580*0.02+D2579</f>
        <v>1018.9058</v>
      </c>
      <c r="E2581" s="20"/>
      <c r="F2581" s="6">
        <f>C2581-D2581+0.3</f>
        <v>2.4642000000000506</v>
      </c>
    </row>
    <row r="2582" spans="1:6" x14ac:dyDescent="0.25">
      <c r="E2582"/>
    </row>
    <row r="2583" spans="1:6" ht="15.75" x14ac:dyDescent="0.25">
      <c r="A2583" s="4" t="s">
        <v>10</v>
      </c>
    </row>
    <row r="2584" spans="1:6" ht="15.75" x14ac:dyDescent="0.25">
      <c r="A2584" s="1">
        <v>2</v>
      </c>
      <c r="B2584" s="1"/>
      <c r="C2584" s="5">
        <v>1021.07</v>
      </c>
      <c r="D2584" s="6">
        <v>1019.87</v>
      </c>
      <c r="E2584" s="20"/>
      <c r="F2584" s="6">
        <f>C2584-D2584+0.3</f>
        <v>1.5000000000000455</v>
      </c>
    </row>
    <row r="2585" spans="1:6" ht="15.75" x14ac:dyDescent="0.25">
      <c r="A2585" s="1"/>
      <c r="B2585" s="20">
        <v>2.5099999999999998</v>
      </c>
      <c r="C2585" s="1"/>
      <c r="D2585" s="6"/>
      <c r="E2585" s="20">
        <f>B2585*0.02</f>
        <v>5.0199999999999995E-2</v>
      </c>
      <c r="F2585" s="6"/>
    </row>
    <row r="2586" spans="1:6" ht="15.75" x14ac:dyDescent="0.25">
      <c r="A2586" s="1">
        <v>3</v>
      </c>
      <c r="B2586" s="1"/>
      <c r="C2586" s="5">
        <v>1021.07</v>
      </c>
      <c r="D2586" s="6">
        <f>D2584-B2585*0.02</f>
        <v>1019.8198</v>
      </c>
      <c r="E2586" s="20"/>
      <c r="F2586" s="6">
        <f>C2586-D2586+0.3</f>
        <v>1.5502000000000635</v>
      </c>
    </row>
    <row r="2587" spans="1:6" ht="15.75" x14ac:dyDescent="0.25">
      <c r="A2587" s="1"/>
      <c r="B2587" s="17">
        <v>2.2000000000000002</v>
      </c>
      <c r="C2587" s="16"/>
      <c r="D2587" s="6"/>
      <c r="E2587" s="20">
        <f>B2587*0.05</f>
        <v>0.11000000000000001</v>
      </c>
      <c r="F2587" s="6"/>
    </row>
    <row r="2588" spans="1:6" ht="15.75" x14ac:dyDescent="0.25">
      <c r="A2588" s="1">
        <v>4</v>
      </c>
      <c r="B2588" s="16"/>
      <c r="C2588" s="5">
        <v>1021.07</v>
      </c>
      <c r="D2588" s="6">
        <v>1018.91</v>
      </c>
      <c r="E2588" s="20"/>
      <c r="F2588" s="6">
        <f>C2588-D2588+0.3</f>
        <v>2.4600000000000817</v>
      </c>
    </row>
    <row r="2589" spans="1:6" x14ac:dyDescent="0.25">
      <c r="E2589"/>
    </row>
    <row r="2590" spans="1:6" ht="15.75" x14ac:dyDescent="0.25">
      <c r="A2590" s="4" t="s">
        <v>11</v>
      </c>
    </row>
    <row r="2591" spans="1:6" ht="15.75" x14ac:dyDescent="0.25">
      <c r="A2591" s="1">
        <v>4</v>
      </c>
      <c r="B2591" s="1"/>
      <c r="C2591" s="5">
        <v>1021.07</v>
      </c>
      <c r="D2591" s="6">
        <v>1018.91</v>
      </c>
      <c r="E2591" s="20"/>
      <c r="F2591" s="6">
        <f>C2591-D2591+0.3</f>
        <v>2.4600000000000817</v>
      </c>
    </row>
    <row r="2592" spans="1:6" ht="15.75" x14ac:dyDescent="0.25">
      <c r="A2592" s="1"/>
      <c r="B2592" s="20">
        <v>11.3</v>
      </c>
      <c r="C2592" s="1"/>
      <c r="D2592" s="6"/>
      <c r="E2592" s="20">
        <f>B2592*0.02</f>
        <v>0.22600000000000001</v>
      </c>
      <c r="F2592" s="6"/>
    </row>
    <row r="2593" spans="1:6" ht="15.75" x14ac:dyDescent="0.25">
      <c r="A2593" s="1">
        <v>5</v>
      </c>
      <c r="B2593" s="1"/>
      <c r="C2593" s="5">
        <v>1021.07</v>
      </c>
      <c r="D2593" s="6">
        <f>B2592*0.05+D2591</f>
        <v>1019.475</v>
      </c>
      <c r="E2593" s="20"/>
      <c r="F2593" s="6">
        <f>C2593-D2593+0.3</f>
        <v>1.8950000000000273</v>
      </c>
    </row>
    <row r="2594" spans="1:6" x14ac:dyDescent="0.25">
      <c r="E2594"/>
    </row>
    <row r="2595" spans="1:6" ht="15.75" x14ac:dyDescent="0.25">
      <c r="A2595" s="4" t="s">
        <v>12</v>
      </c>
    </row>
    <row r="2596" spans="1:6" ht="15.75" x14ac:dyDescent="0.25">
      <c r="A2596" s="1">
        <v>6</v>
      </c>
      <c r="B2596" s="1"/>
      <c r="C2596" s="5">
        <v>1021.07</v>
      </c>
      <c r="D2596" s="6">
        <v>1019.81</v>
      </c>
      <c r="E2596" s="20"/>
      <c r="F2596" s="6">
        <f>C2596-D2596+0.3</f>
        <v>1.5600000000001046</v>
      </c>
    </row>
    <row r="2597" spans="1:6" ht="15.75" x14ac:dyDescent="0.25">
      <c r="A2597" s="1"/>
      <c r="B2597" s="20">
        <v>8.2899999999999991</v>
      </c>
      <c r="C2597" s="1"/>
      <c r="D2597" s="6"/>
      <c r="E2597" s="20">
        <f>B2597*0.02</f>
        <v>0.16579999999999998</v>
      </c>
      <c r="F2597" s="6"/>
    </row>
    <row r="2598" spans="1:6" ht="15.75" x14ac:dyDescent="0.25">
      <c r="A2598" s="1">
        <v>9</v>
      </c>
      <c r="B2598" s="1"/>
      <c r="C2598" s="5">
        <v>1021.07</v>
      </c>
      <c r="D2598" s="6">
        <f>B2597*0.05+D2596</f>
        <v>1020.2244999999999</v>
      </c>
      <c r="E2598" s="20"/>
      <c r="F2598" s="6">
        <f>C2598-D2598+0.3</f>
        <v>1.1455000000001292</v>
      </c>
    </row>
    <row r="2599" spans="1:6" x14ac:dyDescent="0.25">
      <c r="E2599"/>
    </row>
    <row r="2600" spans="1:6" ht="15.75" x14ac:dyDescent="0.25">
      <c r="A2600" s="73" t="s">
        <v>13</v>
      </c>
    </row>
    <row r="2601" spans="1:6" ht="15.75" x14ac:dyDescent="0.25">
      <c r="A2601" s="1">
        <v>7</v>
      </c>
      <c r="B2601" s="1"/>
      <c r="C2601" s="5">
        <v>1021.07</v>
      </c>
      <c r="D2601" s="6">
        <v>1020.3</v>
      </c>
      <c r="E2601" s="20"/>
      <c r="F2601" s="6">
        <f>C2601-D2601+0.3</f>
        <v>1.0700000000000955</v>
      </c>
    </row>
    <row r="2602" spans="1:6" ht="15.75" x14ac:dyDescent="0.25">
      <c r="A2602" s="1"/>
      <c r="B2602" s="20">
        <v>2.4900000000000002</v>
      </c>
      <c r="C2602" s="1"/>
      <c r="D2602" s="6"/>
      <c r="E2602" s="20">
        <f>B2602*0.02</f>
        <v>4.9800000000000004E-2</v>
      </c>
      <c r="F2602" s="6"/>
    </row>
    <row r="2603" spans="1:6" ht="15.75" x14ac:dyDescent="0.25">
      <c r="A2603" s="1">
        <v>8</v>
      </c>
      <c r="B2603" s="1"/>
      <c r="C2603" s="5">
        <v>1021.07</v>
      </c>
      <c r="D2603" s="6">
        <f>D2601-B2602*0.02</f>
        <v>1020.2501999999999</v>
      </c>
      <c r="E2603" s="20"/>
      <c r="F2603" s="6">
        <f>C2603-D2603+0.3</f>
        <v>1.1198000000001003</v>
      </c>
    </row>
    <row r="2604" spans="1:6" ht="15.75" x14ac:dyDescent="0.25">
      <c r="A2604" s="1"/>
      <c r="B2604" s="17">
        <v>2.42</v>
      </c>
      <c r="C2604" s="16"/>
      <c r="D2604" s="6"/>
      <c r="E2604" s="20">
        <f>B2604*0.05</f>
        <v>0.121</v>
      </c>
      <c r="F2604" s="6"/>
    </row>
    <row r="2605" spans="1:6" ht="15.75" x14ac:dyDescent="0.25">
      <c r="A2605" s="1">
        <v>9</v>
      </c>
      <c r="B2605" s="16"/>
      <c r="C2605" s="5">
        <v>1021.07</v>
      </c>
      <c r="D2605" s="6">
        <v>1020.22</v>
      </c>
      <c r="E2605" s="20"/>
      <c r="F2605" s="6">
        <f>C2605-D2605+0.3</f>
        <v>1.1500000000000228</v>
      </c>
    </row>
    <row r="2606" spans="1:6" x14ac:dyDescent="0.25">
      <c r="E2606"/>
    </row>
    <row r="2607" spans="1:6" ht="15.75" x14ac:dyDescent="0.25">
      <c r="A2607" s="73" t="s">
        <v>14</v>
      </c>
    </row>
    <row r="2608" spans="1:6" ht="15.75" x14ac:dyDescent="0.25">
      <c r="A2608" s="1">
        <v>9</v>
      </c>
      <c r="B2608" s="1"/>
      <c r="C2608" s="5">
        <v>1021.07</v>
      </c>
      <c r="D2608" s="6">
        <v>1019.81</v>
      </c>
      <c r="E2608" s="20"/>
      <c r="F2608" s="6">
        <f>C2608-D2608+0.3</f>
        <v>1.5600000000001046</v>
      </c>
    </row>
    <row r="2609" spans="1:6" ht="15.75" x14ac:dyDescent="0.25">
      <c r="A2609" s="1"/>
      <c r="B2609" s="20">
        <v>11.3</v>
      </c>
      <c r="C2609" s="1"/>
      <c r="D2609" s="6"/>
      <c r="E2609" s="20">
        <f>B2609*0.02</f>
        <v>0.22600000000000001</v>
      </c>
      <c r="F2609" s="6"/>
    </row>
    <row r="2610" spans="1:6" ht="15.75" x14ac:dyDescent="0.25">
      <c r="A2610" s="1">
        <v>10</v>
      </c>
      <c r="B2610" s="1"/>
      <c r="C2610" s="5">
        <v>1021.07</v>
      </c>
      <c r="D2610" s="6">
        <f>B2609*0.05+D2608</f>
        <v>1020.375</v>
      </c>
      <c r="E2610" s="20"/>
      <c r="F2610" s="6">
        <f>C2610-D2610+0.3</f>
        <v>0.99500000000005007</v>
      </c>
    </row>
    <row r="2611" spans="1:6" ht="15.75" thickBot="1" x14ac:dyDescent="0.3"/>
    <row r="2612" spans="1:6" ht="15.75" x14ac:dyDescent="0.25">
      <c r="B2612" s="76"/>
      <c r="C2612" s="77"/>
      <c r="D2612" s="78" t="s">
        <v>7</v>
      </c>
      <c r="E2612" s="79"/>
      <c r="F2612" s="80"/>
    </row>
    <row r="2613" spans="1:6" ht="16.5" thickBot="1" x14ac:dyDescent="0.3">
      <c r="B2613" s="81"/>
      <c r="C2613" s="82"/>
      <c r="D2613" s="83" t="s">
        <v>8</v>
      </c>
      <c r="E2613" s="84"/>
      <c r="F2613" s="85"/>
    </row>
    <row r="2615" spans="1:6" x14ac:dyDescent="0.25">
      <c r="A2615" s="46" t="s">
        <v>73</v>
      </c>
    </row>
    <row r="2616" spans="1:6" ht="15.75" x14ac:dyDescent="0.25">
      <c r="A2616" s="4" t="s">
        <v>9</v>
      </c>
    </row>
    <row r="2617" spans="1:6" ht="17.25" x14ac:dyDescent="0.3">
      <c r="A2617" s="3" t="s">
        <v>0</v>
      </c>
      <c r="B2617" s="3" t="s">
        <v>4</v>
      </c>
      <c r="C2617" s="3" t="s">
        <v>1</v>
      </c>
      <c r="D2617" s="3" t="s">
        <v>2</v>
      </c>
      <c r="E2617" s="27" t="s">
        <v>3</v>
      </c>
      <c r="F2617" s="3" t="s">
        <v>5</v>
      </c>
    </row>
    <row r="2618" spans="1:6" ht="15.75" x14ac:dyDescent="0.25">
      <c r="A2618" s="1">
        <v>1</v>
      </c>
      <c r="B2618" s="1"/>
      <c r="C2618" s="5">
        <v>1020.21</v>
      </c>
      <c r="D2618" s="5">
        <v>1019.12</v>
      </c>
      <c r="E2618" s="20"/>
      <c r="F2618" s="6">
        <f>C2618-D2618+0.3</f>
        <v>1.3900000000000319</v>
      </c>
    </row>
    <row r="2619" spans="1:6" ht="15.75" x14ac:dyDescent="0.25">
      <c r="A2619" s="1"/>
      <c r="B2619" s="1">
        <v>8.2899999999999991</v>
      </c>
      <c r="C2619" s="5"/>
      <c r="D2619" s="1"/>
      <c r="E2619" s="20">
        <f>B2619*0.02</f>
        <v>0.16579999999999998</v>
      </c>
      <c r="F2619" s="6"/>
    </row>
    <row r="2620" spans="1:6" ht="15.75" x14ac:dyDescent="0.25">
      <c r="A2620" s="1">
        <v>4</v>
      </c>
      <c r="B2620" s="1"/>
      <c r="C2620" s="5">
        <v>1020.21</v>
      </c>
      <c r="D2620" s="6">
        <f>+B2619*0.02+D2618</f>
        <v>1019.2858</v>
      </c>
      <c r="E2620" s="20"/>
      <c r="F2620" s="6">
        <f>C2620-D2620+0.3</f>
        <v>1.2242000000000417</v>
      </c>
    </row>
    <row r="2621" spans="1:6" x14ac:dyDescent="0.25">
      <c r="E2621"/>
    </row>
    <row r="2622" spans="1:6" ht="15.75" x14ac:dyDescent="0.25">
      <c r="A2622" s="4" t="s">
        <v>10</v>
      </c>
      <c r="C2622" s="68"/>
    </row>
    <row r="2623" spans="1:6" ht="15.75" x14ac:dyDescent="0.25">
      <c r="A2623" s="1">
        <v>2</v>
      </c>
      <c r="B2623" s="1"/>
      <c r="C2623" s="69">
        <v>1020.21</v>
      </c>
      <c r="D2623" s="6">
        <v>1019.51</v>
      </c>
      <c r="E2623" s="20"/>
      <c r="F2623" s="6">
        <f>C2623-D2623+0.3</f>
        <v>1.0000000000000455</v>
      </c>
    </row>
    <row r="2624" spans="1:6" ht="15.75" x14ac:dyDescent="0.25">
      <c r="A2624" s="1"/>
      <c r="B2624" s="20">
        <v>2.42</v>
      </c>
      <c r="C2624" s="5"/>
      <c r="D2624" s="6"/>
      <c r="E2624" s="20">
        <f>B2624*0.02</f>
        <v>4.8399999999999999E-2</v>
      </c>
      <c r="F2624" s="6"/>
    </row>
    <row r="2625" spans="1:6" ht="15.75" x14ac:dyDescent="0.25">
      <c r="A2625" s="1">
        <v>3</v>
      </c>
      <c r="B2625" s="1"/>
      <c r="C2625" s="5">
        <v>1020.21</v>
      </c>
      <c r="D2625" s="6">
        <f>D2623-B2624*0.02</f>
        <v>1019.4616</v>
      </c>
      <c r="E2625" s="20"/>
      <c r="F2625" s="6">
        <f>C2625-D2625+0.3</f>
        <v>1.0484000000000606</v>
      </c>
    </row>
    <row r="2626" spans="1:6" ht="15.75" x14ac:dyDescent="0.25">
      <c r="A2626" s="1"/>
      <c r="B2626" s="17">
        <v>2.4900000000000002</v>
      </c>
      <c r="C2626" s="5"/>
      <c r="D2626" s="6"/>
      <c r="E2626" s="20">
        <f>B2626*0.05</f>
        <v>0.12450000000000001</v>
      </c>
      <c r="F2626" s="6"/>
    </row>
    <row r="2627" spans="1:6" ht="15.75" x14ac:dyDescent="0.25">
      <c r="A2627" s="1">
        <v>4</v>
      </c>
      <c r="B2627" s="16"/>
      <c r="C2627" s="5">
        <v>1020.21</v>
      </c>
      <c r="D2627" s="6">
        <v>1019.29</v>
      </c>
      <c r="E2627" s="20"/>
      <c r="F2627" s="6">
        <f>C2627-D2627+0.3</f>
        <v>1.2200000000000728</v>
      </c>
    </row>
    <row r="2628" spans="1:6" x14ac:dyDescent="0.25">
      <c r="E2628"/>
    </row>
    <row r="2629" spans="1:6" ht="15.75" x14ac:dyDescent="0.25">
      <c r="A2629" s="4" t="s">
        <v>11</v>
      </c>
    </row>
    <row r="2630" spans="1:6" ht="15.75" x14ac:dyDescent="0.25">
      <c r="A2630" s="1">
        <v>4</v>
      </c>
      <c r="B2630" s="1"/>
      <c r="C2630" s="5">
        <v>1020.21</v>
      </c>
      <c r="D2630" s="6">
        <v>1019.29</v>
      </c>
      <c r="E2630" s="20"/>
      <c r="F2630" s="6">
        <f>C2630-D2630+0.3</f>
        <v>1.2200000000000728</v>
      </c>
    </row>
    <row r="2631" spans="1:6" ht="15.75" x14ac:dyDescent="0.25">
      <c r="A2631" s="1"/>
      <c r="B2631" s="20">
        <v>11.3</v>
      </c>
      <c r="C2631" s="1"/>
      <c r="D2631" s="6"/>
      <c r="E2631" s="20">
        <f>B2631*0.02</f>
        <v>0.22600000000000001</v>
      </c>
      <c r="F2631" s="6"/>
    </row>
    <row r="2632" spans="1:6" ht="15.75" x14ac:dyDescent="0.25">
      <c r="A2632" s="1">
        <v>5</v>
      </c>
      <c r="B2632" s="1"/>
      <c r="C2632" s="5">
        <v>1020.21</v>
      </c>
      <c r="D2632" s="6">
        <f>B2631*0.02+D2630</f>
        <v>1019.516</v>
      </c>
      <c r="E2632" s="20"/>
      <c r="F2632" s="6">
        <f>C2632-D2632+0.3</f>
        <v>0.99400000000007371</v>
      </c>
    </row>
    <row r="2633" spans="1:6" x14ac:dyDescent="0.25">
      <c r="E2633"/>
    </row>
    <row r="2634" spans="1:6" ht="15.75" x14ac:dyDescent="0.25">
      <c r="A2634" s="4" t="s">
        <v>12</v>
      </c>
    </row>
    <row r="2635" spans="1:6" ht="17.25" x14ac:dyDescent="0.3">
      <c r="A2635" s="3" t="s">
        <v>0</v>
      </c>
      <c r="B2635" s="3" t="s">
        <v>4</v>
      </c>
      <c r="C2635" s="3" t="s">
        <v>1</v>
      </c>
      <c r="D2635" s="3" t="s">
        <v>2</v>
      </c>
      <c r="E2635" s="27" t="s">
        <v>3</v>
      </c>
      <c r="F2635" s="3" t="s">
        <v>5</v>
      </c>
    </row>
    <row r="2636" spans="1:6" ht="15.75" x14ac:dyDescent="0.25">
      <c r="A2636" s="1">
        <v>6</v>
      </c>
      <c r="B2636" s="1"/>
      <c r="C2636" s="5">
        <v>1020.21</v>
      </c>
      <c r="D2636" s="5">
        <v>1019.12</v>
      </c>
      <c r="E2636" s="20"/>
      <c r="F2636" s="6">
        <f>C2636-D2636+0.3</f>
        <v>1.3900000000000319</v>
      </c>
    </row>
    <row r="2637" spans="1:6" ht="15.75" x14ac:dyDescent="0.25">
      <c r="A2637" s="1"/>
      <c r="B2637" s="1">
        <v>8.2899999999999991</v>
      </c>
      <c r="C2637" s="5"/>
      <c r="D2637" s="1"/>
      <c r="E2637" s="20">
        <f>B2637*0.02</f>
        <v>0.16579999999999998</v>
      </c>
      <c r="F2637" s="6"/>
    </row>
    <row r="2638" spans="1:6" ht="15.75" x14ac:dyDescent="0.25">
      <c r="A2638" s="1">
        <v>9</v>
      </c>
      <c r="B2638" s="1"/>
      <c r="C2638" s="5">
        <v>1020.21</v>
      </c>
      <c r="D2638" s="6">
        <f>+B2637*0.02+D2636</f>
        <v>1019.2858</v>
      </c>
      <c r="E2638" s="20"/>
      <c r="F2638" s="6">
        <f>C2638-D2638+0.3</f>
        <v>1.2242000000000417</v>
      </c>
    </row>
    <row r="2639" spans="1:6" x14ac:dyDescent="0.25">
      <c r="E2639"/>
    </row>
    <row r="2640" spans="1:6" ht="15.75" x14ac:dyDescent="0.25">
      <c r="A2640" s="4" t="s">
        <v>13</v>
      </c>
      <c r="C2640" s="68"/>
    </row>
    <row r="2641" spans="1:6" ht="15.75" x14ac:dyDescent="0.25">
      <c r="A2641" s="1">
        <v>7</v>
      </c>
      <c r="B2641" s="1"/>
      <c r="C2641" s="69">
        <v>1020.21</v>
      </c>
      <c r="D2641" s="6">
        <v>1019.51</v>
      </c>
      <c r="E2641" s="20"/>
      <c r="F2641" s="6">
        <f>C2641-D2641+0.3</f>
        <v>1.0000000000000455</v>
      </c>
    </row>
    <row r="2642" spans="1:6" ht="15.75" x14ac:dyDescent="0.25">
      <c r="A2642" s="1"/>
      <c r="B2642" s="20">
        <v>2.2000000000000002</v>
      </c>
      <c r="C2642" s="5"/>
      <c r="D2642" s="6"/>
      <c r="E2642" s="20">
        <f>B2642*0.02</f>
        <v>4.4000000000000004E-2</v>
      </c>
      <c r="F2642" s="6"/>
    </row>
    <row r="2643" spans="1:6" ht="15.75" x14ac:dyDescent="0.25">
      <c r="A2643" s="1">
        <v>8</v>
      </c>
      <c r="B2643" s="1"/>
      <c r="C2643" s="5">
        <v>1020.21</v>
      </c>
      <c r="D2643" s="6">
        <f>D2641-B2642*0.02</f>
        <v>1019.466</v>
      </c>
      <c r="E2643" s="20"/>
      <c r="F2643" s="6">
        <f>C2643-D2643+0.3</f>
        <v>1.0440000000000282</v>
      </c>
    </row>
    <row r="2644" spans="1:6" ht="15.75" x14ac:dyDescent="0.25">
      <c r="A2644" s="1"/>
      <c r="B2644" s="17">
        <v>2.5099999999999998</v>
      </c>
      <c r="C2644" s="5"/>
      <c r="D2644" s="6"/>
      <c r="E2644" s="20">
        <f>B2644*0.05</f>
        <v>0.1255</v>
      </c>
      <c r="F2644" s="6"/>
    </row>
    <row r="2645" spans="1:6" ht="15.75" x14ac:dyDescent="0.25">
      <c r="A2645" s="1">
        <v>9</v>
      </c>
      <c r="B2645" s="16"/>
      <c r="C2645" s="5">
        <v>1020.21</v>
      </c>
      <c r="D2645" s="6">
        <v>1019.29</v>
      </c>
      <c r="E2645" s="20"/>
      <c r="F2645" s="6">
        <f>C2645-D2645+0.3</f>
        <v>1.2200000000000728</v>
      </c>
    </row>
    <row r="2646" spans="1:6" x14ac:dyDescent="0.25">
      <c r="E2646"/>
    </row>
    <row r="2647" spans="1:6" ht="15.75" x14ac:dyDescent="0.25">
      <c r="A2647" s="4" t="s">
        <v>14</v>
      </c>
    </row>
    <row r="2648" spans="1:6" ht="15.75" x14ac:dyDescent="0.25">
      <c r="A2648" s="1">
        <v>9</v>
      </c>
      <c r="B2648" s="1"/>
      <c r="C2648" s="5">
        <v>1020.21</v>
      </c>
      <c r="D2648" s="6">
        <v>1019.29</v>
      </c>
      <c r="E2648" s="20"/>
      <c r="F2648" s="6">
        <f>C2648-D2648+0.3</f>
        <v>1.2200000000000728</v>
      </c>
    </row>
    <row r="2649" spans="1:6" ht="15.75" x14ac:dyDescent="0.25">
      <c r="A2649" s="1"/>
      <c r="B2649" s="20">
        <v>11.3</v>
      </c>
      <c r="C2649" s="1"/>
      <c r="D2649" s="6"/>
      <c r="E2649" s="20">
        <f>B2649*0.02</f>
        <v>0.22600000000000001</v>
      </c>
      <c r="F2649" s="6"/>
    </row>
    <row r="2650" spans="1:6" ht="15.75" x14ac:dyDescent="0.25">
      <c r="A2650" s="1">
        <v>10</v>
      </c>
      <c r="B2650" s="1"/>
      <c r="C2650" s="5">
        <v>1020.21</v>
      </c>
      <c r="D2650" s="6">
        <f>B2649*0.02+D2648</f>
        <v>1019.516</v>
      </c>
      <c r="E2650" s="20"/>
      <c r="F2650" s="6">
        <f>C2650-D2650+0.3</f>
        <v>0.99400000000007371</v>
      </c>
    </row>
    <row r="2651" spans="1:6" x14ac:dyDescent="0.25">
      <c r="E2651"/>
    </row>
    <row r="2652" spans="1:6" x14ac:dyDescent="0.25">
      <c r="A2652" s="46" t="s">
        <v>74</v>
      </c>
    </row>
    <row r="2653" spans="1:6" ht="15.75" x14ac:dyDescent="0.25">
      <c r="A2653" s="4" t="s">
        <v>9</v>
      </c>
    </row>
    <row r="2654" spans="1:6" ht="17.25" x14ac:dyDescent="0.3">
      <c r="A2654" s="3" t="s">
        <v>0</v>
      </c>
      <c r="B2654" s="3" t="s">
        <v>4</v>
      </c>
      <c r="C2654" s="3" t="s">
        <v>1</v>
      </c>
      <c r="D2654" s="3" t="s">
        <v>2</v>
      </c>
      <c r="E2654" s="27" t="s">
        <v>3</v>
      </c>
      <c r="F2654" s="3" t="s">
        <v>5</v>
      </c>
    </row>
    <row r="2655" spans="1:6" ht="15.75" x14ac:dyDescent="0.25">
      <c r="A2655" s="1">
        <v>1</v>
      </c>
      <c r="B2655" s="1"/>
      <c r="C2655" s="5">
        <v>1022.17</v>
      </c>
      <c r="D2655" s="5">
        <v>1021.08</v>
      </c>
      <c r="E2655" s="20"/>
      <c r="F2655" s="6">
        <f>C2655-D2655+0.3</f>
        <v>1.3899999999999182</v>
      </c>
    </row>
    <row r="2656" spans="1:6" ht="15.75" x14ac:dyDescent="0.25">
      <c r="A2656" s="1"/>
      <c r="B2656" s="1">
        <v>8.2899999999999991</v>
      </c>
      <c r="C2656" s="5"/>
      <c r="D2656" s="1"/>
      <c r="E2656" s="20">
        <f>B2656*0.02</f>
        <v>0.16579999999999998</v>
      </c>
      <c r="F2656" s="6"/>
    </row>
    <row r="2657" spans="1:6" ht="15.75" x14ac:dyDescent="0.25">
      <c r="A2657" s="1">
        <v>4</v>
      </c>
      <c r="B2657" s="1"/>
      <c r="C2657" s="5">
        <v>1022.17</v>
      </c>
      <c r="D2657" s="6">
        <f>+B2656*0.02+D2655</f>
        <v>1021.2458</v>
      </c>
      <c r="E2657" s="20"/>
      <c r="F2657" s="6">
        <f>C2657-D2657+0.3</f>
        <v>1.224199999999928</v>
      </c>
    </row>
    <row r="2658" spans="1:6" x14ac:dyDescent="0.25">
      <c r="E2658"/>
    </row>
    <row r="2659" spans="1:6" ht="15.75" x14ac:dyDescent="0.25">
      <c r="A2659" s="4" t="s">
        <v>10</v>
      </c>
      <c r="C2659" s="68"/>
    </row>
    <row r="2660" spans="1:6" ht="15.75" x14ac:dyDescent="0.25">
      <c r="A2660" s="1">
        <v>2</v>
      </c>
      <c r="B2660" s="1"/>
      <c r="C2660" s="69">
        <v>1022.17</v>
      </c>
      <c r="D2660" s="6">
        <v>1021.47</v>
      </c>
      <c r="E2660" s="20"/>
      <c r="F2660" s="6">
        <f>C2660-D2660+0.3</f>
        <v>0.99999999999993183</v>
      </c>
    </row>
    <row r="2661" spans="1:6" ht="15.75" x14ac:dyDescent="0.25">
      <c r="A2661" s="1"/>
      <c r="B2661" s="20">
        <v>2.42</v>
      </c>
      <c r="C2661" s="5"/>
      <c r="D2661" s="6"/>
      <c r="E2661" s="20">
        <f>B2661*0.02</f>
        <v>4.8399999999999999E-2</v>
      </c>
      <c r="F2661" s="6"/>
    </row>
    <row r="2662" spans="1:6" ht="15.75" x14ac:dyDescent="0.25">
      <c r="A2662" s="1">
        <v>3</v>
      </c>
      <c r="B2662" s="1"/>
      <c r="C2662" s="5">
        <v>1022.17</v>
      </c>
      <c r="D2662" s="6">
        <f>D2660-B2661*0.02</f>
        <v>1021.4216</v>
      </c>
      <c r="E2662" s="20"/>
      <c r="F2662" s="6">
        <f>C2662-D2662+0.3</f>
        <v>1.0483999999999469</v>
      </c>
    </row>
    <row r="2663" spans="1:6" ht="15.75" x14ac:dyDescent="0.25">
      <c r="A2663" s="1"/>
      <c r="B2663" s="17">
        <v>2.4900000000000002</v>
      </c>
      <c r="C2663" s="5"/>
      <c r="D2663" s="6"/>
      <c r="E2663" s="20">
        <f>B2663*0.05</f>
        <v>0.12450000000000001</v>
      </c>
      <c r="F2663" s="6"/>
    </row>
    <row r="2664" spans="1:6" ht="15.75" x14ac:dyDescent="0.25">
      <c r="A2664" s="1">
        <v>4</v>
      </c>
      <c r="B2664" s="16"/>
      <c r="C2664" s="5">
        <v>1022.17</v>
      </c>
      <c r="D2664" s="6">
        <v>1021.25</v>
      </c>
      <c r="E2664" s="20"/>
      <c r="F2664" s="6">
        <f>C2664-D2664+0.3</f>
        <v>1.2199999999999591</v>
      </c>
    </row>
    <row r="2665" spans="1:6" x14ac:dyDescent="0.25">
      <c r="E2665"/>
    </row>
    <row r="2666" spans="1:6" ht="15.75" x14ac:dyDescent="0.25">
      <c r="A2666" s="4" t="s">
        <v>11</v>
      </c>
    </row>
    <row r="2667" spans="1:6" ht="15.75" x14ac:dyDescent="0.25">
      <c r="A2667" s="1">
        <v>4</v>
      </c>
      <c r="B2667" s="1"/>
      <c r="C2667" s="5">
        <v>1022.17</v>
      </c>
      <c r="D2667" s="6">
        <v>1021.25</v>
      </c>
      <c r="E2667" s="20"/>
      <c r="F2667" s="6">
        <f>C2667-D2667+0.3</f>
        <v>1.2199999999999591</v>
      </c>
    </row>
    <row r="2668" spans="1:6" ht="15.75" x14ac:dyDescent="0.25">
      <c r="A2668" s="1"/>
      <c r="B2668" s="20">
        <v>11.3</v>
      </c>
      <c r="C2668" s="1"/>
      <c r="D2668" s="6"/>
      <c r="E2668" s="20">
        <f>B2668*0.02</f>
        <v>0.22600000000000001</v>
      </c>
      <c r="F2668" s="6"/>
    </row>
    <row r="2669" spans="1:6" ht="15.75" x14ac:dyDescent="0.25">
      <c r="A2669" s="1">
        <v>5</v>
      </c>
      <c r="B2669" s="1"/>
      <c r="C2669" s="5">
        <v>1022.17</v>
      </c>
      <c r="D2669" s="6">
        <f>B2668*0.02+D2667</f>
        <v>1021.476</v>
      </c>
      <c r="E2669" s="20"/>
      <c r="F2669" s="6">
        <f>C2669-D2669+0.3</f>
        <v>0.99399999999996003</v>
      </c>
    </row>
    <row r="2670" spans="1:6" x14ac:dyDescent="0.25">
      <c r="E2670"/>
    </row>
    <row r="2671" spans="1:6" ht="15.75" x14ac:dyDescent="0.25">
      <c r="A2671" s="4" t="s">
        <v>12</v>
      </c>
    </row>
    <row r="2672" spans="1:6" ht="17.25" x14ac:dyDescent="0.3">
      <c r="A2672" s="3" t="s">
        <v>0</v>
      </c>
      <c r="B2672" s="3" t="s">
        <v>4</v>
      </c>
      <c r="C2672" s="3" t="s">
        <v>1</v>
      </c>
      <c r="D2672" s="3" t="s">
        <v>2</v>
      </c>
      <c r="E2672" s="27" t="s">
        <v>3</v>
      </c>
      <c r="F2672" s="3" t="s">
        <v>5</v>
      </c>
    </row>
    <row r="2673" spans="1:6" ht="15.75" x14ac:dyDescent="0.25">
      <c r="A2673" s="1">
        <v>6</v>
      </c>
      <c r="B2673" s="1"/>
      <c r="C2673" s="5">
        <v>1022.17</v>
      </c>
      <c r="D2673" s="5">
        <v>1019.72</v>
      </c>
      <c r="E2673" s="20"/>
      <c r="F2673" s="6">
        <f>C2673-D2673+0.3</f>
        <v>2.7499999999999316</v>
      </c>
    </row>
    <row r="2674" spans="1:6" ht="15.75" x14ac:dyDescent="0.25">
      <c r="A2674" s="1"/>
      <c r="B2674" s="1">
        <v>8.2899999999999991</v>
      </c>
      <c r="C2674" s="5"/>
      <c r="D2674" s="1"/>
      <c r="E2674" s="20">
        <f>B2674*0.02</f>
        <v>0.16579999999999998</v>
      </c>
      <c r="F2674" s="6"/>
    </row>
    <row r="2675" spans="1:6" ht="15.75" x14ac:dyDescent="0.25">
      <c r="A2675" s="1">
        <v>9</v>
      </c>
      <c r="B2675" s="1"/>
      <c r="C2675" s="5">
        <v>1022.17</v>
      </c>
      <c r="D2675" s="6">
        <f>+B2674*0.02+D2673</f>
        <v>1019.8858</v>
      </c>
      <c r="E2675" s="20"/>
      <c r="F2675" s="6">
        <f>C2675-D2675+0.3</f>
        <v>2.5841999999999414</v>
      </c>
    </row>
    <row r="2676" spans="1:6" x14ac:dyDescent="0.25">
      <c r="E2676"/>
    </row>
    <row r="2677" spans="1:6" ht="15.75" x14ac:dyDescent="0.25">
      <c r="A2677" s="4" t="s">
        <v>13</v>
      </c>
      <c r="C2677" s="68"/>
    </row>
    <row r="2678" spans="1:6" ht="15.75" x14ac:dyDescent="0.25">
      <c r="A2678" s="1">
        <v>7</v>
      </c>
      <c r="B2678" s="1"/>
      <c r="C2678" s="69">
        <v>1022.17</v>
      </c>
      <c r="D2678" s="6">
        <v>1020.97</v>
      </c>
      <c r="E2678" s="20"/>
      <c r="F2678" s="6">
        <f>C2678-D2678+0.3</f>
        <v>1.4999999999999318</v>
      </c>
    </row>
    <row r="2679" spans="1:6" ht="15.75" x14ac:dyDescent="0.25">
      <c r="A2679" s="1"/>
      <c r="B2679" s="20">
        <v>2.2000000000000002</v>
      </c>
      <c r="C2679" s="5"/>
      <c r="D2679" s="6"/>
      <c r="E2679" s="20">
        <f>B2679*0.02</f>
        <v>4.4000000000000004E-2</v>
      </c>
      <c r="F2679" s="6"/>
    </row>
    <row r="2680" spans="1:6" ht="15.75" x14ac:dyDescent="0.25">
      <c r="A2680" s="1">
        <v>8</v>
      </c>
      <c r="B2680" s="1"/>
      <c r="C2680" s="5">
        <v>1022.17</v>
      </c>
      <c r="D2680" s="6">
        <f>D2678-B2679*0.02</f>
        <v>1020.926</v>
      </c>
      <c r="E2680" s="20"/>
      <c r="F2680" s="6">
        <f>C2680-D2680+0.3</f>
        <v>1.5439999999999146</v>
      </c>
    </row>
    <row r="2681" spans="1:6" ht="15.75" x14ac:dyDescent="0.25">
      <c r="A2681" s="1"/>
      <c r="B2681" s="17">
        <v>2.5099999999999998</v>
      </c>
      <c r="C2681" s="5"/>
      <c r="D2681" s="6"/>
      <c r="E2681" s="20">
        <f>B2681*0.05</f>
        <v>0.1255</v>
      </c>
      <c r="F2681" s="6"/>
    </row>
    <row r="2682" spans="1:6" ht="15.75" x14ac:dyDescent="0.25">
      <c r="A2682" s="1">
        <v>9</v>
      </c>
      <c r="B2682" s="16"/>
      <c r="C2682" s="5">
        <v>1022.17</v>
      </c>
      <c r="D2682" s="6">
        <v>1019.89</v>
      </c>
      <c r="E2682" s="20"/>
      <c r="F2682" s="6">
        <f>C2682-D2682+0.3</f>
        <v>2.5799999999999725</v>
      </c>
    </row>
    <row r="2683" spans="1:6" x14ac:dyDescent="0.25">
      <c r="E2683"/>
    </row>
    <row r="2684" spans="1:6" ht="15.75" x14ac:dyDescent="0.25">
      <c r="A2684" s="4" t="s">
        <v>14</v>
      </c>
    </row>
    <row r="2685" spans="1:6" ht="15.75" x14ac:dyDescent="0.25">
      <c r="A2685" s="1">
        <v>9</v>
      </c>
      <c r="B2685" s="1"/>
      <c r="C2685" s="5">
        <v>1022.17</v>
      </c>
      <c r="D2685" s="6">
        <v>1019.89</v>
      </c>
      <c r="E2685" s="20"/>
      <c r="F2685" s="6">
        <f>C2685-D2685+0.3</f>
        <v>2.5799999999999725</v>
      </c>
    </row>
    <row r="2686" spans="1:6" ht="15.75" x14ac:dyDescent="0.25">
      <c r="A2686" s="1"/>
      <c r="B2686" s="20">
        <v>11.3</v>
      </c>
      <c r="C2686" s="1"/>
      <c r="D2686" s="6"/>
      <c r="E2686" s="20">
        <f>B2686*0.02</f>
        <v>0.22600000000000001</v>
      </c>
      <c r="F2686" s="6"/>
    </row>
    <row r="2687" spans="1:6" ht="15.75" x14ac:dyDescent="0.25">
      <c r="A2687" s="1">
        <v>10</v>
      </c>
      <c r="B2687" s="1"/>
      <c r="C2687" s="5">
        <v>1022.17</v>
      </c>
      <c r="D2687" s="6">
        <f>B2686*0.02+D2685</f>
        <v>1020.116</v>
      </c>
      <c r="E2687" s="20"/>
      <c r="F2687" s="6">
        <f>C2687-D2687+0.3</f>
        <v>2.3539999999999734</v>
      </c>
    </row>
    <row r="2688" spans="1:6" x14ac:dyDescent="0.25">
      <c r="E2688"/>
    </row>
    <row r="2689" spans="1:6" x14ac:dyDescent="0.25">
      <c r="A2689" s="46" t="s">
        <v>75</v>
      </c>
    </row>
    <row r="2690" spans="1:6" ht="15.75" x14ac:dyDescent="0.25">
      <c r="A2690" s="4" t="s">
        <v>9</v>
      </c>
    </row>
    <row r="2691" spans="1:6" ht="17.25" x14ac:dyDescent="0.3">
      <c r="A2691" s="3" t="s">
        <v>0</v>
      </c>
      <c r="B2691" s="3" t="s">
        <v>4</v>
      </c>
      <c r="C2691" s="3" t="s">
        <v>1</v>
      </c>
      <c r="D2691" s="3" t="s">
        <v>2</v>
      </c>
      <c r="E2691" s="27" t="s">
        <v>3</v>
      </c>
      <c r="F2691" s="3" t="s">
        <v>5</v>
      </c>
    </row>
    <row r="2692" spans="1:6" ht="15.75" x14ac:dyDescent="0.25">
      <c r="A2692" s="1">
        <v>1</v>
      </c>
      <c r="B2692" s="1"/>
      <c r="C2692" s="5">
        <v>1023.57</v>
      </c>
      <c r="D2692" s="5">
        <v>1022.48</v>
      </c>
      <c r="E2692" s="20"/>
      <c r="F2692" s="6">
        <f>C2692-D2692+0.3</f>
        <v>1.3900000000000319</v>
      </c>
    </row>
    <row r="2693" spans="1:6" ht="15.75" x14ac:dyDescent="0.25">
      <c r="A2693" s="1"/>
      <c r="B2693" s="1">
        <v>8.2899999999999991</v>
      </c>
      <c r="C2693" s="5"/>
      <c r="D2693" s="1"/>
      <c r="E2693" s="20">
        <f>B2693*0.02</f>
        <v>0.16579999999999998</v>
      </c>
      <c r="F2693" s="6"/>
    </row>
    <row r="2694" spans="1:6" ht="15.75" x14ac:dyDescent="0.25">
      <c r="A2694" s="1">
        <v>4</v>
      </c>
      <c r="B2694" s="1"/>
      <c r="C2694" s="5">
        <v>1023.57</v>
      </c>
      <c r="D2694" s="6">
        <f>+B2693*0.02+D2692</f>
        <v>1022.6458</v>
      </c>
      <c r="E2694" s="20"/>
      <c r="F2694" s="6">
        <f>C2694-D2694+0.3</f>
        <v>1.2242000000000417</v>
      </c>
    </row>
    <row r="2695" spans="1:6" x14ac:dyDescent="0.25">
      <c r="E2695"/>
    </row>
    <row r="2696" spans="1:6" ht="15.75" x14ac:dyDescent="0.25">
      <c r="A2696" s="4" t="s">
        <v>10</v>
      </c>
      <c r="C2696" s="68"/>
    </row>
    <row r="2697" spans="1:6" ht="15.75" x14ac:dyDescent="0.25">
      <c r="A2697" s="1">
        <v>2</v>
      </c>
      <c r="B2697" s="1"/>
      <c r="C2697" s="69">
        <v>1023.57</v>
      </c>
      <c r="D2697" s="6">
        <v>1022.87</v>
      </c>
      <c r="E2697" s="20"/>
      <c r="F2697" s="6">
        <f>C2697-D2697+0.3</f>
        <v>1.0000000000000455</v>
      </c>
    </row>
    <row r="2698" spans="1:6" ht="15.75" x14ac:dyDescent="0.25">
      <c r="A2698" s="1"/>
      <c r="B2698" s="20">
        <v>2.42</v>
      </c>
      <c r="C2698" s="5"/>
      <c r="D2698" s="6"/>
      <c r="E2698" s="20">
        <f>B2698*0.02</f>
        <v>4.8399999999999999E-2</v>
      </c>
      <c r="F2698" s="6"/>
    </row>
    <row r="2699" spans="1:6" ht="15.75" x14ac:dyDescent="0.25">
      <c r="A2699" s="1">
        <v>3</v>
      </c>
      <c r="B2699" s="1"/>
      <c r="C2699" s="5">
        <v>1023.57</v>
      </c>
      <c r="D2699" s="6">
        <f>D2697-B2698*0.02</f>
        <v>1022.8216</v>
      </c>
      <c r="E2699" s="20"/>
      <c r="F2699" s="6">
        <f>C2699-D2699+0.3</f>
        <v>1.0484000000000606</v>
      </c>
    </row>
    <row r="2700" spans="1:6" ht="15.75" x14ac:dyDescent="0.25">
      <c r="A2700" s="1"/>
      <c r="B2700" s="17">
        <v>2.4900000000000002</v>
      </c>
      <c r="C2700" s="5"/>
      <c r="D2700" s="6"/>
      <c r="E2700" s="20">
        <f>B2700*0.05</f>
        <v>0.12450000000000001</v>
      </c>
      <c r="F2700" s="6"/>
    </row>
    <row r="2701" spans="1:6" ht="15.75" x14ac:dyDescent="0.25">
      <c r="A2701" s="1">
        <v>4</v>
      </c>
      <c r="B2701" s="16"/>
      <c r="C2701" s="5">
        <v>1023.57</v>
      </c>
      <c r="D2701" s="6">
        <v>1022.65</v>
      </c>
      <c r="E2701" s="20"/>
      <c r="F2701" s="6">
        <f>C2701-D2701+0.3</f>
        <v>1.2200000000000728</v>
      </c>
    </row>
    <row r="2702" spans="1:6" x14ac:dyDescent="0.25">
      <c r="E2702"/>
    </row>
    <row r="2703" spans="1:6" ht="15.75" x14ac:dyDescent="0.25">
      <c r="A2703" s="4" t="s">
        <v>11</v>
      </c>
    </row>
    <row r="2704" spans="1:6" ht="15.75" x14ac:dyDescent="0.25">
      <c r="A2704" s="1">
        <v>4</v>
      </c>
      <c r="B2704" s="1"/>
      <c r="C2704" s="5">
        <v>1023.57</v>
      </c>
      <c r="D2704" s="6">
        <v>1022.65</v>
      </c>
      <c r="E2704" s="20"/>
      <c r="F2704" s="6">
        <f>C2704-D2704+0.3</f>
        <v>1.2200000000000728</v>
      </c>
    </row>
    <row r="2705" spans="1:6" ht="15.75" x14ac:dyDescent="0.25">
      <c r="A2705" s="1"/>
      <c r="B2705" s="20">
        <v>11.3</v>
      </c>
      <c r="C2705" s="1"/>
      <c r="D2705" s="6"/>
      <c r="E2705" s="20">
        <f>B2705*0.02</f>
        <v>0.22600000000000001</v>
      </c>
      <c r="F2705" s="6"/>
    </row>
    <row r="2706" spans="1:6" ht="15.75" x14ac:dyDescent="0.25">
      <c r="A2706" s="1">
        <v>5</v>
      </c>
      <c r="B2706" s="1"/>
      <c r="C2706" s="5">
        <v>1023.57</v>
      </c>
      <c r="D2706" s="6">
        <f>B2705*0.02+D2704</f>
        <v>1022.876</v>
      </c>
      <c r="E2706" s="20"/>
      <c r="F2706" s="6">
        <f>C2706-D2706+0.3</f>
        <v>0.99400000000007371</v>
      </c>
    </row>
    <row r="2707" spans="1:6" x14ac:dyDescent="0.25">
      <c r="E2707"/>
    </row>
    <row r="2708" spans="1:6" ht="15.75" x14ac:dyDescent="0.25">
      <c r="A2708" s="4" t="s">
        <v>12</v>
      </c>
    </row>
    <row r="2709" spans="1:6" ht="17.25" x14ac:dyDescent="0.3">
      <c r="A2709" s="3" t="s">
        <v>0</v>
      </c>
      <c r="B2709" s="3" t="s">
        <v>4</v>
      </c>
      <c r="C2709" s="3" t="s">
        <v>1</v>
      </c>
      <c r="D2709" s="3" t="s">
        <v>2</v>
      </c>
      <c r="E2709" s="27" t="s">
        <v>3</v>
      </c>
      <c r="F2709" s="3" t="s">
        <v>5</v>
      </c>
    </row>
    <row r="2710" spans="1:6" ht="15.75" x14ac:dyDescent="0.25">
      <c r="A2710" s="1">
        <v>6</v>
      </c>
      <c r="B2710" s="1"/>
      <c r="C2710" s="5">
        <v>1023.57</v>
      </c>
      <c r="D2710" s="5">
        <v>1021.8</v>
      </c>
      <c r="E2710" s="20"/>
      <c r="F2710" s="6">
        <f>C2710-D2710+0.3</f>
        <v>2.0700000000000953</v>
      </c>
    </row>
    <row r="2711" spans="1:6" ht="15.75" x14ac:dyDescent="0.25">
      <c r="A2711" s="1"/>
      <c r="B2711" s="1">
        <v>8.2899999999999991</v>
      </c>
      <c r="C2711" s="5"/>
      <c r="D2711" s="1"/>
      <c r="E2711" s="20">
        <f>B2711*0.02</f>
        <v>0.16579999999999998</v>
      </c>
      <c r="F2711" s="6"/>
    </row>
    <row r="2712" spans="1:6" ht="15.75" x14ac:dyDescent="0.25">
      <c r="A2712" s="1">
        <v>9</v>
      </c>
      <c r="B2712" s="1"/>
      <c r="C2712" s="5">
        <v>1023.57</v>
      </c>
      <c r="D2712" s="6">
        <f>+B2711*0.02+D2710</f>
        <v>1021.9657999999999</v>
      </c>
      <c r="E2712" s="20"/>
      <c r="F2712" s="6">
        <f>C2712-D2712+0.3</f>
        <v>1.9042000000001054</v>
      </c>
    </row>
    <row r="2713" spans="1:6" x14ac:dyDescent="0.25">
      <c r="E2713"/>
    </row>
    <row r="2714" spans="1:6" ht="15.75" x14ac:dyDescent="0.25">
      <c r="A2714" s="4" t="s">
        <v>13</v>
      </c>
      <c r="C2714" s="68"/>
    </row>
    <row r="2715" spans="1:6" ht="15.75" x14ac:dyDescent="0.25">
      <c r="A2715" s="1">
        <v>7</v>
      </c>
      <c r="B2715" s="1"/>
      <c r="C2715" s="69">
        <v>1023.57</v>
      </c>
      <c r="D2715" s="6">
        <v>1022.87</v>
      </c>
      <c r="E2715" s="20"/>
      <c r="F2715" s="6">
        <f>C2715-D2715+0.3</f>
        <v>1.0000000000000455</v>
      </c>
    </row>
    <row r="2716" spans="1:6" ht="15.75" x14ac:dyDescent="0.25">
      <c r="A2716" s="1"/>
      <c r="B2716" s="20">
        <v>2.2000000000000002</v>
      </c>
      <c r="C2716" s="5"/>
      <c r="D2716" s="6"/>
      <c r="E2716" s="20">
        <f>B2716*0.02</f>
        <v>4.4000000000000004E-2</v>
      </c>
      <c r="F2716" s="6"/>
    </row>
    <row r="2717" spans="1:6" ht="15.75" x14ac:dyDescent="0.25">
      <c r="A2717" s="1">
        <v>8</v>
      </c>
      <c r="B2717" s="1"/>
      <c r="C2717" s="5">
        <v>1023.57</v>
      </c>
      <c r="D2717" s="6">
        <f>D2715-B2716*0.02</f>
        <v>1022.826</v>
      </c>
      <c r="E2717" s="20"/>
      <c r="F2717" s="6">
        <f>C2717-D2717+0.3</f>
        <v>1.0440000000000282</v>
      </c>
    </row>
    <row r="2718" spans="1:6" ht="15.75" x14ac:dyDescent="0.25">
      <c r="A2718" s="1"/>
      <c r="B2718" s="17">
        <v>2.5099999999999998</v>
      </c>
      <c r="C2718" s="5"/>
      <c r="D2718" s="6"/>
      <c r="E2718" s="20">
        <f>B2718*0.05</f>
        <v>0.1255</v>
      </c>
      <c r="F2718" s="6"/>
    </row>
    <row r="2719" spans="1:6" ht="15.75" x14ac:dyDescent="0.25">
      <c r="A2719" s="1">
        <v>9</v>
      </c>
      <c r="B2719" s="16"/>
      <c r="C2719" s="5">
        <v>1023.57</v>
      </c>
      <c r="D2719" s="6">
        <v>1021.97</v>
      </c>
      <c r="E2719" s="20"/>
      <c r="F2719" s="6">
        <f>C2719-D2719+0.3</f>
        <v>1.9000000000000228</v>
      </c>
    </row>
    <row r="2721" spans="1:6" ht="15.75" x14ac:dyDescent="0.25">
      <c r="A2721" s="4" t="s">
        <v>14</v>
      </c>
    </row>
    <row r="2722" spans="1:6" ht="15.75" x14ac:dyDescent="0.25">
      <c r="A2722" s="1">
        <v>9</v>
      </c>
      <c r="B2722" s="1"/>
      <c r="C2722" s="5">
        <v>1023.57</v>
      </c>
      <c r="D2722" s="6">
        <v>1021.97</v>
      </c>
      <c r="E2722" s="20"/>
      <c r="F2722" s="6">
        <f>C2722-D2722+0.3</f>
        <v>1.9000000000000228</v>
      </c>
    </row>
    <row r="2723" spans="1:6" ht="15.75" x14ac:dyDescent="0.25">
      <c r="A2723" s="1"/>
      <c r="B2723" s="20">
        <v>11.3</v>
      </c>
      <c r="C2723" s="1"/>
      <c r="D2723" s="6"/>
      <c r="E2723" s="20">
        <f>B2723*0.02</f>
        <v>0.22600000000000001</v>
      </c>
      <c r="F2723" s="6"/>
    </row>
    <row r="2724" spans="1:6" ht="15.75" x14ac:dyDescent="0.25">
      <c r="A2724" s="1">
        <v>10</v>
      </c>
      <c r="B2724" s="1"/>
      <c r="C2724" s="5">
        <v>1023.57</v>
      </c>
      <c r="D2724" s="6">
        <f>B2723*0.02+D2722</f>
        <v>1022.196</v>
      </c>
      <c r="E2724" s="20"/>
      <c r="F2724" s="6">
        <f>C2724-D2724+0.3</f>
        <v>1.6740000000000237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24"/>
  <sheetViews>
    <sheetView topLeftCell="A46" workbookViewId="0">
      <selection activeCell="A16" sqref="A16:C16"/>
    </sheetView>
  </sheetViews>
  <sheetFormatPr defaultColWidth="11.42578125" defaultRowHeight="18" x14ac:dyDescent="0.25"/>
  <cols>
    <col min="1" max="1" width="21.85546875" style="120" bestFit="1" customWidth="1"/>
    <col min="2" max="2" width="9.140625" style="121" bestFit="1" customWidth="1"/>
    <col min="3" max="3" width="10.7109375" style="121" bestFit="1" customWidth="1"/>
  </cols>
  <sheetData>
    <row r="1" spans="1:3" x14ac:dyDescent="0.25">
      <c r="A1" s="123"/>
      <c r="B1" s="122"/>
      <c r="C1" s="122"/>
    </row>
    <row r="2" spans="1:3" x14ac:dyDescent="0.25">
      <c r="A2" s="123"/>
      <c r="B2" s="122"/>
      <c r="C2" s="122"/>
    </row>
    <row r="3" spans="1:3" x14ac:dyDescent="0.25">
      <c r="A3" s="123"/>
      <c r="B3" s="122"/>
      <c r="C3" s="122"/>
    </row>
    <row r="4" spans="1:3" x14ac:dyDescent="0.25">
      <c r="A4" s="123"/>
      <c r="B4" s="122"/>
      <c r="C4" s="122"/>
    </row>
    <row r="5" spans="1:3" x14ac:dyDescent="0.25">
      <c r="A5" s="120" t="s">
        <v>6</v>
      </c>
      <c r="B5" s="122"/>
      <c r="C5" s="122"/>
    </row>
    <row r="6" spans="1:3" x14ac:dyDescent="0.25">
      <c r="A6" s="120" t="s">
        <v>76</v>
      </c>
      <c r="B6" s="122"/>
      <c r="C6" s="122"/>
    </row>
    <row r="7" spans="1:3" x14ac:dyDescent="0.25">
      <c r="A7" s="120" t="s">
        <v>0</v>
      </c>
      <c r="B7" s="121" t="s">
        <v>4</v>
      </c>
      <c r="C7" s="121" t="s">
        <v>5</v>
      </c>
    </row>
    <row r="8" spans="1:3" x14ac:dyDescent="0.25">
      <c r="A8" s="120">
        <v>6</v>
      </c>
      <c r="B8" s="122"/>
      <c r="C8" s="121">
        <v>2.3099999999999907</v>
      </c>
    </row>
    <row r="9" spans="1:3" x14ac:dyDescent="0.25">
      <c r="A9" s="123"/>
      <c r="B9" s="121">
        <v>18.64</v>
      </c>
      <c r="C9" s="122"/>
    </row>
    <row r="10" spans="1:3" x14ac:dyDescent="0.25">
      <c r="A10" s="120">
        <v>7</v>
      </c>
      <c r="B10" s="122"/>
      <c r="C10" s="121">
        <v>1.9372000000000071</v>
      </c>
    </row>
    <row r="11" spans="1:3" x14ac:dyDescent="0.25">
      <c r="A11" s="123"/>
      <c r="B11" s="121">
        <v>1.69</v>
      </c>
      <c r="C11" s="122"/>
    </row>
    <row r="12" spans="1:3" x14ac:dyDescent="0.25">
      <c r="A12" s="120">
        <v>8</v>
      </c>
      <c r="B12" s="122"/>
      <c r="C12" s="121">
        <v>1.9033999999999651</v>
      </c>
    </row>
    <row r="13" spans="1:3" x14ac:dyDescent="0.25">
      <c r="A13" s="123"/>
      <c r="B13" s="121">
        <v>7.82</v>
      </c>
      <c r="C13" s="122"/>
    </row>
    <row r="14" spans="1:3" x14ac:dyDescent="0.25">
      <c r="A14" s="120">
        <v>9</v>
      </c>
      <c r="B14" s="122"/>
      <c r="C14" s="121">
        <v>1.7470000000000028</v>
      </c>
    </row>
    <row r="15" spans="1:3" x14ac:dyDescent="0.25">
      <c r="A15" s="123"/>
      <c r="B15" s="122"/>
      <c r="C15" s="122"/>
    </row>
    <row r="16" spans="1:3" x14ac:dyDescent="0.25">
      <c r="A16" s="120" t="s">
        <v>77</v>
      </c>
      <c r="B16" s="122"/>
      <c r="C16" s="122"/>
    </row>
    <row r="17" spans="1:3" x14ac:dyDescent="0.25">
      <c r="A17" s="120">
        <v>11</v>
      </c>
      <c r="B17" s="122"/>
      <c r="C17" s="121">
        <v>1.4299999999999955</v>
      </c>
    </row>
    <row r="18" spans="1:3" x14ac:dyDescent="0.25">
      <c r="A18" s="123"/>
      <c r="B18" s="121">
        <v>3.62</v>
      </c>
      <c r="C18" s="122"/>
    </row>
    <row r="19" spans="1:3" x14ac:dyDescent="0.25">
      <c r="A19" s="120">
        <v>10</v>
      </c>
      <c r="B19" s="122"/>
      <c r="C19" s="121">
        <v>1.5024000000000115</v>
      </c>
    </row>
    <row r="20" spans="1:3" x14ac:dyDescent="0.25">
      <c r="A20" s="123"/>
      <c r="B20" s="121">
        <v>1.3</v>
      </c>
      <c r="C20" s="122"/>
    </row>
    <row r="21" spans="1:3" x14ac:dyDescent="0.25">
      <c r="A21" s="120">
        <v>9</v>
      </c>
      <c r="B21" s="122"/>
      <c r="C21" s="121">
        <v>1.75</v>
      </c>
    </row>
    <row r="22" spans="1:3" x14ac:dyDescent="0.25">
      <c r="A22" s="123"/>
      <c r="B22" s="122"/>
      <c r="C22" s="122"/>
    </row>
    <row r="23" spans="1:3" x14ac:dyDescent="0.25">
      <c r="A23" s="120" t="s">
        <v>78</v>
      </c>
      <c r="B23" s="122"/>
      <c r="C23" s="122"/>
    </row>
    <row r="24" spans="1:3" x14ac:dyDescent="0.25">
      <c r="A24" s="120" t="s">
        <v>0</v>
      </c>
      <c r="B24" s="121" t="s">
        <v>4</v>
      </c>
      <c r="C24" s="121" t="s">
        <v>5</v>
      </c>
    </row>
    <row r="25" spans="1:3" x14ac:dyDescent="0.25">
      <c r="A25" s="120">
        <v>9</v>
      </c>
      <c r="B25" s="122"/>
      <c r="C25" s="121">
        <v>1.7499999999999318</v>
      </c>
    </row>
    <row r="26" spans="1:3" x14ac:dyDescent="0.25">
      <c r="A26" s="123"/>
      <c r="B26" s="121">
        <v>12.68</v>
      </c>
      <c r="C26" s="122"/>
    </row>
    <row r="27" spans="1:3" x14ac:dyDescent="0.25">
      <c r="A27" s="120">
        <v>12</v>
      </c>
      <c r="B27" s="122"/>
      <c r="C27" s="121">
        <v>1.496399999999926</v>
      </c>
    </row>
    <row r="28" spans="1:3" x14ac:dyDescent="0.25">
      <c r="A28" s="123"/>
      <c r="B28" s="122"/>
      <c r="C28" s="122"/>
    </row>
    <row r="29" spans="1:3" x14ac:dyDescent="0.25">
      <c r="A29" s="120" t="s">
        <v>79</v>
      </c>
      <c r="B29" s="122"/>
      <c r="C29" s="122"/>
    </row>
    <row r="30" spans="1:3" x14ac:dyDescent="0.25">
      <c r="A30" s="120" t="s">
        <v>0</v>
      </c>
      <c r="B30" s="121" t="s">
        <v>4</v>
      </c>
      <c r="C30" s="121" t="s">
        <v>5</v>
      </c>
    </row>
    <row r="31" spans="1:3" x14ac:dyDescent="0.25">
      <c r="A31" s="120">
        <v>13</v>
      </c>
      <c r="B31" s="122"/>
      <c r="C31" s="121">
        <v>3.0699999999999816</v>
      </c>
    </row>
    <row r="32" spans="1:3" x14ac:dyDescent="0.25">
      <c r="A32" s="123"/>
      <c r="B32" s="121">
        <v>3.33</v>
      </c>
      <c r="C32" s="122"/>
    </row>
    <row r="33" spans="1:3" x14ac:dyDescent="0.25">
      <c r="A33" s="120">
        <v>12</v>
      </c>
      <c r="B33" s="122"/>
      <c r="C33" s="121">
        <v>1.4999999999999318</v>
      </c>
    </row>
    <row r="34" spans="1:3" x14ac:dyDescent="0.25">
      <c r="A34" s="123"/>
      <c r="B34" s="122"/>
      <c r="C34" s="122"/>
    </row>
    <row r="35" spans="1:3" x14ac:dyDescent="0.25">
      <c r="A35" s="120" t="s">
        <v>80</v>
      </c>
      <c r="B35" s="122"/>
      <c r="C35" s="122"/>
    </row>
    <row r="36" spans="1:3" x14ac:dyDescent="0.25">
      <c r="A36" s="120" t="s">
        <v>0</v>
      </c>
      <c r="B36" s="121" t="s">
        <v>4</v>
      </c>
      <c r="C36" s="121" t="s">
        <v>5</v>
      </c>
    </row>
    <row r="37" spans="1:3" x14ac:dyDescent="0.25">
      <c r="A37" s="120">
        <v>14</v>
      </c>
      <c r="B37" s="122"/>
      <c r="C37" s="121">
        <v>1.7499999999999318</v>
      </c>
    </row>
    <row r="38" spans="1:3" x14ac:dyDescent="0.25">
      <c r="A38" s="123"/>
      <c r="B38" s="121">
        <v>12.68</v>
      </c>
      <c r="C38" s="122"/>
    </row>
    <row r="39" spans="1:3" x14ac:dyDescent="0.25">
      <c r="A39" s="120">
        <v>13</v>
      </c>
      <c r="B39" s="122"/>
      <c r="C39" s="121">
        <v>3.0699999999999816</v>
      </c>
    </row>
    <row r="40" spans="1:3" x14ac:dyDescent="0.25">
      <c r="A40" s="123"/>
      <c r="B40" s="122"/>
      <c r="C40" s="122"/>
    </row>
    <row r="41" spans="1:3" x14ac:dyDescent="0.25">
      <c r="A41" s="120" t="s">
        <v>81</v>
      </c>
      <c r="B41" s="122"/>
      <c r="C41" s="122"/>
    </row>
    <row r="42" spans="1:3" x14ac:dyDescent="0.25">
      <c r="A42" s="120">
        <v>16</v>
      </c>
      <c r="B42" s="122"/>
      <c r="C42" s="121">
        <v>1.4299999999999955</v>
      </c>
    </row>
    <row r="43" spans="1:3" x14ac:dyDescent="0.25">
      <c r="A43" s="123"/>
      <c r="B43" s="121">
        <v>3.62</v>
      </c>
      <c r="C43" s="122"/>
    </row>
    <row r="44" spans="1:3" x14ac:dyDescent="0.25">
      <c r="A44" s="120">
        <v>15</v>
      </c>
      <c r="B44" s="122"/>
      <c r="C44" s="121">
        <v>1.5024000000000115</v>
      </c>
    </row>
    <row r="45" spans="1:3" x14ac:dyDescent="0.25">
      <c r="A45" s="123"/>
      <c r="B45" s="121">
        <v>1.3</v>
      </c>
      <c r="C45" s="122"/>
    </row>
    <row r="46" spans="1:3" x14ac:dyDescent="0.25">
      <c r="A46" s="120">
        <v>14</v>
      </c>
      <c r="B46" s="122"/>
      <c r="C46" s="121">
        <v>1.75</v>
      </c>
    </row>
    <row r="47" spans="1:3" x14ac:dyDescent="0.25">
      <c r="A47" s="123"/>
      <c r="B47" s="122"/>
      <c r="C47" s="122"/>
    </row>
    <row r="48" spans="1:3" x14ac:dyDescent="0.25">
      <c r="A48" s="120" t="s">
        <v>82</v>
      </c>
      <c r="B48" s="122"/>
      <c r="C48" s="122"/>
    </row>
    <row r="49" spans="1:3" x14ac:dyDescent="0.25">
      <c r="A49" s="120" t="s">
        <v>0</v>
      </c>
      <c r="B49" s="121" t="s">
        <v>4</v>
      </c>
      <c r="C49" s="121" t="s">
        <v>5</v>
      </c>
    </row>
    <row r="50" spans="1:3" x14ac:dyDescent="0.25">
      <c r="A50" s="120">
        <v>14</v>
      </c>
      <c r="B50" s="122"/>
      <c r="C50" s="121">
        <v>1.7499999999999318</v>
      </c>
    </row>
    <row r="51" spans="1:3" x14ac:dyDescent="0.25">
      <c r="A51" s="123"/>
      <c r="B51" s="121">
        <v>12.68</v>
      </c>
      <c r="C51" s="122"/>
    </row>
    <row r="52" spans="1:3" x14ac:dyDescent="0.25">
      <c r="A52" s="120">
        <v>17</v>
      </c>
      <c r="B52" s="122"/>
      <c r="C52" s="121">
        <v>1.496399999999926</v>
      </c>
    </row>
    <row r="53" spans="1:3" x14ac:dyDescent="0.25">
      <c r="A53" s="123"/>
      <c r="B53" s="122"/>
      <c r="C53" s="122"/>
    </row>
    <row r="54" spans="1:3" x14ac:dyDescent="0.25">
      <c r="A54" s="120" t="s">
        <v>83</v>
      </c>
      <c r="B54" s="122"/>
      <c r="C54" s="122"/>
    </row>
    <row r="55" spans="1:3" x14ac:dyDescent="0.25">
      <c r="A55" s="120" t="s">
        <v>0</v>
      </c>
      <c r="B55" s="121" t="s">
        <v>4</v>
      </c>
      <c r="C55" s="121" t="s">
        <v>5</v>
      </c>
    </row>
    <row r="56" spans="1:3" x14ac:dyDescent="0.25">
      <c r="A56" s="120">
        <v>6</v>
      </c>
      <c r="B56" s="122"/>
      <c r="C56" s="121">
        <v>2.3099999999999907</v>
      </c>
    </row>
    <row r="57" spans="1:3" x14ac:dyDescent="0.25">
      <c r="A57" s="123"/>
      <c r="B57" s="121">
        <v>2.1</v>
      </c>
      <c r="C57" s="122"/>
    </row>
    <row r="58" spans="1:3" x14ac:dyDescent="0.25">
      <c r="A58" s="120">
        <v>5</v>
      </c>
      <c r="B58" s="122"/>
      <c r="C58" s="121">
        <v>1.9200000000000046</v>
      </c>
    </row>
    <row r="59" spans="1:3" x14ac:dyDescent="0.25">
      <c r="A59" s="123"/>
      <c r="B59" s="121">
        <v>8.2899999999999991</v>
      </c>
      <c r="C59" s="122"/>
    </row>
    <row r="60" spans="1:3" x14ac:dyDescent="0.25">
      <c r="A60" s="120">
        <v>4</v>
      </c>
      <c r="B60" s="122"/>
      <c r="C60" s="121">
        <v>1.7542000000000144</v>
      </c>
    </row>
    <row r="61" spans="1:3" x14ac:dyDescent="0.25">
      <c r="A61" s="123"/>
      <c r="B61" s="122"/>
      <c r="C61" s="122"/>
    </row>
    <row r="62" spans="1:3" x14ac:dyDescent="0.25">
      <c r="A62" s="120" t="s">
        <v>84</v>
      </c>
      <c r="B62" s="122"/>
      <c r="C62" s="122"/>
    </row>
    <row r="63" spans="1:3" x14ac:dyDescent="0.25">
      <c r="A63" s="120">
        <v>2</v>
      </c>
      <c r="B63" s="122"/>
      <c r="C63" s="121">
        <v>1.4299999999999955</v>
      </c>
    </row>
    <row r="64" spans="1:3" x14ac:dyDescent="0.25">
      <c r="A64" s="123"/>
      <c r="B64" s="121">
        <v>3.62</v>
      </c>
      <c r="C64" s="122"/>
    </row>
    <row r="65" spans="1:3" x14ac:dyDescent="0.25">
      <c r="A65" s="120">
        <v>3</v>
      </c>
      <c r="B65" s="122"/>
      <c r="C65" s="121">
        <v>1.5024000000000115</v>
      </c>
    </row>
    <row r="66" spans="1:3" x14ac:dyDescent="0.25">
      <c r="A66" s="123"/>
      <c r="B66" s="121">
        <v>2.39</v>
      </c>
      <c r="C66" s="122"/>
    </row>
    <row r="67" spans="1:3" x14ac:dyDescent="0.25">
      <c r="A67" s="120">
        <v>4</v>
      </c>
      <c r="B67" s="122"/>
      <c r="C67" s="121">
        <v>1.75</v>
      </c>
    </row>
    <row r="68" spans="1:3" x14ac:dyDescent="0.25">
      <c r="A68" s="123"/>
      <c r="B68" s="122"/>
      <c r="C68" s="122"/>
    </row>
    <row r="69" spans="1:3" x14ac:dyDescent="0.25">
      <c r="A69" s="120" t="s">
        <v>85</v>
      </c>
      <c r="B69" s="122"/>
      <c r="C69" s="122"/>
    </row>
    <row r="70" spans="1:3" x14ac:dyDescent="0.25">
      <c r="A70" s="120" t="s">
        <v>0</v>
      </c>
      <c r="B70" s="121" t="s">
        <v>4</v>
      </c>
      <c r="C70" s="121" t="s">
        <v>5</v>
      </c>
    </row>
    <row r="71" spans="1:3" x14ac:dyDescent="0.25">
      <c r="A71" s="120">
        <v>4</v>
      </c>
      <c r="B71" s="122"/>
      <c r="C71" s="121">
        <v>1.7499999999999318</v>
      </c>
    </row>
    <row r="72" spans="1:3" x14ac:dyDescent="0.25">
      <c r="A72" s="123"/>
      <c r="B72" s="121">
        <v>12.68</v>
      </c>
      <c r="C72" s="122"/>
    </row>
    <row r="73" spans="1:3" x14ac:dyDescent="0.25">
      <c r="A73" s="120">
        <v>1</v>
      </c>
      <c r="B73" s="122"/>
      <c r="C73" s="121">
        <v>1.496399999999926</v>
      </c>
    </row>
    <row r="74" spans="1:3" x14ac:dyDescent="0.25">
      <c r="A74" s="123"/>
      <c r="B74" s="122"/>
      <c r="C74" s="122"/>
    </row>
    <row r="75" spans="1:3" x14ac:dyDescent="0.25">
      <c r="A75" s="120" t="s">
        <v>86</v>
      </c>
      <c r="B75" s="122"/>
      <c r="C75" s="122"/>
    </row>
    <row r="76" spans="1:3" x14ac:dyDescent="0.25">
      <c r="A76" s="120" t="s">
        <v>0</v>
      </c>
      <c r="B76" s="121" t="s">
        <v>4</v>
      </c>
      <c r="C76" s="121" t="s">
        <v>5</v>
      </c>
    </row>
    <row r="77" spans="1:3" x14ac:dyDescent="0.25">
      <c r="A77" s="120">
        <v>18</v>
      </c>
      <c r="B77" s="122"/>
      <c r="C77" s="121">
        <v>1.9200000000000046</v>
      </c>
    </row>
    <row r="78" spans="1:3" x14ac:dyDescent="0.25">
      <c r="A78" s="123"/>
      <c r="B78" s="121">
        <v>8.2899999999999991</v>
      </c>
      <c r="C78" s="122"/>
    </row>
    <row r="79" spans="1:3" x14ac:dyDescent="0.25">
      <c r="A79" s="120">
        <v>19</v>
      </c>
      <c r="B79" s="122"/>
      <c r="C79" s="121">
        <v>1.7542000000000144</v>
      </c>
    </row>
    <row r="80" spans="1:3" x14ac:dyDescent="0.25">
      <c r="A80" s="123"/>
      <c r="B80" s="122"/>
      <c r="C80" s="122"/>
    </row>
    <row r="81" spans="1:3" x14ac:dyDescent="0.25">
      <c r="A81" s="120" t="s">
        <v>87</v>
      </c>
      <c r="B81" s="122"/>
      <c r="C81" s="122"/>
    </row>
    <row r="82" spans="1:3" x14ac:dyDescent="0.25">
      <c r="A82" s="120">
        <v>21</v>
      </c>
      <c r="B82" s="122"/>
      <c r="C82" s="121">
        <v>1.4299999999999955</v>
      </c>
    </row>
    <row r="83" spans="1:3" x14ac:dyDescent="0.25">
      <c r="A83" s="123"/>
      <c r="B83" s="121">
        <v>3.62</v>
      </c>
      <c r="C83" s="122"/>
    </row>
    <row r="84" spans="1:3" x14ac:dyDescent="0.25">
      <c r="A84" s="120">
        <v>20</v>
      </c>
      <c r="B84" s="122"/>
      <c r="C84" s="121">
        <v>1.5024000000000115</v>
      </c>
    </row>
    <row r="85" spans="1:3" x14ac:dyDescent="0.25">
      <c r="A85" s="123"/>
      <c r="B85" s="121">
        <v>2.39</v>
      </c>
      <c r="C85" s="122"/>
    </row>
    <row r="86" spans="1:3" x14ac:dyDescent="0.25">
      <c r="A86" s="120">
        <v>19</v>
      </c>
      <c r="B86" s="122"/>
      <c r="C86" s="121">
        <v>1.75</v>
      </c>
    </row>
    <row r="87" spans="1:3" x14ac:dyDescent="0.25">
      <c r="A87" s="123"/>
      <c r="B87" s="122"/>
      <c r="C87" s="122"/>
    </row>
    <row r="88" spans="1:3" x14ac:dyDescent="0.25">
      <c r="A88" s="120" t="s">
        <v>88</v>
      </c>
      <c r="B88" s="122"/>
      <c r="C88" s="122"/>
    </row>
    <row r="89" spans="1:3" x14ac:dyDescent="0.25">
      <c r="A89" s="120" t="s">
        <v>0</v>
      </c>
      <c r="B89" s="121" t="s">
        <v>4</v>
      </c>
      <c r="C89" s="121" t="s">
        <v>5</v>
      </c>
    </row>
    <row r="90" spans="1:3" x14ac:dyDescent="0.25">
      <c r="A90" s="120">
        <v>19</v>
      </c>
      <c r="B90" s="122"/>
      <c r="C90" s="121">
        <v>1.7499999999999318</v>
      </c>
    </row>
    <row r="91" spans="1:3" x14ac:dyDescent="0.25">
      <c r="A91" s="123"/>
      <c r="B91" s="121">
        <v>12.68</v>
      </c>
      <c r="C91" s="122"/>
    </row>
    <row r="92" spans="1:3" x14ac:dyDescent="0.25">
      <c r="A92" s="120">
        <v>22</v>
      </c>
      <c r="B92" s="122"/>
      <c r="C92" s="121">
        <v>1.496399999999926</v>
      </c>
    </row>
    <row r="93" spans="1:3" x14ac:dyDescent="0.25">
      <c r="A93" s="123"/>
      <c r="B93" s="122"/>
      <c r="C93" s="122"/>
    </row>
    <row r="94" spans="1:3" x14ac:dyDescent="0.25">
      <c r="A94" s="123"/>
      <c r="B94" s="122"/>
      <c r="C94" s="122"/>
    </row>
    <row r="95" spans="1:3" x14ac:dyDescent="0.25">
      <c r="A95" s="123"/>
      <c r="B95" s="122"/>
      <c r="C95" s="122"/>
    </row>
    <row r="96" spans="1:3" x14ac:dyDescent="0.25">
      <c r="A96" s="123"/>
      <c r="B96" s="122"/>
      <c r="C96" s="122"/>
    </row>
    <row r="97" spans="1:3" x14ac:dyDescent="0.25">
      <c r="A97" s="123"/>
      <c r="B97" s="122"/>
      <c r="C97" s="122"/>
    </row>
    <row r="98" spans="1:3" x14ac:dyDescent="0.25">
      <c r="A98" s="123"/>
      <c r="B98" s="122"/>
      <c r="C98" s="122"/>
    </row>
    <row r="99" spans="1:3" x14ac:dyDescent="0.25">
      <c r="A99" s="123"/>
      <c r="B99" s="122"/>
      <c r="C99" s="122"/>
    </row>
    <row r="100" spans="1:3" x14ac:dyDescent="0.25">
      <c r="A100" s="120" t="s">
        <v>23</v>
      </c>
      <c r="B100" s="122"/>
      <c r="C100" s="122"/>
    </row>
    <row r="101" spans="1:3" x14ac:dyDescent="0.25">
      <c r="A101" s="120" t="s">
        <v>76</v>
      </c>
      <c r="B101" s="122"/>
      <c r="C101" s="122"/>
    </row>
    <row r="102" spans="1:3" x14ac:dyDescent="0.25">
      <c r="A102" s="120" t="s">
        <v>0</v>
      </c>
      <c r="B102" s="121" t="s">
        <v>4</v>
      </c>
      <c r="C102" s="121" t="s">
        <v>5</v>
      </c>
    </row>
    <row r="103" spans="1:3" x14ac:dyDescent="0.25">
      <c r="A103" s="120">
        <v>1</v>
      </c>
      <c r="B103" s="122"/>
      <c r="C103" s="121">
        <v>2.4100000000000135</v>
      </c>
    </row>
    <row r="104" spans="1:3" x14ac:dyDescent="0.25">
      <c r="A104" s="123"/>
      <c r="B104" s="121">
        <v>8.2899999999999991</v>
      </c>
      <c r="C104" s="122"/>
    </row>
    <row r="105" spans="1:3" x14ac:dyDescent="0.25">
      <c r="A105" s="120">
        <v>4</v>
      </c>
      <c r="B105" s="122"/>
      <c r="C105" s="121">
        <v>2.2442000000000233</v>
      </c>
    </row>
    <row r="106" spans="1:3" x14ac:dyDescent="0.25">
      <c r="A106" s="123"/>
      <c r="B106" s="122"/>
      <c r="C106" s="122"/>
    </row>
    <row r="107" spans="1:3" x14ac:dyDescent="0.25">
      <c r="A107" s="120" t="s">
        <v>77</v>
      </c>
      <c r="B107" s="122"/>
      <c r="C107" s="122"/>
    </row>
    <row r="108" spans="1:3" x14ac:dyDescent="0.25">
      <c r="A108" s="120">
        <v>2</v>
      </c>
      <c r="B108" s="122"/>
      <c r="C108" s="121">
        <v>1.4299999999999955</v>
      </c>
    </row>
    <row r="109" spans="1:3" x14ac:dyDescent="0.25">
      <c r="A109" s="123"/>
      <c r="B109" s="121">
        <v>3.62</v>
      </c>
      <c r="C109" s="122"/>
    </row>
    <row r="110" spans="1:3" x14ac:dyDescent="0.25">
      <c r="A110" s="120">
        <v>3</v>
      </c>
      <c r="B110" s="122"/>
      <c r="C110" s="121">
        <v>1.5024000000000115</v>
      </c>
    </row>
    <row r="111" spans="1:3" x14ac:dyDescent="0.25">
      <c r="A111" s="123"/>
      <c r="B111" s="121">
        <v>2.39</v>
      </c>
      <c r="C111" s="122"/>
    </row>
    <row r="112" spans="1:3" x14ac:dyDescent="0.25">
      <c r="A112" s="120">
        <v>4</v>
      </c>
      <c r="B112" s="122"/>
      <c r="C112" s="121">
        <v>2.2400000000000002</v>
      </c>
    </row>
    <row r="113" spans="1:3" x14ac:dyDescent="0.25">
      <c r="A113" s="123"/>
      <c r="B113" s="122"/>
      <c r="C113" s="122"/>
    </row>
    <row r="114" spans="1:3" x14ac:dyDescent="0.25">
      <c r="A114" s="120" t="s">
        <v>78</v>
      </c>
      <c r="B114" s="122"/>
      <c r="C114" s="122"/>
    </row>
    <row r="115" spans="1:3" x14ac:dyDescent="0.25">
      <c r="A115" s="120" t="s">
        <v>0</v>
      </c>
      <c r="B115" s="121" t="s">
        <v>4</v>
      </c>
      <c r="C115" s="121" t="s">
        <v>5</v>
      </c>
    </row>
    <row r="116" spans="1:3" x14ac:dyDescent="0.25">
      <c r="A116" s="120">
        <v>4</v>
      </c>
      <c r="B116" s="122"/>
      <c r="C116" s="121">
        <v>2.2399999999999407</v>
      </c>
    </row>
    <row r="117" spans="1:3" x14ac:dyDescent="0.25">
      <c r="A117" s="123"/>
      <c r="B117" s="121">
        <v>12.68</v>
      </c>
      <c r="C117" s="122"/>
    </row>
    <row r="118" spans="1:3" x14ac:dyDescent="0.25">
      <c r="A118" s="120">
        <v>5</v>
      </c>
      <c r="B118" s="122"/>
      <c r="C118" s="121">
        <v>1.9863999999999351</v>
      </c>
    </row>
    <row r="119" spans="1:3" x14ac:dyDescent="0.25">
      <c r="A119" s="123"/>
      <c r="B119" s="121">
        <v>3.71</v>
      </c>
      <c r="C119" s="122"/>
    </row>
    <row r="120" spans="1:3" x14ac:dyDescent="0.25">
      <c r="A120" s="120">
        <v>6</v>
      </c>
      <c r="B120" s="122"/>
      <c r="C120" s="121">
        <v>1.9121999999999162</v>
      </c>
    </row>
    <row r="121" spans="1:3" x14ac:dyDescent="0.25">
      <c r="A121" s="123"/>
      <c r="B121" s="121">
        <v>8.2899999999999991</v>
      </c>
      <c r="C121" s="122"/>
    </row>
    <row r="122" spans="1:3" x14ac:dyDescent="0.25">
      <c r="A122" s="120">
        <v>9</v>
      </c>
      <c r="B122" s="122"/>
      <c r="C122" s="121">
        <v>1.746399999999926</v>
      </c>
    </row>
    <row r="123" spans="1:3" x14ac:dyDescent="0.25">
      <c r="A123" s="123"/>
      <c r="B123" s="122"/>
      <c r="C123" s="122"/>
    </row>
    <row r="124" spans="1:3" x14ac:dyDescent="0.25">
      <c r="A124" s="120" t="s">
        <v>79</v>
      </c>
      <c r="B124" s="122"/>
      <c r="C124" s="122"/>
    </row>
    <row r="125" spans="1:3" x14ac:dyDescent="0.25">
      <c r="A125" s="120">
        <v>7</v>
      </c>
      <c r="B125" s="122"/>
      <c r="C125" s="121">
        <v>1.4299999999999955</v>
      </c>
    </row>
    <row r="126" spans="1:3" x14ac:dyDescent="0.25">
      <c r="A126" s="123"/>
      <c r="B126" s="121">
        <v>3.62</v>
      </c>
      <c r="C126" s="122"/>
    </row>
    <row r="127" spans="1:3" x14ac:dyDescent="0.25">
      <c r="A127" s="120">
        <v>8</v>
      </c>
      <c r="B127" s="122"/>
      <c r="C127" s="121">
        <v>1.5024000000000115</v>
      </c>
    </row>
    <row r="128" spans="1:3" x14ac:dyDescent="0.25">
      <c r="A128" s="123"/>
      <c r="B128" s="121">
        <v>2.39</v>
      </c>
      <c r="C128" s="122"/>
    </row>
    <row r="129" spans="1:3" x14ac:dyDescent="0.25">
      <c r="A129" s="120">
        <v>9</v>
      </c>
      <c r="B129" s="122"/>
      <c r="C129" s="121">
        <v>1.75</v>
      </c>
    </row>
    <row r="130" spans="1:3" x14ac:dyDescent="0.25">
      <c r="A130" s="123"/>
      <c r="B130" s="122"/>
      <c r="C130" s="122"/>
    </row>
    <row r="131" spans="1:3" x14ac:dyDescent="0.25">
      <c r="A131" s="120" t="s">
        <v>80</v>
      </c>
      <c r="B131" s="122"/>
      <c r="C131" s="122"/>
    </row>
    <row r="132" spans="1:3" x14ac:dyDescent="0.25">
      <c r="A132" s="120" t="s">
        <v>0</v>
      </c>
      <c r="B132" s="121" t="s">
        <v>4</v>
      </c>
      <c r="C132" s="121" t="s">
        <v>5</v>
      </c>
    </row>
    <row r="133" spans="1:3" x14ac:dyDescent="0.25">
      <c r="A133" s="120">
        <v>9</v>
      </c>
      <c r="B133" s="122"/>
      <c r="C133" s="121">
        <v>1.7499999999999318</v>
      </c>
    </row>
    <row r="134" spans="1:3" x14ac:dyDescent="0.25">
      <c r="A134" s="123"/>
      <c r="B134" s="121">
        <v>12.68</v>
      </c>
      <c r="C134" s="122"/>
    </row>
    <row r="135" spans="1:3" x14ac:dyDescent="0.25">
      <c r="A135" s="120">
        <v>5</v>
      </c>
      <c r="B135" s="122"/>
      <c r="C135" s="121">
        <v>1.496399999999926</v>
      </c>
    </row>
    <row r="136" spans="1:3" x14ac:dyDescent="0.25">
      <c r="A136" s="123"/>
      <c r="B136" s="122"/>
      <c r="C136" s="122"/>
    </row>
    <row r="137" spans="1:3" x14ac:dyDescent="0.25">
      <c r="A137" s="120" t="s">
        <v>81</v>
      </c>
      <c r="B137" s="122"/>
      <c r="C137" s="122"/>
    </row>
    <row r="138" spans="1:3" x14ac:dyDescent="0.25">
      <c r="A138" s="120" t="s">
        <v>0</v>
      </c>
      <c r="B138" s="121" t="s">
        <v>4</v>
      </c>
      <c r="C138" s="121" t="s">
        <v>5</v>
      </c>
    </row>
    <row r="139" spans="1:3" x14ac:dyDescent="0.25">
      <c r="A139" s="120">
        <v>11</v>
      </c>
      <c r="B139" s="122"/>
      <c r="C139" s="121">
        <v>1.3</v>
      </c>
    </row>
    <row r="140" spans="1:3" x14ac:dyDescent="0.25">
      <c r="A140" s="123"/>
      <c r="B140" s="121">
        <v>2.1</v>
      </c>
      <c r="C140" s="122"/>
    </row>
    <row r="141" spans="1:3" x14ac:dyDescent="0.25">
      <c r="A141" s="120">
        <v>12</v>
      </c>
      <c r="B141" s="122"/>
      <c r="C141" s="121">
        <v>1.2790000000000419</v>
      </c>
    </row>
    <row r="142" spans="1:3" x14ac:dyDescent="0.25">
      <c r="A142" s="123"/>
      <c r="B142" s="121">
        <v>12.68</v>
      </c>
      <c r="C142" s="122"/>
    </row>
    <row r="143" spans="1:3" x14ac:dyDescent="0.25">
      <c r="A143" s="120">
        <v>15</v>
      </c>
      <c r="B143" s="122"/>
      <c r="C143" s="121">
        <v>1.152200000000039</v>
      </c>
    </row>
    <row r="144" spans="1:3" x14ac:dyDescent="0.25">
      <c r="A144" s="123"/>
      <c r="B144" s="121">
        <v>1.3</v>
      </c>
      <c r="C144" s="122"/>
    </row>
    <row r="145" spans="1:3" x14ac:dyDescent="0.25">
      <c r="A145" s="120">
        <v>14</v>
      </c>
      <c r="B145" s="122"/>
      <c r="C145" s="121">
        <v>1.1392000000000053</v>
      </c>
    </row>
    <row r="146" spans="1:3" x14ac:dyDescent="0.25">
      <c r="A146" s="123"/>
      <c r="B146" s="121">
        <v>3.62</v>
      </c>
      <c r="C146" s="122"/>
    </row>
    <row r="147" spans="1:3" x14ac:dyDescent="0.25">
      <c r="A147" s="120">
        <v>13</v>
      </c>
      <c r="B147" s="122"/>
      <c r="C147" s="121">
        <v>1.1029999999999973</v>
      </c>
    </row>
    <row r="148" spans="1:3" x14ac:dyDescent="0.25">
      <c r="A148" s="123"/>
      <c r="B148" s="122"/>
      <c r="C148" s="122"/>
    </row>
    <row r="149" spans="1:3" x14ac:dyDescent="0.25">
      <c r="A149" s="120" t="s">
        <v>82</v>
      </c>
      <c r="B149" s="122"/>
      <c r="C149" s="122"/>
    </row>
    <row r="150" spans="1:3" x14ac:dyDescent="0.25">
      <c r="A150" s="120" t="s">
        <v>0</v>
      </c>
      <c r="B150" s="121" t="s">
        <v>4</v>
      </c>
      <c r="C150" s="121" t="s">
        <v>5</v>
      </c>
    </row>
    <row r="151" spans="1:3" x14ac:dyDescent="0.25">
      <c r="A151" s="120">
        <v>15</v>
      </c>
      <c r="B151" s="122"/>
      <c r="C151" s="121">
        <v>1.1499999999999091</v>
      </c>
    </row>
    <row r="152" spans="1:3" x14ac:dyDescent="0.25">
      <c r="A152" s="123"/>
      <c r="B152" s="121">
        <v>7.82</v>
      </c>
      <c r="C152" s="122"/>
    </row>
    <row r="153" spans="1:3" x14ac:dyDescent="0.25">
      <c r="A153" s="120">
        <v>16</v>
      </c>
      <c r="B153" s="122"/>
      <c r="C153" s="121">
        <v>1.0717999999998711</v>
      </c>
    </row>
    <row r="154" spans="1:3" x14ac:dyDescent="0.25">
      <c r="A154" s="123"/>
      <c r="B154" s="121">
        <v>3.32</v>
      </c>
      <c r="C154" s="122"/>
    </row>
    <row r="155" spans="1:3" x14ac:dyDescent="0.25">
      <c r="A155" s="120">
        <v>17</v>
      </c>
      <c r="B155" s="122"/>
      <c r="C155" s="121">
        <v>1.0385999999999058</v>
      </c>
    </row>
    <row r="156" spans="1:3" x14ac:dyDescent="0.25">
      <c r="A156" s="123"/>
      <c r="B156" s="121">
        <v>12.68</v>
      </c>
      <c r="C156" s="122"/>
    </row>
    <row r="157" spans="1:3" x14ac:dyDescent="0.25">
      <c r="A157" s="120">
        <v>20</v>
      </c>
      <c r="B157" s="122"/>
      <c r="C157" s="121">
        <v>0.91179999999990291</v>
      </c>
    </row>
    <row r="158" spans="1:3" x14ac:dyDescent="0.25">
      <c r="A158" s="123"/>
      <c r="B158" s="121">
        <v>1.3</v>
      </c>
      <c r="C158" s="122"/>
    </row>
    <row r="159" spans="1:3" x14ac:dyDescent="0.25">
      <c r="A159" s="120">
        <v>19</v>
      </c>
      <c r="B159" s="122"/>
      <c r="C159" s="121">
        <v>0.89879999999986926</v>
      </c>
    </row>
    <row r="160" spans="1:3" x14ac:dyDescent="0.25">
      <c r="A160" s="123"/>
      <c r="B160" s="121">
        <v>3.62</v>
      </c>
      <c r="C160" s="122"/>
    </row>
    <row r="161" spans="1:3" x14ac:dyDescent="0.25">
      <c r="A161" s="120">
        <v>18</v>
      </c>
      <c r="B161" s="122"/>
      <c r="C161" s="121">
        <v>0.86259999999986126</v>
      </c>
    </row>
    <row r="162" spans="1:3" x14ac:dyDescent="0.25">
      <c r="A162" s="123"/>
      <c r="B162" s="122"/>
      <c r="C162" s="122"/>
    </row>
    <row r="163" spans="1:3" x14ac:dyDescent="0.25">
      <c r="A163" s="120" t="s">
        <v>83</v>
      </c>
      <c r="B163" s="122"/>
      <c r="C163" s="122"/>
    </row>
    <row r="164" spans="1:3" x14ac:dyDescent="0.25">
      <c r="A164" s="120" t="s">
        <v>0</v>
      </c>
      <c r="B164" s="121" t="s">
        <v>4</v>
      </c>
      <c r="C164" s="121" t="s">
        <v>5</v>
      </c>
    </row>
    <row r="165" spans="1:3" x14ac:dyDescent="0.25">
      <c r="A165" s="120">
        <v>20</v>
      </c>
      <c r="B165" s="122"/>
      <c r="C165" s="121">
        <v>0.91000000000001369</v>
      </c>
    </row>
    <row r="166" spans="1:3" x14ac:dyDescent="0.25">
      <c r="A166" s="123"/>
      <c r="B166" s="121">
        <v>7.82</v>
      </c>
      <c r="C166" s="122"/>
    </row>
    <row r="167" spans="1:3" x14ac:dyDescent="0.25">
      <c r="A167" s="120">
        <v>21</v>
      </c>
      <c r="B167" s="122"/>
      <c r="C167" s="121">
        <v>0.75360000000005134</v>
      </c>
    </row>
    <row r="168" spans="1:3" x14ac:dyDescent="0.25">
      <c r="A168" s="123"/>
      <c r="B168" s="122"/>
      <c r="C168" s="122"/>
    </row>
    <row r="169" spans="1:3" x14ac:dyDescent="0.25">
      <c r="A169" s="123"/>
      <c r="B169" s="122"/>
      <c r="C169" s="122"/>
    </row>
    <row r="170" spans="1:3" x14ac:dyDescent="0.25">
      <c r="A170" s="123"/>
      <c r="B170" s="122"/>
      <c r="C170" s="122"/>
    </row>
    <row r="171" spans="1:3" x14ac:dyDescent="0.25">
      <c r="A171" s="123"/>
      <c r="B171" s="122"/>
      <c r="C171" s="122"/>
    </row>
    <row r="172" spans="1:3" x14ac:dyDescent="0.25">
      <c r="A172" s="123"/>
      <c r="B172" s="122"/>
      <c r="C172" s="122"/>
    </row>
    <row r="173" spans="1:3" x14ac:dyDescent="0.25">
      <c r="A173" s="123"/>
      <c r="B173" s="122"/>
      <c r="C173" s="122"/>
    </row>
    <row r="174" spans="1:3" x14ac:dyDescent="0.25">
      <c r="A174" s="123"/>
      <c r="B174" s="122"/>
      <c r="C174" s="122"/>
    </row>
    <row r="175" spans="1:3" x14ac:dyDescent="0.25">
      <c r="A175" s="123"/>
      <c r="B175" s="122"/>
      <c r="C175" s="122"/>
    </row>
    <row r="176" spans="1:3" x14ac:dyDescent="0.25">
      <c r="A176" s="123"/>
      <c r="B176" s="122"/>
      <c r="C176" s="122"/>
    </row>
    <row r="177" spans="1:3" x14ac:dyDescent="0.25">
      <c r="A177" s="123"/>
      <c r="B177" s="122"/>
      <c r="C177" s="122"/>
    </row>
    <row r="178" spans="1:3" x14ac:dyDescent="0.25">
      <c r="A178" s="123"/>
      <c r="B178" s="122"/>
      <c r="C178" s="122"/>
    </row>
    <row r="179" spans="1:3" x14ac:dyDescent="0.25">
      <c r="A179" s="123"/>
      <c r="B179" s="122"/>
      <c r="C179" s="122"/>
    </row>
    <row r="180" spans="1:3" x14ac:dyDescent="0.25">
      <c r="A180" s="123"/>
      <c r="B180" s="122"/>
      <c r="C180" s="122"/>
    </row>
    <row r="181" spans="1:3" x14ac:dyDescent="0.25">
      <c r="A181" s="123"/>
      <c r="B181" s="122"/>
      <c r="C181" s="122"/>
    </row>
    <row r="182" spans="1:3" x14ac:dyDescent="0.25">
      <c r="A182" s="123"/>
      <c r="B182" s="122"/>
      <c r="C182" s="122"/>
    </row>
    <row r="183" spans="1:3" x14ac:dyDescent="0.25">
      <c r="A183" s="123"/>
      <c r="B183" s="122"/>
      <c r="C183" s="122"/>
    </row>
    <row r="184" spans="1:3" x14ac:dyDescent="0.25">
      <c r="A184" s="123"/>
      <c r="B184" s="122"/>
      <c r="C184" s="122"/>
    </row>
    <row r="185" spans="1:3" x14ac:dyDescent="0.25">
      <c r="A185" s="123"/>
      <c r="B185" s="122"/>
      <c r="C185" s="122"/>
    </row>
    <row r="186" spans="1:3" x14ac:dyDescent="0.25">
      <c r="A186" s="123"/>
      <c r="B186" s="122"/>
      <c r="C186" s="122"/>
    </row>
    <row r="187" spans="1:3" x14ac:dyDescent="0.25">
      <c r="A187" s="123"/>
      <c r="B187" s="122"/>
      <c r="C187" s="122"/>
    </row>
    <row r="188" spans="1:3" x14ac:dyDescent="0.25">
      <c r="A188" s="123"/>
      <c r="B188" s="122"/>
      <c r="C188" s="122"/>
    </row>
    <row r="189" spans="1:3" x14ac:dyDescent="0.25">
      <c r="A189" s="123"/>
      <c r="B189" s="122"/>
      <c r="C189" s="122"/>
    </row>
    <row r="190" spans="1:3" x14ac:dyDescent="0.25">
      <c r="A190" s="123"/>
      <c r="B190" s="122"/>
      <c r="C190" s="122"/>
    </row>
    <row r="191" spans="1:3" x14ac:dyDescent="0.25">
      <c r="A191" s="123"/>
      <c r="B191" s="122"/>
      <c r="C191" s="122"/>
    </row>
    <row r="192" spans="1:3" x14ac:dyDescent="0.25">
      <c r="A192" s="123"/>
      <c r="B192" s="122"/>
      <c r="C192" s="122"/>
    </row>
    <row r="193" spans="1:3" x14ac:dyDescent="0.25">
      <c r="A193" s="123"/>
      <c r="B193" s="122"/>
      <c r="C193" s="122"/>
    </row>
    <row r="194" spans="1:3" x14ac:dyDescent="0.25">
      <c r="A194" s="123"/>
      <c r="B194" s="122"/>
      <c r="C194" s="122"/>
    </row>
    <row r="195" spans="1:3" x14ac:dyDescent="0.25">
      <c r="A195" s="123"/>
      <c r="B195" s="122"/>
      <c r="C195" s="122"/>
    </row>
    <row r="196" spans="1:3" x14ac:dyDescent="0.25">
      <c r="A196" s="120" t="s">
        <v>24</v>
      </c>
      <c r="B196" s="122"/>
      <c r="C196" s="122"/>
    </row>
    <row r="197" spans="1:3" x14ac:dyDescent="0.25">
      <c r="A197" s="120" t="s">
        <v>76</v>
      </c>
      <c r="B197" s="122"/>
      <c r="C197" s="122"/>
    </row>
    <row r="198" spans="1:3" x14ac:dyDescent="0.25">
      <c r="A198" s="120" t="s">
        <v>0</v>
      </c>
      <c r="B198" s="121" t="s">
        <v>4</v>
      </c>
      <c r="C198" s="121" t="s">
        <v>5</v>
      </c>
    </row>
    <row r="199" spans="1:3" x14ac:dyDescent="0.25">
      <c r="A199" s="120">
        <v>6</v>
      </c>
      <c r="B199" s="122"/>
      <c r="C199" s="121">
        <v>2.6100000000000589</v>
      </c>
    </row>
    <row r="200" spans="1:3" x14ac:dyDescent="0.25">
      <c r="A200" s="123"/>
      <c r="B200" s="121">
        <v>18.64</v>
      </c>
      <c r="C200" s="122"/>
    </row>
    <row r="201" spans="1:3" x14ac:dyDescent="0.25">
      <c r="A201" s="120">
        <v>7</v>
      </c>
      <c r="B201" s="122"/>
      <c r="C201" s="121">
        <v>2.2372000000000751</v>
      </c>
    </row>
    <row r="202" spans="1:3" x14ac:dyDescent="0.25">
      <c r="A202" s="123"/>
      <c r="B202" s="121">
        <v>1.69</v>
      </c>
      <c r="C202" s="122"/>
    </row>
    <row r="203" spans="1:3" x14ac:dyDescent="0.25">
      <c r="A203" s="120">
        <v>8</v>
      </c>
      <c r="B203" s="122"/>
      <c r="C203" s="121">
        <v>2.2034000000000331</v>
      </c>
    </row>
    <row r="204" spans="1:3" x14ac:dyDescent="0.25">
      <c r="A204" s="123"/>
      <c r="B204" s="121">
        <v>7.82</v>
      </c>
      <c r="C204" s="122"/>
    </row>
    <row r="205" spans="1:3" x14ac:dyDescent="0.25">
      <c r="A205" s="120">
        <v>9</v>
      </c>
      <c r="B205" s="122"/>
      <c r="C205" s="121">
        <v>2.0470000000000708</v>
      </c>
    </row>
    <row r="206" spans="1:3" x14ac:dyDescent="0.25">
      <c r="A206" s="123"/>
      <c r="B206" s="122"/>
      <c r="C206" s="122"/>
    </row>
    <row r="207" spans="1:3" x14ac:dyDescent="0.25">
      <c r="A207" s="120" t="s">
        <v>77</v>
      </c>
      <c r="B207" s="122"/>
      <c r="C207" s="122"/>
    </row>
    <row r="208" spans="1:3" x14ac:dyDescent="0.25">
      <c r="A208" s="120">
        <v>11</v>
      </c>
      <c r="B208" s="122"/>
      <c r="C208" s="121">
        <v>1.4299999999999955</v>
      </c>
    </row>
    <row r="209" spans="1:3" x14ac:dyDescent="0.25">
      <c r="A209" s="123"/>
      <c r="B209" s="121">
        <v>3.62</v>
      </c>
      <c r="C209" s="122"/>
    </row>
    <row r="210" spans="1:3" x14ac:dyDescent="0.25">
      <c r="A210" s="120">
        <v>10</v>
      </c>
      <c r="B210" s="122"/>
      <c r="C210" s="121">
        <v>1.5024000000000115</v>
      </c>
    </row>
    <row r="211" spans="1:3" x14ac:dyDescent="0.25">
      <c r="A211" s="123"/>
      <c r="B211" s="121">
        <v>1.3</v>
      </c>
      <c r="C211" s="122"/>
    </row>
    <row r="212" spans="1:3" x14ac:dyDescent="0.25">
      <c r="A212" s="120">
        <v>9</v>
      </c>
      <c r="B212" s="122"/>
      <c r="C212" s="121">
        <v>2.0499999999999998</v>
      </c>
    </row>
    <row r="213" spans="1:3" x14ac:dyDescent="0.25">
      <c r="A213" s="123"/>
      <c r="B213" s="122"/>
      <c r="C213" s="122"/>
    </row>
    <row r="214" spans="1:3" x14ac:dyDescent="0.25">
      <c r="A214" s="120" t="s">
        <v>78</v>
      </c>
      <c r="B214" s="122"/>
      <c r="C214" s="122"/>
    </row>
    <row r="215" spans="1:3" x14ac:dyDescent="0.25">
      <c r="A215" s="120" t="s">
        <v>0</v>
      </c>
      <c r="B215" s="121" t="s">
        <v>4</v>
      </c>
      <c r="C215" s="121" t="s">
        <v>5</v>
      </c>
    </row>
    <row r="216" spans="1:3" x14ac:dyDescent="0.25">
      <c r="A216" s="120">
        <v>9</v>
      </c>
      <c r="B216" s="122"/>
      <c r="C216" s="121">
        <v>2.0499999999999998</v>
      </c>
    </row>
    <row r="217" spans="1:3" x14ac:dyDescent="0.25">
      <c r="A217" s="123"/>
      <c r="B217" s="121">
        <v>12.68</v>
      </c>
      <c r="C217" s="122"/>
    </row>
    <row r="218" spans="1:3" x14ac:dyDescent="0.25">
      <c r="A218" s="120">
        <v>12</v>
      </c>
      <c r="B218" s="122"/>
      <c r="C218" s="121">
        <v>1.7963999999999942</v>
      </c>
    </row>
    <row r="219" spans="1:3" x14ac:dyDescent="0.25">
      <c r="A219" s="123"/>
      <c r="B219" s="121">
        <v>3.33</v>
      </c>
      <c r="C219" s="122"/>
    </row>
    <row r="220" spans="1:3" x14ac:dyDescent="0.25">
      <c r="A220" s="120">
        <v>13</v>
      </c>
      <c r="B220" s="122"/>
      <c r="C220" s="121">
        <v>1.7298000000000002</v>
      </c>
    </row>
    <row r="221" spans="1:3" x14ac:dyDescent="0.25">
      <c r="A221" s="123"/>
      <c r="B221" s="121">
        <v>7.82</v>
      </c>
      <c r="C221" s="122"/>
    </row>
    <row r="222" spans="1:3" x14ac:dyDescent="0.25">
      <c r="A222" s="120">
        <v>14</v>
      </c>
      <c r="B222" s="122"/>
      <c r="C222" s="121">
        <v>1.5734000000000379</v>
      </c>
    </row>
    <row r="223" spans="1:3" x14ac:dyDescent="0.25">
      <c r="A223" s="123"/>
      <c r="B223" s="122"/>
      <c r="C223" s="122"/>
    </row>
    <row r="224" spans="1:3" x14ac:dyDescent="0.25">
      <c r="A224" s="120" t="s">
        <v>79</v>
      </c>
      <c r="B224" s="122"/>
      <c r="C224" s="122"/>
    </row>
    <row r="225" spans="1:3" x14ac:dyDescent="0.25">
      <c r="A225" s="120">
        <v>16</v>
      </c>
      <c r="B225" s="122"/>
      <c r="C225" s="121">
        <v>1.4299999999999955</v>
      </c>
    </row>
    <row r="226" spans="1:3" x14ac:dyDescent="0.25">
      <c r="A226" s="123"/>
      <c r="B226" s="121">
        <v>3.62</v>
      </c>
      <c r="C226" s="122"/>
    </row>
    <row r="227" spans="1:3" x14ac:dyDescent="0.25">
      <c r="A227" s="120">
        <v>15</v>
      </c>
      <c r="B227" s="122"/>
      <c r="C227" s="121">
        <v>1.5024000000000115</v>
      </c>
    </row>
    <row r="228" spans="1:3" x14ac:dyDescent="0.25">
      <c r="A228" s="123"/>
      <c r="B228" s="121">
        <v>1.3</v>
      </c>
      <c r="C228" s="122"/>
    </row>
    <row r="229" spans="1:3" x14ac:dyDescent="0.25">
      <c r="A229" s="120">
        <v>14</v>
      </c>
      <c r="B229" s="122"/>
      <c r="C229" s="121">
        <v>1.5700000000000955</v>
      </c>
    </row>
    <row r="230" spans="1:3" x14ac:dyDescent="0.25">
      <c r="A230" s="123"/>
      <c r="B230" s="122"/>
      <c r="C230" s="122"/>
    </row>
    <row r="231" spans="1:3" x14ac:dyDescent="0.25">
      <c r="A231" s="120" t="s">
        <v>80</v>
      </c>
      <c r="B231" s="122"/>
      <c r="C231" s="122"/>
    </row>
    <row r="232" spans="1:3" x14ac:dyDescent="0.25">
      <c r="A232" s="120" t="s">
        <v>0</v>
      </c>
      <c r="B232" s="121" t="s">
        <v>4</v>
      </c>
      <c r="C232" s="121" t="s">
        <v>5</v>
      </c>
    </row>
    <row r="233" spans="1:3" x14ac:dyDescent="0.25">
      <c r="A233" s="120">
        <v>14</v>
      </c>
      <c r="B233" s="122"/>
      <c r="C233" s="121">
        <v>1.5700000000000955</v>
      </c>
    </row>
    <row r="234" spans="1:3" x14ac:dyDescent="0.25">
      <c r="A234" s="123"/>
      <c r="B234" s="121">
        <v>12.68</v>
      </c>
      <c r="C234" s="122"/>
    </row>
    <row r="235" spans="1:3" x14ac:dyDescent="0.25">
      <c r="A235" s="120">
        <v>17</v>
      </c>
      <c r="B235" s="122"/>
      <c r="C235" s="121">
        <v>1.3164000000000897</v>
      </c>
    </row>
    <row r="236" spans="1:3" x14ac:dyDescent="0.25">
      <c r="A236" s="123"/>
      <c r="B236" s="121">
        <v>3.33</v>
      </c>
      <c r="C236" s="122"/>
    </row>
    <row r="237" spans="1:3" x14ac:dyDescent="0.25">
      <c r="A237" s="120">
        <v>28</v>
      </c>
      <c r="B237" s="122"/>
      <c r="C237" s="121">
        <v>1.2498000000000957</v>
      </c>
    </row>
    <row r="238" spans="1:3" x14ac:dyDescent="0.25">
      <c r="A238" s="123"/>
      <c r="B238" s="121">
        <v>7.82</v>
      </c>
      <c r="C238" s="122"/>
    </row>
    <row r="239" spans="1:3" x14ac:dyDescent="0.25">
      <c r="A239" s="120">
        <v>29</v>
      </c>
      <c r="B239" s="122"/>
      <c r="C239" s="121">
        <v>1.0934000000001334</v>
      </c>
    </row>
    <row r="240" spans="1:3" x14ac:dyDescent="0.25">
      <c r="A240" s="123"/>
      <c r="B240" s="122"/>
      <c r="C240" s="122"/>
    </row>
    <row r="241" spans="1:3" x14ac:dyDescent="0.25">
      <c r="A241" s="120" t="s">
        <v>81</v>
      </c>
      <c r="B241" s="122"/>
      <c r="C241" s="122"/>
    </row>
    <row r="242" spans="1:3" x14ac:dyDescent="0.25">
      <c r="A242" s="120">
        <v>29</v>
      </c>
      <c r="B242" s="122"/>
      <c r="C242" s="121">
        <v>1.0900000000000774</v>
      </c>
    </row>
    <row r="243" spans="1:3" x14ac:dyDescent="0.25">
      <c r="A243" s="123"/>
      <c r="B243" s="121">
        <v>1.3</v>
      </c>
      <c r="C243" s="122"/>
    </row>
    <row r="244" spans="1:3" x14ac:dyDescent="0.25">
      <c r="A244" s="120">
        <v>30</v>
      </c>
      <c r="B244" s="122"/>
      <c r="C244" s="121">
        <v>1.0640000000001237</v>
      </c>
    </row>
    <row r="245" spans="1:3" x14ac:dyDescent="0.25">
      <c r="A245" s="123"/>
      <c r="B245" s="121">
        <v>3.62</v>
      </c>
      <c r="C245" s="122"/>
    </row>
    <row r="246" spans="1:3" x14ac:dyDescent="0.25">
      <c r="A246" s="120">
        <v>31</v>
      </c>
      <c r="B246" s="122"/>
      <c r="C246" s="121">
        <v>0.99160000000010773</v>
      </c>
    </row>
    <row r="247" spans="1:3" x14ac:dyDescent="0.25">
      <c r="A247" s="123"/>
      <c r="B247" s="122"/>
      <c r="C247" s="122"/>
    </row>
    <row r="248" spans="1:3" x14ac:dyDescent="0.25">
      <c r="A248" s="120" t="s">
        <v>83</v>
      </c>
      <c r="B248" s="122"/>
      <c r="C248" s="122"/>
    </row>
    <row r="249" spans="1:3" x14ac:dyDescent="0.25">
      <c r="A249" s="120" t="s">
        <v>0</v>
      </c>
      <c r="B249" s="121" t="s">
        <v>4</v>
      </c>
      <c r="C249" s="121" t="s">
        <v>5</v>
      </c>
    </row>
    <row r="250" spans="1:3" x14ac:dyDescent="0.25">
      <c r="A250" s="120">
        <v>29</v>
      </c>
      <c r="B250" s="122"/>
      <c r="C250" s="121">
        <v>1.0900000000000774</v>
      </c>
    </row>
    <row r="251" spans="1:3" x14ac:dyDescent="0.25">
      <c r="A251" s="123"/>
      <c r="B251" s="121">
        <v>12.68</v>
      </c>
      <c r="C251" s="122"/>
    </row>
    <row r="252" spans="1:3" x14ac:dyDescent="0.25">
      <c r="A252" s="120">
        <v>32</v>
      </c>
      <c r="B252" s="122"/>
      <c r="C252" s="121">
        <v>0.83640000000007153</v>
      </c>
    </row>
    <row r="253" spans="1:3" x14ac:dyDescent="0.25">
      <c r="A253" s="123"/>
      <c r="B253" s="122"/>
      <c r="C253" s="122"/>
    </row>
    <row r="254" spans="1:3" x14ac:dyDescent="0.25">
      <c r="A254" s="120" t="s">
        <v>84</v>
      </c>
      <c r="B254" s="122"/>
      <c r="C254" s="122"/>
    </row>
    <row r="255" spans="1:3" x14ac:dyDescent="0.25">
      <c r="A255" s="120" t="s">
        <v>0</v>
      </c>
      <c r="B255" s="121" t="s">
        <v>4</v>
      </c>
      <c r="C255" s="121" t="s">
        <v>5</v>
      </c>
    </row>
    <row r="256" spans="1:3" x14ac:dyDescent="0.25">
      <c r="A256" s="120">
        <v>6</v>
      </c>
      <c r="B256" s="122"/>
      <c r="C256" s="121">
        <v>2.6100000000000589</v>
      </c>
    </row>
    <row r="257" spans="1:3" x14ac:dyDescent="0.25">
      <c r="A257" s="123"/>
      <c r="B257" s="121">
        <v>2.1</v>
      </c>
      <c r="C257" s="122"/>
    </row>
    <row r="258" spans="1:3" x14ac:dyDescent="0.25">
      <c r="A258" s="120">
        <v>5</v>
      </c>
      <c r="B258" s="122"/>
      <c r="C258" s="121">
        <v>2.1400000000000317</v>
      </c>
    </row>
    <row r="259" spans="1:3" x14ac:dyDescent="0.25">
      <c r="A259" s="123"/>
      <c r="B259" s="121">
        <v>8.2899999999999991</v>
      </c>
      <c r="C259" s="122"/>
    </row>
    <row r="260" spans="1:3" x14ac:dyDescent="0.25">
      <c r="A260" s="120">
        <v>4</v>
      </c>
      <c r="B260" s="122"/>
      <c r="C260" s="121">
        <v>1.9742000000000417</v>
      </c>
    </row>
    <row r="261" spans="1:3" x14ac:dyDescent="0.25">
      <c r="A261" s="123"/>
      <c r="B261" s="122"/>
      <c r="C261" s="122"/>
    </row>
    <row r="262" spans="1:3" x14ac:dyDescent="0.25">
      <c r="A262" s="120" t="s">
        <v>85</v>
      </c>
      <c r="B262" s="122"/>
      <c r="C262" s="122"/>
    </row>
    <row r="263" spans="1:3" x14ac:dyDescent="0.25">
      <c r="A263" s="120">
        <v>2</v>
      </c>
      <c r="B263" s="122"/>
      <c r="C263" s="121">
        <v>1.4299999999999955</v>
      </c>
    </row>
    <row r="264" spans="1:3" x14ac:dyDescent="0.25">
      <c r="A264" s="123"/>
      <c r="B264" s="121">
        <v>3.62</v>
      </c>
      <c r="C264" s="122"/>
    </row>
    <row r="265" spans="1:3" x14ac:dyDescent="0.25">
      <c r="A265" s="120">
        <v>3</v>
      </c>
      <c r="B265" s="122"/>
      <c r="C265" s="121">
        <v>1.5024000000000115</v>
      </c>
    </row>
    <row r="266" spans="1:3" x14ac:dyDescent="0.25">
      <c r="A266" s="123"/>
      <c r="B266" s="121">
        <v>2.39</v>
      </c>
      <c r="C266" s="122"/>
    </row>
    <row r="267" spans="1:3" x14ac:dyDescent="0.25">
      <c r="A267" s="120">
        <v>4</v>
      </c>
      <c r="B267" s="122"/>
      <c r="C267" s="121">
        <v>1.9700000000000728</v>
      </c>
    </row>
    <row r="268" spans="1:3" x14ac:dyDescent="0.25">
      <c r="A268" s="123"/>
      <c r="B268" s="122"/>
      <c r="C268" s="122"/>
    </row>
    <row r="269" spans="1:3" x14ac:dyDescent="0.25">
      <c r="A269" s="120" t="s">
        <v>86</v>
      </c>
      <c r="B269" s="122"/>
      <c r="C269" s="122"/>
    </row>
    <row r="270" spans="1:3" x14ac:dyDescent="0.25">
      <c r="A270" s="120" t="s">
        <v>0</v>
      </c>
      <c r="B270" s="121" t="s">
        <v>4</v>
      </c>
      <c r="C270" s="121" t="s">
        <v>5</v>
      </c>
    </row>
    <row r="271" spans="1:3" x14ac:dyDescent="0.25">
      <c r="A271" s="120">
        <v>4</v>
      </c>
      <c r="B271" s="122"/>
      <c r="C271" s="121">
        <v>1.9700000000000728</v>
      </c>
    </row>
    <row r="272" spans="1:3" x14ac:dyDescent="0.25">
      <c r="A272" s="123"/>
      <c r="B272" s="121">
        <v>12.68</v>
      </c>
      <c r="C272" s="122"/>
    </row>
    <row r="273" spans="1:3" x14ac:dyDescent="0.25">
      <c r="A273" s="120">
        <v>1</v>
      </c>
      <c r="B273" s="122"/>
      <c r="C273" s="121">
        <v>1.716400000000067</v>
      </c>
    </row>
    <row r="274" spans="1:3" x14ac:dyDescent="0.25">
      <c r="A274" s="123"/>
      <c r="B274" s="121">
        <v>3.33</v>
      </c>
      <c r="C274" s="122"/>
    </row>
    <row r="275" spans="1:3" x14ac:dyDescent="0.25">
      <c r="A275" s="120">
        <v>18</v>
      </c>
      <c r="B275" s="122"/>
      <c r="C275" s="121">
        <v>1.649800000000073</v>
      </c>
    </row>
    <row r="276" spans="1:3" x14ac:dyDescent="0.25">
      <c r="A276" s="123"/>
      <c r="B276" s="121">
        <v>8.2899999999999991</v>
      </c>
      <c r="C276" s="122"/>
    </row>
    <row r="277" spans="1:3" x14ac:dyDescent="0.25">
      <c r="A277" s="120">
        <v>19</v>
      </c>
      <c r="B277" s="122"/>
      <c r="C277" s="121">
        <v>1.4840000000000828</v>
      </c>
    </row>
    <row r="278" spans="1:3" x14ac:dyDescent="0.25">
      <c r="A278" s="123"/>
      <c r="B278" s="122"/>
      <c r="C278" s="122"/>
    </row>
    <row r="279" spans="1:3" x14ac:dyDescent="0.25">
      <c r="A279" s="120" t="s">
        <v>87</v>
      </c>
      <c r="B279" s="122"/>
      <c r="C279" s="122"/>
    </row>
    <row r="280" spans="1:3" x14ac:dyDescent="0.25">
      <c r="A280" s="120">
        <v>19</v>
      </c>
      <c r="B280" s="122"/>
      <c r="C280" s="121">
        <v>1.4800000000000637</v>
      </c>
    </row>
    <row r="281" spans="1:3" x14ac:dyDescent="0.25">
      <c r="A281" s="123"/>
      <c r="B281" s="121">
        <v>2.39</v>
      </c>
      <c r="C281" s="122"/>
    </row>
    <row r="282" spans="1:3" x14ac:dyDescent="0.25">
      <c r="A282" s="120">
        <v>20</v>
      </c>
      <c r="B282" s="122"/>
      <c r="C282" s="121">
        <v>1.4322000000000117</v>
      </c>
    </row>
    <row r="283" spans="1:3" x14ac:dyDescent="0.25">
      <c r="A283" s="123"/>
      <c r="B283" s="121">
        <v>3.62</v>
      </c>
      <c r="C283" s="122"/>
    </row>
    <row r="284" spans="1:3" x14ac:dyDescent="0.25">
      <c r="A284" s="120">
        <v>21</v>
      </c>
      <c r="B284" s="122"/>
      <c r="C284" s="121">
        <v>1.3597999999999957</v>
      </c>
    </row>
    <row r="285" spans="1:3" x14ac:dyDescent="0.25">
      <c r="A285" s="123"/>
      <c r="B285" s="122"/>
      <c r="C285" s="122"/>
    </row>
    <row r="286" spans="1:3" x14ac:dyDescent="0.25">
      <c r="A286" s="120" t="s">
        <v>88</v>
      </c>
      <c r="B286" s="122"/>
      <c r="C286" s="122"/>
    </row>
    <row r="287" spans="1:3" x14ac:dyDescent="0.25">
      <c r="A287" s="120" t="s">
        <v>0</v>
      </c>
      <c r="B287" s="121" t="s">
        <v>4</v>
      </c>
      <c r="C287" s="121" t="s">
        <v>5</v>
      </c>
    </row>
    <row r="288" spans="1:3" x14ac:dyDescent="0.25">
      <c r="A288" s="120">
        <v>19</v>
      </c>
      <c r="B288" s="122"/>
      <c r="C288" s="121">
        <v>1.4800000000000637</v>
      </c>
    </row>
    <row r="289" spans="1:3" x14ac:dyDescent="0.25">
      <c r="A289" s="123"/>
      <c r="B289" s="121">
        <v>12.68</v>
      </c>
      <c r="C289" s="122"/>
    </row>
    <row r="290" spans="1:3" x14ac:dyDescent="0.25">
      <c r="A290" s="120">
        <v>22</v>
      </c>
      <c r="B290" s="122"/>
      <c r="C290" s="121">
        <v>1.2264000000000579</v>
      </c>
    </row>
    <row r="291" spans="1:3" x14ac:dyDescent="0.25">
      <c r="A291" s="123"/>
      <c r="B291" s="121">
        <v>3.33</v>
      </c>
      <c r="C291" s="122"/>
    </row>
    <row r="292" spans="1:3" x14ac:dyDescent="0.25">
      <c r="A292" s="120">
        <v>23</v>
      </c>
      <c r="B292" s="122"/>
      <c r="C292" s="121">
        <v>1.1598000000000639</v>
      </c>
    </row>
    <row r="293" spans="1:3" x14ac:dyDescent="0.25">
      <c r="A293" s="123"/>
      <c r="B293" s="121">
        <v>8.2899999999999991</v>
      </c>
      <c r="C293" s="122"/>
    </row>
    <row r="294" spans="1:3" x14ac:dyDescent="0.25">
      <c r="A294" s="120">
        <v>24</v>
      </c>
      <c r="B294" s="122"/>
      <c r="C294" s="121">
        <v>0.99400000000007371</v>
      </c>
    </row>
    <row r="295" spans="1:3" x14ac:dyDescent="0.25">
      <c r="A295" s="123"/>
      <c r="B295" s="122"/>
      <c r="C295" s="122"/>
    </row>
    <row r="296" spans="1:3" x14ac:dyDescent="0.25">
      <c r="A296" s="120" t="s">
        <v>89</v>
      </c>
      <c r="B296" s="122"/>
      <c r="C296" s="122"/>
    </row>
    <row r="297" spans="1:3" x14ac:dyDescent="0.25">
      <c r="A297" s="120">
        <v>24</v>
      </c>
      <c r="B297" s="122"/>
      <c r="C297" s="121">
        <v>0.99000000000005461</v>
      </c>
    </row>
    <row r="298" spans="1:3" x14ac:dyDescent="0.25">
      <c r="A298" s="123"/>
      <c r="B298" s="121">
        <v>2.39</v>
      </c>
      <c r="C298" s="122"/>
    </row>
    <row r="299" spans="1:3" x14ac:dyDescent="0.25">
      <c r="A299" s="120">
        <v>25</v>
      </c>
      <c r="B299" s="122"/>
      <c r="C299" s="121">
        <v>0.94220000000000259</v>
      </c>
    </row>
    <row r="300" spans="1:3" x14ac:dyDescent="0.25">
      <c r="A300" s="123"/>
      <c r="B300" s="121">
        <v>3.62</v>
      </c>
      <c r="C300" s="122"/>
    </row>
    <row r="301" spans="1:3" x14ac:dyDescent="0.25">
      <c r="A301" s="120">
        <v>26</v>
      </c>
      <c r="B301" s="122"/>
      <c r="C301" s="121">
        <v>0.86979999999998658</v>
      </c>
    </row>
    <row r="302" spans="1:3" x14ac:dyDescent="0.25">
      <c r="A302" s="123"/>
      <c r="B302" s="122"/>
      <c r="C302" s="122"/>
    </row>
    <row r="303" spans="1:3" x14ac:dyDescent="0.25">
      <c r="A303" s="120" t="s">
        <v>90</v>
      </c>
      <c r="B303" s="122"/>
      <c r="C303" s="122"/>
    </row>
    <row r="304" spans="1:3" x14ac:dyDescent="0.25">
      <c r="A304" s="120" t="s">
        <v>0</v>
      </c>
      <c r="B304" s="121" t="s">
        <v>4</v>
      </c>
      <c r="C304" s="121" t="s">
        <v>5</v>
      </c>
    </row>
    <row r="305" spans="1:3" x14ac:dyDescent="0.25">
      <c r="A305" s="120">
        <v>24</v>
      </c>
      <c r="B305" s="122"/>
      <c r="C305" s="121">
        <v>0.99000000000005461</v>
      </c>
    </row>
    <row r="306" spans="1:3" x14ac:dyDescent="0.25">
      <c r="A306" s="123"/>
      <c r="B306" s="121">
        <v>12.68</v>
      </c>
      <c r="C306" s="122"/>
    </row>
    <row r="307" spans="1:3" x14ac:dyDescent="0.25">
      <c r="A307" s="120">
        <v>27</v>
      </c>
      <c r="B307" s="122"/>
      <c r="C307" s="121">
        <v>0.73640000000004879</v>
      </c>
    </row>
    <row r="308" spans="1:3" x14ac:dyDescent="0.25">
      <c r="A308" s="123"/>
      <c r="B308" s="122"/>
      <c r="C308" s="122"/>
    </row>
    <row r="309" spans="1:3" x14ac:dyDescent="0.25">
      <c r="A309" s="123"/>
      <c r="B309" s="122"/>
      <c r="C309" s="122"/>
    </row>
    <row r="310" spans="1:3" x14ac:dyDescent="0.25">
      <c r="A310" s="123"/>
      <c r="B310" s="122"/>
      <c r="C310" s="122"/>
    </row>
    <row r="311" spans="1:3" x14ac:dyDescent="0.25">
      <c r="A311" s="123"/>
      <c r="B311" s="122"/>
      <c r="C311" s="122"/>
    </row>
    <row r="312" spans="1:3" x14ac:dyDescent="0.25">
      <c r="A312" s="123"/>
      <c r="B312" s="122"/>
      <c r="C312" s="122"/>
    </row>
    <row r="313" spans="1:3" x14ac:dyDescent="0.25">
      <c r="A313" s="123"/>
      <c r="B313" s="122"/>
      <c r="C313" s="122"/>
    </row>
    <row r="314" spans="1:3" x14ac:dyDescent="0.25">
      <c r="A314" s="123"/>
      <c r="B314" s="122"/>
      <c r="C314" s="122"/>
    </row>
    <row r="315" spans="1:3" x14ac:dyDescent="0.25">
      <c r="A315" s="123"/>
      <c r="B315" s="122"/>
      <c r="C315" s="122"/>
    </row>
    <row r="316" spans="1:3" x14ac:dyDescent="0.25">
      <c r="A316" s="123"/>
      <c r="B316" s="122"/>
      <c r="C316" s="122"/>
    </row>
    <row r="317" spans="1:3" x14ac:dyDescent="0.25">
      <c r="A317" s="123"/>
      <c r="B317" s="122"/>
      <c r="C317" s="122"/>
    </row>
    <row r="318" spans="1:3" x14ac:dyDescent="0.25">
      <c r="A318" s="123"/>
      <c r="B318" s="122"/>
      <c r="C318" s="122"/>
    </row>
    <row r="319" spans="1:3" x14ac:dyDescent="0.25">
      <c r="A319" s="123"/>
      <c r="B319" s="122"/>
      <c r="C319" s="122"/>
    </row>
    <row r="320" spans="1:3" x14ac:dyDescent="0.25">
      <c r="A320" s="123"/>
      <c r="B320" s="122"/>
      <c r="C320" s="122"/>
    </row>
    <row r="321" spans="1:3" x14ac:dyDescent="0.25">
      <c r="A321" s="123"/>
      <c r="B321" s="122"/>
      <c r="C321" s="122"/>
    </row>
    <row r="322" spans="1:3" x14ac:dyDescent="0.25">
      <c r="A322" s="123"/>
      <c r="B322" s="122"/>
      <c r="C322" s="122"/>
    </row>
    <row r="323" spans="1:3" x14ac:dyDescent="0.25">
      <c r="A323" s="123"/>
      <c r="B323" s="122"/>
      <c r="C323" s="122"/>
    </row>
    <row r="324" spans="1:3" x14ac:dyDescent="0.25">
      <c r="A324" s="123"/>
      <c r="B324" s="122"/>
      <c r="C324" s="122"/>
    </row>
    <row r="325" spans="1:3" x14ac:dyDescent="0.25">
      <c r="A325" s="123"/>
      <c r="B325" s="122"/>
      <c r="C325" s="122"/>
    </row>
    <row r="326" spans="1:3" x14ac:dyDescent="0.25">
      <c r="A326" s="123"/>
      <c r="B326" s="122"/>
      <c r="C326" s="122"/>
    </row>
    <row r="327" spans="1:3" x14ac:dyDescent="0.25">
      <c r="A327" s="123"/>
      <c r="B327" s="122"/>
      <c r="C327" s="122"/>
    </row>
    <row r="328" spans="1:3" x14ac:dyDescent="0.25">
      <c r="A328" s="123"/>
      <c r="B328" s="122"/>
      <c r="C328" s="122"/>
    </row>
    <row r="329" spans="1:3" x14ac:dyDescent="0.25">
      <c r="A329" s="123"/>
      <c r="B329" s="122"/>
      <c r="C329" s="122"/>
    </row>
    <row r="330" spans="1:3" x14ac:dyDescent="0.25">
      <c r="A330" s="123"/>
      <c r="B330" s="122"/>
      <c r="C330" s="122"/>
    </row>
    <row r="331" spans="1:3" x14ac:dyDescent="0.25">
      <c r="A331" s="123"/>
      <c r="B331" s="122"/>
      <c r="C331" s="122"/>
    </row>
    <row r="332" spans="1:3" x14ac:dyDescent="0.25">
      <c r="A332" s="123"/>
      <c r="B332" s="122"/>
      <c r="C332" s="122"/>
    </row>
    <row r="333" spans="1:3" x14ac:dyDescent="0.25">
      <c r="A333" s="123"/>
      <c r="B333" s="122"/>
      <c r="C333" s="122"/>
    </row>
    <row r="334" spans="1:3" x14ac:dyDescent="0.25">
      <c r="A334" s="123"/>
      <c r="B334" s="122"/>
      <c r="C334" s="122"/>
    </row>
    <row r="335" spans="1:3" x14ac:dyDescent="0.25">
      <c r="A335" s="123"/>
      <c r="B335" s="122"/>
      <c r="C335" s="122"/>
    </row>
    <row r="336" spans="1:3" x14ac:dyDescent="0.25">
      <c r="A336" s="123"/>
      <c r="B336" s="122"/>
      <c r="C336" s="122"/>
    </row>
    <row r="337" spans="1:3" x14ac:dyDescent="0.25">
      <c r="A337" s="123"/>
      <c r="B337" s="122"/>
      <c r="C337" s="122"/>
    </row>
    <row r="338" spans="1:3" x14ac:dyDescent="0.25">
      <c r="A338" s="123"/>
      <c r="B338" s="122"/>
      <c r="C338" s="122"/>
    </row>
    <row r="339" spans="1:3" x14ac:dyDescent="0.25">
      <c r="A339" s="123"/>
      <c r="B339" s="122"/>
      <c r="C339" s="122"/>
    </row>
    <row r="340" spans="1:3" x14ac:dyDescent="0.25">
      <c r="A340" s="123"/>
      <c r="B340" s="122"/>
      <c r="C340" s="122"/>
    </row>
    <row r="341" spans="1:3" x14ac:dyDescent="0.25">
      <c r="A341" s="120" t="s">
        <v>27</v>
      </c>
      <c r="B341" s="122"/>
      <c r="C341" s="122"/>
    </row>
    <row r="342" spans="1:3" x14ac:dyDescent="0.25">
      <c r="A342" s="120" t="s">
        <v>76</v>
      </c>
      <c r="B342" s="122"/>
      <c r="C342" s="122"/>
    </row>
    <row r="343" spans="1:3" x14ac:dyDescent="0.25">
      <c r="A343" s="120" t="s">
        <v>0</v>
      </c>
      <c r="B343" s="121" t="s">
        <v>4</v>
      </c>
      <c r="C343" s="121" t="s">
        <v>5</v>
      </c>
    </row>
    <row r="344" spans="1:3" x14ac:dyDescent="0.25">
      <c r="A344" s="120">
        <v>1</v>
      </c>
      <c r="B344" s="122"/>
      <c r="C344" s="121">
        <v>1.4200000000001183</v>
      </c>
    </row>
    <row r="345" spans="1:3" x14ac:dyDescent="0.25">
      <c r="A345" s="123"/>
      <c r="B345" s="121">
        <v>8.2899999999999991</v>
      </c>
      <c r="C345" s="122"/>
    </row>
    <row r="346" spans="1:3" x14ac:dyDescent="0.25">
      <c r="A346" s="120">
        <v>4</v>
      </c>
      <c r="B346" s="122"/>
      <c r="C346" s="121">
        <v>1.2542000000001281</v>
      </c>
    </row>
    <row r="347" spans="1:3" x14ac:dyDescent="0.25">
      <c r="A347" s="123"/>
      <c r="B347" s="122"/>
      <c r="C347" s="122"/>
    </row>
    <row r="348" spans="1:3" x14ac:dyDescent="0.25">
      <c r="A348" s="120" t="s">
        <v>77</v>
      </c>
      <c r="B348" s="122"/>
      <c r="C348" s="122"/>
    </row>
    <row r="349" spans="1:3" x14ac:dyDescent="0.25">
      <c r="A349" s="120">
        <v>4</v>
      </c>
      <c r="B349" s="122"/>
      <c r="C349" s="121">
        <v>1.2500000000000455</v>
      </c>
    </row>
    <row r="350" spans="1:3" x14ac:dyDescent="0.25">
      <c r="A350" s="123"/>
      <c r="B350" s="121">
        <v>2.2000000000000002</v>
      </c>
      <c r="C350" s="122"/>
    </row>
    <row r="351" spans="1:3" x14ac:dyDescent="0.25">
      <c r="A351" s="120">
        <v>3</v>
      </c>
      <c r="B351" s="122"/>
      <c r="C351" s="121">
        <v>1.2059999999999491</v>
      </c>
    </row>
    <row r="352" spans="1:3" x14ac:dyDescent="0.25">
      <c r="A352" s="123"/>
      <c r="B352" s="121">
        <v>2.5099999999999998</v>
      </c>
      <c r="C352" s="122"/>
    </row>
    <row r="353" spans="1:3" x14ac:dyDescent="0.25">
      <c r="A353" s="120">
        <v>2</v>
      </c>
      <c r="B353" s="122"/>
      <c r="C353" s="121">
        <v>1.1558000000000448</v>
      </c>
    </row>
    <row r="354" spans="1:3" x14ac:dyDescent="0.25">
      <c r="A354" s="123"/>
      <c r="B354" s="122"/>
      <c r="C354" s="122"/>
    </row>
    <row r="355" spans="1:3" x14ac:dyDescent="0.25">
      <c r="A355" s="120" t="s">
        <v>78</v>
      </c>
      <c r="B355" s="122"/>
      <c r="C355" s="122"/>
    </row>
    <row r="356" spans="1:3" x14ac:dyDescent="0.25">
      <c r="A356" s="120" t="s">
        <v>0</v>
      </c>
      <c r="B356" s="121" t="s">
        <v>4</v>
      </c>
      <c r="C356" s="121" t="s">
        <v>5</v>
      </c>
    </row>
    <row r="357" spans="1:3" x14ac:dyDescent="0.25">
      <c r="A357" s="120">
        <v>4</v>
      </c>
      <c r="B357" s="122"/>
      <c r="C357" s="121">
        <v>1.2500000000000455</v>
      </c>
    </row>
    <row r="358" spans="1:3" x14ac:dyDescent="0.25">
      <c r="A358" s="123"/>
      <c r="B358" s="121">
        <v>11.3</v>
      </c>
      <c r="C358" s="122"/>
    </row>
    <row r="359" spans="1:3" x14ac:dyDescent="0.25">
      <c r="A359" s="120">
        <v>5</v>
      </c>
      <c r="B359" s="122"/>
      <c r="C359" s="121">
        <v>1.0239999999999327</v>
      </c>
    </row>
    <row r="360" spans="1:3" x14ac:dyDescent="0.25">
      <c r="A360" s="123"/>
      <c r="B360" s="122"/>
      <c r="C360" s="122"/>
    </row>
    <row r="361" spans="1:3" x14ac:dyDescent="0.25">
      <c r="A361" s="120" t="s">
        <v>79</v>
      </c>
      <c r="B361" s="122"/>
      <c r="C361" s="122"/>
    </row>
    <row r="362" spans="1:3" x14ac:dyDescent="0.25">
      <c r="A362" s="120" t="s">
        <v>0</v>
      </c>
      <c r="B362" s="121" t="s">
        <v>4</v>
      </c>
      <c r="C362" s="121" t="s">
        <v>5</v>
      </c>
    </row>
    <row r="363" spans="1:3" x14ac:dyDescent="0.25">
      <c r="A363" s="120">
        <v>10</v>
      </c>
      <c r="B363" s="122"/>
      <c r="C363" s="121">
        <v>1.4100000000001274</v>
      </c>
    </row>
    <row r="364" spans="1:3" x14ac:dyDescent="0.25">
      <c r="A364" s="123"/>
      <c r="B364" s="121">
        <v>8.2899999999999991</v>
      </c>
      <c r="C364" s="122"/>
    </row>
    <row r="365" spans="1:3" x14ac:dyDescent="0.25">
      <c r="A365" s="120">
        <v>9</v>
      </c>
      <c r="B365" s="122"/>
      <c r="C365" s="121">
        <v>1.2442000000001372</v>
      </c>
    </row>
    <row r="366" spans="1:3" x14ac:dyDescent="0.25">
      <c r="A366" s="123"/>
      <c r="B366" s="122"/>
      <c r="C366" s="122"/>
    </row>
    <row r="367" spans="1:3" x14ac:dyDescent="0.25">
      <c r="A367" s="120" t="s">
        <v>80</v>
      </c>
      <c r="B367" s="122"/>
      <c r="C367" s="122"/>
    </row>
    <row r="368" spans="1:3" x14ac:dyDescent="0.25">
      <c r="A368" s="120">
        <v>9</v>
      </c>
      <c r="B368" s="122"/>
      <c r="C368" s="121">
        <v>1.2400000000000546</v>
      </c>
    </row>
    <row r="369" spans="1:3" x14ac:dyDescent="0.25">
      <c r="A369" s="123"/>
      <c r="B369" s="121">
        <v>2.42</v>
      </c>
      <c r="C369" s="122"/>
    </row>
    <row r="370" spans="1:3" x14ac:dyDescent="0.25">
      <c r="A370" s="120">
        <v>8</v>
      </c>
      <c r="B370" s="122"/>
      <c r="C370" s="121">
        <v>1.1916000000001532</v>
      </c>
    </row>
    <row r="371" spans="1:3" x14ac:dyDescent="0.25">
      <c r="A371" s="123"/>
      <c r="B371" s="121">
        <v>2.4900000000000002</v>
      </c>
      <c r="C371" s="122"/>
    </row>
    <row r="372" spans="1:3" x14ac:dyDescent="0.25">
      <c r="A372" s="120">
        <v>7</v>
      </c>
      <c r="B372" s="122"/>
      <c r="C372" s="121">
        <v>1.1418000000001485</v>
      </c>
    </row>
    <row r="373" spans="1:3" x14ac:dyDescent="0.25">
      <c r="A373" s="123"/>
      <c r="B373" s="122"/>
      <c r="C373" s="122"/>
    </row>
    <row r="374" spans="1:3" x14ac:dyDescent="0.25">
      <c r="A374" s="120" t="s">
        <v>81</v>
      </c>
      <c r="B374" s="122"/>
      <c r="C374" s="122"/>
    </row>
    <row r="375" spans="1:3" x14ac:dyDescent="0.25">
      <c r="A375" s="120" t="s">
        <v>0</v>
      </c>
      <c r="B375" s="121" t="s">
        <v>4</v>
      </c>
      <c r="C375" s="121" t="s">
        <v>5</v>
      </c>
    </row>
    <row r="376" spans="1:3" x14ac:dyDescent="0.25">
      <c r="A376" s="120">
        <v>9</v>
      </c>
      <c r="B376" s="122"/>
      <c r="C376" s="121">
        <v>1.2400000000000546</v>
      </c>
    </row>
    <row r="377" spans="1:3" x14ac:dyDescent="0.25">
      <c r="A377" s="123"/>
      <c r="B377" s="121">
        <v>11.3</v>
      </c>
      <c r="C377" s="122"/>
    </row>
    <row r="378" spans="1:3" x14ac:dyDescent="0.25">
      <c r="A378" s="120">
        <v>6</v>
      </c>
      <c r="B378" s="122"/>
      <c r="C378" s="121">
        <v>1.0139999999999418</v>
      </c>
    </row>
    <row r="379" spans="1:3" x14ac:dyDescent="0.25">
      <c r="A379" s="123"/>
      <c r="B379" s="122"/>
      <c r="C379" s="122"/>
    </row>
    <row r="380" spans="1:3" x14ac:dyDescent="0.25">
      <c r="A380" s="120" t="s">
        <v>28</v>
      </c>
      <c r="B380" s="122"/>
      <c r="C380" s="122"/>
    </row>
    <row r="381" spans="1:3" x14ac:dyDescent="0.25">
      <c r="A381" s="120" t="s">
        <v>76</v>
      </c>
      <c r="B381" s="122"/>
      <c r="C381" s="122"/>
    </row>
    <row r="382" spans="1:3" x14ac:dyDescent="0.25">
      <c r="A382" s="120" t="s">
        <v>0</v>
      </c>
      <c r="B382" s="121" t="s">
        <v>4</v>
      </c>
      <c r="C382" s="121" t="s">
        <v>5</v>
      </c>
    </row>
    <row r="383" spans="1:3" x14ac:dyDescent="0.25">
      <c r="A383" s="120">
        <v>1</v>
      </c>
      <c r="B383" s="122"/>
      <c r="C383" s="121">
        <v>1.8999999999999091</v>
      </c>
    </row>
    <row r="384" spans="1:3" x14ac:dyDescent="0.25">
      <c r="A384" s="123"/>
      <c r="B384" s="121">
        <v>8.2899999999999991</v>
      </c>
      <c r="C384" s="122"/>
    </row>
    <row r="385" spans="1:3" x14ac:dyDescent="0.25">
      <c r="A385" s="120">
        <v>4</v>
      </c>
      <c r="B385" s="122"/>
      <c r="C385" s="121">
        <v>1.7341999999999189</v>
      </c>
    </row>
    <row r="386" spans="1:3" x14ac:dyDescent="0.25">
      <c r="A386" s="123"/>
      <c r="B386" s="122"/>
      <c r="C386" s="122"/>
    </row>
    <row r="387" spans="1:3" x14ac:dyDescent="0.25">
      <c r="A387" s="120" t="s">
        <v>77</v>
      </c>
      <c r="B387" s="122"/>
      <c r="C387" s="122"/>
    </row>
    <row r="388" spans="1:3" x14ac:dyDescent="0.25">
      <c r="A388" s="120">
        <v>2</v>
      </c>
      <c r="B388" s="122"/>
      <c r="C388" s="121">
        <v>1.4299999999998818</v>
      </c>
    </row>
    <row r="389" spans="1:3" x14ac:dyDescent="0.25">
      <c r="A389" s="123"/>
      <c r="B389" s="121">
        <v>2.5099999999999998</v>
      </c>
      <c r="C389" s="122"/>
    </row>
    <row r="390" spans="1:3" x14ac:dyDescent="0.25">
      <c r="A390" s="120">
        <v>3</v>
      </c>
      <c r="B390" s="122"/>
      <c r="C390" s="121">
        <v>1.4801999999997861</v>
      </c>
    </row>
    <row r="391" spans="1:3" x14ac:dyDescent="0.25">
      <c r="A391" s="123"/>
      <c r="B391" s="121">
        <v>2.2000000000000002</v>
      </c>
      <c r="C391" s="122"/>
    </row>
    <row r="392" spans="1:3" x14ac:dyDescent="0.25">
      <c r="A392" s="120">
        <v>4</v>
      </c>
      <c r="B392" s="122"/>
      <c r="C392" s="121">
        <v>1.7300000000000637</v>
      </c>
    </row>
    <row r="393" spans="1:3" x14ac:dyDescent="0.25">
      <c r="A393" s="123"/>
      <c r="B393" s="122"/>
      <c r="C393" s="122"/>
    </row>
    <row r="394" spans="1:3" x14ac:dyDescent="0.25">
      <c r="A394" s="120" t="s">
        <v>78</v>
      </c>
      <c r="B394" s="122"/>
      <c r="C394" s="122"/>
    </row>
    <row r="395" spans="1:3" x14ac:dyDescent="0.25">
      <c r="A395" s="120" t="s">
        <v>0</v>
      </c>
      <c r="B395" s="121" t="s">
        <v>4</v>
      </c>
      <c r="C395" s="121" t="s">
        <v>5</v>
      </c>
    </row>
    <row r="396" spans="1:3" x14ac:dyDescent="0.25">
      <c r="A396" s="120">
        <v>4</v>
      </c>
      <c r="B396" s="122"/>
      <c r="C396" s="121">
        <v>1.7300000000000637</v>
      </c>
    </row>
    <row r="397" spans="1:3" x14ac:dyDescent="0.25">
      <c r="A397" s="123"/>
      <c r="B397" s="121">
        <v>11.3</v>
      </c>
      <c r="C397" s="122"/>
    </row>
    <row r="398" spans="1:3" x14ac:dyDescent="0.25">
      <c r="A398" s="120">
        <v>5</v>
      </c>
      <c r="B398" s="122"/>
      <c r="C398" s="121">
        <v>1.5039999999999509</v>
      </c>
    </row>
    <row r="399" spans="1:3" x14ac:dyDescent="0.25">
      <c r="A399" s="123"/>
      <c r="B399" s="121">
        <v>3.33</v>
      </c>
      <c r="C399" s="122"/>
    </row>
    <row r="400" spans="1:3" x14ac:dyDescent="0.25">
      <c r="A400" s="120">
        <v>6</v>
      </c>
      <c r="B400" s="122"/>
      <c r="C400" s="121">
        <v>1.4373999999998432</v>
      </c>
    </row>
    <row r="401" spans="1:3" x14ac:dyDescent="0.25">
      <c r="A401" s="123"/>
      <c r="B401" s="121">
        <v>8.2899999999999991</v>
      </c>
      <c r="C401" s="122"/>
    </row>
    <row r="402" spans="1:3" x14ac:dyDescent="0.25">
      <c r="A402" s="120">
        <v>9</v>
      </c>
      <c r="B402" s="122"/>
      <c r="C402" s="121">
        <v>1.2715999999998531</v>
      </c>
    </row>
    <row r="403" spans="1:3" x14ac:dyDescent="0.25">
      <c r="A403" s="123"/>
      <c r="B403" s="122"/>
      <c r="C403" s="122"/>
    </row>
    <row r="404" spans="1:3" x14ac:dyDescent="0.25">
      <c r="A404" s="120" t="s">
        <v>79</v>
      </c>
      <c r="B404" s="122"/>
      <c r="C404" s="122"/>
    </row>
    <row r="405" spans="1:3" x14ac:dyDescent="0.25">
      <c r="A405" s="120">
        <v>9</v>
      </c>
      <c r="B405" s="122"/>
      <c r="C405" s="121">
        <v>1.2700000000000273</v>
      </c>
    </row>
    <row r="406" spans="1:3" x14ac:dyDescent="0.25">
      <c r="A406" s="123"/>
      <c r="B406" s="121">
        <v>2.2000000000000002</v>
      </c>
      <c r="C406" s="122"/>
    </row>
    <row r="407" spans="1:3" x14ac:dyDescent="0.25">
      <c r="A407" s="120">
        <v>8</v>
      </c>
      <c r="B407" s="122"/>
      <c r="C407" s="121">
        <v>1.2259999999999309</v>
      </c>
    </row>
    <row r="408" spans="1:3" x14ac:dyDescent="0.25">
      <c r="A408" s="123"/>
      <c r="B408" s="121">
        <v>2.5099999999999998</v>
      </c>
      <c r="C408" s="122"/>
    </row>
    <row r="409" spans="1:3" x14ac:dyDescent="0.25">
      <c r="A409" s="120">
        <v>7</v>
      </c>
      <c r="B409" s="122"/>
      <c r="C409" s="121">
        <v>1.2500000000000455</v>
      </c>
    </row>
    <row r="410" spans="1:3" x14ac:dyDescent="0.25">
      <c r="A410" s="123"/>
      <c r="B410" s="122"/>
      <c r="C410" s="122"/>
    </row>
    <row r="411" spans="1:3" x14ac:dyDescent="0.25">
      <c r="A411" s="120" t="s">
        <v>80</v>
      </c>
      <c r="B411" s="122"/>
      <c r="C411" s="122"/>
    </row>
    <row r="412" spans="1:3" x14ac:dyDescent="0.25">
      <c r="A412" s="120" t="s">
        <v>0</v>
      </c>
      <c r="B412" s="121" t="s">
        <v>4</v>
      </c>
      <c r="C412" s="121" t="s">
        <v>5</v>
      </c>
    </row>
    <row r="413" spans="1:3" x14ac:dyDescent="0.25">
      <c r="A413" s="120">
        <v>9</v>
      </c>
      <c r="B413" s="122"/>
      <c r="C413" s="121">
        <v>1.2500000000000455</v>
      </c>
    </row>
    <row r="414" spans="1:3" x14ac:dyDescent="0.25">
      <c r="A414" s="123"/>
      <c r="B414" s="121">
        <v>11.3</v>
      </c>
      <c r="C414" s="122"/>
    </row>
    <row r="415" spans="1:3" x14ac:dyDescent="0.25">
      <c r="A415" s="120">
        <v>10</v>
      </c>
      <c r="B415" s="122"/>
      <c r="C415" s="121">
        <v>1.0239999999999327</v>
      </c>
    </row>
    <row r="416" spans="1:3" x14ac:dyDescent="0.25">
      <c r="A416" s="123"/>
      <c r="B416" s="122"/>
      <c r="C416" s="122"/>
    </row>
    <row r="417" spans="1:3" x14ac:dyDescent="0.25">
      <c r="A417" s="120" t="s">
        <v>81</v>
      </c>
      <c r="B417" s="122"/>
      <c r="C417" s="122"/>
    </row>
    <row r="418" spans="1:3" x14ac:dyDescent="0.25">
      <c r="A418" s="120" t="s">
        <v>0</v>
      </c>
      <c r="B418" s="121" t="s">
        <v>4</v>
      </c>
      <c r="C418" s="121" t="s">
        <v>5</v>
      </c>
    </row>
    <row r="419" spans="1:3" x14ac:dyDescent="0.25">
      <c r="A419" s="120">
        <v>20</v>
      </c>
      <c r="B419" s="122"/>
      <c r="C419" s="121">
        <v>1.9099999999999</v>
      </c>
    </row>
    <row r="420" spans="1:3" x14ac:dyDescent="0.25">
      <c r="A420" s="123"/>
      <c r="B420" s="121">
        <v>8.2899999999999991</v>
      </c>
      <c r="C420" s="122"/>
    </row>
    <row r="421" spans="1:3" x14ac:dyDescent="0.25">
      <c r="A421" s="120">
        <v>19</v>
      </c>
      <c r="B421" s="122"/>
      <c r="C421" s="121">
        <v>1.7441999999999098</v>
      </c>
    </row>
    <row r="422" spans="1:3" x14ac:dyDescent="0.25">
      <c r="A422" s="123"/>
      <c r="B422" s="122"/>
      <c r="C422" s="122"/>
    </row>
    <row r="423" spans="1:3" x14ac:dyDescent="0.25">
      <c r="A423" s="120" t="s">
        <v>82</v>
      </c>
      <c r="B423" s="122"/>
      <c r="C423" s="122"/>
    </row>
    <row r="424" spans="1:3" x14ac:dyDescent="0.25">
      <c r="A424" s="120">
        <v>17</v>
      </c>
      <c r="B424" s="122"/>
      <c r="C424" s="121">
        <v>1.4299999999998818</v>
      </c>
    </row>
    <row r="425" spans="1:3" x14ac:dyDescent="0.25">
      <c r="A425" s="123"/>
      <c r="B425" s="121">
        <v>2.4900000000000002</v>
      </c>
      <c r="C425" s="122"/>
    </row>
    <row r="426" spans="1:3" x14ac:dyDescent="0.25">
      <c r="A426" s="120">
        <v>18</v>
      </c>
      <c r="B426" s="122"/>
      <c r="C426" s="121">
        <v>1.4797999999998865</v>
      </c>
    </row>
    <row r="427" spans="1:3" x14ac:dyDescent="0.25">
      <c r="A427" s="123"/>
      <c r="B427" s="121">
        <v>2.42</v>
      </c>
      <c r="C427" s="122"/>
    </row>
    <row r="428" spans="1:3" x14ac:dyDescent="0.25">
      <c r="A428" s="120">
        <v>19</v>
      </c>
      <c r="B428" s="122"/>
      <c r="C428" s="121">
        <v>1.7400000000000546</v>
      </c>
    </row>
    <row r="429" spans="1:3" x14ac:dyDescent="0.25">
      <c r="A429" s="123"/>
      <c r="B429" s="122"/>
      <c r="C429" s="122"/>
    </row>
    <row r="430" spans="1:3" x14ac:dyDescent="0.25">
      <c r="A430" s="120" t="s">
        <v>83</v>
      </c>
      <c r="B430" s="122"/>
      <c r="C430" s="122"/>
    </row>
    <row r="431" spans="1:3" x14ac:dyDescent="0.25">
      <c r="A431" s="120" t="s">
        <v>0</v>
      </c>
      <c r="B431" s="121" t="s">
        <v>4</v>
      </c>
      <c r="C431" s="121" t="s">
        <v>5</v>
      </c>
    </row>
    <row r="432" spans="1:3" x14ac:dyDescent="0.25">
      <c r="A432" s="120">
        <v>19</v>
      </c>
      <c r="B432" s="122"/>
      <c r="C432" s="121">
        <v>1.7400000000000546</v>
      </c>
    </row>
    <row r="433" spans="1:3" x14ac:dyDescent="0.25">
      <c r="A433" s="123"/>
      <c r="B433" s="121">
        <v>11.3</v>
      </c>
      <c r="C433" s="122"/>
    </row>
    <row r="434" spans="1:3" x14ac:dyDescent="0.25">
      <c r="A434" s="120">
        <v>16</v>
      </c>
      <c r="B434" s="122"/>
      <c r="C434" s="121">
        <v>1.5139999999999418</v>
      </c>
    </row>
    <row r="435" spans="1:3" x14ac:dyDescent="0.25">
      <c r="A435" s="123"/>
      <c r="B435" s="121">
        <v>3.33</v>
      </c>
      <c r="C435" s="122"/>
    </row>
    <row r="436" spans="1:3" x14ac:dyDescent="0.25">
      <c r="A436" s="120">
        <v>15</v>
      </c>
      <c r="B436" s="122"/>
      <c r="C436" s="121">
        <v>1.4473999999998342</v>
      </c>
    </row>
    <row r="437" spans="1:3" x14ac:dyDescent="0.25">
      <c r="A437" s="123"/>
      <c r="B437" s="121">
        <v>8.2899999999999991</v>
      </c>
      <c r="C437" s="122"/>
    </row>
    <row r="438" spans="1:3" x14ac:dyDescent="0.25">
      <c r="A438" s="120">
        <v>14</v>
      </c>
      <c r="B438" s="122"/>
      <c r="C438" s="121">
        <v>1.281599999999844</v>
      </c>
    </row>
    <row r="439" spans="1:3" x14ac:dyDescent="0.25">
      <c r="A439" s="123"/>
      <c r="B439" s="122"/>
      <c r="C439" s="122"/>
    </row>
    <row r="440" spans="1:3" x14ac:dyDescent="0.25">
      <c r="A440" s="120" t="s">
        <v>84</v>
      </c>
      <c r="B440" s="122"/>
      <c r="C440" s="122"/>
    </row>
    <row r="441" spans="1:3" x14ac:dyDescent="0.25">
      <c r="A441" s="120">
        <v>14</v>
      </c>
      <c r="B441" s="122"/>
      <c r="C441" s="121">
        <v>1.2800000000000182</v>
      </c>
    </row>
    <row r="442" spans="1:3" x14ac:dyDescent="0.25">
      <c r="A442" s="123"/>
      <c r="B442" s="121">
        <v>2.42</v>
      </c>
      <c r="C442" s="122"/>
    </row>
    <row r="443" spans="1:3" x14ac:dyDescent="0.25">
      <c r="A443" s="120">
        <v>13</v>
      </c>
      <c r="B443" s="122"/>
      <c r="C443" s="121">
        <v>1.2316000000001168</v>
      </c>
    </row>
    <row r="444" spans="1:3" x14ac:dyDescent="0.25">
      <c r="A444" s="123"/>
      <c r="B444" s="121">
        <v>2.4900000000000002</v>
      </c>
      <c r="C444" s="122"/>
    </row>
    <row r="445" spans="1:3" x14ac:dyDescent="0.25">
      <c r="A445" s="120">
        <v>12</v>
      </c>
      <c r="B445" s="122"/>
      <c r="C445" s="121">
        <v>1.2700000000000273</v>
      </c>
    </row>
    <row r="446" spans="1:3" x14ac:dyDescent="0.25">
      <c r="A446" s="123"/>
      <c r="B446" s="122"/>
      <c r="C446" s="122"/>
    </row>
    <row r="447" spans="1:3" x14ac:dyDescent="0.25">
      <c r="A447" s="120" t="s">
        <v>85</v>
      </c>
      <c r="B447" s="122"/>
      <c r="C447" s="122"/>
    </row>
    <row r="448" spans="1:3" x14ac:dyDescent="0.25">
      <c r="A448" s="120" t="s">
        <v>0</v>
      </c>
      <c r="B448" s="121" t="s">
        <v>4</v>
      </c>
      <c r="C448" s="121" t="s">
        <v>5</v>
      </c>
    </row>
    <row r="449" spans="1:3" x14ac:dyDescent="0.25">
      <c r="A449" s="120">
        <v>14</v>
      </c>
      <c r="B449" s="122"/>
      <c r="C449" s="121">
        <v>1.2700000000000273</v>
      </c>
    </row>
    <row r="450" spans="1:3" x14ac:dyDescent="0.25">
      <c r="A450" s="123"/>
      <c r="B450" s="121">
        <v>11.3</v>
      </c>
      <c r="C450" s="122"/>
    </row>
    <row r="451" spans="1:3" x14ac:dyDescent="0.25">
      <c r="A451" s="120">
        <v>11</v>
      </c>
      <c r="B451" s="122"/>
      <c r="C451" s="121">
        <v>1.0439999999999146</v>
      </c>
    </row>
    <row r="452" spans="1:3" x14ac:dyDescent="0.25">
      <c r="A452" s="123"/>
      <c r="B452" s="122"/>
      <c r="C452" s="122"/>
    </row>
    <row r="453" spans="1:3" x14ac:dyDescent="0.25">
      <c r="A453" s="120" t="s">
        <v>29</v>
      </c>
      <c r="B453" s="122"/>
      <c r="C453" s="122"/>
    </row>
    <row r="454" spans="1:3" x14ac:dyDescent="0.25">
      <c r="A454" s="120" t="s">
        <v>76</v>
      </c>
      <c r="B454" s="122"/>
      <c r="C454" s="122"/>
    </row>
    <row r="455" spans="1:3" x14ac:dyDescent="0.25">
      <c r="A455" s="120" t="s">
        <v>0</v>
      </c>
      <c r="B455" s="121" t="s">
        <v>4</v>
      </c>
      <c r="C455" s="121" t="s">
        <v>5</v>
      </c>
    </row>
    <row r="456" spans="1:3" x14ac:dyDescent="0.25">
      <c r="A456" s="120">
        <v>1</v>
      </c>
      <c r="B456" s="122"/>
      <c r="C456" s="121">
        <v>2.2700000000000271</v>
      </c>
    </row>
    <row r="457" spans="1:3" x14ac:dyDescent="0.25">
      <c r="A457" s="123"/>
      <c r="B457" s="121">
        <v>18.45</v>
      </c>
      <c r="C457" s="122"/>
    </row>
    <row r="458" spans="1:3" x14ac:dyDescent="0.25">
      <c r="A458" s="120">
        <v>2</v>
      </c>
      <c r="B458" s="122"/>
      <c r="C458" s="121">
        <v>1.9010000000001128</v>
      </c>
    </row>
    <row r="459" spans="1:3" x14ac:dyDescent="0.25">
      <c r="A459" s="123"/>
      <c r="B459" s="121">
        <v>1.45</v>
      </c>
      <c r="C459" s="122"/>
    </row>
    <row r="460" spans="1:3" x14ac:dyDescent="0.25">
      <c r="A460" s="120">
        <v>3</v>
      </c>
      <c r="B460" s="122"/>
      <c r="C460" s="121">
        <v>1.8720000000001165</v>
      </c>
    </row>
    <row r="461" spans="1:3" x14ac:dyDescent="0.25">
      <c r="A461" s="123"/>
      <c r="B461" s="121">
        <v>8.2899999999999991</v>
      </c>
      <c r="C461" s="122"/>
    </row>
    <row r="462" spans="1:3" x14ac:dyDescent="0.25">
      <c r="A462" s="120">
        <v>6</v>
      </c>
      <c r="B462" s="122"/>
      <c r="C462" s="121">
        <v>1.7062000000001263</v>
      </c>
    </row>
    <row r="463" spans="1:3" x14ac:dyDescent="0.25">
      <c r="A463" s="123"/>
      <c r="B463" s="122"/>
      <c r="C463" s="122"/>
    </row>
    <row r="464" spans="1:3" x14ac:dyDescent="0.25">
      <c r="A464" s="120" t="s">
        <v>77</v>
      </c>
      <c r="B464" s="122"/>
      <c r="C464" s="122"/>
    </row>
    <row r="465" spans="1:3" x14ac:dyDescent="0.25">
      <c r="A465" s="120">
        <v>4</v>
      </c>
      <c r="B465" s="122"/>
      <c r="C465" s="121">
        <v>1.4300000000001092</v>
      </c>
    </row>
    <row r="466" spans="1:3" x14ac:dyDescent="0.25">
      <c r="A466" s="123"/>
      <c r="B466" s="121">
        <v>2.4900000000000002</v>
      </c>
      <c r="C466" s="122"/>
    </row>
    <row r="467" spans="1:3" x14ac:dyDescent="0.25">
      <c r="A467" s="120">
        <v>5</v>
      </c>
      <c r="B467" s="122"/>
      <c r="C467" s="121">
        <v>1.4798000000001139</v>
      </c>
    </row>
    <row r="468" spans="1:3" x14ac:dyDescent="0.25">
      <c r="A468" s="123"/>
      <c r="B468" s="121">
        <v>2.42</v>
      </c>
      <c r="C468" s="122"/>
    </row>
    <row r="469" spans="1:3" x14ac:dyDescent="0.25">
      <c r="A469" s="120">
        <v>6</v>
      </c>
      <c r="B469" s="122"/>
      <c r="C469" s="121">
        <v>1.7100000000000819</v>
      </c>
    </row>
    <row r="470" spans="1:3" x14ac:dyDescent="0.25">
      <c r="A470" s="123"/>
      <c r="B470" s="122"/>
      <c r="C470" s="122"/>
    </row>
    <row r="471" spans="1:3" x14ac:dyDescent="0.25">
      <c r="A471" s="120" t="s">
        <v>78</v>
      </c>
      <c r="B471" s="122"/>
      <c r="C471" s="122"/>
    </row>
    <row r="472" spans="1:3" x14ac:dyDescent="0.25">
      <c r="A472" s="120" t="s">
        <v>0</v>
      </c>
      <c r="B472" s="122"/>
      <c r="C472" s="122"/>
    </row>
    <row r="473" spans="1:3" x14ac:dyDescent="0.25">
      <c r="A473" s="120">
        <v>6</v>
      </c>
      <c r="B473" s="122"/>
      <c r="C473" s="121">
        <v>1.7100000000000819</v>
      </c>
    </row>
    <row r="474" spans="1:3" x14ac:dyDescent="0.25">
      <c r="A474" s="123"/>
      <c r="B474" s="121">
        <v>11.3</v>
      </c>
      <c r="C474" s="122"/>
    </row>
    <row r="475" spans="1:3" x14ac:dyDescent="0.25">
      <c r="A475" s="120">
        <v>7</v>
      </c>
      <c r="B475" s="122"/>
      <c r="C475" s="121">
        <v>1.4839999999999691</v>
      </c>
    </row>
    <row r="476" spans="1:3" x14ac:dyDescent="0.25">
      <c r="A476" s="123"/>
      <c r="B476" s="121">
        <v>3.33</v>
      </c>
      <c r="C476" s="122"/>
    </row>
    <row r="477" spans="1:3" x14ac:dyDescent="0.25">
      <c r="A477" s="120">
        <v>8</v>
      </c>
      <c r="B477" s="122"/>
      <c r="C477" s="121">
        <v>1.4173999999998614</v>
      </c>
    </row>
    <row r="478" spans="1:3" x14ac:dyDescent="0.25">
      <c r="A478" s="123"/>
      <c r="B478" s="121">
        <v>8.2899999999999991</v>
      </c>
      <c r="C478" s="122"/>
    </row>
    <row r="479" spans="1:3" x14ac:dyDescent="0.25">
      <c r="A479" s="120">
        <v>11</v>
      </c>
      <c r="B479" s="122"/>
      <c r="C479" s="121">
        <v>1.2515999999998713</v>
      </c>
    </row>
    <row r="480" spans="1:3" x14ac:dyDescent="0.25">
      <c r="A480" s="123"/>
      <c r="B480" s="122"/>
      <c r="C480" s="122"/>
    </row>
    <row r="481" spans="1:3" x14ac:dyDescent="0.25">
      <c r="A481" s="120" t="s">
        <v>79</v>
      </c>
      <c r="B481" s="122"/>
      <c r="C481" s="122"/>
    </row>
    <row r="482" spans="1:3" x14ac:dyDescent="0.25">
      <c r="A482" s="120">
        <v>11</v>
      </c>
      <c r="B482" s="122"/>
      <c r="C482" s="121">
        <v>1.2400000000000546</v>
      </c>
    </row>
    <row r="483" spans="1:3" x14ac:dyDescent="0.25">
      <c r="A483" s="123"/>
      <c r="B483" s="121">
        <v>2.42</v>
      </c>
      <c r="C483" s="122"/>
    </row>
    <row r="484" spans="1:3" x14ac:dyDescent="0.25">
      <c r="A484" s="120">
        <v>10</v>
      </c>
      <c r="B484" s="122"/>
      <c r="C484" s="121">
        <v>1.1916000000001532</v>
      </c>
    </row>
    <row r="485" spans="1:3" x14ac:dyDescent="0.25">
      <c r="A485" s="123"/>
      <c r="B485" s="121">
        <v>2.4900000000000002</v>
      </c>
      <c r="C485" s="122"/>
    </row>
    <row r="486" spans="1:3" x14ac:dyDescent="0.25">
      <c r="A486" s="120">
        <v>9</v>
      </c>
      <c r="B486" s="122"/>
      <c r="C486" s="121">
        <v>1.1418000000001485</v>
      </c>
    </row>
    <row r="487" spans="1:3" x14ac:dyDescent="0.25">
      <c r="A487" s="123"/>
      <c r="B487" s="122"/>
      <c r="C487" s="122"/>
    </row>
    <row r="488" spans="1:3" x14ac:dyDescent="0.25">
      <c r="A488" s="120" t="s">
        <v>80</v>
      </c>
      <c r="B488" s="122"/>
      <c r="C488" s="122"/>
    </row>
    <row r="489" spans="1:3" x14ac:dyDescent="0.25">
      <c r="A489" s="120">
        <v>11</v>
      </c>
      <c r="B489" s="122"/>
      <c r="C489" s="121">
        <v>1.2400000000000546</v>
      </c>
    </row>
    <row r="490" spans="1:3" x14ac:dyDescent="0.25">
      <c r="A490" s="123"/>
      <c r="B490" s="121">
        <v>11.3</v>
      </c>
      <c r="C490" s="122"/>
    </row>
    <row r="491" spans="1:3" x14ac:dyDescent="0.25">
      <c r="A491" s="120">
        <v>12</v>
      </c>
      <c r="B491" s="122"/>
      <c r="C491" s="121">
        <v>1.0139999999999418</v>
      </c>
    </row>
    <row r="492" spans="1:3" x14ac:dyDescent="0.25">
      <c r="A492" s="123"/>
      <c r="B492" s="122"/>
      <c r="C492" s="122"/>
    </row>
    <row r="493" spans="1:3" x14ac:dyDescent="0.25">
      <c r="A493" s="120" t="s">
        <v>81</v>
      </c>
      <c r="B493" s="122"/>
      <c r="C493" s="122"/>
    </row>
    <row r="494" spans="1:3" x14ac:dyDescent="0.25">
      <c r="A494" s="120" t="s">
        <v>0</v>
      </c>
      <c r="B494" s="121" t="s">
        <v>4</v>
      </c>
      <c r="C494" s="121" t="s">
        <v>5</v>
      </c>
    </row>
    <row r="495" spans="1:3" x14ac:dyDescent="0.25">
      <c r="A495" s="120">
        <v>1</v>
      </c>
      <c r="B495" s="122"/>
      <c r="C495" s="121">
        <v>2.2700000000000271</v>
      </c>
    </row>
    <row r="496" spans="1:3" x14ac:dyDescent="0.25">
      <c r="A496" s="123"/>
      <c r="B496" s="121">
        <v>1.45</v>
      </c>
      <c r="C496" s="122"/>
    </row>
    <row r="497" spans="1:3" x14ac:dyDescent="0.25">
      <c r="A497" s="120">
        <v>13</v>
      </c>
      <c r="B497" s="122"/>
      <c r="C497" s="121">
        <v>2.2410000000000307</v>
      </c>
    </row>
    <row r="498" spans="1:3" x14ac:dyDescent="0.25">
      <c r="A498" s="123"/>
      <c r="B498" s="121">
        <v>8.2899999999999991</v>
      </c>
      <c r="C498" s="122"/>
    </row>
    <row r="499" spans="1:3" x14ac:dyDescent="0.25">
      <c r="A499" s="120">
        <v>16</v>
      </c>
      <c r="B499" s="122"/>
      <c r="C499" s="121">
        <v>2.0752000000000406</v>
      </c>
    </row>
    <row r="500" spans="1:3" x14ac:dyDescent="0.25">
      <c r="A500" s="123"/>
      <c r="B500" s="122"/>
      <c r="C500" s="122"/>
    </row>
    <row r="501" spans="1:3" x14ac:dyDescent="0.25">
      <c r="A501" s="120" t="s">
        <v>82</v>
      </c>
      <c r="B501" s="122"/>
      <c r="C501" s="122"/>
    </row>
    <row r="502" spans="1:3" x14ac:dyDescent="0.25">
      <c r="A502" s="120">
        <v>14</v>
      </c>
      <c r="B502" s="122"/>
      <c r="C502" s="121">
        <v>1.4300000000001092</v>
      </c>
    </row>
    <row r="503" spans="1:3" x14ac:dyDescent="0.25">
      <c r="A503" s="123"/>
      <c r="B503" s="121">
        <v>2.5099999999999998</v>
      </c>
      <c r="C503" s="122"/>
    </row>
    <row r="504" spans="1:3" x14ac:dyDescent="0.25">
      <c r="A504" s="120">
        <v>15</v>
      </c>
      <c r="B504" s="122"/>
      <c r="C504" s="121">
        <v>1.4802000000000135</v>
      </c>
    </row>
    <row r="505" spans="1:3" x14ac:dyDescent="0.25">
      <c r="A505" s="123"/>
      <c r="B505" s="121">
        <v>2.2000000000000002</v>
      </c>
      <c r="C505" s="122"/>
    </row>
    <row r="506" spans="1:3" x14ac:dyDescent="0.25">
      <c r="A506" s="120">
        <v>16</v>
      </c>
      <c r="B506" s="122"/>
      <c r="C506" s="121">
        <v>2.0799999999999725</v>
      </c>
    </row>
    <row r="507" spans="1:3" x14ac:dyDescent="0.25">
      <c r="A507" s="123"/>
      <c r="B507" s="122"/>
      <c r="C507" s="122"/>
    </row>
    <row r="508" spans="1:3" x14ac:dyDescent="0.25">
      <c r="A508" s="120" t="s">
        <v>83</v>
      </c>
      <c r="B508" s="122"/>
      <c r="C508" s="122"/>
    </row>
    <row r="509" spans="1:3" x14ac:dyDescent="0.25">
      <c r="A509" s="120" t="s">
        <v>0</v>
      </c>
      <c r="B509" s="121" t="s">
        <v>4</v>
      </c>
      <c r="C509" s="121" t="s">
        <v>5</v>
      </c>
    </row>
    <row r="510" spans="1:3" x14ac:dyDescent="0.25">
      <c r="A510" s="120">
        <v>16</v>
      </c>
      <c r="B510" s="122"/>
      <c r="C510" s="121">
        <v>2.0799999999999725</v>
      </c>
    </row>
    <row r="511" spans="1:3" x14ac:dyDescent="0.25">
      <c r="A511" s="123"/>
      <c r="B511" s="121">
        <v>11.3</v>
      </c>
      <c r="C511" s="122"/>
    </row>
    <row r="512" spans="1:3" x14ac:dyDescent="0.25">
      <c r="A512" s="120">
        <v>17</v>
      </c>
      <c r="B512" s="122"/>
      <c r="C512" s="121">
        <v>1.85399999999986</v>
      </c>
    </row>
    <row r="513" spans="1:3" x14ac:dyDescent="0.25">
      <c r="A513" s="123"/>
      <c r="B513" s="121">
        <v>3.33</v>
      </c>
      <c r="C513" s="122"/>
    </row>
    <row r="514" spans="1:3" x14ac:dyDescent="0.25">
      <c r="A514" s="120">
        <v>18</v>
      </c>
      <c r="B514" s="122"/>
      <c r="C514" s="121">
        <v>1.7873999999997523</v>
      </c>
    </row>
    <row r="515" spans="1:3" x14ac:dyDescent="0.25">
      <c r="A515" s="123"/>
      <c r="B515" s="121">
        <v>8.2899999999999991</v>
      </c>
      <c r="C515" s="122"/>
    </row>
    <row r="516" spans="1:3" x14ac:dyDescent="0.25">
      <c r="A516" s="120">
        <v>21</v>
      </c>
      <c r="B516" s="122"/>
      <c r="C516" s="121">
        <v>1.6215999999997621</v>
      </c>
    </row>
    <row r="517" spans="1:3" x14ac:dyDescent="0.25">
      <c r="A517" s="123"/>
      <c r="B517" s="122"/>
      <c r="C517" s="122"/>
    </row>
    <row r="518" spans="1:3" x14ac:dyDescent="0.25">
      <c r="A518" s="120" t="s">
        <v>84</v>
      </c>
      <c r="B518" s="122"/>
      <c r="C518" s="122"/>
    </row>
    <row r="519" spans="1:3" x14ac:dyDescent="0.25">
      <c r="A519" s="120">
        <v>21</v>
      </c>
      <c r="B519" s="122"/>
      <c r="C519" s="121">
        <v>1.6199999999999364</v>
      </c>
    </row>
    <row r="520" spans="1:3" x14ac:dyDescent="0.25">
      <c r="A520" s="123"/>
      <c r="B520" s="121">
        <v>2.2000000000000002</v>
      </c>
      <c r="C520" s="122"/>
    </row>
    <row r="521" spans="1:3" x14ac:dyDescent="0.25">
      <c r="A521" s="120">
        <v>20</v>
      </c>
      <c r="B521" s="122"/>
      <c r="C521" s="121">
        <v>1.57599999999984</v>
      </c>
    </row>
    <row r="522" spans="1:3" x14ac:dyDescent="0.25">
      <c r="A522" s="123"/>
      <c r="B522" s="121">
        <v>2.5099999999999998</v>
      </c>
      <c r="C522" s="122"/>
    </row>
    <row r="523" spans="1:3" x14ac:dyDescent="0.25">
      <c r="A523" s="120">
        <v>19</v>
      </c>
      <c r="B523" s="122"/>
      <c r="C523" s="121">
        <v>1.5257999999999357</v>
      </c>
    </row>
    <row r="524" spans="1:3" x14ac:dyDescent="0.25">
      <c r="A524" s="123"/>
      <c r="B524" s="122"/>
      <c r="C524" s="122"/>
    </row>
    <row r="525" spans="1:3" x14ac:dyDescent="0.25">
      <c r="A525" s="120" t="s">
        <v>85</v>
      </c>
      <c r="B525" s="122"/>
      <c r="C525" s="122"/>
    </row>
    <row r="526" spans="1:3" x14ac:dyDescent="0.25">
      <c r="A526" s="120">
        <v>21</v>
      </c>
      <c r="B526" s="122"/>
      <c r="C526" s="121">
        <v>1.6199999999999364</v>
      </c>
    </row>
    <row r="527" spans="1:3" x14ac:dyDescent="0.25">
      <c r="A527" s="123"/>
      <c r="B527" s="121">
        <v>11.3</v>
      </c>
      <c r="C527" s="122"/>
    </row>
    <row r="528" spans="1:3" x14ac:dyDescent="0.25">
      <c r="A528" s="120">
        <v>22</v>
      </c>
      <c r="B528" s="122"/>
      <c r="C528" s="121">
        <v>1.3939999999998236</v>
      </c>
    </row>
    <row r="529" spans="1:3" x14ac:dyDescent="0.25">
      <c r="A529" s="123"/>
      <c r="B529" s="122"/>
      <c r="C529" s="122"/>
    </row>
    <row r="530" spans="1:3" x14ac:dyDescent="0.25">
      <c r="A530" s="123"/>
      <c r="B530" s="122"/>
      <c r="C530" s="122"/>
    </row>
    <row r="531" spans="1:3" x14ac:dyDescent="0.25">
      <c r="A531" s="123"/>
      <c r="B531" s="122"/>
      <c r="C531" s="122"/>
    </row>
    <row r="532" spans="1:3" x14ac:dyDescent="0.25">
      <c r="A532" s="123"/>
      <c r="B532" s="122"/>
      <c r="C532" s="122"/>
    </row>
    <row r="533" spans="1:3" x14ac:dyDescent="0.25">
      <c r="A533" s="120" t="s">
        <v>30</v>
      </c>
      <c r="B533" s="122"/>
      <c r="C533" s="122"/>
    </row>
    <row r="534" spans="1:3" x14ac:dyDescent="0.25">
      <c r="A534" s="120" t="s">
        <v>76</v>
      </c>
      <c r="B534" s="122"/>
      <c r="C534" s="122"/>
    </row>
    <row r="535" spans="1:3" x14ac:dyDescent="0.25">
      <c r="A535" s="120" t="s">
        <v>0</v>
      </c>
      <c r="B535" s="121" t="s">
        <v>4</v>
      </c>
      <c r="C535" s="121" t="s">
        <v>5</v>
      </c>
    </row>
    <row r="536" spans="1:3" x14ac:dyDescent="0.25">
      <c r="A536" s="120">
        <v>1</v>
      </c>
      <c r="B536" s="122"/>
      <c r="C536" s="121">
        <v>2.7599999999999225</v>
      </c>
    </row>
    <row r="537" spans="1:3" x14ac:dyDescent="0.25">
      <c r="A537" s="123"/>
      <c r="B537" s="121">
        <v>8.2899999999999991</v>
      </c>
      <c r="C537" s="122"/>
    </row>
    <row r="538" spans="1:3" x14ac:dyDescent="0.25">
      <c r="A538" s="120">
        <v>4</v>
      </c>
      <c r="B538" s="122"/>
      <c r="C538" s="121">
        <v>2.5941999999999323</v>
      </c>
    </row>
    <row r="539" spans="1:3" x14ac:dyDescent="0.25">
      <c r="A539" s="123"/>
      <c r="B539" s="122"/>
      <c r="C539" s="122"/>
    </row>
    <row r="540" spans="1:3" x14ac:dyDescent="0.25">
      <c r="A540" s="120" t="s">
        <v>77</v>
      </c>
      <c r="B540" s="122"/>
      <c r="C540" s="122"/>
    </row>
    <row r="541" spans="1:3" x14ac:dyDescent="0.25">
      <c r="A541" s="120">
        <v>2</v>
      </c>
      <c r="B541" s="122"/>
      <c r="C541" s="121">
        <v>1.4299999999999955</v>
      </c>
    </row>
    <row r="542" spans="1:3" x14ac:dyDescent="0.25">
      <c r="A542" s="123"/>
      <c r="B542" s="121">
        <v>2.5099999999999998</v>
      </c>
      <c r="C542" s="122"/>
    </row>
    <row r="543" spans="1:3" x14ac:dyDescent="0.25">
      <c r="A543" s="120">
        <v>3</v>
      </c>
      <c r="B543" s="122"/>
      <c r="C543" s="121">
        <v>1.4802000000000135</v>
      </c>
    </row>
    <row r="544" spans="1:3" x14ac:dyDescent="0.25">
      <c r="A544" s="123"/>
      <c r="B544" s="121">
        <v>2.2000000000000002</v>
      </c>
      <c r="C544" s="122"/>
    </row>
    <row r="545" spans="1:3" x14ac:dyDescent="0.25">
      <c r="A545" s="120">
        <v>4</v>
      </c>
      <c r="B545" s="122"/>
      <c r="C545" s="121">
        <v>2.5899999999999634</v>
      </c>
    </row>
    <row r="546" spans="1:3" x14ac:dyDescent="0.25">
      <c r="A546" s="123"/>
      <c r="B546" s="122"/>
      <c r="C546" s="122"/>
    </row>
    <row r="547" spans="1:3" x14ac:dyDescent="0.25">
      <c r="A547" s="120" t="s">
        <v>78</v>
      </c>
      <c r="B547" s="122"/>
      <c r="C547" s="122"/>
    </row>
    <row r="548" spans="1:3" x14ac:dyDescent="0.25">
      <c r="A548" s="120" t="s">
        <v>0</v>
      </c>
      <c r="B548" s="121" t="s">
        <v>4</v>
      </c>
      <c r="C548" s="121" t="s">
        <v>5</v>
      </c>
    </row>
    <row r="549" spans="1:3" x14ac:dyDescent="0.25">
      <c r="A549" s="120">
        <v>4</v>
      </c>
      <c r="B549" s="122"/>
      <c r="C549" s="121">
        <v>2.5899999999999634</v>
      </c>
    </row>
    <row r="550" spans="1:3" x14ac:dyDescent="0.25">
      <c r="A550" s="123"/>
      <c r="B550" s="121">
        <v>11.3</v>
      </c>
      <c r="C550" s="122"/>
    </row>
    <row r="551" spans="1:3" x14ac:dyDescent="0.25">
      <c r="A551" s="120">
        <v>5</v>
      </c>
      <c r="B551" s="122"/>
      <c r="C551" s="121">
        <v>2.3639999999999644</v>
      </c>
    </row>
    <row r="552" spans="1:3" x14ac:dyDescent="0.25">
      <c r="A552" s="123"/>
      <c r="B552" s="121">
        <v>3.33</v>
      </c>
      <c r="C552" s="122"/>
    </row>
    <row r="553" spans="1:3" x14ac:dyDescent="0.25">
      <c r="A553" s="120">
        <v>6</v>
      </c>
      <c r="B553" s="122"/>
      <c r="C553" s="121">
        <v>2.2973999999999704</v>
      </c>
    </row>
    <row r="554" spans="1:3" x14ac:dyDescent="0.25">
      <c r="A554" s="123"/>
      <c r="B554" s="121">
        <v>8.2899999999999991</v>
      </c>
      <c r="C554" s="122"/>
    </row>
    <row r="555" spans="1:3" x14ac:dyDescent="0.25">
      <c r="A555" s="120">
        <v>9</v>
      </c>
      <c r="B555" s="122"/>
      <c r="C555" s="121">
        <v>2.1315999999999802</v>
      </c>
    </row>
    <row r="556" spans="1:3" x14ac:dyDescent="0.25">
      <c r="A556" s="123"/>
      <c r="B556" s="122"/>
      <c r="C556" s="122"/>
    </row>
    <row r="557" spans="1:3" x14ac:dyDescent="0.25">
      <c r="A557" s="120" t="s">
        <v>79</v>
      </c>
      <c r="B557" s="122"/>
      <c r="C557" s="122"/>
    </row>
    <row r="558" spans="1:3" x14ac:dyDescent="0.25">
      <c r="A558" s="120">
        <v>7</v>
      </c>
      <c r="B558" s="122"/>
      <c r="C558" s="121">
        <v>1.4299999999999955</v>
      </c>
    </row>
    <row r="559" spans="1:3" x14ac:dyDescent="0.25">
      <c r="A559" s="123"/>
      <c r="B559" s="121">
        <v>2.5099999999999998</v>
      </c>
      <c r="C559" s="122"/>
    </row>
    <row r="560" spans="1:3" x14ac:dyDescent="0.25">
      <c r="A560" s="120">
        <v>8</v>
      </c>
      <c r="B560" s="122"/>
      <c r="C560" s="121">
        <v>1.4802000000000135</v>
      </c>
    </row>
    <row r="561" spans="1:3" x14ac:dyDescent="0.25">
      <c r="A561" s="123"/>
      <c r="B561" s="121">
        <v>2.2000000000000002</v>
      </c>
      <c r="C561" s="122"/>
    </row>
    <row r="562" spans="1:3" x14ac:dyDescent="0.25">
      <c r="A562" s="120">
        <v>9</v>
      </c>
      <c r="B562" s="122"/>
      <c r="C562" s="121">
        <v>2.1299999999999271</v>
      </c>
    </row>
    <row r="563" spans="1:3" x14ac:dyDescent="0.25">
      <c r="A563" s="123"/>
      <c r="B563" s="122"/>
      <c r="C563" s="122"/>
    </row>
    <row r="564" spans="1:3" x14ac:dyDescent="0.25">
      <c r="A564" s="120" t="s">
        <v>80</v>
      </c>
      <c r="B564" s="122"/>
      <c r="C564" s="122"/>
    </row>
    <row r="565" spans="1:3" x14ac:dyDescent="0.25">
      <c r="A565" s="120" t="s">
        <v>0</v>
      </c>
      <c r="B565" s="121" t="s">
        <v>4</v>
      </c>
      <c r="C565" s="121" t="s">
        <v>5</v>
      </c>
    </row>
    <row r="566" spans="1:3" x14ac:dyDescent="0.25">
      <c r="A566" s="120">
        <v>9</v>
      </c>
      <c r="B566" s="122"/>
      <c r="C566" s="121">
        <v>2.1299999999999271</v>
      </c>
    </row>
    <row r="567" spans="1:3" x14ac:dyDescent="0.25">
      <c r="A567" s="123"/>
      <c r="B567" s="121">
        <v>11.3</v>
      </c>
      <c r="C567" s="122"/>
    </row>
    <row r="568" spans="1:3" x14ac:dyDescent="0.25">
      <c r="A568" s="120">
        <v>10</v>
      </c>
      <c r="B568" s="122"/>
      <c r="C568" s="121">
        <v>1.9039999999999282</v>
      </c>
    </row>
    <row r="569" spans="1:3" x14ac:dyDescent="0.25">
      <c r="A569" s="123"/>
      <c r="B569" s="121">
        <v>3.33</v>
      </c>
      <c r="C569" s="122"/>
    </row>
    <row r="570" spans="1:3" x14ac:dyDescent="0.25">
      <c r="A570" s="120">
        <v>11</v>
      </c>
      <c r="B570" s="122"/>
      <c r="C570" s="121">
        <v>1.8373999999999342</v>
      </c>
    </row>
    <row r="571" spans="1:3" x14ac:dyDescent="0.25">
      <c r="A571" s="123"/>
      <c r="B571" s="121">
        <v>8.2899999999999991</v>
      </c>
      <c r="C571" s="122"/>
    </row>
    <row r="572" spans="1:3" x14ac:dyDescent="0.25">
      <c r="A572" s="120">
        <v>14</v>
      </c>
      <c r="B572" s="122"/>
      <c r="C572" s="121">
        <v>1.671599999999944</v>
      </c>
    </row>
    <row r="573" spans="1:3" x14ac:dyDescent="0.25">
      <c r="A573" s="123"/>
      <c r="B573" s="122"/>
      <c r="C573" s="122"/>
    </row>
    <row r="574" spans="1:3" x14ac:dyDescent="0.25">
      <c r="A574" s="120" t="s">
        <v>81</v>
      </c>
      <c r="B574" s="122"/>
      <c r="C574" s="122"/>
    </row>
    <row r="575" spans="1:3" x14ac:dyDescent="0.25">
      <c r="A575" s="120">
        <v>12</v>
      </c>
      <c r="B575" s="122"/>
      <c r="C575" s="121">
        <v>1.4299999999999955</v>
      </c>
    </row>
    <row r="576" spans="1:3" x14ac:dyDescent="0.25">
      <c r="A576" s="123"/>
      <c r="B576" s="121">
        <v>2.5099999999999998</v>
      </c>
      <c r="C576" s="122"/>
    </row>
    <row r="577" spans="1:3" x14ac:dyDescent="0.25">
      <c r="A577" s="120">
        <v>13</v>
      </c>
      <c r="B577" s="122"/>
      <c r="C577" s="121">
        <v>1.4802000000000135</v>
      </c>
    </row>
    <row r="578" spans="1:3" x14ac:dyDescent="0.25">
      <c r="A578" s="123"/>
      <c r="B578" s="121">
        <v>2.2000000000000002</v>
      </c>
      <c r="C578" s="122"/>
    </row>
    <row r="579" spans="1:3" x14ac:dyDescent="0.25">
      <c r="A579" s="120">
        <v>14</v>
      </c>
      <c r="B579" s="122"/>
      <c r="C579" s="121">
        <v>1.6700000000000046</v>
      </c>
    </row>
    <row r="580" spans="1:3" x14ac:dyDescent="0.25">
      <c r="A580" s="123"/>
      <c r="B580" s="122"/>
      <c r="C580" s="122"/>
    </row>
    <row r="581" spans="1:3" x14ac:dyDescent="0.25">
      <c r="A581" s="120" t="s">
        <v>82</v>
      </c>
      <c r="B581" s="122"/>
      <c r="C581" s="122"/>
    </row>
    <row r="582" spans="1:3" x14ac:dyDescent="0.25">
      <c r="A582" s="120" t="s">
        <v>0</v>
      </c>
      <c r="B582" s="121" t="s">
        <v>4</v>
      </c>
      <c r="C582" s="121" t="s">
        <v>5</v>
      </c>
    </row>
    <row r="583" spans="1:3" x14ac:dyDescent="0.25">
      <c r="A583" s="120">
        <v>14</v>
      </c>
      <c r="B583" s="122"/>
      <c r="C583" s="121">
        <v>1.5099999999999227</v>
      </c>
    </row>
    <row r="584" spans="1:3" x14ac:dyDescent="0.25">
      <c r="A584" s="123"/>
      <c r="B584" s="121">
        <v>11.3</v>
      </c>
      <c r="C584" s="122"/>
    </row>
    <row r="585" spans="1:3" x14ac:dyDescent="0.25">
      <c r="A585" s="120">
        <v>15</v>
      </c>
      <c r="B585" s="122"/>
      <c r="C585" s="121">
        <v>1.2839999999999236</v>
      </c>
    </row>
    <row r="586" spans="1:3" x14ac:dyDescent="0.25">
      <c r="A586" s="123"/>
      <c r="B586" s="121">
        <v>3.33</v>
      </c>
      <c r="C586" s="122"/>
    </row>
    <row r="587" spans="1:3" x14ac:dyDescent="0.25">
      <c r="A587" s="120">
        <v>16</v>
      </c>
      <c r="B587" s="122"/>
      <c r="C587" s="121">
        <v>1.2173999999999296</v>
      </c>
    </row>
    <row r="588" spans="1:3" x14ac:dyDescent="0.25">
      <c r="A588" s="123"/>
      <c r="B588" s="121">
        <v>8.2899999999999991</v>
      </c>
      <c r="C588" s="122"/>
    </row>
    <row r="589" spans="1:3" x14ac:dyDescent="0.25">
      <c r="A589" s="120">
        <v>19</v>
      </c>
      <c r="B589" s="122"/>
      <c r="C589" s="121">
        <v>1.0515999999999395</v>
      </c>
    </row>
    <row r="590" spans="1:3" x14ac:dyDescent="0.25">
      <c r="A590" s="123"/>
      <c r="B590" s="122"/>
      <c r="C590" s="122"/>
    </row>
    <row r="591" spans="1:3" x14ac:dyDescent="0.25">
      <c r="A591" s="120" t="s">
        <v>83</v>
      </c>
      <c r="B591" s="122"/>
      <c r="C591" s="122"/>
    </row>
    <row r="592" spans="1:3" x14ac:dyDescent="0.25">
      <c r="A592" s="120">
        <v>19</v>
      </c>
      <c r="B592" s="122"/>
      <c r="C592" s="121">
        <v>1.05</v>
      </c>
    </row>
    <row r="593" spans="1:3" x14ac:dyDescent="0.25">
      <c r="A593" s="123"/>
      <c r="B593" s="121">
        <v>2.2000000000000002</v>
      </c>
      <c r="C593" s="122"/>
    </row>
    <row r="594" spans="1:3" x14ac:dyDescent="0.25">
      <c r="A594" s="120">
        <v>18</v>
      </c>
      <c r="B594" s="122"/>
      <c r="C594" s="121">
        <v>1.0060000000000173</v>
      </c>
    </row>
    <row r="595" spans="1:3" x14ac:dyDescent="0.25">
      <c r="A595" s="123"/>
      <c r="B595" s="121">
        <v>2.5099999999999998</v>
      </c>
      <c r="C595" s="122"/>
    </row>
    <row r="596" spans="1:3" x14ac:dyDescent="0.25">
      <c r="A596" s="120">
        <v>17</v>
      </c>
      <c r="B596" s="122"/>
      <c r="C596" s="121">
        <v>0.95579999999999932</v>
      </c>
    </row>
    <row r="597" spans="1:3" x14ac:dyDescent="0.25">
      <c r="A597" s="123"/>
      <c r="B597" s="122"/>
      <c r="C597" s="122"/>
    </row>
    <row r="598" spans="1:3" x14ac:dyDescent="0.25">
      <c r="A598" s="120" t="s">
        <v>84</v>
      </c>
      <c r="B598" s="122"/>
      <c r="C598" s="122"/>
    </row>
    <row r="599" spans="1:3" x14ac:dyDescent="0.25">
      <c r="A599" s="120" t="s">
        <v>0</v>
      </c>
      <c r="B599" s="121" t="s">
        <v>4</v>
      </c>
      <c r="C599" s="121" t="s">
        <v>5</v>
      </c>
    </row>
    <row r="600" spans="1:3" x14ac:dyDescent="0.25">
      <c r="A600" s="120">
        <v>19</v>
      </c>
      <c r="B600" s="122"/>
      <c r="C600" s="121">
        <v>1.05</v>
      </c>
    </row>
    <row r="601" spans="1:3" x14ac:dyDescent="0.25">
      <c r="A601" s="123"/>
      <c r="B601" s="121">
        <v>11.3</v>
      </c>
      <c r="C601" s="122"/>
    </row>
    <row r="602" spans="1:3" x14ac:dyDescent="0.25">
      <c r="A602" s="120">
        <v>20</v>
      </c>
      <c r="B602" s="122"/>
      <c r="C602" s="121">
        <v>0.82400000000000095</v>
      </c>
    </row>
    <row r="603" spans="1:3" x14ac:dyDescent="0.25">
      <c r="A603" s="123"/>
      <c r="B603" s="122"/>
      <c r="C603" s="122"/>
    </row>
    <row r="604" spans="1:3" x14ac:dyDescent="0.25">
      <c r="A604" s="120" t="s">
        <v>85</v>
      </c>
      <c r="B604" s="122"/>
      <c r="C604" s="122"/>
    </row>
    <row r="605" spans="1:3" x14ac:dyDescent="0.25">
      <c r="A605" s="120" t="s">
        <v>0</v>
      </c>
      <c r="B605" s="121" t="s">
        <v>4</v>
      </c>
      <c r="C605" s="121" t="s">
        <v>5</v>
      </c>
    </row>
    <row r="606" spans="1:3" x14ac:dyDescent="0.25">
      <c r="A606" s="120">
        <v>40</v>
      </c>
      <c r="B606" s="122"/>
      <c r="C606" s="121">
        <v>2.7599999999999225</v>
      </c>
    </row>
    <row r="607" spans="1:3" x14ac:dyDescent="0.25">
      <c r="A607" s="123"/>
      <c r="B607" s="121">
        <v>8.2899999999999991</v>
      </c>
      <c r="C607" s="122"/>
    </row>
    <row r="608" spans="1:3" x14ac:dyDescent="0.25">
      <c r="A608" s="120">
        <v>39</v>
      </c>
      <c r="B608" s="122"/>
      <c r="C608" s="121">
        <v>2.5941999999999323</v>
      </c>
    </row>
    <row r="609" spans="1:3" x14ac:dyDescent="0.25">
      <c r="A609" s="123"/>
      <c r="B609" s="122"/>
      <c r="C609" s="122"/>
    </row>
    <row r="610" spans="1:3" x14ac:dyDescent="0.25">
      <c r="A610" s="120" t="s">
        <v>86</v>
      </c>
      <c r="B610" s="122"/>
      <c r="C610" s="122"/>
    </row>
    <row r="611" spans="1:3" x14ac:dyDescent="0.25">
      <c r="A611" s="120">
        <v>37</v>
      </c>
      <c r="B611" s="122"/>
      <c r="C611" s="121">
        <v>1.4299999999999955</v>
      </c>
    </row>
    <row r="612" spans="1:3" x14ac:dyDescent="0.25">
      <c r="A612" s="123"/>
      <c r="B612" s="121">
        <v>2.4900000000000002</v>
      </c>
      <c r="C612" s="122"/>
    </row>
    <row r="613" spans="1:3" x14ac:dyDescent="0.25">
      <c r="A613" s="120">
        <v>38</v>
      </c>
      <c r="B613" s="122"/>
      <c r="C613" s="121">
        <v>1.4798000000000002</v>
      </c>
    </row>
    <row r="614" spans="1:3" x14ac:dyDescent="0.25">
      <c r="A614" s="123"/>
      <c r="B614" s="121">
        <v>2.42</v>
      </c>
      <c r="C614" s="122"/>
    </row>
    <row r="615" spans="1:3" x14ac:dyDescent="0.25">
      <c r="A615" s="120">
        <v>39</v>
      </c>
      <c r="B615" s="122"/>
      <c r="C615" s="121">
        <v>2.5899999999999634</v>
      </c>
    </row>
    <row r="616" spans="1:3" x14ac:dyDescent="0.25">
      <c r="A616" s="123"/>
      <c r="B616" s="122"/>
      <c r="C616" s="122"/>
    </row>
    <row r="617" spans="1:3" x14ac:dyDescent="0.25">
      <c r="A617" s="120" t="s">
        <v>87</v>
      </c>
      <c r="B617" s="122"/>
      <c r="C617" s="122"/>
    </row>
    <row r="618" spans="1:3" x14ac:dyDescent="0.25">
      <c r="A618" s="120" t="s">
        <v>0</v>
      </c>
      <c r="B618" s="121" t="s">
        <v>4</v>
      </c>
      <c r="C618" s="121" t="s">
        <v>5</v>
      </c>
    </row>
    <row r="619" spans="1:3" x14ac:dyDescent="0.25">
      <c r="A619" s="120">
        <v>39</v>
      </c>
      <c r="B619" s="122"/>
      <c r="C619" s="121">
        <v>2.5899999999999634</v>
      </c>
    </row>
    <row r="620" spans="1:3" x14ac:dyDescent="0.25">
      <c r="A620" s="123"/>
      <c r="B620" s="121">
        <v>11.3</v>
      </c>
      <c r="C620" s="122"/>
    </row>
    <row r="621" spans="1:3" x14ac:dyDescent="0.25">
      <c r="A621" s="120">
        <v>36</v>
      </c>
      <c r="B621" s="122"/>
      <c r="C621" s="121">
        <v>2.3639999999999644</v>
      </c>
    </row>
    <row r="622" spans="1:3" x14ac:dyDescent="0.25">
      <c r="A622" s="123"/>
      <c r="B622" s="121">
        <v>3.33</v>
      </c>
      <c r="C622" s="122"/>
    </row>
    <row r="623" spans="1:3" x14ac:dyDescent="0.25">
      <c r="A623" s="120">
        <v>35</v>
      </c>
      <c r="B623" s="122"/>
      <c r="C623" s="121">
        <v>2.2973999999999704</v>
      </c>
    </row>
    <row r="624" spans="1:3" x14ac:dyDescent="0.25">
      <c r="A624" s="123"/>
      <c r="B624" s="121">
        <v>8.2899999999999991</v>
      </c>
      <c r="C624" s="122"/>
    </row>
    <row r="625" spans="1:3" x14ac:dyDescent="0.25">
      <c r="A625" s="120">
        <v>34</v>
      </c>
      <c r="B625" s="122"/>
      <c r="C625" s="121">
        <v>2.1315999999999802</v>
      </c>
    </row>
    <row r="626" spans="1:3" x14ac:dyDescent="0.25">
      <c r="A626" s="123"/>
      <c r="B626" s="122"/>
      <c r="C626" s="122"/>
    </row>
    <row r="627" spans="1:3" x14ac:dyDescent="0.25">
      <c r="A627" s="120" t="s">
        <v>88</v>
      </c>
      <c r="B627" s="122"/>
      <c r="C627" s="122"/>
    </row>
    <row r="628" spans="1:3" x14ac:dyDescent="0.25">
      <c r="A628" s="120">
        <v>32</v>
      </c>
      <c r="B628" s="122"/>
      <c r="C628" s="121">
        <v>1.4299999999999955</v>
      </c>
    </row>
    <row r="629" spans="1:3" x14ac:dyDescent="0.25">
      <c r="A629" s="123"/>
      <c r="B629" s="121">
        <v>2.4900000000000002</v>
      </c>
      <c r="C629" s="122"/>
    </row>
    <row r="630" spans="1:3" x14ac:dyDescent="0.25">
      <c r="A630" s="120">
        <v>33</v>
      </c>
      <c r="B630" s="122"/>
      <c r="C630" s="121">
        <v>1.4798000000000002</v>
      </c>
    </row>
    <row r="631" spans="1:3" x14ac:dyDescent="0.25">
      <c r="A631" s="123"/>
      <c r="B631" s="121">
        <v>2.42</v>
      </c>
      <c r="C631" s="122"/>
    </row>
    <row r="632" spans="1:3" x14ac:dyDescent="0.25">
      <c r="A632" s="120">
        <v>34</v>
      </c>
      <c r="B632" s="122"/>
      <c r="C632" s="121">
        <v>2.1299999999999271</v>
      </c>
    </row>
    <row r="633" spans="1:3" x14ac:dyDescent="0.25">
      <c r="A633" s="123"/>
      <c r="B633" s="122"/>
      <c r="C633" s="122"/>
    </row>
    <row r="634" spans="1:3" x14ac:dyDescent="0.25">
      <c r="A634" s="120" t="s">
        <v>89</v>
      </c>
      <c r="B634" s="122"/>
      <c r="C634" s="122"/>
    </row>
    <row r="635" spans="1:3" x14ac:dyDescent="0.25">
      <c r="A635" s="120" t="s">
        <v>0</v>
      </c>
      <c r="B635" s="121" t="s">
        <v>4</v>
      </c>
      <c r="C635" s="121" t="s">
        <v>5</v>
      </c>
    </row>
    <row r="636" spans="1:3" x14ac:dyDescent="0.25">
      <c r="A636" s="120">
        <v>34</v>
      </c>
      <c r="B636" s="122"/>
      <c r="C636" s="121">
        <v>2.1299999999999271</v>
      </c>
    </row>
    <row r="637" spans="1:3" x14ac:dyDescent="0.25">
      <c r="A637" s="123"/>
      <c r="B637" s="121">
        <v>11.3</v>
      </c>
      <c r="C637" s="122"/>
    </row>
    <row r="638" spans="1:3" x14ac:dyDescent="0.25">
      <c r="A638" s="120">
        <v>31</v>
      </c>
      <c r="B638" s="122"/>
      <c r="C638" s="121">
        <v>1.9039999999999282</v>
      </c>
    </row>
    <row r="639" spans="1:3" x14ac:dyDescent="0.25">
      <c r="A639" s="123"/>
      <c r="B639" s="121">
        <v>3.33</v>
      </c>
      <c r="C639" s="122"/>
    </row>
    <row r="640" spans="1:3" x14ac:dyDescent="0.25">
      <c r="A640" s="120">
        <v>30</v>
      </c>
      <c r="B640" s="122"/>
      <c r="C640" s="121">
        <v>1.8373999999999342</v>
      </c>
    </row>
    <row r="641" spans="1:3" x14ac:dyDescent="0.25">
      <c r="A641" s="123"/>
      <c r="B641" s="121">
        <v>8.2899999999999991</v>
      </c>
      <c r="C641" s="122"/>
    </row>
    <row r="642" spans="1:3" x14ac:dyDescent="0.25">
      <c r="A642" s="120">
        <v>29</v>
      </c>
      <c r="B642" s="122"/>
      <c r="C642" s="121">
        <v>1.671599999999944</v>
      </c>
    </row>
    <row r="643" spans="1:3" x14ac:dyDescent="0.25">
      <c r="A643" s="123"/>
      <c r="B643" s="122"/>
      <c r="C643" s="122"/>
    </row>
    <row r="644" spans="1:3" x14ac:dyDescent="0.25">
      <c r="A644" s="120" t="s">
        <v>90</v>
      </c>
      <c r="B644" s="122"/>
      <c r="C644" s="122"/>
    </row>
    <row r="645" spans="1:3" x14ac:dyDescent="0.25">
      <c r="A645" s="120">
        <v>27</v>
      </c>
      <c r="B645" s="122"/>
      <c r="C645" s="121">
        <v>1.4299999999999955</v>
      </c>
    </row>
    <row r="646" spans="1:3" x14ac:dyDescent="0.25">
      <c r="A646" s="123"/>
      <c r="B646" s="121">
        <v>2.4900000000000002</v>
      </c>
      <c r="C646" s="122"/>
    </row>
    <row r="647" spans="1:3" x14ac:dyDescent="0.25">
      <c r="A647" s="120">
        <v>28</v>
      </c>
      <c r="B647" s="122"/>
      <c r="C647" s="121">
        <v>1.4798000000000002</v>
      </c>
    </row>
    <row r="648" spans="1:3" x14ac:dyDescent="0.25">
      <c r="A648" s="123"/>
      <c r="B648" s="121">
        <v>2.42</v>
      </c>
      <c r="C648" s="122"/>
    </row>
    <row r="649" spans="1:3" x14ac:dyDescent="0.25">
      <c r="A649" s="120">
        <v>29</v>
      </c>
      <c r="B649" s="122"/>
      <c r="C649" s="121">
        <v>1.6700000000000046</v>
      </c>
    </row>
    <row r="650" spans="1:3" x14ac:dyDescent="0.25">
      <c r="A650" s="123"/>
      <c r="B650" s="122"/>
      <c r="C650" s="122"/>
    </row>
    <row r="651" spans="1:3" x14ac:dyDescent="0.25">
      <c r="A651" s="120" t="s">
        <v>91</v>
      </c>
      <c r="B651" s="122"/>
      <c r="C651" s="122"/>
    </row>
    <row r="652" spans="1:3" x14ac:dyDescent="0.25">
      <c r="A652" s="120" t="s">
        <v>0</v>
      </c>
      <c r="B652" s="121" t="s">
        <v>4</v>
      </c>
      <c r="C652" s="121" t="s">
        <v>5</v>
      </c>
    </row>
    <row r="653" spans="1:3" x14ac:dyDescent="0.25">
      <c r="A653" s="120">
        <v>29</v>
      </c>
      <c r="B653" s="122"/>
      <c r="C653" s="121">
        <v>1.5099999999999227</v>
      </c>
    </row>
    <row r="654" spans="1:3" x14ac:dyDescent="0.25">
      <c r="A654" s="123"/>
      <c r="B654" s="121">
        <v>11.3</v>
      </c>
      <c r="C654" s="122"/>
    </row>
    <row r="655" spans="1:3" x14ac:dyDescent="0.25">
      <c r="A655" s="120">
        <v>26</v>
      </c>
      <c r="B655" s="122"/>
      <c r="C655" s="121">
        <v>1.2839999999999236</v>
      </c>
    </row>
    <row r="656" spans="1:3" x14ac:dyDescent="0.25">
      <c r="A656" s="123"/>
      <c r="B656" s="121">
        <v>3.33</v>
      </c>
      <c r="C656" s="122"/>
    </row>
    <row r="657" spans="1:3" x14ac:dyDescent="0.25">
      <c r="A657" s="120">
        <v>25</v>
      </c>
      <c r="B657" s="122"/>
      <c r="C657" s="121">
        <v>1.2173999999999296</v>
      </c>
    </row>
    <row r="658" spans="1:3" x14ac:dyDescent="0.25">
      <c r="A658" s="123"/>
      <c r="B658" s="121">
        <v>8.2899999999999991</v>
      </c>
      <c r="C658" s="122"/>
    </row>
    <row r="659" spans="1:3" x14ac:dyDescent="0.25">
      <c r="A659" s="120">
        <v>24</v>
      </c>
      <c r="B659" s="122"/>
      <c r="C659" s="121">
        <v>1.0515999999999395</v>
      </c>
    </row>
    <row r="660" spans="1:3" x14ac:dyDescent="0.25">
      <c r="A660" s="123"/>
      <c r="B660" s="122"/>
      <c r="C660" s="122"/>
    </row>
    <row r="661" spans="1:3" x14ac:dyDescent="0.25">
      <c r="A661" s="120" t="s">
        <v>92</v>
      </c>
      <c r="B661" s="122"/>
      <c r="C661" s="122"/>
    </row>
    <row r="662" spans="1:3" x14ac:dyDescent="0.25">
      <c r="A662" s="120">
        <v>24</v>
      </c>
      <c r="B662" s="122"/>
      <c r="C662" s="121">
        <v>1.05</v>
      </c>
    </row>
    <row r="663" spans="1:3" x14ac:dyDescent="0.25">
      <c r="A663" s="123"/>
      <c r="B663" s="121">
        <v>2.42</v>
      </c>
      <c r="C663" s="122"/>
    </row>
    <row r="664" spans="1:3" x14ac:dyDescent="0.25">
      <c r="A664" s="120">
        <v>23</v>
      </c>
      <c r="B664" s="122"/>
      <c r="C664" s="121">
        <v>1.0015999999999849</v>
      </c>
    </row>
    <row r="665" spans="1:3" x14ac:dyDescent="0.25">
      <c r="A665" s="123"/>
      <c r="B665" s="121">
        <v>2.4900000000000002</v>
      </c>
      <c r="C665" s="122"/>
    </row>
    <row r="666" spans="1:3" x14ac:dyDescent="0.25">
      <c r="A666" s="120">
        <v>22</v>
      </c>
      <c r="B666" s="122"/>
      <c r="C666" s="121">
        <v>0.95179999999998022</v>
      </c>
    </row>
    <row r="667" spans="1:3" x14ac:dyDescent="0.25">
      <c r="A667" s="123"/>
      <c r="B667" s="122"/>
      <c r="C667" s="122"/>
    </row>
    <row r="668" spans="1:3" x14ac:dyDescent="0.25">
      <c r="A668" s="120" t="s">
        <v>93</v>
      </c>
      <c r="B668" s="122"/>
      <c r="C668" s="122"/>
    </row>
    <row r="669" spans="1:3" x14ac:dyDescent="0.25">
      <c r="A669" s="120" t="s">
        <v>0</v>
      </c>
      <c r="B669" s="121" t="s">
        <v>4</v>
      </c>
      <c r="C669" s="121" t="s">
        <v>5</v>
      </c>
    </row>
    <row r="670" spans="1:3" x14ac:dyDescent="0.25">
      <c r="A670" s="120">
        <v>24</v>
      </c>
      <c r="B670" s="122"/>
      <c r="C670" s="121">
        <v>1.05</v>
      </c>
    </row>
    <row r="671" spans="1:3" x14ac:dyDescent="0.25">
      <c r="A671" s="123"/>
      <c r="B671" s="121">
        <v>11.3</v>
      </c>
      <c r="C671" s="122"/>
    </row>
    <row r="672" spans="1:3" x14ac:dyDescent="0.25">
      <c r="A672" s="120">
        <v>21</v>
      </c>
      <c r="B672" s="122"/>
      <c r="C672" s="121">
        <v>0.82400000000000095</v>
      </c>
    </row>
    <row r="673" spans="1:3" x14ac:dyDescent="0.25">
      <c r="A673" s="123"/>
      <c r="B673" s="122"/>
      <c r="C673" s="122"/>
    </row>
    <row r="674" spans="1:3" x14ac:dyDescent="0.25">
      <c r="A674" s="123"/>
      <c r="B674" s="122"/>
      <c r="C674" s="122"/>
    </row>
    <row r="675" spans="1:3" x14ac:dyDescent="0.25">
      <c r="A675" s="123"/>
      <c r="B675" s="122"/>
      <c r="C675" s="122"/>
    </row>
    <row r="676" spans="1:3" x14ac:dyDescent="0.25">
      <c r="A676" s="123"/>
      <c r="B676" s="122"/>
      <c r="C676" s="122"/>
    </row>
    <row r="677" spans="1:3" x14ac:dyDescent="0.25">
      <c r="A677" s="120" t="s">
        <v>34</v>
      </c>
      <c r="B677" s="122"/>
      <c r="C677" s="122"/>
    </row>
    <row r="678" spans="1:3" x14ac:dyDescent="0.25">
      <c r="A678" s="120" t="s">
        <v>76</v>
      </c>
      <c r="B678" s="122"/>
      <c r="C678" s="122"/>
    </row>
    <row r="679" spans="1:3" x14ac:dyDescent="0.25">
      <c r="A679" s="120" t="s">
        <v>0</v>
      </c>
      <c r="B679" s="121" t="s">
        <v>4</v>
      </c>
      <c r="C679" s="121" t="s">
        <v>5</v>
      </c>
    </row>
    <row r="680" spans="1:3" x14ac:dyDescent="0.25">
      <c r="A680" s="120">
        <v>1</v>
      </c>
      <c r="B680" s="122"/>
      <c r="C680" s="121">
        <v>1.8199999999999819</v>
      </c>
    </row>
    <row r="681" spans="1:3" x14ac:dyDescent="0.25">
      <c r="A681" s="123"/>
      <c r="B681" s="121">
        <v>18.64</v>
      </c>
      <c r="C681" s="122"/>
    </row>
    <row r="682" spans="1:3" x14ac:dyDescent="0.25">
      <c r="A682" s="120">
        <v>7</v>
      </c>
      <c r="B682" s="122"/>
      <c r="C682" s="121">
        <v>1.4471999999998844</v>
      </c>
    </row>
    <row r="683" spans="1:3" x14ac:dyDescent="0.25">
      <c r="A683" s="123"/>
      <c r="B683" s="121">
        <v>1.69</v>
      </c>
      <c r="C683" s="122"/>
    </row>
    <row r="684" spans="1:3" x14ac:dyDescent="0.25">
      <c r="A684" s="120">
        <v>8</v>
      </c>
      <c r="B684" s="122"/>
      <c r="C684" s="121">
        <v>1.413399999999956</v>
      </c>
    </row>
    <row r="685" spans="1:3" x14ac:dyDescent="0.25">
      <c r="A685" s="123"/>
      <c r="B685" s="121">
        <v>12.68</v>
      </c>
      <c r="C685" s="122"/>
    </row>
    <row r="686" spans="1:3" x14ac:dyDescent="0.25">
      <c r="A686" s="120">
        <v>11</v>
      </c>
      <c r="B686" s="122"/>
      <c r="C686" s="121">
        <v>1.1597999999999502</v>
      </c>
    </row>
    <row r="687" spans="1:3" x14ac:dyDescent="0.25">
      <c r="A687" s="123"/>
      <c r="B687" s="122"/>
      <c r="C687" s="122"/>
    </row>
    <row r="688" spans="1:3" x14ac:dyDescent="0.25">
      <c r="A688" s="120" t="s">
        <v>77</v>
      </c>
      <c r="B688" s="122"/>
      <c r="C688" s="122"/>
    </row>
    <row r="689" spans="1:3" x14ac:dyDescent="0.25">
      <c r="A689" s="120">
        <v>9</v>
      </c>
      <c r="B689" s="122"/>
      <c r="C689" s="121">
        <v>1.0200000000000273</v>
      </c>
    </row>
    <row r="690" spans="1:3" x14ac:dyDescent="0.25">
      <c r="A690" s="123"/>
      <c r="B690" s="121">
        <v>3.62</v>
      </c>
      <c r="C690" s="122"/>
    </row>
    <row r="691" spans="1:3" x14ac:dyDescent="0.25">
      <c r="A691" s="120">
        <v>10</v>
      </c>
      <c r="B691" s="122"/>
      <c r="C691" s="121">
        <v>1.0924000000000433</v>
      </c>
    </row>
    <row r="692" spans="1:3" x14ac:dyDescent="0.25">
      <c r="A692" s="123"/>
      <c r="B692" s="121">
        <v>1.3</v>
      </c>
      <c r="C692" s="122"/>
    </row>
    <row r="693" spans="1:3" x14ac:dyDescent="0.25">
      <c r="A693" s="120">
        <v>11</v>
      </c>
      <c r="B693" s="122"/>
      <c r="C693" s="121">
        <v>1.1599999999999</v>
      </c>
    </row>
    <row r="694" spans="1:3" x14ac:dyDescent="0.25">
      <c r="A694" s="123"/>
      <c r="B694" s="122"/>
      <c r="C694" s="122"/>
    </row>
    <row r="695" spans="1:3" x14ac:dyDescent="0.25">
      <c r="A695" s="120" t="s">
        <v>78</v>
      </c>
      <c r="B695" s="122"/>
      <c r="C695" s="122"/>
    </row>
    <row r="696" spans="1:3" x14ac:dyDescent="0.25">
      <c r="A696" s="120" t="s">
        <v>0</v>
      </c>
      <c r="B696" s="121" t="s">
        <v>4</v>
      </c>
      <c r="C696" s="121" t="s">
        <v>5</v>
      </c>
    </row>
    <row r="697" spans="1:3" x14ac:dyDescent="0.25">
      <c r="A697" s="120">
        <v>11</v>
      </c>
      <c r="B697" s="122"/>
      <c r="C697" s="121">
        <v>1.1599999999999</v>
      </c>
    </row>
    <row r="698" spans="1:3" x14ac:dyDescent="0.25">
      <c r="A698" s="123"/>
      <c r="B698" s="121">
        <v>7.82</v>
      </c>
      <c r="C698" s="122"/>
    </row>
    <row r="699" spans="1:3" x14ac:dyDescent="0.25">
      <c r="A699" s="120">
        <v>12</v>
      </c>
      <c r="B699" s="122"/>
      <c r="C699" s="121">
        <v>1.003599999999824</v>
      </c>
    </row>
    <row r="700" spans="1:3" x14ac:dyDescent="0.25">
      <c r="A700" s="123"/>
      <c r="B700" s="122"/>
      <c r="C700" s="122"/>
    </row>
    <row r="701" spans="1:3" x14ac:dyDescent="0.25">
      <c r="A701" s="120" t="s">
        <v>79</v>
      </c>
      <c r="B701" s="122"/>
      <c r="C701" s="122"/>
    </row>
    <row r="702" spans="1:3" x14ac:dyDescent="0.25">
      <c r="A702" s="120">
        <v>1</v>
      </c>
      <c r="B702" s="122"/>
      <c r="C702" s="121">
        <v>1.8199999999999819</v>
      </c>
    </row>
    <row r="703" spans="1:3" x14ac:dyDescent="0.25">
      <c r="A703" s="123"/>
      <c r="B703" s="121">
        <v>2.1</v>
      </c>
      <c r="C703" s="122"/>
    </row>
    <row r="704" spans="1:3" x14ac:dyDescent="0.25">
      <c r="A704" s="120">
        <v>2</v>
      </c>
      <c r="B704" s="122"/>
      <c r="C704" s="121">
        <v>1.7780000000000655</v>
      </c>
    </row>
    <row r="705" spans="1:3" x14ac:dyDescent="0.25">
      <c r="A705" s="123"/>
      <c r="B705" s="121">
        <v>8.2899999999999991</v>
      </c>
      <c r="C705" s="122"/>
    </row>
    <row r="706" spans="1:3" x14ac:dyDescent="0.25">
      <c r="A706" s="120">
        <v>5</v>
      </c>
      <c r="B706" s="122"/>
      <c r="C706" s="121">
        <v>1.6122000000000754</v>
      </c>
    </row>
    <row r="707" spans="1:3" x14ac:dyDescent="0.25">
      <c r="A707" s="123"/>
      <c r="B707" s="122"/>
      <c r="C707" s="122"/>
    </row>
    <row r="708" spans="1:3" x14ac:dyDescent="0.25">
      <c r="A708" s="120" t="s">
        <v>80</v>
      </c>
      <c r="B708" s="122"/>
      <c r="C708" s="122"/>
    </row>
    <row r="709" spans="1:3" x14ac:dyDescent="0.25">
      <c r="A709" s="120">
        <v>3</v>
      </c>
      <c r="B709" s="122"/>
      <c r="C709" s="121">
        <v>1.4700000000000728</v>
      </c>
    </row>
    <row r="710" spans="1:3" x14ac:dyDescent="0.25">
      <c r="A710" s="123"/>
      <c r="B710" s="121">
        <v>3.62</v>
      </c>
      <c r="C710" s="122"/>
    </row>
    <row r="711" spans="1:3" x14ac:dyDescent="0.25">
      <c r="A711" s="120">
        <v>4</v>
      </c>
      <c r="B711" s="122"/>
      <c r="C711" s="121">
        <v>1.5424000000000888</v>
      </c>
    </row>
    <row r="712" spans="1:3" x14ac:dyDescent="0.25">
      <c r="A712" s="123"/>
      <c r="B712" s="121">
        <v>1.3</v>
      </c>
      <c r="C712" s="122"/>
    </row>
    <row r="713" spans="1:3" x14ac:dyDescent="0.25">
      <c r="A713" s="120">
        <v>5</v>
      </c>
      <c r="B713" s="122"/>
      <c r="C713" s="121">
        <v>1.6099999999999455</v>
      </c>
    </row>
    <row r="714" spans="1:3" x14ac:dyDescent="0.25">
      <c r="A714" s="123"/>
      <c r="B714" s="122"/>
      <c r="C714" s="122"/>
    </row>
    <row r="715" spans="1:3" x14ac:dyDescent="0.25">
      <c r="A715" s="120" t="s">
        <v>81</v>
      </c>
      <c r="B715" s="122"/>
      <c r="C715" s="122"/>
    </row>
    <row r="716" spans="1:3" x14ac:dyDescent="0.25">
      <c r="A716" s="120" t="s">
        <v>0</v>
      </c>
      <c r="B716" s="121" t="s">
        <v>4</v>
      </c>
      <c r="C716" s="121" t="s">
        <v>5</v>
      </c>
    </row>
    <row r="717" spans="1:3" x14ac:dyDescent="0.25">
      <c r="A717" s="120">
        <v>5</v>
      </c>
      <c r="B717" s="122"/>
      <c r="C717" s="121">
        <v>1.6099999999999455</v>
      </c>
    </row>
    <row r="718" spans="1:3" x14ac:dyDescent="0.25">
      <c r="A718" s="123"/>
      <c r="B718" s="121">
        <v>12.68</v>
      </c>
      <c r="C718" s="122"/>
    </row>
    <row r="719" spans="1:3" x14ac:dyDescent="0.25">
      <c r="A719" s="120">
        <v>6</v>
      </c>
      <c r="B719" s="122"/>
      <c r="C719" s="121">
        <v>1.3563999999999397</v>
      </c>
    </row>
    <row r="720" spans="1:3" x14ac:dyDescent="0.25">
      <c r="A720" s="123"/>
      <c r="B720" s="122"/>
      <c r="C720" s="122"/>
    </row>
    <row r="721" spans="1:3" x14ac:dyDescent="0.25">
      <c r="A721" s="120" t="s">
        <v>35</v>
      </c>
      <c r="B721" s="122"/>
      <c r="C721" s="122"/>
    </row>
    <row r="722" spans="1:3" x14ac:dyDescent="0.25">
      <c r="A722" s="120" t="s">
        <v>76</v>
      </c>
      <c r="B722" s="122"/>
      <c r="C722" s="122"/>
    </row>
    <row r="723" spans="1:3" x14ac:dyDescent="0.25">
      <c r="A723" s="120" t="s">
        <v>0</v>
      </c>
      <c r="B723" s="121" t="s">
        <v>4</v>
      </c>
      <c r="C723" s="121" t="s">
        <v>5</v>
      </c>
    </row>
    <row r="724" spans="1:3" x14ac:dyDescent="0.25">
      <c r="A724" s="120">
        <v>1</v>
      </c>
      <c r="B724" s="122"/>
      <c r="C724" s="121">
        <v>1.8199999999999819</v>
      </c>
    </row>
    <row r="725" spans="1:3" x14ac:dyDescent="0.25">
      <c r="A725" s="123"/>
      <c r="B725" s="121">
        <v>18.64</v>
      </c>
      <c r="C725" s="122"/>
    </row>
    <row r="726" spans="1:3" x14ac:dyDescent="0.25">
      <c r="A726" s="120">
        <v>7</v>
      </c>
      <c r="B726" s="122"/>
      <c r="C726" s="121">
        <v>1.4471999999998844</v>
      </c>
    </row>
    <row r="727" spans="1:3" x14ac:dyDescent="0.25">
      <c r="A727" s="123"/>
      <c r="B727" s="121">
        <v>1.69</v>
      </c>
      <c r="C727" s="122"/>
    </row>
    <row r="728" spans="1:3" x14ac:dyDescent="0.25">
      <c r="A728" s="120">
        <v>8</v>
      </c>
      <c r="B728" s="122"/>
      <c r="C728" s="121">
        <v>1.413399999999956</v>
      </c>
    </row>
    <row r="729" spans="1:3" x14ac:dyDescent="0.25">
      <c r="A729" s="123"/>
      <c r="B729" s="121">
        <v>12.68</v>
      </c>
      <c r="C729" s="122"/>
    </row>
    <row r="730" spans="1:3" x14ac:dyDescent="0.25">
      <c r="A730" s="120">
        <v>11</v>
      </c>
      <c r="B730" s="122"/>
      <c r="C730" s="121">
        <v>1.1597999999999502</v>
      </c>
    </row>
    <row r="731" spans="1:3" x14ac:dyDescent="0.25">
      <c r="A731" s="123"/>
      <c r="B731" s="122"/>
      <c r="C731" s="122"/>
    </row>
    <row r="732" spans="1:3" x14ac:dyDescent="0.25">
      <c r="A732" s="120" t="s">
        <v>77</v>
      </c>
      <c r="B732" s="122"/>
      <c r="C732" s="122"/>
    </row>
    <row r="733" spans="1:3" x14ac:dyDescent="0.25">
      <c r="A733" s="120">
        <v>9</v>
      </c>
      <c r="B733" s="122"/>
      <c r="C733" s="121">
        <v>1.0200000000000273</v>
      </c>
    </row>
    <row r="734" spans="1:3" x14ac:dyDescent="0.25">
      <c r="A734" s="123"/>
      <c r="B734" s="121">
        <v>3.62</v>
      </c>
      <c r="C734" s="122"/>
    </row>
    <row r="735" spans="1:3" x14ac:dyDescent="0.25">
      <c r="A735" s="120">
        <v>10</v>
      </c>
      <c r="B735" s="122"/>
      <c r="C735" s="121">
        <v>1.0924000000000433</v>
      </c>
    </row>
    <row r="736" spans="1:3" x14ac:dyDescent="0.25">
      <c r="A736" s="123"/>
      <c r="B736" s="121">
        <v>1.3</v>
      </c>
      <c r="C736" s="122"/>
    </row>
    <row r="737" spans="1:3" x14ac:dyDescent="0.25">
      <c r="A737" s="120">
        <v>11</v>
      </c>
      <c r="B737" s="122"/>
      <c r="C737" s="121">
        <v>1.1599999999999</v>
      </c>
    </row>
    <row r="738" spans="1:3" x14ac:dyDescent="0.25">
      <c r="A738" s="123"/>
      <c r="B738" s="122"/>
      <c r="C738" s="122"/>
    </row>
    <row r="739" spans="1:3" x14ac:dyDescent="0.25">
      <c r="A739" s="120" t="s">
        <v>78</v>
      </c>
      <c r="B739" s="122"/>
      <c r="C739" s="122"/>
    </row>
    <row r="740" spans="1:3" x14ac:dyDescent="0.25">
      <c r="A740" s="120" t="s">
        <v>0</v>
      </c>
      <c r="B740" s="121" t="s">
        <v>4</v>
      </c>
      <c r="C740" s="121" t="s">
        <v>5</v>
      </c>
    </row>
    <row r="741" spans="1:3" x14ac:dyDescent="0.25">
      <c r="A741" s="120">
        <v>11</v>
      </c>
      <c r="B741" s="122"/>
      <c r="C741" s="121">
        <v>1.1599999999999</v>
      </c>
    </row>
    <row r="742" spans="1:3" x14ac:dyDescent="0.25">
      <c r="A742" s="123"/>
      <c r="B742" s="121">
        <v>7.82</v>
      </c>
      <c r="C742" s="122"/>
    </row>
    <row r="743" spans="1:3" x14ac:dyDescent="0.25">
      <c r="A743" s="120">
        <v>12</v>
      </c>
      <c r="B743" s="122"/>
      <c r="C743" s="121">
        <v>1.003599999999824</v>
      </c>
    </row>
    <row r="744" spans="1:3" x14ac:dyDescent="0.25">
      <c r="A744" s="123"/>
      <c r="B744" s="122"/>
      <c r="C744" s="122"/>
    </row>
    <row r="745" spans="1:3" x14ac:dyDescent="0.25">
      <c r="A745" s="120" t="s">
        <v>79</v>
      </c>
      <c r="B745" s="122"/>
      <c r="C745" s="122"/>
    </row>
    <row r="746" spans="1:3" x14ac:dyDescent="0.25">
      <c r="A746" s="120">
        <v>1</v>
      </c>
      <c r="B746" s="122"/>
      <c r="C746" s="121">
        <v>1.8199999999999819</v>
      </c>
    </row>
    <row r="747" spans="1:3" x14ac:dyDescent="0.25">
      <c r="A747" s="123"/>
      <c r="B747" s="121">
        <v>2.1</v>
      </c>
      <c r="C747" s="122"/>
    </row>
    <row r="748" spans="1:3" x14ac:dyDescent="0.25">
      <c r="A748" s="120">
        <v>2</v>
      </c>
      <c r="B748" s="122"/>
      <c r="C748" s="121">
        <v>1.7780000000000655</v>
      </c>
    </row>
    <row r="749" spans="1:3" x14ac:dyDescent="0.25">
      <c r="A749" s="123"/>
      <c r="B749" s="121">
        <v>8.2899999999999991</v>
      </c>
      <c r="C749" s="122"/>
    </row>
    <row r="750" spans="1:3" x14ac:dyDescent="0.25">
      <c r="A750" s="120">
        <v>5</v>
      </c>
      <c r="B750" s="122"/>
      <c r="C750" s="121">
        <v>1.6122000000000754</v>
      </c>
    </row>
    <row r="751" spans="1:3" x14ac:dyDescent="0.25">
      <c r="A751" s="123"/>
      <c r="B751" s="122"/>
      <c r="C751" s="122"/>
    </row>
    <row r="752" spans="1:3" x14ac:dyDescent="0.25">
      <c r="A752" s="120" t="s">
        <v>80</v>
      </c>
      <c r="B752" s="122"/>
      <c r="C752" s="122"/>
    </row>
    <row r="753" spans="1:3" x14ac:dyDescent="0.25">
      <c r="A753" s="120">
        <v>3</v>
      </c>
      <c r="B753" s="122"/>
      <c r="C753" s="121">
        <v>1.4700000000000728</v>
      </c>
    </row>
    <row r="754" spans="1:3" x14ac:dyDescent="0.25">
      <c r="A754" s="123"/>
      <c r="B754" s="121">
        <v>3.62</v>
      </c>
      <c r="C754" s="122"/>
    </row>
    <row r="755" spans="1:3" x14ac:dyDescent="0.25">
      <c r="A755" s="120">
        <v>4</v>
      </c>
      <c r="B755" s="122"/>
      <c r="C755" s="121">
        <v>1.5424000000000888</v>
      </c>
    </row>
    <row r="756" spans="1:3" x14ac:dyDescent="0.25">
      <c r="A756" s="123"/>
      <c r="B756" s="121">
        <v>1.3</v>
      </c>
      <c r="C756" s="122"/>
    </row>
    <row r="757" spans="1:3" x14ac:dyDescent="0.25">
      <c r="A757" s="120">
        <v>5</v>
      </c>
      <c r="B757" s="122"/>
      <c r="C757" s="121">
        <v>1.6099999999999455</v>
      </c>
    </row>
    <row r="758" spans="1:3" x14ac:dyDescent="0.25">
      <c r="A758" s="123"/>
      <c r="B758" s="122"/>
      <c r="C758" s="122"/>
    </row>
    <row r="759" spans="1:3" x14ac:dyDescent="0.25">
      <c r="A759" s="120" t="s">
        <v>81</v>
      </c>
      <c r="B759" s="122"/>
      <c r="C759" s="122"/>
    </row>
    <row r="760" spans="1:3" x14ac:dyDescent="0.25">
      <c r="A760" s="120" t="s">
        <v>0</v>
      </c>
      <c r="B760" s="121" t="s">
        <v>4</v>
      </c>
      <c r="C760" s="121" t="s">
        <v>5</v>
      </c>
    </row>
    <row r="761" spans="1:3" x14ac:dyDescent="0.25">
      <c r="A761" s="120">
        <v>5</v>
      </c>
      <c r="B761" s="122"/>
      <c r="C761" s="121">
        <v>1.6099999999999455</v>
      </c>
    </row>
    <row r="762" spans="1:3" x14ac:dyDescent="0.25">
      <c r="A762" s="123"/>
      <c r="B762" s="121">
        <v>12.68</v>
      </c>
      <c r="C762" s="122"/>
    </row>
    <row r="763" spans="1:3" x14ac:dyDescent="0.25">
      <c r="A763" s="120">
        <v>6</v>
      </c>
      <c r="B763" s="122"/>
      <c r="C763" s="121">
        <v>1.3563999999999397</v>
      </c>
    </row>
    <row r="764" spans="1:3" x14ac:dyDescent="0.25">
      <c r="A764" s="123"/>
      <c r="B764" s="122"/>
      <c r="C764" s="122"/>
    </row>
    <row r="765" spans="1:3" x14ac:dyDescent="0.25">
      <c r="A765" s="123"/>
      <c r="B765" s="122"/>
      <c r="C765" s="122"/>
    </row>
    <row r="766" spans="1:3" x14ac:dyDescent="0.25">
      <c r="A766" s="123"/>
      <c r="B766" s="122"/>
      <c r="C766" s="122"/>
    </row>
    <row r="767" spans="1:3" x14ac:dyDescent="0.25">
      <c r="A767" s="123"/>
      <c r="B767" s="122"/>
      <c r="C767" s="122"/>
    </row>
    <row r="768" spans="1:3" x14ac:dyDescent="0.25">
      <c r="A768" s="120" t="s">
        <v>36</v>
      </c>
      <c r="B768" s="122"/>
      <c r="C768" s="122"/>
    </row>
    <row r="769" spans="1:3" x14ac:dyDescent="0.25">
      <c r="A769" s="120" t="s">
        <v>76</v>
      </c>
      <c r="B769" s="122"/>
      <c r="C769" s="122"/>
    </row>
    <row r="770" spans="1:3" x14ac:dyDescent="0.25">
      <c r="A770" s="120" t="s">
        <v>0</v>
      </c>
      <c r="B770" s="121" t="s">
        <v>4</v>
      </c>
      <c r="C770" s="121" t="s">
        <v>5</v>
      </c>
    </row>
    <row r="771" spans="1:3" x14ac:dyDescent="0.25">
      <c r="A771" s="120">
        <v>1</v>
      </c>
      <c r="B771" s="122"/>
      <c r="C771" s="121">
        <v>2.3599999999999453</v>
      </c>
    </row>
    <row r="772" spans="1:3" x14ac:dyDescent="0.25">
      <c r="A772" s="123"/>
      <c r="B772" s="121">
        <v>17.95</v>
      </c>
      <c r="C772" s="122"/>
    </row>
    <row r="773" spans="1:3" x14ac:dyDescent="0.25">
      <c r="A773" s="120">
        <v>2</v>
      </c>
      <c r="B773" s="122"/>
      <c r="C773" s="121">
        <v>2.000999999999908</v>
      </c>
    </row>
    <row r="774" spans="1:3" x14ac:dyDescent="0.25">
      <c r="A774" s="123"/>
      <c r="B774" s="121">
        <v>2.0699999999999998</v>
      </c>
      <c r="C774" s="122"/>
    </row>
    <row r="775" spans="1:3" x14ac:dyDescent="0.25">
      <c r="A775" s="120">
        <v>3</v>
      </c>
      <c r="B775" s="122"/>
      <c r="C775" s="121">
        <v>1.9595999999999549</v>
      </c>
    </row>
    <row r="776" spans="1:3" x14ac:dyDescent="0.25">
      <c r="A776" s="123"/>
      <c r="B776" s="121">
        <v>8.2899999999999991</v>
      </c>
      <c r="C776" s="122"/>
    </row>
    <row r="777" spans="1:3" x14ac:dyDescent="0.25">
      <c r="A777" s="120">
        <v>6</v>
      </c>
      <c r="B777" s="122"/>
      <c r="C777" s="121">
        <v>1.7937999999999648</v>
      </c>
    </row>
    <row r="778" spans="1:3" x14ac:dyDescent="0.25">
      <c r="A778" s="123"/>
      <c r="B778" s="122"/>
      <c r="C778" s="122"/>
    </row>
    <row r="779" spans="1:3" x14ac:dyDescent="0.25">
      <c r="A779" s="120" t="s">
        <v>77</v>
      </c>
      <c r="B779" s="122"/>
      <c r="C779" s="122"/>
    </row>
    <row r="780" spans="1:3" x14ac:dyDescent="0.25">
      <c r="A780" s="120">
        <v>4</v>
      </c>
      <c r="B780" s="122"/>
      <c r="C780" s="121">
        <v>1.4899999999999409</v>
      </c>
    </row>
    <row r="781" spans="1:3" x14ac:dyDescent="0.25">
      <c r="A781" s="123"/>
      <c r="B781" s="121">
        <v>2.4900000000000002</v>
      </c>
      <c r="C781" s="122"/>
    </row>
    <row r="782" spans="1:3" x14ac:dyDescent="0.25">
      <c r="A782" s="120">
        <v>5</v>
      </c>
      <c r="B782" s="122"/>
      <c r="C782" s="121">
        <v>1.5397999999999457</v>
      </c>
    </row>
    <row r="783" spans="1:3" x14ac:dyDescent="0.25">
      <c r="A783" s="123"/>
      <c r="B783" s="121">
        <v>2.42</v>
      </c>
      <c r="C783" s="122"/>
    </row>
    <row r="784" spans="1:3" x14ac:dyDescent="0.25">
      <c r="A784" s="120">
        <v>6</v>
      </c>
      <c r="B784" s="122"/>
      <c r="C784" s="121">
        <v>1.7900000000000091</v>
      </c>
    </row>
    <row r="785" spans="1:3" x14ac:dyDescent="0.25">
      <c r="A785" s="123"/>
      <c r="B785" s="122"/>
      <c r="C785" s="122"/>
    </row>
    <row r="786" spans="1:3" x14ac:dyDescent="0.25">
      <c r="A786" s="120" t="s">
        <v>78</v>
      </c>
      <c r="B786" s="122"/>
      <c r="C786" s="122"/>
    </row>
    <row r="787" spans="1:3" x14ac:dyDescent="0.25">
      <c r="A787" s="120" t="s">
        <v>0</v>
      </c>
      <c r="B787" s="121" t="s">
        <v>4</v>
      </c>
      <c r="C787" s="121" t="s">
        <v>5</v>
      </c>
    </row>
    <row r="788" spans="1:3" x14ac:dyDescent="0.25">
      <c r="A788" s="120">
        <v>6</v>
      </c>
      <c r="B788" s="122"/>
      <c r="C788" s="121">
        <v>1.7900000000000091</v>
      </c>
    </row>
    <row r="789" spans="1:3" x14ac:dyDescent="0.25">
      <c r="A789" s="123"/>
      <c r="B789" s="121">
        <v>11.3</v>
      </c>
      <c r="C789" s="122"/>
    </row>
    <row r="790" spans="1:3" x14ac:dyDescent="0.25">
      <c r="A790" s="120">
        <v>7</v>
      </c>
      <c r="B790" s="122"/>
      <c r="C790" s="121">
        <v>1.56400000000001</v>
      </c>
    </row>
    <row r="791" spans="1:3" x14ac:dyDescent="0.25">
      <c r="A791" s="123"/>
      <c r="B791" s="122"/>
      <c r="C791" s="122"/>
    </row>
    <row r="792" spans="1:3" x14ac:dyDescent="0.25">
      <c r="A792" s="120" t="s">
        <v>79</v>
      </c>
      <c r="B792" s="122"/>
      <c r="C792" s="122"/>
    </row>
    <row r="793" spans="1:3" x14ac:dyDescent="0.25">
      <c r="A793" s="120" t="s">
        <v>0</v>
      </c>
      <c r="B793" s="121" t="s">
        <v>4</v>
      </c>
      <c r="C793" s="121" t="s">
        <v>5</v>
      </c>
    </row>
    <row r="794" spans="1:3" x14ac:dyDescent="0.25">
      <c r="A794" s="120">
        <v>7</v>
      </c>
      <c r="B794" s="122"/>
      <c r="C794" s="121">
        <v>1.5599999999999909</v>
      </c>
    </row>
    <row r="795" spans="1:3" x14ac:dyDescent="0.25">
      <c r="A795" s="123"/>
      <c r="B795" s="121">
        <v>3.33</v>
      </c>
      <c r="C795" s="122"/>
    </row>
    <row r="796" spans="1:3" x14ac:dyDescent="0.25">
      <c r="A796" s="120">
        <v>8</v>
      </c>
      <c r="B796" s="122"/>
      <c r="C796" s="121">
        <v>1.4634000000000242</v>
      </c>
    </row>
    <row r="797" spans="1:3" x14ac:dyDescent="0.25">
      <c r="A797" s="123"/>
      <c r="B797" s="122"/>
      <c r="C797" s="122"/>
    </row>
    <row r="798" spans="1:3" x14ac:dyDescent="0.25">
      <c r="A798" s="120" t="s">
        <v>80</v>
      </c>
      <c r="B798" s="122"/>
      <c r="C798" s="122"/>
    </row>
    <row r="799" spans="1:3" x14ac:dyDescent="0.25">
      <c r="A799" s="120" t="s">
        <v>0</v>
      </c>
      <c r="B799" s="121" t="s">
        <v>4</v>
      </c>
      <c r="C799" s="121" t="s">
        <v>5</v>
      </c>
    </row>
    <row r="800" spans="1:3" x14ac:dyDescent="0.25">
      <c r="A800" s="120">
        <v>8</v>
      </c>
      <c r="B800" s="122"/>
      <c r="C800" s="121">
        <v>1.4599999999999682</v>
      </c>
    </row>
    <row r="801" spans="1:3" x14ac:dyDescent="0.25">
      <c r="A801" s="123"/>
      <c r="B801" s="121">
        <v>8.2899999999999991</v>
      </c>
      <c r="C801" s="122"/>
    </row>
    <row r="802" spans="1:3" x14ac:dyDescent="0.25">
      <c r="A802" s="120">
        <v>11</v>
      </c>
      <c r="B802" s="122"/>
      <c r="C802" s="121">
        <v>1.294199999999978</v>
      </c>
    </row>
    <row r="803" spans="1:3" x14ac:dyDescent="0.25">
      <c r="A803" s="123"/>
      <c r="B803" s="122"/>
      <c r="C803" s="122"/>
    </row>
    <row r="804" spans="1:3" x14ac:dyDescent="0.25">
      <c r="A804" s="120" t="s">
        <v>81</v>
      </c>
      <c r="B804" s="122"/>
      <c r="C804" s="122"/>
    </row>
    <row r="805" spans="1:3" x14ac:dyDescent="0.25">
      <c r="A805" s="120">
        <v>9</v>
      </c>
      <c r="B805" s="122"/>
      <c r="C805" s="121">
        <v>1.1199999999999364</v>
      </c>
    </row>
    <row r="806" spans="1:3" x14ac:dyDescent="0.25">
      <c r="A806" s="123"/>
      <c r="B806" s="121">
        <v>2.4900000000000002</v>
      </c>
      <c r="C806" s="122"/>
    </row>
    <row r="807" spans="1:3" x14ac:dyDescent="0.25">
      <c r="A807" s="120">
        <v>10</v>
      </c>
      <c r="B807" s="122"/>
      <c r="C807" s="121">
        <v>1.1697999999999411</v>
      </c>
    </row>
    <row r="808" spans="1:3" x14ac:dyDescent="0.25">
      <c r="A808" s="123"/>
      <c r="B808" s="121">
        <v>2.42</v>
      </c>
      <c r="C808" s="122"/>
    </row>
    <row r="809" spans="1:3" x14ac:dyDescent="0.25">
      <c r="A809" s="120">
        <v>11</v>
      </c>
      <c r="B809" s="122"/>
      <c r="C809" s="121">
        <v>1.2900000000000091</v>
      </c>
    </row>
    <row r="810" spans="1:3" x14ac:dyDescent="0.25">
      <c r="A810" s="123"/>
      <c r="B810" s="122"/>
      <c r="C810" s="122"/>
    </row>
    <row r="811" spans="1:3" x14ac:dyDescent="0.25">
      <c r="A811" s="120" t="s">
        <v>82</v>
      </c>
      <c r="B811" s="122"/>
      <c r="C811" s="122"/>
    </row>
    <row r="812" spans="1:3" x14ac:dyDescent="0.25">
      <c r="A812" s="120" t="s">
        <v>0</v>
      </c>
      <c r="B812" s="121" t="s">
        <v>4</v>
      </c>
      <c r="C812" s="121" t="s">
        <v>5</v>
      </c>
    </row>
    <row r="813" spans="1:3" x14ac:dyDescent="0.25">
      <c r="A813" s="120">
        <v>11</v>
      </c>
      <c r="B813" s="122"/>
      <c r="C813" s="121">
        <v>1.2900000000000091</v>
      </c>
    </row>
    <row r="814" spans="1:3" x14ac:dyDescent="0.25">
      <c r="A814" s="123"/>
      <c r="B814" s="121">
        <v>11.3</v>
      </c>
      <c r="C814" s="122"/>
    </row>
    <row r="815" spans="1:3" x14ac:dyDescent="0.25">
      <c r="A815" s="120">
        <v>12</v>
      </c>
      <c r="B815" s="122"/>
      <c r="C815" s="121">
        <v>1.06400000000001</v>
      </c>
    </row>
    <row r="816" spans="1:3" x14ac:dyDescent="0.25">
      <c r="A816" s="123"/>
      <c r="B816" s="122"/>
      <c r="C816" s="122"/>
    </row>
    <row r="817" spans="1:3" x14ac:dyDescent="0.25">
      <c r="A817" s="120" t="s">
        <v>83</v>
      </c>
      <c r="B817" s="122"/>
      <c r="C817" s="122"/>
    </row>
    <row r="818" spans="1:3" x14ac:dyDescent="0.25">
      <c r="A818" s="120">
        <v>1</v>
      </c>
      <c r="B818" s="122"/>
      <c r="C818" s="121">
        <v>2.3599999999999453</v>
      </c>
    </row>
    <row r="819" spans="1:3" x14ac:dyDescent="0.25">
      <c r="A819" s="123"/>
      <c r="B819" s="121">
        <v>2.0699999999999998</v>
      </c>
      <c r="C819" s="122"/>
    </row>
    <row r="820" spans="1:3" x14ac:dyDescent="0.25">
      <c r="A820" s="120">
        <v>13</v>
      </c>
      <c r="B820" s="122"/>
      <c r="C820" s="121">
        <v>1.9699999999999591</v>
      </c>
    </row>
    <row r="821" spans="1:3" x14ac:dyDescent="0.25">
      <c r="A821" s="123"/>
      <c r="B821" s="121">
        <v>8.2899999999999991</v>
      </c>
      <c r="C821" s="122"/>
    </row>
    <row r="822" spans="1:3" x14ac:dyDescent="0.25">
      <c r="A822" s="120">
        <v>16</v>
      </c>
      <c r="B822" s="122"/>
      <c r="C822" s="121">
        <v>1.8041999999999689</v>
      </c>
    </row>
    <row r="823" spans="1:3" x14ac:dyDescent="0.25">
      <c r="A823" s="123"/>
      <c r="B823" s="122"/>
      <c r="C823" s="122"/>
    </row>
    <row r="824" spans="1:3" x14ac:dyDescent="0.25">
      <c r="A824" s="120" t="s">
        <v>84</v>
      </c>
      <c r="B824" s="122"/>
      <c r="C824" s="122"/>
    </row>
    <row r="825" spans="1:3" x14ac:dyDescent="0.25">
      <c r="A825" s="120">
        <v>14</v>
      </c>
      <c r="B825" s="122"/>
      <c r="C825" s="121">
        <v>1.4899999999999409</v>
      </c>
    </row>
    <row r="826" spans="1:3" x14ac:dyDescent="0.25">
      <c r="A826" s="123"/>
      <c r="B826" s="121">
        <v>2.5099999999999998</v>
      </c>
      <c r="C826" s="122"/>
    </row>
    <row r="827" spans="1:3" x14ac:dyDescent="0.25">
      <c r="A827" s="120">
        <v>15</v>
      </c>
      <c r="B827" s="122"/>
      <c r="C827" s="121">
        <v>1.5401999999999589</v>
      </c>
    </row>
    <row r="828" spans="1:3" x14ac:dyDescent="0.25">
      <c r="A828" s="123"/>
      <c r="B828" s="121">
        <v>2.2000000000000002</v>
      </c>
      <c r="C828" s="122"/>
    </row>
    <row r="829" spans="1:3" x14ac:dyDescent="0.25">
      <c r="A829" s="120">
        <v>16</v>
      </c>
      <c r="B829" s="122"/>
      <c r="C829" s="121">
        <v>1.8</v>
      </c>
    </row>
    <row r="830" spans="1:3" x14ac:dyDescent="0.25">
      <c r="A830" s="123"/>
      <c r="B830" s="122"/>
      <c r="C830" s="122"/>
    </row>
    <row r="831" spans="1:3" x14ac:dyDescent="0.25">
      <c r="A831" s="120" t="s">
        <v>85</v>
      </c>
      <c r="B831" s="122"/>
      <c r="C831" s="122"/>
    </row>
    <row r="832" spans="1:3" x14ac:dyDescent="0.25">
      <c r="A832" s="120" t="s">
        <v>0</v>
      </c>
      <c r="B832" s="121" t="s">
        <v>4</v>
      </c>
      <c r="C832" s="121" t="s">
        <v>5</v>
      </c>
    </row>
    <row r="833" spans="1:3" x14ac:dyDescent="0.25">
      <c r="A833" s="120">
        <v>16</v>
      </c>
      <c r="B833" s="122"/>
      <c r="C833" s="121">
        <v>1.8</v>
      </c>
    </row>
    <row r="834" spans="1:3" x14ac:dyDescent="0.25">
      <c r="A834" s="123"/>
      <c r="B834" s="121">
        <v>11.3</v>
      </c>
      <c r="C834" s="122"/>
    </row>
    <row r="835" spans="1:3" x14ac:dyDescent="0.25">
      <c r="A835" s="120">
        <v>17</v>
      </c>
      <c r="B835" s="122"/>
      <c r="C835" s="121">
        <v>1.574000000000001</v>
      </c>
    </row>
    <row r="836" spans="1:3" x14ac:dyDescent="0.25">
      <c r="A836" s="123"/>
      <c r="B836" s="122"/>
      <c r="C836" s="122"/>
    </row>
    <row r="837" spans="1:3" x14ac:dyDescent="0.25">
      <c r="A837" s="120" t="s">
        <v>86</v>
      </c>
      <c r="B837" s="122"/>
      <c r="C837" s="122"/>
    </row>
    <row r="838" spans="1:3" x14ac:dyDescent="0.25">
      <c r="A838" s="120" t="s">
        <v>0</v>
      </c>
      <c r="B838" s="121" t="s">
        <v>4</v>
      </c>
      <c r="C838" s="121" t="s">
        <v>5</v>
      </c>
    </row>
    <row r="839" spans="1:3" x14ac:dyDescent="0.25">
      <c r="A839" s="120">
        <v>17</v>
      </c>
      <c r="B839" s="122"/>
      <c r="C839" s="121">
        <v>1.5699999999999819</v>
      </c>
    </row>
    <row r="840" spans="1:3" x14ac:dyDescent="0.25">
      <c r="A840" s="123"/>
      <c r="B840" s="121">
        <v>3.33</v>
      </c>
      <c r="C840" s="122"/>
    </row>
    <row r="841" spans="1:3" x14ac:dyDescent="0.25">
      <c r="A841" s="120">
        <v>18</v>
      </c>
      <c r="B841" s="122"/>
      <c r="C841" s="121">
        <v>1.4734000000000151</v>
      </c>
    </row>
    <row r="842" spans="1:3" x14ac:dyDescent="0.25">
      <c r="A842" s="123"/>
      <c r="B842" s="122"/>
      <c r="C842" s="122"/>
    </row>
    <row r="843" spans="1:3" x14ac:dyDescent="0.25">
      <c r="A843" s="120" t="s">
        <v>87</v>
      </c>
      <c r="B843" s="122"/>
      <c r="C843" s="122"/>
    </row>
    <row r="844" spans="1:3" x14ac:dyDescent="0.25">
      <c r="A844" s="120" t="s">
        <v>0</v>
      </c>
      <c r="B844" s="121" t="s">
        <v>4</v>
      </c>
      <c r="C844" s="121" t="s">
        <v>5</v>
      </c>
    </row>
    <row r="845" spans="1:3" x14ac:dyDescent="0.25">
      <c r="A845" s="120">
        <v>18</v>
      </c>
      <c r="B845" s="122"/>
      <c r="C845" s="121">
        <v>1.4699999999999591</v>
      </c>
    </row>
    <row r="846" spans="1:3" x14ac:dyDescent="0.25">
      <c r="A846" s="123"/>
      <c r="B846" s="121">
        <v>8.2899999999999991</v>
      </c>
      <c r="C846" s="122"/>
    </row>
    <row r="847" spans="1:3" x14ac:dyDescent="0.25">
      <c r="A847" s="120">
        <v>21</v>
      </c>
      <c r="B847" s="122"/>
      <c r="C847" s="121">
        <v>1.3041999999999689</v>
      </c>
    </row>
    <row r="848" spans="1:3" x14ac:dyDescent="0.25">
      <c r="A848" s="123"/>
      <c r="B848" s="122"/>
      <c r="C848" s="122"/>
    </row>
    <row r="849" spans="1:3" x14ac:dyDescent="0.25">
      <c r="A849" s="120" t="s">
        <v>88</v>
      </c>
      <c r="B849" s="122"/>
      <c r="C849" s="122"/>
    </row>
    <row r="850" spans="1:3" x14ac:dyDescent="0.25">
      <c r="A850" s="120">
        <v>19</v>
      </c>
      <c r="B850" s="122"/>
      <c r="C850" s="121">
        <v>1.3</v>
      </c>
    </row>
    <row r="851" spans="1:3" x14ac:dyDescent="0.25">
      <c r="A851" s="123"/>
      <c r="B851" s="121">
        <v>2.5099999999999998</v>
      </c>
      <c r="C851" s="122"/>
    </row>
    <row r="852" spans="1:3" x14ac:dyDescent="0.25">
      <c r="A852" s="120">
        <v>20</v>
      </c>
      <c r="B852" s="122"/>
      <c r="C852" s="121">
        <v>1.1745000000000119</v>
      </c>
    </row>
    <row r="853" spans="1:3" x14ac:dyDescent="0.25">
      <c r="A853" s="123"/>
      <c r="B853" s="121">
        <v>2.2000000000000002</v>
      </c>
      <c r="C853" s="122"/>
    </row>
    <row r="854" spans="1:3" x14ac:dyDescent="0.25">
      <c r="A854" s="120">
        <v>21</v>
      </c>
      <c r="B854" s="122"/>
      <c r="C854" s="121">
        <v>1.1305000000000291</v>
      </c>
    </row>
    <row r="855" spans="1:3" x14ac:dyDescent="0.25">
      <c r="A855" s="123"/>
      <c r="B855" s="122"/>
      <c r="C855" s="122"/>
    </row>
    <row r="856" spans="1:3" x14ac:dyDescent="0.25">
      <c r="A856" s="120" t="s">
        <v>89</v>
      </c>
      <c r="B856" s="122"/>
      <c r="C856" s="122"/>
    </row>
    <row r="857" spans="1:3" x14ac:dyDescent="0.25">
      <c r="A857" s="120" t="s">
        <v>0</v>
      </c>
      <c r="B857" s="121" t="s">
        <v>4</v>
      </c>
      <c r="C857" s="121" t="s">
        <v>5</v>
      </c>
    </row>
    <row r="858" spans="1:3" x14ac:dyDescent="0.25">
      <c r="A858" s="120">
        <v>21</v>
      </c>
      <c r="B858" s="122"/>
      <c r="C858" s="121">
        <v>1.3</v>
      </c>
    </row>
    <row r="859" spans="1:3" x14ac:dyDescent="0.25">
      <c r="A859" s="123"/>
      <c r="B859" s="121">
        <v>11.3</v>
      </c>
      <c r="C859" s="122"/>
    </row>
    <row r="860" spans="1:3" x14ac:dyDescent="0.25">
      <c r="A860" s="120">
        <v>22</v>
      </c>
      <c r="B860" s="122"/>
      <c r="C860" s="121">
        <v>1.074000000000001</v>
      </c>
    </row>
    <row r="861" spans="1:3" x14ac:dyDescent="0.25">
      <c r="A861" s="123"/>
      <c r="B861" s="122"/>
      <c r="C861" s="122"/>
    </row>
    <row r="862" spans="1:3" x14ac:dyDescent="0.25">
      <c r="A862" s="123"/>
      <c r="B862" s="122"/>
      <c r="C862" s="122"/>
    </row>
    <row r="863" spans="1:3" x14ac:dyDescent="0.25">
      <c r="A863" s="123"/>
      <c r="B863" s="122"/>
      <c r="C863" s="122"/>
    </row>
    <row r="864" spans="1:3" x14ac:dyDescent="0.25">
      <c r="A864" s="123"/>
      <c r="B864" s="122"/>
      <c r="C864" s="122"/>
    </row>
    <row r="865" spans="1:3" x14ac:dyDescent="0.25">
      <c r="A865" s="120" t="s">
        <v>37</v>
      </c>
      <c r="B865" s="122"/>
      <c r="C865" s="122"/>
    </row>
    <row r="866" spans="1:3" x14ac:dyDescent="0.25">
      <c r="A866" s="120" t="s">
        <v>76</v>
      </c>
      <c r="B866" s="122"/>
      <c r="C866" s="122"/>
    </row>
    <row r="867" spans="1:3" x14ac:dyDescent="0.25">
      <c r="A867" s="120" t="s">
        <v>0</v>
      </c>
      <c r="B867" s="121" t="s">
        <v>4</v>
      </c>
      <c r="C867" s="121" t="s">
        <v>5</v>
      </c>
    </row>
    <row r="868" spans="1:3" x14ac:dyDescent="0.25">
      <c r="A868" s="120">
        <v>1</v>
      </c>
      <c r="B868" s="122"/>
      <c r="C868" s="121">
        <v>1.4400000000001001</v>
      </c>
    </row>
    <row r="869" spans="1:3" x14ac:dyDescent="0.25">
      <c r="A869" s="123"/>
      <c r="B869" s="121">
        <v>8.2899999999999991</v>
      </c>
      <c r="C869" s="122"/>
    </row>
    <row r="870" spans="1:3" x14ac:dyDescent="0.25">
      <c r="A870" s="120">
        <v>4</v>
      </c>
      <c r="B870" s="122"/>
      <c r="C870" s="121">
        <v>1.2742000000001099</v>
      </c>
    </row>
    <row r="871" spans="1:3" x14ac:dyDescent="0.25">
      <c r="A871" s="123"/>
      <c r="B871" s="122"/>
      <c r="C871" s="122"/>
    </row>
    <row r="872" spans="1:3" x14ac:dyDescent="0.25">
      <c r="A872" s="120" t="s">
        <v>77</v>
      </c>
      <c r="B872" s="122"/>
      <c r="C872" s="122"/>
    </row>
    <row r="873" spans="1:3" x14ac:dyDescent="0.25">
      <c r="A873" s="120">
        <v>2</v>
      </c>
      <c r="B873" s="122"/>
      <c r="C873" s="121">
        <v>1.0000000000000455</v>
      </c>
    </row>
    <row r="874" spans="1:3" x14ac:dyDescent="0.25">
      <c r="A874" s="123"/>
      <c r="B874" s="121">
        <v>2.5099999999999998</v>
      </c>
      <c r="C874" s="122"/>
    </row>
    <row r="875" spans="1:3" x14ac:dyDescent="0.25">
      <c r="A875" s="120">
        <v>3</v>
      </c>
      <c r="B875" s="122"/>
      <c r="C875" s="121">
        <v>1.1255000000000337</v>
      </c>
    </row>
    <row r="876" spans="1:3" x14ac:dyDescent="0.25">
      <c r="A876" s="123"/>
      <c r="B876" s="121">
        <v>2.2000000000000002</v>
      </c>
      <c r="C876" s="122"/>
    </row>
    <row r="877" spans="1:3" x14ac:dyDescent="0.25">
      <c r="A877" s="120">
        <v>4</v>
      </c>
      <c r="B877" s="122"/>
      <c r="C877" s="121">
        <v>1.2700000000000273</v>
      </c>
    </row>
    <row r="878" spans="1:3" x14ac:dyDescent="0.25">
      <c r="A878" s="123"/>
      <c r="B878" s="122"/>
      <c r="C878" s="122"/>
    </row>
    <row r="879" spans="1:3" x14ac:dyDescent="0.25">
      <c r="A879" s="120" t="s">
        <v>78</v>
      </c>
      <c r="B879" s="122"/>
      <c r="C879" s="122"/>
    </row>
    <row r="880" spans="1:3" x14ac:dyDescent="0.25">
      <c r="A880" s="120" t="s">
        <v>0</v>
      </c>
      <c r="B880" s="121" t="s">
        <v>4</v>
      </c>
      <c r="C880" s="121" t="s">
        <v>5</v>
      </c>
    </row>
    <row r="881" spans="1:3" x14ac:dyDescent="0.25">
      <c r="A881" s="120">
        <v>4</v>
      </c>
      <c r="B881" s="122"/>
      <c r="C881" s="121">
        <v>1.2700000000000273</v>
      </c>
    </row>
    <row r="882" spans="1:3" x14ac:dyDescent="0.25">
      <c r="A882" s="123"/>
      <c r="B882" s="121">
        <v>11.3</v>
      </c>
      <c r="C882" s="122"/>
    </row>
    <row r="883" spans="1:3" x14ac:dyDescent="0.25">
      <c r="A883" s="120">
        <v>5</v>
      </c>
      <c r="B883" s="122"/>
      <c r="C883" s="121">
        <v>1.0440000000000282</v>
      </c>
    </row>
    <row r="884" spans="1:3" x14ac:dyDescent="0.25">
      <c r="A884" s="123"/>
      <c r="B884" s="122"/>
      <c r="C884" s="122"/>
    </row>
    <row r="885" spans="1:3" x14ac:dyDescent="0.25">
      <c r="A885" s="120" t="s">
        <v>79</v>
      </c>
      <c r="B885" s="122"/>
      <c r="C885" s="122"/>
    </row>
    <row r="886" spans="1:3" x14ac:dyDescent="0.25">
      <c r="A886" s="120" t="s">
        <v>0</v>
      </c>
      <c r="B886" s="121" t="s">
        <v>4</v>
      </c>
      <c r="C886" s="121" t="s">
        <v>5</v>
      </c>
    </row>
    <row r="887" spans="1:3" x14ac:dyDescent="0.25">
      <c r="A887" s="120">
        <v>10</v>
      </c>
      <c r="B887" s="122"/>
      <c r="C887" s="121">
        <v>1.4400000000001001</v>
      </c>
    </row>
    <row r="888" spans="1:3" x14ac:dyDescent="0.25">
      <c r="A888" s="123"/>
      <c r="B888" s="121">
        <v>8.2899999999999991</v>
      </c>
      <c r="C888" s="122"/>
    </row>
    <row r="889" spans="1:3" x14ac:dyDescent="0.25">
      <c r="A889" s="120">
        <v>9</v>
      </c>
      <c r="B889" s="122"/>
      <c r="C889" s="121">
        <v>1.2742000000001099</v>
      </c>
    </row>
    <row r="890" spans="1:3" x14ac:dyDescent="0.25">
      <c r="A890" s="123"/>
      <c r="B890" s="122"/>
      <c r="C890" s="122"/>
    </row>
    <row r="891" spans="1:3" x14ac:dyDescent="0.25">
      <c r="A891" s="120" t="s">
        <v>80</v>
      </c>
      <c r="B891" s="122"/>
      <c r="C891" s="122"/>
    </row>
    <row r="892" spans="1:3" x14ac:dyDescent="0.25">
      <c r="A892" s="120">
        <v>7</v>
      </c>
      <c r="B892" s="122"/>
      <c r="C892" s="121">
        <v>1.0000000000000455</v>
      </c>
    </row>
    <row r="893" spans="1:3" x14ac:dyDescent="0.25">
      <c r="A893" s="123"/>
      <c r="B893" s="121">
        <v>2.4900000000000002</v>
      </c>
      <c r="C893" s="122"/>
    </row>
    <row r="894" spans="1:3" x14ac:dyDescent="0.25">
      <c r="A894" s="120">
        <v>8</v>
      </c>
      <c r="B894" s="122"/>
      <c r="C894" s="121">
        <v>1.1245000000000573</v>
      </c>
    </row>
    <row r="895" spans="1:3" x14ac:dyDescent="0.25">
      <c r="A895" s="123"/>
      <c r="B895" s="121">
        <v>2.42</v>
      </c>
      <c r="C895" s="122"/>
    </row>
    <row r="896" spans="1:3" x14ac:dyDescent="0.25">
      <c r="A896" s="120">
        <v>9</v>
      </c>
      <c r="B896" s="122"/>
      <c r="C896" s="121">
        <v>1.2700000000000273</v>
      </c>
    </row>
    <row r="897" spans="1:3" x14ac:dyDescent="0.25">
      <c r="A897" s="123"/>
      <c r="B897" s="122"/>
      <c r="C897" s="122"/>
    </row>
    <row r="898" spans="1:3" x14ac:dyDescent="0.25">
      <c r="A898" s="120" t="s">
        <v>81</v>
      </c>
      <c r="B898" s="122"/>
      <c r="C898" s="122"/>
    </row>
    <row r="899" spans="1:3" x14ac:dyDescent="0.25">
      <c r="A899" s="120" t="s">
        <v>0</v>
      </c>
      <c r="B899" s="121" t="s">
        <v>4</v>
      </c>
      <c r="C899" s="121" t="s">
        <v>5</v>
      </c>
    </row>
    <row r="900" spans="1:3" x14ac:dyDescent="0.25">
      <c r="A900" s="120">
        <v>9</v>
      </c>
      <c r="B900" s="122"/>
      <c r="C900" s="121">
        <v>1.2700000000000273</v>
      </c>
    </row>
    <row r="901" spans="1:3" x14ac:dyDescent="0.25">
      <c r="A901" s="123"/>
      <c r="B901" s="121">
        <v>11.3</v>
      </c>
      <c r="C901" s="122"/>
    </row>
    <row r="902" spans="1:3" x14ac:dyDescent="0.25">
      <c r="A902" s="120">
        <v>6</v>
      </c>
      <c r="B902" s="122"/>
      <c r="C902" s="121">
        <v>1.0440000000000282</v>
      </c>
    </row>
    <row r="903" spans="1:3" x14ac:dyDescent="0.25">
      <c r="A903" s="123"/>
      <c r="B903" s="122"/>
      <c r="C903" s="122"/>
    </row>
    <row r="904" spans="1:3" x14ac:dyDescent="0.25">
      <c r="A904" s="120" t="s">
        <v>38</v>
      </c>
      <c r="B904" s="122"/>
      <c r="C904" s="122"/>
    </row>
    <row r="905" spans="1:3" x14ac:dyDescent="0.25">
      <c r="A905" s="120" t="s">
        <v>76</v>
      </c>
      <c r="B905" s="122"/>
      <c r="C905" s="122"/>
    </row>
    <row r="906" spans="1:3" x14ac:dyDescent="0.25">
      <c r="A906" s="120" t="s">
        <v>0</v>
      </c>
      <c r="B906" s="121" t="s">
        <v>4</v>
      </c>
      <c r="C906" s="121" t="s">
        <v>5</v>
      </c>
    </row>
    <row r="907" spans="1:3" x14ac:dyDescent="0.25">
      <c r="A907" s="120">
        <v>4</v>
      </c>
      <c r="B907" s="122"/>
      <c r="C907" s="121">
        <v>1.2800000000000182</v>
      </c>
    </row>
    <row r="908" spans="1:3" x14ac:dyDescent="0.25">
      <c r="A908" s="123"/>
      <c r="B908" s="121">
        <v>11.3</v>
      </c>
      <c r="C908" s="122"/>
    </row>
    <row r="909" spans="1:3" x14ac:dyDescent="0.25">
      <c r="A909" s="120">
        <v>5</v>
      </c>
      <c r="B909" s="122"/>
      <c r="C909" s="121">
        <v>1.0539999999999055</v>
      </c>
    </row>
    <row r="910" spans="1:3" x14ac:dyDescent="0.25">
      <c r="A910" s="123"/>
      <c r="B910" s="122"/>
      <c r="C910" s="122"/>
    </row>
    <row r="911" spans="1:3" x14ac:dyDescent="0.25">
      <c r="A911" s="120" t="s">
        <v>77</v>
      </c>
      <c r="B911" s="122"/>
      <c r="C911" s="122"/>
    </row>
    <row r="912" spans="1:3" x14ac:dyDescent="0.25">
      <c r="A912" s="120">
        <v>2</v>
      </c>
      <c r="B912" s="122"/>
      <c r="C912" s="121">
        <v>0.93000000000010918</v>
      </c>
    </row>
    <row r="913" spans="1:3" x14ac:dyDescent="0.25">
      <c r="A913" s="123"/>
      <c r="B913" s="121">
        <v>2.5099999999999998</v>
      </c>
      <c r="C913" s="122"/>
    </row>
    <row r="914" spans="1:3" x14ac:dyDescent="0.25">
      <c r="A914" s="120">
        <v>3</v>
      </c>
      <c r="B914" s="122"/>
      <c r="C914" s="121">
        <v>1.055500000000211</v>
      </c>
    </row>
    <row r="915" spans="1:3" x14ac:dyDescent="0.25">
      <c r="A915" s="123"/>
      <c r="B915" s="121">
        <v>2.2000000000000002</v>
      </c>
      <c r="C915" s="122"/>
    </row>
    <row r="916" spans="1:3" x14ac:dyDescent="0.25">
      <c r="A916" s="120">
        <v>4</v>
      </c>
      <c r="B916" s="122"/>
      <c r="C916" s="121">
        <v>1.05</v>
      </c>
    </row>
    <row r="917" spans="1:3" x14ac:dyDescent="0.25">
      <c r="A917" s="123"/>
      <c r="B917" s="122"/>
      <c r="C917" s="122"/>
    </row>
    <row r="918" spans="1:3" x14ac:dyDescent="0.25">
      <c r="A918" s="120" t="s">
        <v>78</v>
      </c>
      <c r="B918" s="122"/>
      <c r="C918" s="122"/>
    </row>
    <row r="919" spans="1:3" x14ac:dyDescent="0.25">
      <c r="A919" s="120" t="s">
        <v>0</v>
      </c>
      <c r="B919" s="121" t="s">
        <v>4</v>
      </c>
      <c r="C919" s="121" t="s">
        <v>5</v>
      </c>
    </row>
    <row r="920" spans="1:3" x14ac:dyDescent="0.25">
      <c r="A920" s="120">
        <v>4</v>
      </c>
      <c r="B920" s="122"/>
      <c r="C920" s="121">
        <v>1.05</v>
      </c>
    </row>
    <row r="921" spans="1:3" x14ac:dyDescent="0.25">
      <c r="A921" s="123"/>
      <c r="B921" s="121">
        <v>8.2899999999999991</v>
      </c>
      <c r="C921" s="122"/>
    </row>
    <row r="922" spans="1:3" x14ac:dyDescent="0.25">
      <c r="A922" s="120">
        <v>1</v>
      </c>
      <c r="B922" s="122"/>
      <c r="C922" s="121">
        <v>0.88420000000000987</v>
      </c>
    </row>
    <row r="923" spans="1:3" x14ac:dyDescent="0.25">
      <c r="A923" s="123"/>
      <c r="B923" s="122"/>
      <c r="C923" s="122"/>
    </row>
    <row r="924" spans="1:3" x14ac:dyDescent="0.25">
      <c r="A924" s="120" t="s">
        <v>79</v>
      </c>
      <c r="B924" s="122"/>
      <c r="C924" s="122"/>
    </row>
    <row r="925" spans="1:3" x14ac:dyDescent="0.25">
      <c r="A925" s="120" t="s">
        <v>0</v>
      </c>
      <c r="B925" s="121" t="s">
        <v>4</v>
      </c>
      <c r="C925" s="121" t="s">
        <v>5</v>
      </c>
    </row>
    <row r="926" spans="1:3" x14ac:dyDescent="0.25">
      <c r="A926" s="120">
        <v>10</v>
      </c>
      <c r="B926" s="122"/>
      <c r="C926" s="121">
        <v>1.2800000000000182</v>
      </c>
    </row>
    <row r="927" spans="1:3" x14ac:dyDescent="0.25">
      <c r="A927" s="123"/>
      <c r="B927" s="121">
        <v>8.2899999999999991</v>
      </c>
      <c r="C927" s="122"/>
    </row>
    <row r="928" spans="1:3" x14ac:dyDescent="0.25">
      <c r="A928" s="120">
        <v>9</v>
      </c>
      <c r="B928" s="122"/>
      <c r="C928" s="121">
        <v>1.1142000000000281</v>
      </c>
    </row>
    <row r="929" spans="1:3" x14ac:dyDescent="0.25">
      <c r="A929" s="123"/>
      <c r="B929" s="122"/>
      <c r="C929" s="122"/>
    </row>
    <row r="930" spans="1:3" x14ac:dyDescent="0.25">
      <c r="A930" s="120" t="s">
        <v>80</v>
      </c>
      <c r="B930" s="122"/>
      <c r="C930" s="122"/>
    </row>
    <row r="931" spans="1:3" x14ac:dyDescent="0.25">
      <c r="A931" s="120">
        <v>7</v>
      </c>
      <c r="B931" s="122"/>
      <c r="C931" s="121">
        <v>0.9700000000000728</v>
      </c>
    </row>
    <row r="932" spans="1:3" x14ac:dyDescent="0.25">
      <c r="A932" s="123"/>
      <c r="B932" s="121">
        <v>2.4900000000000002</v>
      </c>
      <c r="C932" s="122"/>
    </row>
    <row r="933" spans="1:3" x14ac:dyDescent="0.25">
      <c r="A933" s="120">
        <v>8</v>
      </c>
      <c r="B933" s="122"/>
      <c r="C933" s="121">
        <v>1.0944999999999709</v>
      </c>
    </row>
    <row r="934" spans="1:3" x14ac:dyDescent="0.25">
      <c r="A934" s="123"/>
      <c r="B934" s="121">
        <v>2.42</v>
      </c>
      <c r="C934" s="122"/>
    </row>
    <row r="935" spans="1:3" x14ac:dyDescent="0.25">
      <c r="A935" s="120">
        <v>9</v>
      </c>
      <c r="B935" s="122"/>
      <c r="C935" s="121">
        <v>1.1099999999999455</v>
      </c>
    </row>
    <row r="936" spans="1:3" x14ac:dyDescent="0.25">
      <c r="A936" s="123"/>
      <c r="B936" s="122"/>
      <c r="C936" s="122"/>
    </row>
    <row r="937" spans="1:3" x14ac:dyDescent="0.25">
      <c r="A937" s="120" t="s">
        <v>81</v>
      </c>
      <c r="B937" s="122"/>
      <c r="C937" s="122"/>
    </row>
    <row r="938" spans="1:3" x14ac:dyDescent="0.25">
      <c r="A938" s="120" t="s">
        <v>0</v>
      </c>
      <c r="B938" s="121" t="s">
        <v>4</v>
      </c>
      <c r="C938" s="121" t="s">
        <v>5</v>
      </c>
    </row>
    <row r="939" spans="1:3" x14ac:dyDescent="0.25">
      <c r="A939" s="120">
        <v>9</v>
      </c>
      <c r="B939" s="122"/>
      <c r="C939" s="121">
        <v>1.1099999999999455</v>
      </c>
    </row>
    <row r="940" spans="1:3" x14ac:dyDescent="0.25">
      <c r="A940" s="123"/>
      <c r="B940" s="121">
        <v>11.3</v>
      </c>
      <c r="C940" s="122"/>
    </row>
    <row r="941" spans="1:3" x14ac:dyDescent="0.25">
      <c r="A941" s="120">
        <v>6</v>
      </c>
      <c r="B941" s="122"/>
      <c r="C941" s="121">
        <v>0.8839999999998327</v>
      </c>
    </row>
    <row r="942" spans="1:3" x14ac:dyDescent="0.25">
      <c r="A942" s="123"/>
      <c r="B942" s="122"/>
      <c r="C942" s="122"/>
    </row>
    <row r="943" spans="1:3" x14ac:dyDescent="0.25">
      <c r="A943" s="123"/>
      <c r="B943" s="122"/>
      <c r="C943" s="122"/>
    </row>
    <row r="944" spans="1:3" x14ac:dyDescent="0.25">
      <c r="A944" s="123"/>
      <c r="B944" s="122"/>
      <c r="C944" s="122"/>
    </row>
    <row r="945" spans="1:3" x14ac:dyDescent="0.25">
      <c r="A945" s="123"/>
      <c r="B945" s="122"/>
      <c r="C945" s="122"/>
    </row>
    <row r="946" spans="1:3" x14ac:dyDescent="0.25">
      <c r="A946" s="120" t="s">
        <v>39</v>
      </c>
      <c r="B946" s="122"/>
      <c r="C946" s="122"/>
    </row>
    <row r="947" spans="1:3" x14ac:dyDescent="0.25">
      <c r="A947" s="120" t="s">
        <v>76</v>
      </c>
      <c r="B947" s="122"/>
      <c r="C947" s="122"/>
    </row>
    <row r="948" spans="1:3" x14ac:dyDescent="0.25">
      <c r="A948" s="120" t="s">
        <v>0</v>
      </c>
      <c r="B948" s="121" t="s">
        <v>4</v>
      </c>
      <c r="C948" s="121" t="s">
        <v>5</v>
      </c>
    </row>
    <row r="949" spans="1:3" x14ac:dyDescent="0.25">
      <c r="A949" s="120">
        <v>1</v>
      </c>
      <c r="B949" s="122"/>
      <c r="C949" s="121">
        <v>2.4699999999999589</v>
      </c>
    </row>
    <row r="950" spans="1:3" x14ac:dyDescent="0.25">
      <c r="A950" s="123"/>
      <c r="B950" s="121">
        <v>8.2899999999999991</v>
      </c>
      <c r="C950" s="122"/>
    </row>
    <row r="951" spans="1:3" x14ac:dyDescent="0.25">
      <c r="A951" s="120">
        <v>4</v>
      </c>
      <c r="B951" s="122"/>
      <c r="C951" s="121">
        <v>2.3041999999999687</v>
      </c>
    </row>
    <row r="952" spans="1:3" x14ac:dyDescent="0.25">
      <c r="A952" s="123"/>
      <c r="B952" s="122"/>
      <c r="C952" s="122"/>
    </row>
    <row r="953" spans="1:3" x14ac:dyDescent="0.25">
      <c r="A953" s="120" t="s">
        <v>77</v>
      </c>
      <c r="B953" s="122"/>
      <c r="C953" s="122"/>
    </row>
    <row r="954" spans="1:3" x14ac:dyDescent="0.25">
      <c r="A954" s="120">
        <v>2</v>
      </c>
      <c r="B954" s="122"/>
      <c r="C954" s="121">
        <v>1.4499999999999773</v>
      </c>
    </row>
    <row r="955" spans="1:3" x14ac:dyDescent="0.25">
      <c r="A955" s="123"/>
      <c r="B955" s="121">
        <v>2.42</v>
      </c>
      <c r="C955" s="122"/>
    </row>
    <row r="956" spans="1:3" x14ac:dyDescent="0.25">
      <c r="A956" s="120">
        <v>3</v>
      </c>
      <c r="B956" s="122"/>
      <c r="C956" s="121">
        <v>1.4983999999999924</v>
      </c>
    </row>
    <row r="957" spans="1:3" x14ac:dyDescent="0.25">
      <c r="A957" s="123"/>
      <c r="B957" s="121">
        <v>2.4900000000000002</v>
      </c>
      <c r="C957" s="122"/>
    </row>
    <row r="958" spans="1:3" x14ac:dyDescent="0.25">
      <c r="A958" s="120">
        <v>4</v>
      </c>
      <c r="B958" s="122"/>
      <c r="C958" s="121">
        <v>2.2999999999999998</v>
      </c>
    </row>
    <row r="959" spans="1:3" x14ac:dyDescent="0.25">
      <c r="A959" s="123"/>
      <c r="B959" s="122"/>
      <c r="C959" s="122"/>
    </row>
    <row r="960" spans="1:3" x14ac:dyDescent="0.25">
      <c r="A960" s="120" t="s">
        <v>78</v>
      </c>
      <c r="B960" s="122"/>
      <c r="C960" s="122"/>
    </row>
    <row r="961" spans="1:3" x14ac:dyDescent="0.25">
      <c r="A961" s="120" t="s">
        <v>0</v>
      </c>
      <c r="B961" s="121" t="s">
        <v>4</v>
      </c>
      <c r="C961" s="121" t="s">
        <v>5</v>
      </c>
    </row>
    <row r="962" spans="1:3" x14ac:dyDescent="0.25">
      <c r="A962" s="120">
        <v>4</v>
      </c>
      <c r="B962" s="122"/>
      <c r="C962" s="121">
        <v>2.2999999999999998</v>
      </c>
    </row>
    <row r="963" spans="1:3" x14ac:dyDescent="0.25">
      <c r="A963" s="123"/>
      <c r="B963" s="121">
        <v>11.3</v>
      </c>
      <c r="C963" s="122"/>
    </row>
    <row r="964" spans="1:3" x14ac:dyDescent="0.25">
      <c r="A964" s="120">
        <v>5</v>
      </c>
      <c r="B964" s="122"/>
      <c r="C964" s="121">
        <v>2.0740000000000007</v>
      </c>
    </row>
    <row r="965" spans="1:3" x14ac:dyDescent="0.25">
      <c r="A965" s="123"/>
      <c r="B965" s="121">
        <v>3.33</v>
      </c>
      <c r="C965" s="122"/>
    </row>
    <row r="966" spans="1:3" x14ac:dyDescent="0.25">
      <c r="A966" s="120">
        <v>6</v>
      </c>
      <c r="B966" s="122"/>
      <c r="C966" s="121">
        <v>2.0074000000000067</v>
      </c>
    </row>
    <row r="967" spans="1:3" x14ac:dyDescent="0.25">
      <c r="A967" s="123"/>
      <c r="B967" s="121">
        <v>8.2899999999999991</v>
      </c>
      <c r="C967" s="122"/>
    </row>
    <row r="968" spans="1:3" x14ac:dyDescent="0.25">
      <c r="A968" s="120">
        <v>9</v>
      </c>
      <c r="B968" s="122"/>
      <c r="C968" s="121">
        <v>1.8416000000000168</v>
      </c>
    </row>
    <row r="969" spans="1:3" x14ac:dyDescent="0.25">
      <c r="A969" s="123"/>
      <c r="B969" s="122"/>
      <c r="C969" s="122"/>
    </row>
    <row r="970" spans="1:3" x14ac:dyDescent="0.25">
      <c r="A970" s="120" t="s">
        <v>79</v>
      </c>
      <c r="B970" s="122"/>
      <c r="C970" s="122"/>
    </row>
    <row r="971" spans="1:3" x14ac:dyDescent="0.25">
      <c r="A971" s="120">
        <v>7</v>
      </c>
      <c r="B971" s="122"/>
      <c r="C971" s="121">
        <v>1.4499999999999773</v>
      </c>
    </row>
    <row r="972" spans="1:3" x14ac:dyDescent="0.25">
      <c r="A972" s="123"/>
      <c r="B972" s="121">
        <v>2.42</v>
      </c>
      <c r="C972" s="122"/>
    </row>
    <row r="973" spans="1:3" x14ac:dyDescent="0.25">
      <c r="A973" s="120">
        <v>8</v>
      </c>
      <c r="B973" s="122"/>
      <c r="C973" s="121">
        <v>1.4983999999999924</v>
      </c>
    </row>
    <row r="974" spans="1:3" x14ac:dyDescent="0.25">
      <c r="A974" s="123"/>
      <c r="B974" s="121">
        <v>2.4900000000000002</v>
      </c>
      <c r="C974" s="122"/>
    </row>
    <row r="975" spans="1:3" x14ac:dyDescent="0.25">
      <c r="A975" s="120">
        <v>9</v>
      </c>
      <c r="B975" s="122"/>
      <c r="C975" s="121">
        <v>1.8399999999999637</v>
      </c>
    </row>
    <row r="976" spans="1:3" x14ac:dyDescent="0.25">
      <c r="A976" s="123"/>
      <c r="B976" s="122"/>
      <c r="C976" s="122"/>
    </row>
    <row r="977" spans="1:3" x14ac:dyDescent="0.25">
      <c r="A977" s="120" t="s">
        <v>80</v>
      </c>
      <c r="B977" s="122"/>
      <c r="C977" s="122"/>
    </row>
    <row r="978" spans="1:3" x14ac:dyDescent="0.25">
      <c r="A978" s="120" t="s">
        <v>0</v>
      </c>
      <c r="B978" s="121" t="s">
        <v>4</v>
      </c>
      <c r="C978" s="121" t="s">
        <v>5</v>
      </c>
    </row>
    <row r="979" spans="1:3" x14ac:dyDescent="0.25">
      <c r="A979" s="120">
        <v>9</v>
      </c>
      <c r="B979" s="122"/>
      <c r="C979" s="121">
        <v>1.8399999999999637</v>
      </c>
    </row>
    <row r="980" spans="1:3" x14ac:dyDescent="0.25">
      <c r="A980" s="123"/>
      <c r="B980" s="121">
        <v>11.3</v>
      </c>
      <c r="C980" s="122"/>
    </row>
    <row r="981" spans="1:3" x14ac:dyDescent="0.25">
      <c r="A981" s="120">
        <v>10</v>
      </c>
      <c r="B981" s="122"/>
      <c r="C981" s="121">
        <v>1.6139999999999646</v>
      </c>
    </row>
    <row r="982" spans="1:3" x14ac:dyDescent="0.25">
      <c r="A982" s="123"/>
      <c r="B982" s="121">
        <v>3.33</v>
      </c>
      <c r="C982" s="122"/>
    </row>
    <row r="983" spans="1:3" x14ac:dyDescent="0.25">
      <c r="A983" s="120">
        <v>11</v>
      </c>
      <c r="B983" s="122"/>
      <c r="C983" s="121">
        <v>1.5473999999999706</v>
      </c>
    </row>
    <row r="984" spans="1:3" x14ac:dyDescent="0.25">
      <c r="A984" s="123"/>
      <c r="B984" s="121">
        <v>8.2899999999999991</v>
      </c>
      <c r="C984" s="122"/>
    </row>
    <row r="985" spans="1:3" x14ac:dyDescent="0.25">
      <c r="A985" s="120">
        <v>14</v>
      </c>
      <c r="B985" s="122"/>
      <c r="C985" s="121">
        <v>1.3815999999999804</v>
      </c>
    </row>
    <row r="986" spans="1:3" x14ac:dyDescent="0.25">
      <c r="A986" s="123"/>
      <c r="B986" s="122"/>
      <c r="C986" s="122"/>
    </row>
    <row r="987" spans="1:3" x14ac:dyDescent="0.25">
      <c r="A987" s="120" t="s">
        <v>81</v>
      </c>
      <c r="B987" s="122"/>
      <c r="C987" s="122"/>
    </row>
    <row r="988" spans="1:3" x14ac:dyDescent="0.25">
      <c r="A988" s="120">
        <v>12</v>
      </c>
      <c r="B988" s="122"/>
      <c r="C988" s="121">
        <v>1.2499999999999318</v>
      </c>
    </row>
    <row r="989" spans="1:3" x14ac:dyDescent="0.25">
      <c r="A989" s="123"/>
      <c r="B989" s="121">
        <v>2.42</v>
      </c>
      <c r="C989" s="122"/>
    </row>
    <row r="990" spans="1:3" x14ac:dyDescent="0.25">
      <c r="A990" s="120">
        <v>13</v>
      </c>
      <c r="B990" s="122"/>
      <c r="C990" s="121">
        <v>1.2983999999999469</v>
      </c>
    </row>
    <row r="991" spans="1:3" x14ac:dyDescent="0.25">
      <c r="A991" s="123"/>
      <c r="B991" s="121">
        <v>2.4900000000000002</v>
      </c>
      <c r="C991" s="122"/>
    </row>
    <row r="992" spans="1:3" x14ac:dyDescent="0.25">
      <c r="A992" s="120">
        <v>14</v>
      </c>
      <c r="B992" s="122"/>
      <c r="C992" s="121">
        <v>1.3799999999999273</v>
      </c>
    </row>
    <row r="993" spans="1:3" x14ac:dyDescent="0.25">
      <c r="A993" s="123"/>
      <c r="B993" s="122"/>
      <c r="C993" s="122"/>
    </row>
    <row r="994" spans="1:3" x14ac:dyDescent="0.25">
      <c r="A994" s="120" t="s">
        <v>82</v>
      </c>
      <c r="B994" s="122"/>
      <c r="C994" s="122"/>
    </row>
    <row r="995" spans="1:3" x14ac:dyDescent="0.25">
      <c r="A995" s="120">
        <v>14</v>
      </c>
      <c r="B995" s="122"/>
      <c r="C995" s="121">
        <v>1.3799999999999273</v>
      </c>
    </row>
    <row r="996" spans="1:3" x14ac:dyDescent="0.25">
      <c r="A996" s="123"/>
      <c r="B996" s="121">
        <v>11.3</v>
      </c>
      <c r="C996" s="122"/>
    </row>
    <row r="997" spans="1:3" x14ac:dyDescent="0.25">
      <c r="A997" s="120">
        <v>15</v>
      </c>
      <c r="B997" s="122"/>
      <c r="C997" s="121">
        <v>1.1539999999999282</v>
      </c>
    </row>
    <row r="998" spans="1:3" x14ac:dyDescent="0.25">
      <c r="A998" s="123"/>
      <c r="B998" s="122"/>
      <c r="C998" s="122"/>
    </row>
    <row r="999" spans="1:3" x14ac:dyDescent="0.25">
      <c r="A999" s="120" t="s">
        <v>83</v>
      </c>
      <c r="B999" s="122"/>
      <c r="C999" s="122"/>
    </row>
    <row r="1000" spans="1:3" x14ac:dyDescent="0.25">
      <c r="A1000" s="120">
        <v>19</v>
      </c>
      <c r="B1000" s="122"/>
      <c r="C1000" s="121">
        <v>2.2399999999999407</v>
      </c>
    </row>
    <row r="1001" spans="1:3" x14ac:dyDescent="0.25">
      <c r="A1001" s="123"/>
      <c r="B1001" s="121">
        <v>8.2899999999999991</v>
      </c>
      <c r="C1001" s="122"/>
    </row>
    <row r="1002" spans="1:3" x14ac:dyDescent="0.25">
      <c r="A1002" s="120">
        <v>16</v>
      </c>
      <c r="B1002" s="122"/>
      <c r="C1002" s="121">
        <v>2.0741999999999505</v>
      </c>
    </row>
    <row r="1003" spans="1:3" x14ac:dyDescent="0.25">
      <c r="A1003" s="123"/>
      <c r="B1003" s="122"/>
      <c r="C1003" s="122"/>
    </row>
    <row r="1004" spans="1:3" x14ac:dyDescent="0.25">
      <c r="A1004" s="120" t="s">
        <v>84</v>
      </c>
      <c r="B1004" s="122"/>
      <c r="C1004" s="122"/>
    </row>
    <row r="1005" spans="1:3" x14ac:dyDescent="0.25">
      <c r="A1005" s="120">
        <v>17</v>
      </c>
      <c r="B1005" s="122"/>
      <c r="C1005" s="121">
        <v>1.4499999999999773</v>
      </c>
    </row>
    <row r="1006" spans="1:3" x14ac:dyDescent="0.25">
      <c r="A1006" s="123"/>
      <c r="B1006" s="121">
        <v>2.2000000000000002</v>
      </c>
      <c r="C1006" s="122"/>
    </row>
    <row r="1007" spans="1:3" x14ac:dyDescent="0.25">
      <c r="A1007" s="120">
        <v>18</v>
      </c>
      <c r="B1007" s="122"/>
      <c r="C1007" s="121">
        <v>1.49399999999996</v>
      </c>
    </row>
    <row r="1008" spans="1:3" x14ac:dyDescent="0.25">
      <c r="A1008" s="123"/>
      <c r="B1008" s="121">
        <v>2.5099999999999998</v>
      </c>
      <c r="C1008" s="122"/>
    </row>
    <row r="1009" spans="1:3" x14ac:dyDescent="0.25">
      <c r="A1009" s="120">
        <v>19</v>
      </c>
      <c r="B1009" s="122"/>
      <c r="C1009" s="121">
        <v>2.2399999999999407</v>
      </c>
    </row>
    <row r="1010" spans="1:3" x14ac:dyDescent="0.25">
      <c r="A1010" s="123"/>
      <c r="B1010" s="122"/>
      <c r="C1010" s="122"/>
    </row>
    <row r="1011" spans="1:3" x14ac:dyDescent="0.25">
      <c r="A1011" s="120" t="s">
        <v>85</v>
      </c>
      <c r="B1011" s="122"/>
      <c r="C1011" s="122"/>
    </row>
    <row r="1012" spans="1:3" x14ac:dyDescent="0.25">
      <c r="A1012" s="120" t="s">
        <v>0</v>
      </c>
      <c r="B1012" s="121" t="s">
        <v>4</v>
      </c>
      <c r="C1012" s="121" t="s">
        <v>5</v>
      </c>
    </row>
    <row r="1013" spans="1:3" x14ac:dyDescent="0.25">
      <c r="A1013" s="120">
        <v>19</v>
      </c>
      <c r="B1013" s="122"/>
      <c r="C1013" s="121">
        <v>2.2399999999999407</v>
      </c>
    </row>
    <row r="1014" spans="1:3" x14ac:dyDescent="0.25">
      <c r="A1014" s="123"/>
      <c r="B1014" s="121">
        <v>11.3</v>
      </c>
      <c r="C1014" s="122"/>
    </row>
    <row r="1015" spans="1:3" x14ac:dyDescent="0.25">
      <c r="A1015" s="120">
        <v>20</v>
      </c>
      <c r="B1015" s="122"/>
      <c r="C1015" s="121">
        <v>2.0139999999999416</v>
      </c>
    </row>
    <row r="1016" spans="1:3" x14ac:dyDescent="0.25">
      <c r="A1016" s="123"/>
      <c r="B1016" s="121">
        <v>3.33</v>
      </c>
      <c r="C1016" s="122"/>
    </row>
    <row r="1017" spans="1:3" x14ac:dyDescent="0.25">
      <c r="A1017" s="120">
        <v>21</v>
      </c>
      <c r="B1017" s="122"/>
      <c r="C1017" s="121">
        <v>1.9473999999999478</v>
      </c>
    </row>
    <row r="1018" spans="1:3" x14ac:dyDescent="0.25">
      <c r="A1018" s="123"/>
      <c r="B1018" s="121">
        <v>8.2899999999999991</v>
      </c>
      <c r="C1018" s="122"/>
    </row>
    <row r="1019" spans="1:3" x14ac:dyDescent="0.25">
      <c r="A1019" s="120">
        <v>24</v>
      </c>
      <c r="B1019" s="122"/>
      <c r="C1019" s="121">
        <v>1.7815999999999577</v>
      </c>
    </row>
    <row r="1020" spans="1:3" x14ac:dyDescent="0.25">
      <c r="A1020" s="123"/>
      <c r="B1020" s="122"/>
      <c r="C1020" s="122"/>
    </row>
    <row r="1021" spans="1:3" x14ac:dyDescent="0.25">
      <c r="A1021" s="120" t="s">
        <v>86</v>
      </c>
      <c r="B1021" s="122"/>
      <c r="C1021" s="122"/>
    </row>
    <row r="1022" spans="1:3" x14ac:dyDescent="0.25">
      <c r="A1022" s="120">
        <v>22</v>
      </c>
      <c r="B1022" s="122"/>
      <c r="C1022" s="121">
        <v>1.4499999999999773</v>
      </c>
    </row>
    <row r="1023" spans="1:3" x14ac:dyDescent="0.25">
      <c r="A1023" s="123"/>
      <c r="B1023" s="121">
        <v>2.2000000000000002</v>
      </c>
      <c r="C1023" s="122"/>
    </row>
    <row r="1024" spans="1:3" x14ac:dyDescent="0.25">
      <c r="A1024" s="120">
        <v>23</v>
      </c>
      <c r="B1024" s="122"/>
      <c r="C1024" s="121">
        <v>1.49399999999996</v>
      </c>
    </row>
    <row r="1025" spans="1:3" x14ac:dyDescent="0.25">
      <c r="A1025" s="123"/>
      <c r="B1025" s="121">
        <v>2.5099999999999998</v>
      </c>
      <c r="C1025" s="122"/>
    </row>
    <row r="1026" spans="1:3" x14ac:dyDescent="0.25">
      <c r="A1026" s="120">
        <v>24</v>
      </c>
      <c r="B1026" s="122"/>
      <c r="C1026" s="121">
        <v>1.7800000000000182</v>
      </c>
    </row>
    <row r="1027" spans="1:3" x14ac:dyDescent="0.25">
      <c r="A1027" s="123"/>
      <c r="B1027" s="122"/>
      <c r="C1027" s="122"/>
    </row>
    <row r="1028" spans="1:3" x14ac:dyDescent="0.25">
      <c r="A1028" s="120" t="s">
        <v>87</v>
      </c>
      <c r="B1028" s="122"/>
      <c r="C1028" s="122"/>
    </row>
    <row r="1029" spans="1:3" x14ac:dyDescent="0.25">
      <c r="A1029" s="120" t="s">
        <v>0</v>
      </c>
      <c r="B1029" s="121" t="s">
        <v>4</v>
      </c>
      <c r="C1029" s="121" t="s">
        <v>5</v>
      </c>
    </row>
    <row r="1030" spans="1:3" x14ac:dyDescent="0.25">
      <c r="A1030" s="120">
        <v>24</v>
      </c>
      <c r="B1030" s="122"/>
      <c r="C1030" s="121">
        <v>1.7800000000000182</v>
      </c>
    </row>
    <row r="1031" spans="1:3" x14ac:dyDescent="0.25">
      <c r="A1031" s="123"/>
      <c r="B1031" s="121">
        <v>11.3</v>
      </c>
      <c r="C1031" s="122"/>
    </row>
    <row r="1032" spans="1:3" x14ac:dyDescent="0.25">
      <c r="A1032" s="120">
        <v>25</v>
      </c>
      <c r="B1032" s="122"/>
      <c r="C1032" s="121">
        <v>1.5540000000000191</v>
      </c>
    </row>
    <row r="1033" spans="1:3" x14ac:dyDescent="0.25">
      <c r="A1033" s="123"/>
      <c r="B1033" s="121">
        <v>3.33</v>
      </c>
      <c r="C1033" s="122"/>
    </row>
    <row r="1034" spans="1:3" x14ac:dyDescent="0.25">
      <c r="A1034" s="120">
        <v>26</v>
      </c>
      <c r="B1034" s="122"/>
      <c r="C1034" s="121">
        <v>1.4874000000000251</v>
      </c>
    </row>
    <row r="1035" spans="1:3" x14ac:dyDescent="0.25">
      <c r="A1035" s="123"/>
      <c r="B1035" s="121">
        <v>8.2899999999999991</v>
      </c>
      <c r="C1035" s="122"/>
    </row>
    <row r="1036" spans="1:3" x14ac:dyDescent="0.25">
      <c r="A1036" s="120">
        <v>29</v>
      </c>
      <c r="B1036" s="122"/>
      <c r="C1036" s="121">
        <v>1.321600000000035</v>
      </c>
    </row>
    <row r="1037" spans="1:3" x14ac:dyDescent="0.25">
      <c r="A1037" s="123"/>
      <c r="B1037" s="122"/>
      <c r="C1037" s="122"/>
    </row>
    <row r="1038" spans="1:3" x14ac:dyDescent="0.25">
      <c r="A1038" s="123"/>
      <c r="B1038" s="122"/>
      <c r="C1038" s="122"/>
    </row>
    <row r="1039" spans="1:3" x14ac:dyDescent="0.25">
      <c r="A1039" s="120" t="s">
        <v>88</v>
      </c>
      <c r="B1039" s="122"/>
      <c r="C1039" s="122"/>
    </row>
    <row r="1040" spans="1:3" x14ac:dyDescent="0.25">
      <c r="A1040" s="120">
        <v>27</v>
      </c>
      <c r="B1040" s="122"/>
      <c r="C1040" s="121">
        <v>1.1999999999999773</v>
      </c>
    </row>
    <row r="1041" spans="1:3" x14ac:dyDescent="0.25">
      <c r="A1041" s="123"/>
      <c r="B1041" s="121">
        <v>2.2000000000000002</v>
      </c>
      <c r="C1041" s="122"/>
    </row>
    <row r="1042" spans="1:3" x14ac:dyDescent="0.25">
      <c r="A1042" s="120">
        <v>28</v>
      </c>
      <c r="B1042" s="122"/>
      <c r="C1042" s="121">
        <v>1.24399999999996</v>
      </c>
    </row>
    <row r="1043" spans="1:3" x14ac:dyDescent="0.25">
      <c r="A1043" s="123"/>
      <c r="B1043" s="121">
        <v>2.5099999999999998</v>
      </c>
      <c r="C1043" s="122"/>
    </row>
    <row r="1044" spans="1:3" x14ac:dyDescent="0.25">
      <c r="A1044" s="120">
        <v>29</v>
      </c>
      <c r="B1044" s="122"/>
      <c r="C1044" s="121">
        <v>1.3199999999999819</v>
      </c>
    </row>
    <row r="1045" spans="1:3" x14ac:dyDescent="0.25">
      <c r="A1045" s="123"/>
      <c r="B1045" s="122"/>
      <c r="C1045" s="122"/>
    </row>
    <row r="1046" spans="1:3" x14ac:dyDescent="0.25">
      <c r="A1046" s="120" t="s">
        <v>89</v>
      </c>
      <c r="B1046" s="122"/>
      <c r="C1046" s="122"/>
    </row>
    <row r="1047" spans="1:3" x14ac:dyDescent="0.25">
      <c r="A1047" s="120">
        <v>29</v>
      </c>
      <c r="B1047" s="122"/>
      <c r="C1047" s="121">
        <v>1.3799999999999273</v>
      </c>
    </row>
    <row r="1048" spans="1:3" x14ac:dyDescent="0.25">
      <c r="A1048" s="123"/>
      <c r="B1048" s="121">
        <v>11.3</v>
      </c>
      <c r="C1048" s="122"/>
    </row>
    <row r="1049" spans="1:3" x14ac:dyDescent="0.25">
      <c r="A1049" s="120">
        <v>30</v>
      </c>
      <c r="B1049" s="122"/>
      <c r="C1049" s="121">
        <v>1.1539999999999282</v>
      </c>
    </row>
    <row r="1050" spans="1:3" x14ac:dyDescent="0.25">
      <c r="A1050" s="123"/>
      <c r="B1050" s="122"/>
      <c r="C1050" s="122"/>
    </row>
    <row r="1051" spans="1:3" x14ac:dyDescent="0.25">
      <c r="A1051" s="123"/>
      <c r="B1051" s="122"/>
      <c r="C1051" s="122"/>
    </row>
    <row r="1052" spans="1:3" x14ac:dyDescent="0.25">
      <c r="A1052" s="123"/>
      <c r="B1052" s="122"/>
      <c r="C1052" s="122"/>
    </row>
    <row r="1053" spans="1:3" x14ac:dyDescent="0.25">
      <c r="A1053" s="123"/>
      <c r="B1053" s="122"/>
      <c r="C1053" s="122"/>
    </row>
    <row r="1054" spans="1:3" x14ac:dyDescent="0.25">
      <c r="A1054" s="120" t="s">
        <v>40</v>
      </c>
      <c r="B1054" s="122"/>
      <c r="C1054" s="122"/>
    </row>
    <row r="1055" spans="1:3" x14ac:dyDescent="0.25">
      <c r="A1055" s="120" t="s">
        <v>76</v>
      </c>
      <c r="B1055" s="122"/>
      <c r="C1055" s="122"/>
    </row>
    <row r="1056" spans="1:3" x14ac:dyDescent="0.25">
      <c r="A1056" s="120" t="s">
        <v>0</v>
      </c>
      <c r="B1056" s="121" t="s">
        <v>4</v>
      </c>
      <c r="C1056" s="121" t="s">
        <v>5</v>
      </c>
    </row>
    <row r="1057" spans="1:3" x14ac:dyDescent="0.25">
      <c r="A1057" s="120">
        <v>1</v>
      </c>
      <c r="B1057" s="122"/>
      <c r="C1057" s="121">
        <v>1.8499999999999546</v>
      </c>
    </row>
    <row r="1058" spans="1:3" x14ac:dyDescent="0.25">
      <c r="A1058" s="123"/>
      <c r="B1058" s="121">
        <v>8.2899999999999991</v>
      </c>
      <c r="C1058" s="122"/>
    </row>
    <row r="1059" spans="1:3" x14ac:dyDescent="0.25">
      <c r="A1059" s="120">
        <v>4</v>
      </c>
      <c r="B1059" s="122"/>
      <c r="C1059" s="121">
        <v>1.6841999999999644</v>
      </c>
    </row>
    <row r="1060" spans="1:3" x14ac:dyDescent="0.25">
      <c r="A1060" s="123"/>
      <c r="B1060" s="122"/>
      <c r="C1060" s="122"/>
    </row>
    <row r="1061" spans="1:3" x14ac:dyDescent="0.25">
      <c r="A1061" s="120" t="s">
        <v>77</v>
      </c>
      <c r="B1061" s="122"/>
      <c r="C1061" s="122"/>
    </row>
    <row r="1062" spans="1:3" x14ac:dyDescent="0.25">
      <c r="A1062" s="120">
        <v>2</v>
      </c>
      <c r="B1062" s="122"/>
      <c r="C1062" s="121">
        <v>1.3699999999999364</v>
      </c>
    </row>
    <row r="1063" spans="1:3" x14ac:dyDescent="0.25">
      <c r="A1063" s="123"/>
      <c r="B1063" s="121">
        <v>2.4900000000000002</v>
      </c>
      <c r="C1063" s="122"/>
    </row>
    <row r="1064" spans="1:3" x14ac:dyDescent="0.25">
      <c r="A1064" s="120">
        <v>3</v>
      </c>
      <c r="B1064" s="122"/>
      <c r="C1064" s="121">
        <v>1.4944999999999482</v>
      </c>
    </row>
    <row r="1065" spans="1:3" x14ac:dyDescent="0.25">
      <c r="A1065" s="123"/>
      <c r="B1065" s="121">
        <v>2.42</v>
      </c>
      <c r="C1065" s="122"/>
    </row>
    <row r="1066" spans="1:3" x14ac:dyDescent="0.25">
      <c r="A1066" s="120">
        <v>4</v>
      </c>
      <c r="B1066" s="122"/>
      <c r="C1066" s="121">
        <v>1.6799999999999955</v>
      </c>
    </row>
    <row r="1067" spans="1:3" x14ac:dyDescent="0.25">
      <c r="A1067" s="123"/>
      <c r="B1067" s="122"/>
      <c r="C1067" s="122"/>
    </row>
    <row r="1068" spans="1:3" x14ac:dyDescent="0.25">
      <c r="A1068" s="120" t="s">
        <v>78</v>
      </c>
      <c r="B1068" s="122"/>
      <c r="C1068" s="122"/>
    </row>
    <row r="1069" spans="1:3" x14ac:dyDescent="0.25">
      <c r="A1069" s="120">
        <v>4</v>
      </c>
      <c r="B1069" s="122"/>
      <c r="C1069" s="121">
        <v>1.6799999999999955</v>
      </c>
    </row>
    <row r="1070" spans="1:3" x14ac:dyDescent="0.25">
      <c r="A1070" s="123"/>
      <c r="B1070" s="121">
        <v>11.3</v>
      </c>
      <c r="C1070" s="122"/>
    </row>
    <row r="1071" spans="1:3" x14ac:dyDescent="0.25">
      <c r="A1071" s="120">
        <v>5</v>
      </c>
      <c r="B1071" s="122"/>
      <c r="C1071" s="121">
        <v>1.4539999999999964</v>
      </c>
    </row>
    <row r="1072" spans="1:3" x14ac:dyDescent="0.25">
      <c r="A1072" s="123"/>
      <c r="B1072" s="121">
        <v>3.33</v>
      </c>
      <c r="C1072" s="122"/>
    </row>
    <row r="1073" spans="1:3" x14ac:dyDescent="0.25">
      <c r="A1073" s="120">
        <v>6</v>
      </c>
      <c r="B1073" s="122"/>
      <c r="C1073" s="121">
        <v>1.3874000000000024</v>
      </c>
    </row>
    <row r="1074" spans="1:3" x14ac:dyDescent="0.25">
      <c r="A1074" s="123"/>
      <c r="B1074" s="121">
        <v>8.2899999999999991</v>
      </c>
      <c r="C1074" s="122"/>
    </row>
    <row r="1075" spans="1:3" x14ac:dyDescent="0.25">
      <c r="A1075" s="120">
        <v>9</v>
      </c>
      <c r="B1075" s="122"/>
      <c r="C1075" s="121">
        <v>1.2216000000000122</v>
      </c>
    </row>
    <row r="1076" spans="1:3" x14ac:dyDescent="0.25">
      <c r="A1076" s="123"/>
      <c r="B1076" s="122"/>
      <c r="C1076" s="122"/>
    </row>
    <row r="1077" spans="1:3" x14ac:dyDescent="0.25">
      <c r="A1077" s="120" t="s">
        <v>79</v>
      </c>
      <c r="B1077" s="122"/>
      <c r="C1077" s="122"/>
    </row>
    <row r="1078" spans="1:3" x14ac:dyDescent="0.25">
      <c r="A1078" s="120">
        <v>7</v>
      </c>
      <c r="B1078" s="122"/>
      <c r="C1078" s="121">
        <v>1.05</v>
      </c>
    </row>
    <row r="1079" spans="1:3" x14ac:dyDescent="0.25">
      <c r="A1079" s="123"/>
      <c r="B1079" s="121">
        <v>2.4900000000000002</v>
      </c>
      <c r="C1079" s="122"/>
    </row>
    <row r="1080" spans="1:3" x14ac:dyDescent="0.25">
      <c r="A1080" s="120">
        <v>8</v>
      </c>
      <c r="B1080" s="122"/>
      <c r="C1080" s="121">
        <v>1.1745000000000119</v>
      </c>
    </row>
    <row r="1081" spans="1:3" x14ac:dyDescent="0.25">
      <c r="A1081" s="123"/>
      <c r="B1081" s="121">
        <v>2.42</v>
      </c>
      <c r="C1081" s="122"/>
    </row>
    <row r="1082" spans="1:3" x14ac:dyDescent="0.25">
      <c r="A1082" s="120">
        <v>9</v>
      </c>
      <c r="B1082" s="122"/>
      <c r="C1082" s="121">
        <v>1.2199999999999591</v>
      </c>
    </row>
    <row r="1083" spans="1:3" x14ac:dyDescent="0.25">
      <c r="A1083" s="123"/>
      <c r="B1083" s="122"/>
      <c r="C1083" s="122"/>
    </row>
    <row r="1084" spans="1:3" x14ac:dyDescent="0.25">
      <c r="A1084" s="120" t="s">
        <v>80</v>
      </c>
      <c r="B1084" s="122"/>
      <c r="C1084" s="122"/>
    </row>
    <row r="1085" spans="1:3" x14ac:dyDescent="0.25">
      <c r="A1085" s="120" t="s">
        <v>0</v>
      </c>
      <c r="B1085" s="121" t="s">
        <v>4</v>
      </c>
      <c r="C1085" s="121" t="s">
        <v>5</v>
      </c>
    </row>
    <row r="1086" spans="1:3" x14ac:dyDescent="0.25">
      <c r="A1086" s="120">
        <v>9</v>
      </c>
      <c r="B1086" s="122"/>
      <c r="C1086" s="121">
        <v>1.2199999999999591</v>
      </c>
    </row>
    <row r="1087" spans="1:3" x14ac:dyDescent="0.25">
      <c r="A1087" s="123"/>
      <c r="B1087" s="121">
        <v>11.3</v>
      </c>
      <c r="C1087" s="122"/>
    </row>
    <row r="1088" spans="1:3" x14ac:dyDescent="0.25">
      <c r="A1088" s="120">
        <v>10</v>
      </c>
      <c r="B1088" s="122"/>
      <c r="C1088" s="121">
        <v>0.99399999999996003</v>
      </c>
    </row>
    <row r="1089" spans="1:3" x14ac:dyDescent="0.25">
      <c r="A1089" s="123"/>
      <c r="B1089" s="122"/>
      <c r="C1089" s="122"/>
    </row>
    <row r="1090" spans="1:3" x14ac:dyDescent="0.25">
      <c r="A1090" s="120" t="s">
        <v>81</v>
      </c>
      <c r="B1090" s="122"/>
      <c r="C1090" s="122"/>
    </row>
    <row r="1091" spans="1:3" x14ac:dyDescent="0.25">
      <c r="A1091" s="120" t="s">
        <v>0</v>
      </c>
      <c r="B1091" s="121" t="s">
        <v>4</v>
      </c>
      <c r="C1091" s="121" t="s">
        <v>5</v>
      </c>
    </row>
    <row r="1092" spans="1:3" x14ac:dyDescent="0.25">
      <c r="A1092" s="120">
        <v>11</v>
      </c>
      <c r="B1092" s="122"/>
      <c r="C1092" s="121">
        <v>1.8499999999999546</v>
      </c>
    </row>
    <row r="1093" spans="1:3" x14ac:dyDescent="0.25">
      <c r="A1093" s="123"/>
      <c r="B1093" s="121">
        <v>8.2899999999999991</v>
      </c>
      <c r="C1093" s="122"/>
    </row>
    <row r="1094" spans="1:3" x14ac:dyDescent="0.25">
      <c r="A1094" s="120">
        <v>14</v>
      </c>
      <c r="B1094" s="122"/>
      <c r="C1094" s="121">
        <v>1.6841999999999644</v>
      </c>
    </row>
    <row r="1095" spans="1:3" x14ac:dyDescent="0.25">
      <c r="A1095" s="123"/>
      <c r="B1095" s="122"/>
      <c r="C1095" s="122"/>
    </row>
    <row r="1096" spans="1:3" x14ac:dyDescent="0.25">
      <c r="A1096" s="120" t="s">
        <v>82</v>
      </c>
      <c r="B1096" s="122"/>
      <c r="C1096" s="122"/>
    </row>
    <row r="1097" spans="1:3" x14ac:dyDescent="0.25">
      <c r="A1097" s="120">
        <v>12</v>
      </c>
      <c r="B1097" s="122"/>
      <c r="C1097" s="121">
        <v>1.3699999999999364</v>
      </c>
    </row>
    <row r="1098" spans="1:3" x14ac:dyDescent="0.25">
      <c r="A1098" s="123"/>
      <c r="B1098" s="121">
        <v>2.5099999999999998</v>
      </c>
      <c r="C1098" s="122"/>
    </row>
    <row r="1099" spans="1:3" x14ac:dyDescent="0.25">
      <c r="A1099" s="120">
        <v>13</v>
      </c>
      <c r="B1099" s="122"/>
      <c r="C1099" s="121">
        <v>1.4954999999999246</v>
      </c>
    </row>
    <row r="1100" spans="1:3" x14ac:dyDescent="0.25">
      <c r="A1100" s="123"/>
      <c r="B1100" s="121">
        <v>2.2000000000000002</v>
      </c>
      <c r="C1100" s="122"/>
    </row>
    <row r="1101" spans="1:3" x14ac:dyDescent="0.25">
      <c r="A1101" s="120">
        <v>14</v>
      </c>
      <c r="B1101" s="122"/>
      <c r="C1101" s="121">
        <v>1.6799999999999955</v>
      </c>
    </row>
    <row r="1102" spans="1:3" x14ac:dyDescent="0.25">
      <c r="A1102" s="123"/>
      <c r="B1102" s="122"/>
      <c r="C1102" s="122"/>
    </row>
    <row r="1103" spans="1:3" x14ac:dyDescent="0.25">
      <c r="A1103" s="120" t="s">
        <v>83</v>
      </c>
      <c r="B1103" s="122"/>
      <c r="C1103" s="122"/>
    </row>
    <row r="1104" spans="1:3" x14ac:dyDescent="0.25">
      <c r="A1104" s="120">
        <v>14</v>
      </c>
      <c r="B1104" s="122"/>
      <c r="C1104" s="121">
        <v>1.6799999999999955</v>
      </c>
    </row>
    <row r="1105" spans="1:3" x14ac:dyDescent="0.25">
      <c r="A1105" s="123"/>
      <c r="B1105" s="121">
        <v>11.3</v>
      </c>
      <c r="C1105" s="122"/>
    </row>
    <row r="1106" spans="1:3" x14ac:dyDescent="0.25">
      <c r="A1106" s="120">
        <v>15</v>
      </c>
      <c r="B1106" s="122"/>
      <c r="C1106" s="121">
        <v>1.4539999999999964</v>
      </c>
    </row>
    <row r="1107" spans="1:3" x14ac:dyDescent="0.25">
      <c r="A1107" s="123"/>
      <c r="B1107" s="121">
        <v>3.33</v>
      </c>
      <c r="C1107" s="122"/>
    </row>
    <row r="1108" spans="1:3" x14ac:dyDescent="0.25">
      <c r="A1108" s="120">
        <v>16</v>
      </c>
      <c r="B1108" s="122"/>
      <c r="C1108" s="121">
        <v>1.3874000000000024</v>
      </c>
    </row>
    <row r="1109" spans="1:3" x14ac:dyDescent="0.25">
      <c r="A1109" s="123"/>
      <c r="B1109" s="121">
        <v>8.2899999999999991</v>
      </c>
      <c r="C1109" s="122"/>
    </row>
    <row r="1110" spans="1:3" x14ac:dyDescent="0.25">
      <c r="A1110" s="120">
        <v>19</v>
      </c>
      <c r="B1110" s="122"/>
      <c r="C1110" s="121">
        <v>1.2216000000000122</v>
      </c>
    </row>
    <row r="1111" spans="1:3" x14ac:dyDescent="0.25">
      <c r="A1111" s="123"/>
      <c r="B1111" s="122"/>
      <c r="C1111" s="122"/>
    </row>
    <row r="1112" spans="1:3" x14ac:dyDescent="0.25">
      <c r="A1112" s="120" t="s">
        <v>84</v>
      </c>
      <c r="B1112" s="122"/>
      <c r="C1112" s="122"/>
    </row>
    <row r="1113" spans="1:3" x14ac:dyDescent="0.25">
      <c r="A1113" s="120">
        <v>17</v>
      </c>
      <c r="B1113" s="122"/>
      <c r="C1113" s="121">
        <v>1.0599999999999909</v>
      </c>
    </row>
    <row r="1114" spans="1:3" x14ac:dyDescent="0.25">
      <c r="A1114" s="123"/>
      <c r="B1114" s="121">
        <v>2.5099999999999998</v>
      </c>
      <c r="C1114" s="122"/>
    </row>
    <row r="1115" spans="1:3" x14ac:dyDescent="0.25">
      <c r="A1115" s="120">
        <v>18</v>
      </c>
      <c r="B1115" s="122"/>
      <c r="C1115" s="121">
        <v>1.1854999999999791</v>
      </c>
    </row>
    <row r="1116" spans="1:3" x14ac:dyDescent="0.25">
      <c r="A1116" s="123"/>
      <c r="B1116" s="121">
        <v>2.2000000000000002</v>
      </c>
      <c r="C1116" s="122"/>
    </row>
    <row r="1117" spans="1:3" x14ac:dyDescent="0.25">
      <c r="A1117" s="120">
        <v>19</v>
      </c>
      <c r="B1117" s="122"/>
      <c r="C1117" s="121">
        <v>1.2199999999999591</v>
      </c>
    </row>
    <row r="1118" spans="1:3" x14ac:dyDescent="0.25">
      <c r="A1118" s="123"/>
      <c r="B1118" s="122"/>
      <c r="C1118" s="122"/>
    </row>
    <row r="1119" spans="1:3" x14ac:dyDescent="0.25">
      <c r="A1119" s="120" t="s">
        <v>85</v>
      </c>
      <c r="B1119" s="122"/>
      <c r="C1119" s="122"/>
    </row>
    <row r="1120" spans="1:3" x14ac:dyDescent="0.25">
      <c r="A1120" s="120" t="s">
        <v>0</v>
      </c>
      <c r="B1120" s="121" t="s">
        <v>4</v>
      </c>
      <c r="C1120" s="121" t="s">
        <v>5</v>
      </c>
    </row>
    <row r="1121" spans="1:3" x14ac:dyDescent="0.25">
      <c r="A1121" s="120">
        <v>19</v>
      </c>
      <c r="B1121" s="122"/>
      <c r="C1121" s="121">
        <v>1.2199999999999591</v>
      </c>
    </row>
    <row r="1122" spans="1:3" x14ac:dyDescent="0.25">
      <c r="A1122" s="123"/>
      <c r="B1122" s="121">
        <v>11.3</v>
      </c>
      <c r="C1122" s="122"/>
    </row>
    <row r="1123" spans="1:3" x14ac:dyDescent="0.25">
      <c r="A1123" s="120">
        <v>20</v>
      </c>
      <c r="B1123" s="122"/>
      <c r="C1123" s="121">
        <v>0.99399999999996003</v>
      </c>
    </row>
    <row r="1124" spans="1:3" x14ac:dyDescent="0.25">
      <c r="A1124" s="123"/>
      <c r="B1124" s="122"/>
      <c r="C1124" s="122"/>
    </row>
    <row r="1125" spans="1:3" x14ac:dyDescent="0.25">
      <c r="A1125" s="123"/>
      <c r="B1125" s="122"/>
      <c r="C1125" s="122"/>
    </row>
    <row r="1126" spans="1:3" x14ac:dyDescent="0.25">
      <c r="A1126" s="123"/>
      <c r="B1126" s="122"/>
      <c r="C1126" s="122"/>
    </row>
    <row r="1127" spans="1:3" x14ac:dyDescent="0.25">
      <c r="A1127" s="123"/>
      <c r="B1127" s="122"/>
      <c r="C1127" s="122"/>
    </row>
    <row r="1128" spans="1:3" x14ac:dyDescent="0.25">
      <c r="A1128" s="120" t="s">
        <v>41</v>
      </c>
      <c r="B1128" s="122"/>
      <c r="C1128" s="122"/>
    </row>
    <row r="1129" spans="1:3" x14ac:dyDescent="0.25">
      <c r="A1129" s="120" t="s">
        <v>76</v>
      </c>
      <c r="B1129" s="122"/>
      <c r="C1129" s="122"/>
    </row>
    <row r="1130" spans="1:3" x14ac:dyDescent="0.25">
      <c r="A1130" s="120" t="s">
        <v>0</v>
      </c>
      <c r="B1130" s="121" t="s">
        <v>4</v>
      </c>
      <c r="C1130" s="121" t="s">
        <v>5</v>
      </c>
    </row>
    <row r="1131" spans="1:3" x14ac:dyDescent="0.25">
      <c r="A1131" s="120">
        <v>1</v>
      </c>
      <c r="B1131" s="122"/>
      <c r="C1131" s="121">
        <v>1.9000000000000228</v>
      </c>
    </row>
    <row r="1132" spans="1:3" x14ac:dyDescent="0.25">
      <c r="A1132" s="123"/>
      <c r="B1132" s="121">
        <v>2.4700000000000002</v>
      </c>
      <c r="C1132" s="122"/>
    </row>
    <row r="1133" spans="1:3" x14ac:dyDescent="0.25">
      <c r="A1133" s="120">
        <v>2</v>
      </c>
      <c r="B1133" s="122"/>
      <c r="C1133" s="121">
        <v>1.8506000000000313</v>
      </c>
    </row>
    <row r="1134" spans="1:3" x14ac:dyDescent="0.25">
      <c r="A1134" s="123"/>
      <c r="B1134" s="121">
        <v>8.2899999999999991</v>
      </c>
      <c r="C1134" s="122"/>
    </row>
    <row r="1135" spans="1:3" x14ac:dyDescent="0.25">
      <c r="A1135" s="120">
        <v>5</v>
      </c>
      <c r="B1135" s="122"/>
      <c r="C1135" s="121">
        <v>1.6848000000000412</v>
      </c>
    </row>
    <row r="1136" spans="1:3" x14ac:dyDescent="0.25">
      <c r="A1136" s="123"/>
      <c r="B1136" s="122"/>
      <c r="C1136" s="122"/>
    </row>
    <row r="1137" spans="1:3" x14ac:dyDescent="0.25">
      <c r="A1137" s="120" t="s">
        <v>77</v>
      </c>
      <c r="B1137" s="122"/>
      <c r="C1137" s="122"/>
    </row>
    <row r="1138" spans="1:3" x14ac:dyDescent="0.25">
      <c r="A1138" s="120">
        <v>3</v>
      </c>
      <c r="B1138" s="122"/>
      <c r="C1138" s="121">
        <v>1.5000000000000455</v>
      </c>
    </row>
    <row r="1139" spans="1:3" x14ac:dyDescent="0.25">
      <c r="A1139" s="123"/>
      <c r="B1139" s="121">
        <v>2.42</v>
      </c>
      <c r="C1139" s="122"/>
    </row>
    <row r="1140" spans="1:3" x14ac:dyDescent="0.25">
      <c r="A1140" s="120">
        <v>4</v>
      </c>
      <c r="B1140" s="122"/>
      <c r="C1140" s="121">
        <v>1.5484000000000606</v>
      </c>
    </row>
    <row r="1141" spans="1:3" x14ac:dyDescent="0.25">
      <c r="A1141" s="123"/>
      <c r="B1141" s="121">
        <v>2.4900000000000002</v>
      </c>
      <c r="C1141" s="122"/>
    </row>
    <row r="1142" spans="1:3" x14ac:dyDescent="0.25">
      <c r="A1142" s="120">
        <v>5</v>
      </c>
      <c r="B1142" s="122"/>
      <c r="C1142" s="121">
        <v>1.6799999999999955</v>
      </c>
    </row>
    <row r="1143" spans="1:3" x14ac:dyDescent="0.25">
      <c r="A1143" s="123"/>
      <c r="B1143" s="122"/>
      <c r="C1143" s="122"/>
    </row>
    <row r="1144" spans="1:3" x14ac:dyDescent="0.25">
      <c r="A1144" s="120" t="s">
        <v>78</v>
      </c>
      <c r="B1144" s="122"/>
      <c r="C1144" s="122"/>
    </row>
    <row r="1145" spans="1:3" x14ac:dyDescent="0.25">
      <c r="A1145" s="120" t="s">
        <v>0</v>
      </c>
      <c r="B1145" s="121" t="s">
        <v>4</v>
      </c>
      <c r="C1145" s="121" t="s">
        <v>5</v>
      </c>
    </row>
    <row r="1146" spans="1:3" x14ac:dyDescent="0.25">
      <c r="A1146" s="120">
        <v>5</v>
      </c>
      <c r="B1146" s="122"/>
      <c r="C1146" s="121">
        <v>1.6799999999999955</v>
      </c>
    </row>
    <row r="1147" spans="1:3" x14ac:dyDescent="0.25">
      <c r="A1147" s="123"/>
      <c r="B1147" s="121">
        <v>11.3</v>
      </c>
      <c r="C1147" s="122"/>
    </row>
    <row r="1148" spans="1:3" x14ac:dyDescent="0.25">
      <c r="A1148" s="120">
        <v>6</v>
      </c>
      <c r="B1148" s="122"/>
      <c r="C1148" s="121">
        <v>1.4539999999999964</v>
      </c>
    </row>
    <row r="1149" spans="1:3" x14ac:dyDescent="0.25">
      <c r="A1149" s="123"/>
      <c r="B1149" s="121">
        <v>3.33</v>
      </c>
      <c r="C1149" s="122"/>
    </row>
    <row r="1150" spans="1:3" x14ac:dyDescent="0.25">
      <c r="A1150" s="120">
        <v>7</v>
      </c>
      <c r="B1150" s="122"/>
      <c r="C1150" s="121">
        <v>1.3874000000000024</v>
      </c>
    </row>
    <row r="1151" spans="1:3" x14ac:dyDescent="0.25">
      <c r="A1151" s="123"/>
      <c r="B1151" s="121">
        <v>8.2899999999999991</v>
      </c>
      <c r="C1151" s="122"/>
    </row>
    <row r="1152" spans="1:3" x14ac:dyDescent="0.25">
      <c r="A1152" s="120">
        <v>10</v>
      </c>
      <c r="B1152" s="122"/>
      <c r="C1152" s="121">
        <v>1.2216000000000122</v>
      </c>
    </row>
    <row r="1153" spans="1:3" x14ac:dyDescent="0.25">
      <c r="A1153" s="123"/>
      <c r="B1153" s="122"/>
      <c r="C1153" s="122"/>
    </row>
    <row r="1154" spans="1:3" x14ac:dyDescent="0.25">
      <c r="A1154" s="120" t="s">
        <v>79</v>
      </c>
      <c r="B1154" s="122"/>
      <c r="C1154" s="122"/>
    </row>
    <row r="1155" spans="1:3" x14ac:dyDescent="0.25">
      <c r="A1155" s="120">
        <v>8</v>
      </c>
      <c r="B1155" s="122"/>
      <c r="C1155" s="121">
        <v>1.0000000000000455</v>
      </c>
    </row>
    <row r="1156" spans="1:3" x14ac:dyDescent="0.25">
      <c r="A1156" s="123"/>
      <c r="B1156" s="121">
        <v>2.42</v>
      </c>
      <c r="C1156" s="122"/>
    </row>
    <row r="1157" spans="1:3" x14ac:dyDescent="0.25">
      <c r="A1157" s="120">
        <v>9</v>
      </c>
      <c r="B1157" s="122"/>
      <c r="C1157" s="121">
        <v>1.0484000000000606</v>
      </c>
    </row>
    <row r="1158" spans="1:3" x14ac:dyDescent="0.25">
      <c r="A1158" s="123"/>
      <c r="B1158" s="121">
        <v>2.4900000000000002</v>
      </c>
      <c r="C1158" s="122"/>
    </row>
    <row r="1159" spans="1:3" x14ac:dyDescent="0.25">
      <c r="A1159" s="120">
        <v>10</v>
      </c>
      <c r="B1159" s="122"/>
      <c r="C1159" s="121">
        <v>1.2199999999999591</v>
      </c>
    </row>
    <row r="1160" spans="1:3" x14ac:dyDescent="0.25">
      <c r="A1160" s="123"/>
      <c r="B1160" s="122"/>
      <c r="C1160" s="122"/>
    </row>
    <row r="1161" spans="1:3" x14ac:dyDescent="0.25">
      <c r="A1161" s="120" t="s">
        <v>80</v>
      </c>
      <c r="B1161" s="122"/>
      <c r="C1161" s="122"/>
    </row>
    <row r="1162" spans="1:3" x14ac:dyDescent="0.25">
      <c r="A1162" s="120" t="s">
        <v>0</v>
      </c>
      <c r="B1162" s="121" t="s">
        <v>4</v>
      </c>
      <c r="C1162" s="121" t="s">
        <v>5</v>
      </c>
    </row>
    <row r="1163" spans="1:3" x14ac:dyDescent="0.25">
      <c r="A1163" s="120">
        <v>10</v>
      </c>
      <c r="B1163" s="122"/>
      <c r="C1163" s="121">
        <v>1.2199999999999591</v>
      </c>
    </row>
    <row r="1164" spans="1:3" x14ac:dyDescent="0.25">
      <c r="A1164" s="123"/>
      <c r="B1164" s="121">
        <v>11.3</v>
      </c>
      <c r="C1164" s="122"/>
    </row>
    <row r="1165" spans="1:3" x14ac:dyDescent="0.25">
      <c r="A1165" s="120">
        <v>11</v>
      </c>
      <c r="B1165" s="122"/>
      <c r="C1165" s="121">
        <v>0.99399999999996003</v>
      </c>
    </row>
    <row r="1166" spans="1:3" x14ac:dyDescent="0.25">
      <c r="A1166" s="123"/>
      <c r="B1166" s="122"/>
      <c r="C1166" s="122"/>
    </row>
    <row r="1167" spans="1:3" x14ac:dyDescent="0.25">
      <c r="A1167" s="120" t="s">
        <v>81</v>
      </c>
      <c r="B1167" s="122"/>
      <c r="C1167" s="122"/>
    </row>
    <row r="1168" spans="1:3" x14ac:dyDescent="0.25">
      <c r="A1168" s="120" t="s">
        <v>0</v>
      </c>
      <c r="B1168" s="121" t="s">
        <v>4</v>
      </c>
      <c r="C1168" s="121" t="s">
        <v>5</v>
      </c>
    </row>
    <row r="1169" spans="1:3" x14ac:dyDescent="0.25">
      <c r="A1169" s="120">
        <v>12</v>
      </c>
      <c r="B1169" s="122"/>
      <c r="C1169" s="121">
        <v>1.8499999999999546</v>
      </c>
    </row>
    <row r="1170" spans="1:3" x14ac:dyDescent="0.25">
      <c r="A1170" s="123"/>
      <c r="B1170" s="121">
        <v>8.2899999999999991</v>
      </c>
      <c r="C1170" s="122"/>
    </row>
    <row r="1171" spans="1:3" x14ac:dyDescent="0.25">
      <c r="A1171" s="120">
        <v>15</v>
      </c>
      <c r="B1171" s="122"/>
      <c r="C1171" s="121">
        <v>1.6841999999999644</v>
      </c>
    </row>
    <row r="1172" spans="1:3" x14ac:dyDescent="0.25">
      <c r="A1172" s="123"/>
      <c r="B1172" s="122"/>
      <c r="C1172" s="122"/>
    </row>
    <row r="1173" spans="1:3" x14ac:dyDescent="0.25">
      <c r="A1173" s="120" t="s">
        <v>82</v>
      </c>
      <c r="B1173" s="122"/>
      <c r="C1173" s="122"/>
    </row>
    <row r="1174" spans="1:3" x14ac:dyDescent="0.25">
      <c r="A1174" s="120">
        <v>13</v>
      </c>
      <c r="B1174" s="122"/>
      <c r="C1174" s="121">
        <v>1.5000000000000455</v>
      </c>
    </row>
    <row r="1175" spans="1:3" x14ac:dyDescent="0.25">
      <c r="A1175" s="123"/>
      <c r="B1175" s="121">
        <v>2.2000000000000002</v>
      </c>
      <c r="C1175" s="122"/>
    </row>
    <row r="1176" spans="1:3" x14ac:dyDescent="0.25">
      <c r="A1176" s="120">
        <v>14</v>
      </c>
      <c r="B1176" s="122"/>
      <c r="C1176" s="121">
        <v>1.5440000000000282</v>
      </c>
    </row>
    <row r="1177" spans="1:3" x14ac:dyDescent="0.25">
      <c r="A1177" s="123"/>
      <c r="B1177" s="121">
        <v>2.5099999999999998</v>
      </c>
      <c r="C1177" s="122"/>
    </row>
    <row r="1178" spans="1:3" x14ac:dyDescent="0.25">
      <c r="A1178" s="120">
        <v>15</v>
      </c>
      <c r="B1178" s="122"/>
      <c r="C1178" s="121">
        <v>1.6799999999999955</v>
      </c>
    </row>
    <row r="1179" spans="1:3" x14ac:dyDescent="0.25">
      <c r="A1179" s="123"/>
      <c r="B1179" s="122"/>
      <c r="C1179" s="122"/>
    </row>
    <row r="1180" spans="1:3" x14ac:dyDescent="0.25">
      <c r="A1180" s="120" t="s">
        <v>83</v>
      </c>
      <c r="B1180" s="122"/>
      <c r="C1180" s="122"/>
    </row>
    <row r="1181" spans="1:3" x14ac:dyDescent="0.25">
      <c r="A1181" s="120" t="s">
        <v>0</v>
      </c>
      <c r="B1181" s="121" t="s">
        <v>4</v>
      </c>
      <c r="C1181" s="121" t="s">
        <v>5</v>
      </c>
    </row>
    <row r="1182" spans="1:3" x14ac:dyDescent="0.25">
      <c r="A1182" s="120">
        <v>15</v>
      </c>
      <c r="B1182" s="122"/>
      <c r="C1182" s="121">
        <v>1.6799999999999955</v>
      </c>
    </row>
    <row r="1183" spans="1:3" x14ac:dyDescent="0.25">
      <c r="A1183" s="123"/>
      <c r="B1183" s="121">
        <v>11.3</v>
      </c>
      <c r="C1183" s="122"/>
    </row>
    <row r="1184" spans="1:3" x14ac:dyDescent="0.25">
      <c r="A1184" s="120">
        <v>16</v>
      </c>
      <c r="B1184" s="122"/>
      <c r="C1184" s="121">
        <v>1.4539999999999964</v>
      </c>
    </row>
    <row r="1185" spans="1:3" x14ac:dyDescent="0.25">
      <c r="A1185" s="123"/>
      <c r="B1185" s="121">
        <v>3.33</v>
      </c>
      <c r="C1185" s="122"/>
    </row>
    <row r="1186" spans="1:3" x14ac:dyDescent="0.25">
      <c r="A1186" s="120">
        <v>17</v>
      </c>
      <c r="B1186" s="122"/>
      <c r="C1186" s="121">
        <v>1.3874000000000024</v>
      </c>
    </row>
    <row r="1187" spans="1:3" x14ac:dyDescent="0.25">
      <c r="A1187" s="123"/>
      <c r="B1187" s="121">
        <v>8.2899999999999991</v>
      </c>
      <c r="C1187" s="122"/>
    </row>
    <row r="1188" spans="1:3" x14ac:dyDescent="0.25">
      <c r="A1188" s="120">
        <v>20</v>
      </c>
      <c r="B1188" s="122"/>
      <c r="C1188" s="121">
        <v>1.2216000000000122</v>
      </c>
    </row>
    <row r="1189" spans="1:3" x14ac:dyDescent="0.25">
      <c r="A1189" s="123"/>
      <c r="B1189" s="122"/>
      <c r="C1189" s="122"/>
    </row>
    <row r="1190" spans="1:3" x14ac:dyDescent="0.25">
      <c r="A1190" s="120" t="s">
        <v>84</v>
      </c>
      <c r="B1190" s="122"/>
      <c r="C1190" s="122"/>
    </row>
    <row r="1191" spans="1:3" x14ac:dyDescent="0.25">
      <c r="A1191" s="120">
        <v>18</v>
      </c>
      <c r="B1191" s="122"/>
      <c r="C1191" s="121">
        <v>1.0000000000000455</v>
      </c>
    </row>
    <row r="1192" spans="1:3" x14ac:dyDescent="0.25">
      <c r="A1192" s="123"/>
      <c r="B1192" s="121">
        <v>2.2000000000000002</v>
      </c>
      <c r="C1192" s="122"/>
    </row>
    <row r="1193" spans="1:3" x14ac:dyDescent="0.25">
      <c r="A1193" s="120">
        <v>19</v>
      </c>
      <c r="B1193" s="122"/>
      <c r="C1193" s="121">
        <v>1.0440000000000282</v>
      </c>
    </row>
    <row r="1194" spans="1:3" x14ac:dyDescent="0.25">
      <c r="A1194" s="123"/>
      <c r="B1194" s="121">
        <v>2.5099999999999998</v>
      </c>
      <c r="C1194" s="122"/>
    </row>
    <row r="1195" spans="1:3" x14ac:dyDescent="0.25">
      <c r="A1195" s="120">
        <v>20</v>
      </c>
      <c r="B1195" s="122"/>
      <c r="C1195" s="121">
        <v>1.2199999999999591</v>
      </c>
    </row>
    <row r="1196" spans="1:3" x14ac:dyDescent="0.25">
      <c r="A1196" s="123"/>
      <c r="B1196" s="122"/>
      <c r="C1196" s="122"/>
    </row>
    <row r="1197" spans="1:3" x14ac:dyDescent="0.25">
      <c r="A1197" s="120" t="s">
        <v>85</v>
      </c>
      <c r="B1197" s="122"/>
      <c r="C1197" s="122"/>
    </row>
    <row r="1198" spans="1:3" x14ac:dyDescent="0.25">
      <c r="A1198" s="120" t="s">
        <v>0</v>
      </c>
      <c r="B1198" s="121" t="s">
        <v>4</v>
      </c>
      <c r="C1198" s="121" t="s">
        <v>5</v>
      </c>
    </row>
    <row r="1199" spans="1:3" x14ac:dyDescent="0.25">
      <c r="A1199" s="120">
        <v>20</v>
      </c>
      <c r="B1199" s="122"/>
      <c r="C1199" s="121">
        <v>1.2199999999999591</v>
      </c>
    </row>
    <row r="1200" spans="1:3" x14ac:dyDescent="0.25">
      <c r="A1200" s="123"/>
      <c r="B1200" s="121">
        <v>11.3</v>
      </c>
      <c r="C1200" s="122"/>
    </row>
    <row r="1201" spans="1:3" x14ac:dyDescent="0.25">
      <c r="A1201" s="120">
        <v>21</v>
      </c>
      <c r="B1201" s="122"/>
      <c r="C1201" s="121">
        <v>0.99399999999996003</v>
      </c>
    </row>
    <row r="1202" spans="1:3" x14ac:dyDescent="0.25">
      <c r="A1202" s="123"/>
      <c r="B1202" s="122"/>
      <c r="C1202" s="122"/>
    </row>
    <row r="1203" spans="1:3" x14ac:dyDescent="0.25">
      <c r="A1203" s="120" t="s">
        <v>42</v>
      </c>
      <c r="B1203" s="122"/>
      <c r="C1203" s="122"/>
    </row>
    <row r="1204" spans="1:3" x14ac:dyDescent="0.25">
      <c r="A1204" s="120" t="s">
        <v>76</v>
      </c>
      <c r="B1204" s="122"/>
      <c r="C1204" s="122"/>
    </row>
    <row r="1205" spans="1:3" x14ac:dyDescent="0.25">
      <c r="A1205" s="120" t="s">
        <v>0</v>
      </c>
      <c r="B1205" s="121" t="s">
        <v>4</v>
      </c>
      <c r="C1205" s="121" t="s">
        <v>5</v>
      </c>
    </row>
    <row r="1206" spans="1:3" x14ac:dyDescent="0.25">
      <c r="A1206" s="120">
        <v>1</v>
      </c>
      <c r="B1206" s="122"/>
      <c r="C1206" s="121">
        <v>1.3899999999999182</v>
      </c>
    </row>
    <row r="1207" spans="1:3" x14ac:dyDescent="0.25">
      <c r="A1207" s="123"/>
      <c r="B1207" s="121">
        <v>11.3</v>
      </c>
      <c r="C1207" s="122"/>
    </row>
    <row r="1208" spans="1:3" x14ac:dyDescent="0.25">
      <c r="A1208" s="120">
        <v>4</v>
      </c>
      <c r="B1208" s="122"/>
      <c r="C1208" s="121">
        <v>1.1639999999999191</v>
      </c>
    </row>
    <row r="1209" spans="1:3" x14ac:dyDescent="0.25">
      <c r="A1209" s="123"/>
      <c r="B1209" s="122"/>
      <c r="C1209" s="122"/>
    </row>
    <row r="1210" spans="1:3" x14ac:dyDescent="0.25">
      <c r="A1210" s="120" t="s">
        <v>77</v>
      </c>
      <c r="B1210" s="122"/>
      <c r="C1210" s="122"/>
    </row>
    <row r="1211" spans="1:3" x14ac:dyDescent="0.25">
      <c r="A1211" s="120">
        <v>2</v>
      </c>
      <c r="B1211" s="122"/>
      <c r="C1211" s="121">
        <v>0.99999999999993183</v>
      </c>
    </row>
    <row r="1212" spans="1:3" x14ac:dyDescent="0.25">
      <c r="A1212" s="123"/>
      <c r="B1212" s="121">
        <v>2.42</v>
      </c>
      <c r="C1212" s="122"/>
    </row>
    <row r="1213" spans="1:3" x14ac:dyDescent="0.25">
      <c r="A1213" s="120">
        <v>3</v>
      </c>
      <c r="B1213" s="122"/>
      <c r="C1213" s="121">
        <v>1.0483999999999469</v>
      </c>
    </row>
    <row r="1214" spans="1:3" x14ac:dyDescent="0.25">
      <c r="A1214" s="123"/>
      <c r="B1214" s="121">
        <v>2.4900000000000002</v>
      </c>
      <c r="C1214" s="122"/>
    </row>
    <row r="1215" spans="1:3" x14ac:dyDescent="0.25">
      <c r="A1215" s="120">
        <v>4</v>
      </c>
      <c r="B1215" s="122"/>
      <c r="C1215" s="121">
        <v>1.1600000000000137</v>
      </c>
    </row>
    <row r="1216" spans="1:3" x14ac:dyDescent="0.25">
      <c r="A1216" s="123"/>
      <c r="B1216" s="122"/>
      <c r="C1216" s="122"/>
    </row>
    <row r="1217" spans="1:3" x14ac:dyDescent="0.25">
      <c r="A1217" s="120" t="s">
        <v>78</v>
      </c>
      <c r="B1217" s="122"/>
      <c r="C1217" s="122"/>
    </row>
    <row r="1218" spans="1:3" x14ac:dyDescent="0.25">
      <c r="A1218" s="120" t="s">
        <v>0</v>
      </c>
      <c r="B1218" s="121" t="s">
        <v>4</v>
      </c>
      <c r="C1218" s="121" t="s">
        <v>5</v>
      </c>
    </row>
    <row r="1219" spans="1:3" x14ac:dyDescent="0.25">
      <c r="A1219" s="120">
        <v>4</v>
      </c>
      <c r="B1219" s="122"/>
      <c r="C1219" s="121">
        <v>1.1600000000000137</v>
      </c>
    </row>
    <row r="1220" spans="1:3" x14ac:dyDescent="0.25">
      <c r="A1220" s="123"/>
      <c r="B1220" s="121">
        <v>8.2899999999999991</v>
      </c>
      <c r="C1220" s="122"/>
    </row>
    <row r="1221" spans="1:3" x14ac:dyDescent="0.25">
      <c r="A1221" s="120">
        <v>5</v>
      </c>
      <c r="B1221" s="122"/>
      <c r="C1221" s="121">
        <v>0.99420000000002351</v>
      </c>
    </row>
    <row r="1222" spans="1:3" x14ac:dyDescent="0.25">
      <c r="A1222" s="123"/>
      <c r="B1222" s="122"/>
      <c r="C1222" s="122"/>
    </row>
    <row r="1223" spans="1:3" x14ac:dyDescent="0.25">
      <c r="A1223" s="120" t="s">
        <v>79</v>
      </c>
      <c r="B1223" s="122"/>
      <c r="C1223" s="122"/>
    </row>
    <row r="1224" spans="1:3" x14ac:dyDescent="0.25">
      <c r="A1224" s="120" t="s">
        <v>0</v>
      </c>
      <c r="B1224" s="121" t="s">
        <v>4</v>
      </c>
      <c r="C1224" s="121" t="s">
        <v>5</v>
      </c>
    </row>
    <row r="1225" spans="1:3" x14ac:dyDescent="0.25">
      <c r="A1225" s="120">
        <v>6</v>
      </c>
      <c r="B1225" s="122"/>
      <c r="C1225" s="121">
        <v>1.3899999999999182</v>
      </c>
    </row>
    <row r="1226" spans="1:3" x14ac:dyDescent="0.25">
      <c r="A1226" s="123"/>
      <c r="B1226" s="121">
        <v>11.3</v>
      </c>
      <c r="C1226" s="122"/>
    </row>
    <row r="1227" spans="1:3" x14ac:dyDescent="0.25">
      <c r="A1227" s="120">
        <v>9</v>
      </c>
      <c r="B1227" s="122"/>
      <c r="C1227" s="121">
        <v>1.1639999999999191</v>
      </c>
    </row>
    <row r="1228" spans="1:3" x14ac:dyDescent="0.25">
      <c r="A1228" s="123"/>
      <c r="B1228" s="122"/>
      <c r="C1228" s="122"/>
    </row>
    <row r="1229" spans="1:3" x14ac:dyDescent="0.25">
      <c r="A1229" s="120" t="s">
        <v>80</v>
      </c>
      <c r="B1229" s="122"/>
      <c r="C1229" s="122"/>
    </row>
    <row r="1230" spans="1:3" x14ac:dyDescent="0.25">
      <c r="A1230" s="120">
        <v>7</v>
      </c>
      <c r="B1230" s="122"/>
      <c r="C1230" s="121">
        <v>0.99999999999993183</v>
      </c>
    </row>
    <row r="1231" spans="1:3" x14ac:dyDescent="0.25">
      <c r="A1231" s="123"/>
      <c r="B1231" s="121">
        <v>2.42</v>
      </c>
      <c r="C1231" s="122"/>
    </row>
    <row r="1232" spans="1:3" x14ac:dyDescent="0.25">
      <c r="A1232" s="120">
        <v>8</v>
      </c>
      <c r="B1232" s="122"/>
      <c r="C1232" s="121">
        <v>1.0483999999999469</v>
      </c>
    </row>
    <row r="1233" spans="1:3" x14ac:dyDescent="0.25">
      <c r="A1233" s="123"/>
      <c r="B1233" s="121">
        <v>2.4900000000000002</v>
      </c>
      <c r="C1233" s="122"/>
    </row>
    <row r="1234" spans="1:3" x14ac:dyDescent="0.25">
      <c r="A1234" s="120">
        <v>9</v>
      </c>
      <c r="B1234" s="122"/>
      <c r="C1234" s="121">
        <v>1.1600000000000137</v>
      </c>
    </row>
    <row r="1235" spans="1:3" x14ac:dyDescent="0.25">
      <c r="A1235" s="123"/>
      <c r="B1235" s="122"/>
      <c r="C1235" s="122"/>
    </row>
    <row r="1236" spans="1:3" x14ac:dyDescent="0.25">
      <c r="A1236" s="120" t="s">
        <v>81</v>
      </c>
      <c r="B1236" s="122"/>
      <c r="C1236" s="122"/>
    </row>
    <row r="1237" spans="1:3" x14ac:dyDescent="0.25">
      <c r="A1237" s="120" t="s">
        <v>0</v>
      </c>
      <c r="B1237" s="121" t="s">
        <v>4</v>
      </c>
      <c r="C1237" s="121" t="s">
        <v>5</v>
      </c>
    </row>
    <row r="1238" spans="1:3" x14ac:dyDescent="0.25">
      <c r="A1238" s="120">
        <v>9</v>
      </c>
      <c r="B1238" s="122"/>
      <c r="C1238" s="121">
        <v>1.1600000000000137</v>
      </c>
    </row>
    <row r="1239" spans="1:3" x14ac:dyDescent="0.25">
      <c r="A1239" s="123"/>
      <c r="B1239" s="121">
        <v>8.2899999999999991</v>
      </c>
      <c r="C1239" s="122"/>
    </row>
    <row r="1240" spans="1:3" x14ac:dyDescent="0.25">
      <c r="A1240" s="120">
        <v>10</v>
      </c>
      <c r="B1240" s="122"/>
      <c r="C1240" s="121">
        <v>0.99420000000002351</v>
      </c>
    </row>
    <row r="1241" spans="1:3" x14ac:dyDescent="0.25">
      <c r="A1241" s="123"/>
      <c r="B1241" s="122"/>
      <c r="C1241" s="122"/>
    </row>
    <row r="1242" spans="1:3" x14ac:dyDescent="0.25">
      <c r="A1242" s="123"/>
      <c r="B1242" s="122"/>
      <c r="C1242" s="122"/>
    </row>
    <row r="1243" spans="1:3" x14ac:dyDescent="0.25">
      <c r="A1243" s="123"/>
      <c r="B1243" s="122"/>
      <c r="C1243" s="122"/>
    </row>
    <row r="1244" spans="1:3" x14ac:dyDescent="0.25">
      <c r="A1244" s="123"/>
      <c r="B1244" s="122"/>
      <c r="C1244" s="122"/>
    </row>
    <row r="1245" spans="1:3" x14ac:dyDescent="0.25">
      <c r="A1245" s="120" t="s">
        <v>43</v>
      </c>
      <c r="B1245" s="122"/>
      <c r="C1245" s="122"/>
    </row>
    <row r="1246" spans="1:3" x14ac:dyDescent="0.25">
      <c r="A1246" s="120" t="s">
        <v>76</v>
      </c>
      <c r="B1246" s="122"/>
      <c r="C1246" s="122"/>
    </row>
    <row r="1247" spans="1:3" x14ac:dyDescent="0.25">
      <c r="A1247" s="120" t="s">
        <v>0</v>
      </c>
      <c r="B1247" s="121" t="s">
        <v>4</v>
      </c>
      <c r="C1247" s="121" t="s">
        <v>5</v>
      </c>
    </row>
    <row r="1248" spans="1:3" x14ac:dyDescent="0.25">
      <c r="A1248" s="120">
        <v>1</v>
      </c>
      <c r="B1248" s="122"/>
      <c r="C1248" s="121">
        <v>1.8500000000000683</v>
      </c>
    </row>
    <row r="1249" spans="1:3" x14ac:dyDescent="0.25">
      <c r="A1249" s="123"/>
      <c r="B1249" s="121">
        <v>8.2899999999999991</v>
      </c>
      <c r="C1249" s="122"/>
    </row>
    <row r="1250" spans="1:3" x14ac:dyDescent="0.25">
      <c r="A1250" s="120">
        <v>4</v>
      </c>
      <c r="B1250" s="122"/>
      <c r="C1250" s="121">
        <v>1.6842000000000781</v>
      </c>
    </row>
    <row r="1251" spans="1:3" x14ac:dyDescent="0.25">
      <c r="A1251" s="123"/>
      <c r="B1251" s="122"/>
      <c r="C1251" s="122"/>
    </row>
    <row r="1252" spans="1:3" x14ac:dyDescent="0.25">
      <c r="A1252" s="120" t="s">
        <v>77</v>
      </c>
      <c r="B1252" s="122"/>
      <c r="C1252" s="122"/>
    </row>
    <row r="1253" spans="1:3" x14ac:dyDescent="0.25">
      <c r="A1253" s="120">
        <v>2</v>
      </c>
      <c r="B1253" s="122"/>
      <c r="C1253" s="121">
        <v>1.4900000000000546</v>
      </c>
    </row>
    <row r="1254" spans="1:3" x14ac:dyDescent="0.25">
      <c r="A1254" s="123"/>
      <c r="B1254" s="121">
        <v>2.4900000000000002</v>
      </c>
      <c r="C1254" s="122"/>
    </row>
    <row r="1255" spans="1:3" x14ac:dyDescent="0.25">
      <c r="A1255" s="120">
        <v>3</v>
      </c>
      <c r="B1255" s="122"/>
      <c r="C1255" s="121">
        <v>1.5398000000000593</v>
      </c>
    </row>
    <row r="1256" spans="1:3" x14ac:dyDescent="0.25">
      <c r="A1256" s="123"/>
      <c r="B1256" s="121">
        <v>2.42</v>
      </c>
      <c r="C1256" s="122"/>
    </row>
    <row r="1257" spans="1:3" x14ac:dyDescent="0.25">
      <c r="A1257" s="120">
        <v>4</v>
      </c>
      <c r="B1257" s="122"/>
      <c r="C1257" s="121">
        <v>1.6799999999999955</v>
      </c>
    </row>
    <row r="1258" spans="1:3" x14ac:dyDescent="0.25">
      <c r="A1258" s="123"/>
      <c r="B1258" s="122"/>
      <c r="C1258" s="122"/>
    </row>
    <row r="1259" spans="1:3" x14ac:dyDescent="0.25">
      <c r="A1259" s="120" t="s">
        <v>78</v>
      </c>
      <c r="B1259" s="122"/>
      <c r="C1259" s="122"/>
    </row>
    <row r="1260" spans="1:3" x14ac:dyDescent="0.25">
      <c r="A1260" s="120">
        <v>4</v>
      </c>
      <c r="B1260" s="122"/>
      <c r="C1260" s="121">
        <v>1.6799999999999955</v>
      </c>
    </row>
    <row r="1261" spans="1:3" x14ac:dyDescent="0.25">
      <c r="A1261" s="123"/>
      <c r="B1261" s="121">
        <v>11.3</v>
      </c>
      <c r="C1261" s="122"/>
    </row>
    <row r="1262" spans="1:3" x14ac:dyDescent="0.25">
      <c r="A1262" s="120">
        <v>5</v>
      </c>
      <c r="B1262" s="122"/>
      <c r="C1262" s="121">
        <v>1.4539999999999964</v>
      </c>
    </row>
    <row r="1263" spans="1:3" x14ac:dyDescent="0.25">
      <c r="A1263" s="123"/>
      <c r="B1263" s="121">
        <v>3.33</v>
      </c>
      <c r="C1263" s="122"/>
    </row>
    <row r="1264" spans="1:3" x14ac:dyDescent="0.25">
      <c r="A1264" s="120">
        <v>6</v>
      </c>
      <c r="B1264" s="122"/>
      <c r="C1264" s="121">
        <v>1.3874000000000024</v>
      </c>
    </row>
    <row r="1265" spans="1:3" x14ac:dyDescent="0.25">
      <c r="A1265" s="123"/>
      <c r="B1265" s="121">
        <v>8.2899999999999991</v>
      </c>
      <c r="C1265" s="122"/>
    </row>
    <row r="1266" spans="1:3" x14ac:dyDescent="0.25">
      <c r="A1266" s="120">
        <v>9</v>
      </c>
      <c r="B1266" s="122"/>
      <c r="C1266" s="121">
        <v>1.2216000000000122</v>
      </c>
    </row>
    <row r="1267" spans="1:3" x14ac:dyDescent="0.25">
      <c r="A1267" s="123"/>
      <c r="B1267" s="122"/>
      <c r="C1267" s="122"/>
    </row>
    <row r="1268" spans="1:3" x14ac:dyDescent="0.25">
      <c r="A1268" s="120" t="s">
        <v>79</v>
      </c>
      <c r="B1268" s="122"/>
      <c r="C1268" s="122"/>
    </row>
    <row r="1269" spans="1:3" x14ac:dyDescent="0.25">
      <c r="A1269" s="120">
        <v>7</v>
      </c>
      <c r="B1269" s="122"/>
      <c r="C1269" s="121">
        <v>1.05</v>
      </c>
    </row>
    <row r="1270" spans="1:3" x14ac:dyDescent="0.25">
      <c r="A1270" s="123"/>
      <c r="B1270" s="121">
        <v>2.4900000000000002</v>
      </c>
      <c r="C1270" s="122"/>
    </row>
    <row r="1271" spans="1:3" x14ac:dyDescent="0.25">
      <c r="A1271" s="120">
        <v>8</v>
      </c>
      <c r="B1271" s="122"/>
      <c r="C1271" s="121">
        <v>1.0998000000000048</v>
      </c>
    </row>
    <row r="1272" spans="1:3" x14ac:dyDescent="0.25">
      <c r="A1272" s="123"/>
      <c r="B1272" s="121">
        <v>2.42</v>
      </c>
      <c r="C1272" s="122"/>
    </row>
    <row r="1273" spans="1:3" x14ac:dyDescent="0.25">
      <c r="A1273" s="120">
        <v>9</v>
      </c>
      <c r="B1273" s="122"/>
      <c r="C1273" s="121">
        <v>1.2200000000000728</v>
      </c>
    </row>
    <row r="1274" spans="1:3" x14ac:dyDescent="0.25">
      <c r="A1274" s="123"/>
      <c r="B1274" s="122"/>
      <c r="C1274" s="122"/>
    </row>
    <row r="1275" spans="1:3" x14ac:dyDescent="0.25">
      <c r="A1275" s="120" t="s">
        <v>80</v>
      </c>
      <c r="B1275" s="122"/>
      <c r="C1275" s="122"/>
    </row>
    <row r="1276" spans="1:3" x14ac:dyDescent="0.25">
      <c r="A1276" s="120" t="s">
        <v>0</v>
      </c>
      <c r="B1276" s="121" t="s">
        <v>4</v>
      </c>
      <c r="C1276" s="121" t="s">
        <v>5</v>
      </c>
    </row>
    <row r="1277" spans="1:3" x14ac:dyDescent="0.25">
      <c r="A1277" s="120">
        <v>9</v>
      </c>
      <c r="B1277" s="122"/>
      <c r="C1277" s="121">
        <v>5.9000000000000226</v>
      </c>
    </row>
    <row r="1278" spans="1:3" x14ac:dyDescent="0.25">
      <c r="A1278" s="123"/>
      <c r="B1278" s="121">
        <v>11.3</v>
      </c>
      <c r="C1278" s="122"/>
    </row>
    <row r="1279" spans="1:3" x14ac:dyDescent="0.25">
      <c r="A1279" s="120">
        <v>10</v>
      </c>
      <c r="B1279" s="122"/>
      <c r="C1279" s="121">
        <v>5.6740000000000235</v>
      </c>
    </row>
    <row r="1280" spans="1:3" x14ac:dyDescent="0.25">
      <c r="A1280" s="123"/>
      <c r="B1280" s="122"/>
      <c r="C1280" s="122"/>
    </row>
    <row r="1281" spans="1:3" x14ac:dyDescent="0.25">
      <c r="A1281" s="120" t="s">
        <v>81</v>
      </c>
      <c r="B1281" s="122"/>
      <c r="C1281" s="122"/>
    </row>
    <row r="1282" spans="1:3" x14ac:dyDescent="0.25">
      <c r="A1282" s="120" t="s">
        <v>0</v>
      </c>
      <c r="B1282" s="121" t="s">
        <v>4</v>
      </c>
      <c r="C1282" s="121" t="s">
        <v>5</v>
      </c>
    </row>
    <row r="1283" spans="1:3" x14ac:dyDescent="0.25">
      <c r="A1283" s="120">
        <v>11</v>
      </c>
      <c r="B1283" s="122"/>
      <c r="C1283" s="121">
        <v>1.8500000000000683</v>
      </c>
    </row>
    <row r="1284" spans="1:3" x14ac:dyDescent="0.25">
      <c r="A1284" s="123"/>
      <c r="B1284" s="121">
        <v>8.2899999999999991</v>
      </c>
      <c r="C1284" s="122"/>
    </row>
    <row r="1285" spans="1:3" x14ac:dyDescent="0.25">
      <c r="A1285" s="120">
        <v>14</v>
      </c>
      <c r="B1285" s="122"/>
      <c r="C1285" s="121">
        <v>1.6842000000000781</v>
      </c>
    </row>
    <row r="1286" spans="1:3" x14ac:dyDescent="0.25">
      <c r="A1286" s="123"/>
      <c r="B1286" s="122"/>
      <c r="C1286" s="122"/>
    </row>
    <row r="1287" spans="1:3" x14ac:dyDescent="0.25">
      <c r="A1287" s="120" t="s">
        <v>82</v>
      </c>
      <c r="B1287" s="122"/>
      <c r="C1287" s="122"/>
    </row>
    <row r="1288" spans="1:3" x14ac:dyDescent="0.25">
      <c r="A1288" s="120">
        <v>12</v>
      </c>
      <c r="B1288" s="122"/>
      <c r="C1288" s="121">
        <v>1.5000000000000455</v>
      </c>
    </row>
    <row r="1289" spans="1:3" x14ac:dyDescent="0.25">
      <c r="A1289" s="123"/>
      <c r="B1289" s="121">
        <v>2.5099999999999998</v>
      </c>
      <c r="C1289" s="122"/>
    </row>
    <row r="1290" spans="1:3" x14ac:dyDescent="0.25">
      <c r="A1290" s="120">
        <v>13</v>
      </c>
      <c r="B1290" s="122"/>
      <c r="C1290" s="121">
        <v>1.5502000000000635</v>
      </c>
    </row>
    <row r="1291" spans="1:3" x14ac:dyDescent="0.25">
      <c r="A1291" s="123"/>
      <c r="B1291" s="121">
        <v>2.2000000000000002</v>
      </c>
      <c r="C1291" s="122"/>
    </row>
    <row r="1292" spans="1:3" x14ac:dyDescent="0.25">
      <c r="A1292" s="120">
        <v>14</v>
      </c>
      <c r="B1292" s="122"/>
      <c r="C1292" s="121">
        <v>1.6799999999999955</v>
      </c>
    </row>
    <row r="1293" spans="1:3" x14ac:dyDescent="0.25">
      <c r="A1293" s="123"/>
      <c r="B1293" s="122"/>
      <c r="C1293" s="122"/>
    </row>
    <row r="1294" spans="1:3" x14ac:dyDescent="0.25">
      <c r="A1294" s="120" t="s">
        <v>83</v>
      </c>
      <c r="B1294" s="122"/>
      <c r="C1294" s="122"/>
    </row>
    <row r="1295" spans="1:3" x14ac:dyDescent="0.25">
      <c r="A1295" s="120">
        <v>14</v>
      </c>
      <c r="B1295" s="122"/>
      <c r="C1295" s="121">
        <v>1.6799999999999955</v>
      </c>
    </row>
    <row r="1296" spans="1:3" x14ac:dyDescent="0.25">
      <c r="A1296" s="123"/>
      <c r="B1296" s="121">
        <v>11.3</v>
      </c>
      <c r="C1296" s="122"/>
    </row>
    <row r="1297" spans="1:3" x14ac:dyDescent="0.25">
      <c r="A1297" s="120">
        <v>15</v>
      </c>
      <c r="B1297" s="122"/>
      <c r="C1297" s="121">
        <v>1.4539999999999964</v>
      </c>
    </row>
    <row r="1298" spans="1:3" x14ac:dyDescent="0.25">
      <c r="A1298" s="123"/>
      <c r="B1298" s="121">
        <v>3.33</v>
      </c>
      <c r="C1298" s="122"/>
    </row>
    <row r="1299" spans="1:3" x14ac:dyDescent="0.25">
      <c r="A1299" s="120">
        <v>16</v>
      </c>
      <c r="B1299" s="122"/>
      <c r="C1299" s="121">
        <v>1.3874000000000024</v>
      </c>
    </row>
    <row r="1300" spans="1:3" x14ac:dyDescent="0.25">
      <c r="A1300" s="123"/>
      <c r="B1300" s="121">
        <v>8.2899999999999991</v>
      </c>
      <c r="C1300" s="122"/>
    </row>
    <row r="1301" spans="1:3" x14ac:dyDescent="0.25">
      <c r="A1301" s="120">
        <v>19</v>
      </c>
      <c r="B1301" s="122"/>
      <c r="C1301" s="121">
        <v>1.2216000000000122</v>
      </c>
    </row>
    <row r="1302" spans="1:3" x14ac:dyDescent="0.25">
      <c r="A1302" s="123"/>
      <c r="B1302" s="122"/>
      <c r="C1302" s="122"/>
    </row>
    <row r="1303" spans="1:3" x14ac:dyDescent="0.25">
      <c r="A1303" s="120" t="s">
        <v>84</v>
      </c>
      <c r="B1303" s="122"/>
      <c r="C1303" s="122"/>
    </row>
    <row r="1304" spans="1:3" x14ac:dyDescent="0.25">
      <c r="A1304" s="120">
        <v>17</v>
      </c>
      <c r="B1304" s="122"/>
      <c r="C1304" s="121">
        <v>1.0599999999999909</v>
      </c>
    </row>
    <row r="1305" spans="1:3" x14ac:dyDescent="0.25">
      <c r="A1305" s="123"/>
      <c r="B1305" s="121">
        <v>2.5099999999999998</v>
      </c>
      <c r="C1305" s="122"/>
    </row>
    <row r="1306" spans="1:3" x14ac:dyDescent="0.25">
      <c r="A1306" s="120">
        <v>18</v>
      </c>
      <c r="B1306" s="122"/>
      <c r="C1306" s="121">
        <v>1.110200000000009</v>
      </c>
    </row>
    <row r="1307" spans="1:3" x14ac:dyDescent="0.25">
      <c r="A1307" s="123"/>
      <c r="B1307" s="121">
        <v>2.2000000000000002</v>
      </c>
      <c r="C1307" s="122"/>
    </row>
    <row r="1308" spans="1:3" x14ac:dyDescent="0.25">
      <c r="A1308" s="120">
        <v>19</v>
      </c>
      <c r="B1308" s="122"/>
      <c r="C1308" s="121">
        <v>1.2200000000000728</v>
      </c>
    </row>
    <row r="1309" spans="1:3" x14ac:dyDescent="0.25">
      <c r="A1309" s="123"/>
      <c r="B1309" s="122"/>
      <c r="C1309" s="122"/>
    </row>
    <row r="1310" spans="1:3" x14ac:dyDescent="0.25">
      <c r="A1310" s="120" t="s">
        <v>85</v>
      </c>
      <c r="B1310" s="122"/>
      <c r="C1310" s="122"/>
    </row>
    <row r="1311" spans="1:3" x14ac:dyDescent="0.25">
      <c r="A1311" s="120" t="s">
        <v>0</v>
      </c>
      <c r="B1311" s="121" t="s">
        <v>4</v>
      </c>
      <c r="C1311" s="121" t="s">
        <v>5</v>
      </c>
    </row>
    <row r="1312" spans="1:3" x14ac:dyDescent="0.25">
      <c r="A1312" s="120">
        <v>19</v>
      </c>
      <c r="B1312" s="122"/>
      <c r="C1312" s="121">
        <v>1.2200000000000728</v>
      </c>
    </row>
    <row r="1313" spans="1:3" x14ac:dyDescent="0.25">
      <c r="A1313" s="123"/>
      <c r="B1313" s="121">
        <v>11.3</v>
      </c>
      <c r="C1313" s="122"/>
    </row>
    <row r="1314" spans="1:3" x14ac:dyDescent="0.25">
      <c r="A1314" s="120">
        <v>20</v>
      </c>
      <c r="B1314" s="122"/>
      <c r="C1314" s="121">
        <v>0.99400000000007371</v>
      </c>
    </row>
    <row r="1315" spans="1:3" x14ac:dyDescent="0.25">
      <c r="A1315" s="123"/>
      <c r="B1315" s="122"/>
      <c r="C1315" s="122"/>
    </row>
    <row r="1316" spans="1:3" x14ac:dyDescent="0.25">
      <c r="A1316" s="123"/>
      <c r="B1316" s="122"/>
      <c r="C1316" s="122"/>
    </row>
    <row r="1317" spans="1:3" x14ac:dyDescent="0.25">
      <c r="A1317" s="123"/>
      <c r="B1317" s="122"/>
      <c r="C1317" s="122"/>
    </row>
    <row r="1318" spans="1:3" x14ac:dyDescent="0.25">
      <c r="A1318" s="123"/>
      <c r="B1318" s="122"/>
      <c r="C1318" s="122"/>
    </row>
    <row r="1319" spans="1:3" x14ac:dyDescent="0.25">
      <c r="A1319" s="120" t="s">
        <v>44</v>
      </c>
      <c r="B1319" s="122"/>
      <c r="C1319" s="122"/>
    </row>
    <row r="1320" spans="1:3" x14ac:dyDescent="0.25">
      <c r="A1320" s="120" t="s">
        <v>76</v>
      </c>
      <c r="B1320" s="122"/>
      <c r="C1320" s="122"/>
    </row>
    <row r="1321" spans="1:3" x14ac:dyDescent="0.25">
      <c r="A1321" s="120" t="s">
        <v>0</v>
      </c>
      <c r="B1321" s="121" t="s">
        <v>4</v>
      </c>
      <c r="C1321" s="121" t="s">
        <v>5</v>
      </c>
    </row>
    <row r="1322" spans="1:3" x14ac:dyDescent="0.25">
      <c r="A1322" s="120">
        <v>1</v>
      </c>
      <c r="B1322" s="122"/>
      <c r="C1322" s="121">
        <v>2.2600000000000362</v>
      </c>
    </row>
    <row r="1323" spans="1:3" x14ac:dyDescent="0.25">
      <c r="A1323" s="123"/>
      <c r="B1323" s="121">
        <v>8.2899999999999991</v>
      </c>
      <c r="C1323" s="122"/>
    </row>
    <row r="1324" spans="1:3" x14ac:dyDescent="0.25">
      <c r="A1324" s="120">
        <v>4</v>
      </c>
      <c r="B1324" s="122"/>
      <c r="C1324" s="121">
        <v>2.094200000000046</v>
      </c>
    </row>
    <row r="1325" spans="1:3" x14ac:dyDescent="0.25">
      <c r="A1325" s="123"/>
      <c r="B1325" s="122"/>
      <c r="C1325" s="122"/>
    </row>
    <row r="1326" spans="1:3" x14ac:dyDescent="0.25">
      <c r="A1326" s="120" t="s">
        <v>77</v>
      </c>
      <c r="B1326" s="122"/>
      <c r="C1326" s="122"/>
    </row>
    <row r="1327" spans="1:3" x14ac:dyDescent="0.25">
      <c r="A1327" s="120">
        <v>2</v>
      </c>
      <c r="B1327" s="122"/>
      <c r="C1327" s="121">
        <v>1.4300000000001092</v>
      </c>
    </row>
    <row r="1328" spans="1:3" x14ac:dyDescent="0.25">
      <c r="A1328" s="123"/>
      <c r="B1328" s="121">
        <v>2.5099999999999998</v>
      </c>
      <c r="C1328" s="122"/>
    </row>
    <row r="1329" spans="1:3" x14ac:dyDescent="0.25">
      <c r="A1329" s="120">
        <v>3</v>
      </c>
      <c r="B1329" s="122"/>
      <c r="C1329" s="121">
        <v>1.555500000000211</v>
      </c>
    </row>
    <row r="1330" spans="1:3" x14ac:dyDescent="0.25">
      <c r="A1330" s="123"/>
      <c r="B1330" s="121">
        <v>2.2000000000000002</v>
      </c>
      <c r="C1330" s="122"/>
    </row>
    <row r="1331" spans="1:3" x14ac:dyDescent="0.25">
      <c r="A1331" s="120">
        <v>4</v>
      </c>
      <c r="B1331" s="122"/>
      <c r="C1331" s="121">
        <v>2.0899999999999634</v>
      </c>
    </row>
    <row r="1332" spans="1:3" x14ac:dyDescent="0.25">
      <c r="A1332" s="123"/>
      <c r="B1332" s="122"/>
      <c r="C1332" s="122"/>
    </row>
    <row r="1333" spans="1:3" x14ac:dyDescent="0.25">
      <c r="A1333" s="120" t="s">
        <v>78</v>
      </c>
      <c r="B1333" s="122"/>
      <c r="C1333" s="122"/>
    </row>
    <row r="1334" spans="1:3" x14ac:dyDescent="0.25">
      <c r="A1334" s="120">
        <v>4</v>
      </c>
      <c r="B1334" s="122"/>
      <c r="C1334" s="121">
        <v>2.0899999999999634</v>
      </c>
    </row>
    <row r="1335" spans="1:3" x14ac:dyDescent="0.25">
      <c r="A1335" s="123"/>
      <c r="B1335" s="121">
        <v>11.3</v>
      </c>
      <c r="C1335" s="122"/>
    </row>
    <row r="1336" spans="1:3" x14ac:dyDescent="0.25">
      <c r="A1336" s="120">
        <v>5</v>
      </c>
      <c r="B1336" s="122"/>
      <c r="C1336" s="121">
        <v>1.8639999999998509</v>
      </c>
    </row>
    <row r="1337" spans="1:3" x14ac:dyDescent="0.25">
      <c r="A1337" s="123"/>
      <c r="B1337" s="121">
        <v>3.33</v>
      </c>
      <c r="C1337" s="122"/>
    </row>
    <row r="1338" spans="1:3" x14ac:dyDescent="0.25">
      <c r="A1338" s="120">
        <v>6</v>
      </c>
      <c r="B1338" s="122"/>
      <c r="C1338" s="121">
        <v>1.7973999999997432</v>
      </c>
    </row>
    <row r="1339" spans="1:3" x14ac:dyDescent="0.25">
      <c r="A1339" s="123"/>
      <c r="B1339" s="121">
        <v>17.95</v>
      </c>
      <c r="C1339" s="122"/>
    </row>
    <row r="1340" spans="1:3" x14ac:dyDescent="0.25">
      <c r="A1340" s="120">
        <v>7</v>
      </c>
      <c r="B1340" s="122"/>
      <c r="C1340" s="121">
        <v>1.4383999999998196</v>
      </c>
    </row>
    <row r="1341" spans="1:3" x14ac:dyDescent="0.25">
      <c r="A1341" s="123"/>
      <c r="B1341" s="121">
        <v>3.33</v>
      </c>
      <c r="C1341" s="122"/>
    </row>
    <row r="1342" spans="1:3" x14ac:dyDescent="0.25">
      <c r="A1342" s="120">
        <v>8</v>
      </c>
      <c r="B1342" s="122"/>
      <c r="C1342" s="121">
        <v>1.5049999999999273</v>
      </c>
    </row>
    <row r="1343" spans="1:3" x14ac:dyDescent="0.25">
      <c r="A1343" s="123"/>
      <c r="B1343" s="121">
        <v>11.3</v>
      </c>
      <c r="C1343" s="122"/>
    </row>
    <row r="1344" spans="1:3" x14ac:dyDescent="0.25">
      <c r="A1344" s="120">
        <v>11</v>
      </c>
      <c r="B1344" s="122"/>
      <c r="C1344" s="121">
        <v>1.2789999999998145</v>
      </c>
    </row>
    <row r="1345" spans="1:3" x14ac:dyDescent="0.25">
      <c r="A1345" s="123"/>
      <c r="B1345" s="122"/>
      <c r="C1345" s="122"/>
    </row>
    <row r="1346" spans="1:3" x14ac:dyDescent="0.25">
      <c r="A1346" s="120" t="s">
        <v>79</v>
      </c>
      <c r="B1346" s="122"/>
      <c r="C1346" s="122"/>
    </row>
    <row r="1347" spans="1:3" x14ac:dyDescent="0.25">
      <c r="A1347" s="120">
        <v>9</v>
      </c>
      <c r="B1347" s="122"/>
      <c r="C1347" s="121">
        <v>1.1199999999999364</v>
      </c>
    </row>
    <row r="1348" spans="1:3" x14ac:dyDescent="0.25">
      <c r="A1348" s="123"/>
      <c r="B1348" s="121">
        <v>2.5099999999999998</v>
      </c>
      <c r="C1348" s="122"/>
    </row>
    <row r="1349" spans="1:3" x14ac:dyDescent="0.25">
      <c r="A1349" s="120">
        <v>10</v>
      </c>
      <c r="B1349" s="122"/>
      <c r="C1349" s="121">
        <v>1.2455000000000382</v>
      </c>
    </row>
    <row r="1350" spans="1:3" x14ac:dyDescent="0.25">
      <c r="A1350" s="123"/>
      <c r="B1350" s="121">
        <v>2.2000000000000002</v>
      </c>
      <c r="C1350" s="122"/>
    </row>
    <row r="1351" spans="1:3" x14ac:dyDescent="0.25">
      <c r="A1351" s="120">
        <v>11</v>
      </c>
      <c r="B1351" s="122"/>
      <c r="C1351" s="121">
        <v>1.2800000000000182</v>
      </c>
    </row>
    <row r="1352" spans="1:3" x14ac:dyDescent="0.25">
      <c r="A1352" s="123"/>
      <c r="B1352" s="122"/>
      <c r="C1352" s="122"/>
    </row>
    <row r="1353" spans="1:3" x14ac:dyDescent="0.25">
      <c r="A1353" s="120" t="s">
        <v>80</v>
      </c>
      <c r="B1353" s="122"/>
      <c r="C1353" s="122"/>
    </row>
    <row r="1354" spans="1:3" x14ac:dyDescent="0.25">
      <c r="A1354" s="120" t="s">
        <v>0</v>
      </c>
      <c r="B1354" s="121" t="s">
        <v>4</v>
      </c>
      <c r="C1354" s="121" t="s">
        <v>5</v>
      </c>
    </row>
    <row r="1355" spans="1:3" x14ac:dyDescent="0.25">
      <c r="A1355" s="120">
        <v>11</v>
      </c>
      <c r="B1355" s="122"/>
      <c r="C1355" s="121">
        <v>1.2800000000000182</v>
      </c>
    </row>
    <row r="1356" spans="1:3" x14ac:dyDescent="0.25">
      <c r="A1356" s="123"/>
      <c r="B1356" s="121">
        <v>8.2899999999999991</v>
      </c>
      <c r="C1356" s="122"/>
    </row>
    <row r="1357" spans="1:3" x14ac:dyDescent="0.25">
      <c r="A1357" s="120">
        <v>12</v>
      </c>
      <c r="B1357" s="122"/>
      <c r="C1357" s="121">
        <v>1.1142000000000281</v>
      </c>
    </row>
    <row r="1358" spans="1:3" x14ac:dyDescent="0.25">
      <c r="A1358" s="123"/>
      <c r="B1358" s="122"/>
      <c r="C1358" s="122"/>
    </row>
    <row r="1359" spans="1:3" x14ac:dyDescent="0.25">
      <c r="A1359" s="120" t="s">
        <v>45</v>
      </c>
      <c r="B1359" s="122"/>
      <c r="C1359" s="122"/>
    </row>
    <row r="1360" spans="1:3" x14ac:dyDescent="0.25">
      <c r="A1360" s="120" t="s">
        <v>76</v>
      </c>
      <c r="B1360" s="122"/>
      <c r="C1360" s="122"/>
    </row>
    <row r="1361" spans="1:3" x14ac:dyDescent="0.25">
      <c r="A1361" s="120" t="s">
        <v>0</v>
      </c>
      <c r="B1361" s="121" t="s">
        <v>4</v>
      </c>
      <c r="C1361" s="121" t="s">
        <v>5</v>
      </c>
    </row>
    <row r="1362" spans="1:3" x14ac:dyDescent="0.25">
      <c r="A1362" s="120">
        <v>1</v>
      </c>
      <c r="B1362" s="122"/>
      <c r="C1362" s="121">
        <v>1.8199999999999819</v>
      </c>
    </row>
    <row r="1363" spans="1:3" x14ac:dyDescent="0.25">
      <c r="A1363" s="123"/>
      <c r="B1363" s="121">
        <v>17.95</v>
      </c>
      <c r="C1363" s="122"/>
    </row>
    <row r="1364" spans="1:3" x14ac:dyDescent="0.25">
      <c r="A1364" s="120">
        <v>2</v>
      </c>
      <c r="B1364" s="122"/>
      <c r="C1364" s="121">
        <v>1.4609999999999446</v>
      </c>
    </row>
    <row r="1365" spans="1:3" x14ac:dyDescent="0.25">
      <c r="A1365" s="123"/>
      <c r="B1365" s="121">
        <v>3.33</v>
      </c>
      <c r="C1365" s="122"/>
    </row>
    <row r="1366" spans="1:3" x14ac:dyDescent="0.25">
      <c r="A1366" s="120">
        <v>3</v>
      </c>
      <c r="B1366" s="122"/>
      <c r="C1366" s="121">
        <v>1.3943999999999506</v>
      </c>
    </row>
    <row r="1367" spans="1:3" x14ac:dyDescent="0.25">
      <c r="A1367" s="123"/>
      <c r="B1367" s="121">
        <v>8.2899999999999991</v>
      </c>
      <c r="C1367" s="122"/>
    </row>
    <row r="1368" spans="1:3" x14ac:dyDescent="0.25">
      <c r="A1368" s="120">
        <v>6</v>
      </c>
      <c r="B1368" s="122"/>
      <c r="C1368" s="121">
        <v>1.2285999999999604</v>
      </c>
    </row>
    <row r="1369" spans="1:3" x14ac:dyDescent="0.25">
      <c r="A1369" s="123"/>
      <c r="B1369" s="122"/>
      <c r="C1369" s="122"/>
    </row>
    <row r="1370" spans="1:3" x14ac:dyDescent="0.25">
      <c r="A1370" s="120" t="s">
        <v>77</v>
      </c>
      <c r="B1370" s="122"/>
      <c r="C1370" s="122"/>
    </row>
    <row r="1371" spans="1:3" x14ac:dyDescent="0.25">
      <c r="A1371" s="120">
        <v>4</v>
      </c>
      <c r="B1371" s="122"/>
      <c r="C1371" s="121">
        <v>1.0699999999999819</v>
      </c>
    </row>
    <row r="1372" spans="1:3" x14ac:dyDescent="0.25">
      <c r="A1372" s="123"/>
      <c r="B1372" s="121">
        <v>2.5099999999999998</v>
      </c>
      <c r="C1372" s="122"/>
    </row>
    <row r="1373" spans="1:3" x14ac:dyDescent="0.25">
      <c r="A1373" s="120">
        <v>5</v>
      </c>
      <c r="B1373" s="122"/>
      <c r="C1373" s="121">
        <v>1.19549999999997</v>
      </c>
    </row>
    <row r="1374" spans="1:3" x14ac:dyDescent="0.25">
      <c r="A1374" s="123"/>
      <c r="B1374" s="121">
        <v>2.2000000000000002</v>
      </c>
      <c r="C1374" s="122"/>
    </row>
    <row r="1375" spans="1:3" x14ac:dyDescent="0.25">
      <c r="A1375" s="120">
        <v>6</v>
      </c>
      <c r="B1375" s="122"/>
      <c r="C1375" s="121">
        <v>1.2300000000000637</v>
      </c>
    </row>
    <row r="1376" spans="1:3" x14ac:dyDescent="0.25">
      <c r="A1376" s="123"/>
      <c r="B1376" s="122"/>
      <c r="C1376" s="122"/>
    </row>
    <row r="1377" spans="1:3" x14ac:dyDescent="0.25">
      <c r="A1377" s="120" t="s">
        <v>78</v>
      </c>
      <c r="B1377" s="122"/>
      <c r="C1377" s="122"/>
    </row>
    <row r="1378" spans="1:3" x14ac:dyDescent="0.25">
      <c r="A1378" s="120" t="s">
        <v>0</v>
      </c>
      <c r="B1378" s="121" t="s">
        <v>4</v>
      </c>
      <c r="C1378" s="121" t="s">
        <v>5</v>
      </c>
    </row>
    <row r="1379" spans="1:3" x14ac:dyDescent="0.25">
      <c r="A1379" s="120">
        <v>6</v>
      </c>
      <c r="B1379" s="122"/>
      <c r="C1379" s="121">
        <v>1.2600000000000364</v>
      </c>
    </row>
    <row r="1380" spans="1:3" x14ac:dyDescent="0.25">
      <c r="A1380" s="123"/>
      <c r="B1380" s="121">
        <v>11.3</v>
      </c>
      <c r="C1380" s="122"/>
    </row>
    <row r="1381" spans="1:3" x14ac:dyDescent="0.25">
      <c r="A1381" s="120">
        <v>7</v>
      </c>
      <c r="B1381" s="122"/>
      <c r="C1381" s="121">
        <v>1.0340000000000373</v>
      </c>
    </row>
    <row r="1382" spans="1:3" x14ac:dyDescent="0.25">
      <c r="A1382" s="123"/>
      <c r="B1382" s="122"/>
      <c r="C1382" s="122"/>
    </row>
    <row r="1383" spans="1:3" x14ac:dyDescent="0.25">
      <c r="A1383" s="120" t="s">
        <v>79</v>
      </c>
      <c r="B1383" s="122"/>
      <c r="C1383" s="122"/>
    </row>
    <row r="1384" spans="1:3" x14ac:dyDescent="0.25">
      <c r="A1384" s="120" t="s">
        <v>0</v>
      </c>
      <c r="B1384" s="121" t="s">
        <v>4</v>
      </c>
      <c r="C1384" s="121" t="s">
        <v>5</v>
      </c>
    </row>
    <row r="1385" spans="1:3" x14ac:dyDescent="0.25">
      <c r="A1385" s="120">
        <v>1</v>
      </c>
      <c r="B1385" s="122"/>
      <c r="C1385" s="121">
        <v>1.8199999999999819</v>
      </c>
    </row>
    <row r="1386" spans="1:3" x14ac:dyDescent="0.25">
      <c r="A1386" s="123"/>
      <c r="B1386" s="121">
        <v>2.4</v>
      </c>
      <c r="C1386" s="122"/>
    </row>
    <row r="1387" spans="1:3" x14ac:dyDescent="0.25">
      <c r="A1387" s="120">
        <v>8</v>
      </c>
      <c r="B1387" s="122"/>
      <c r="C1387" s="121">
        <v>1.77199999999998</v>
      </c>
    </row>
    <row r="1388" spans="1:3" x14ac:dyDescent="0.25">
      <c r="A1388" s="123"/>
      <c r="B1388" s="121">
        <v>8.2899999999999991</v>
      </c>
      <c r="C1388" s="122"/>
    </row>
    <row r="1389" spans="1:3" x14ac:dyDescent="0.25">
      <c r="A1389" s="120">
        <v>11</v>
      </c>
      <c r="B1389" s="122"/>
      <c r="C1389" s="121">
        <v>1.6061999999999899</v>
      </c>
    </row>
    <row r="1390" spans="1:3" x14ac:dyDescent="0.25">
      <c r="A1390" s="123"/>
      <c r="B1390" s="122"/>
      <c r="C1390" s="122"/>
    </row>
    <row r="1391" spans="1:3" x14ac:dyDescent="0.25">
      <c r="A1391" s="120" t="s">
        <v>80</v>
      </c>
      <c r="B1391" s="122"/>
      <c r="C1391" s="122"/>
    </row>
    <row r="1392" spans="1:3" x14ac:dyDescent="0.25">
      <c r="A1392" s="120">
        <v>9</v>
      </c>
      <c r="B1392" s="122"/>
      <c r="C1392" s="121">
        <v>1.4399999999999864</v>
      </c>
    </row>
    <row r="1393" spans="1:3" x14ac:dyDescent="0.25">
      <c r="A1393" s="123"/>
      <c r="B1393" s="121">
        <v>2.4900000000000002</v>
      </c>
      <c r="C1393" s="122"/>
    </row>
    <row r="1394" spans="1:3" x14ac:dyDescent="0.25">
      <c r="A1394" s="120">
        <v>10</v>
      </c>
      <c r="B1394" s="122"/>
      <c r="C1394" s="121">
        <v>1.5644999999999982</v>
      </c>
    </row>
    <row r="1395" spans="1:3" x14ac:dyDescent="0.25">
      <c r="A1395" s="123"/>
      <c r="B1395" s="121">
        <v>2.42</v>
      </c>
      <c r="C1395" s="122"/>
    </row>
    <row r="1396" spans="1:3" x14ac:dyDescent="0.25">
      <c r="A1396" s="120">
        <v>11</v>
      </c>
      <c r="B1396" s="122"/>
      <c r="C1396" s="121">
        <v>1.5160999999999831</v>
      </c>
    </row>
    <row r="1397" spans="1:3" x14ac:dyDescent="0.25">
      <c r="A1397" s="123"/>
      <c r="B1397" s="122"/>
      <c r="C1397" s="122"/>
    </row>
    <row r="1398" spans="1:3" x14ac:dyDescent="0.25">
      <c r="A1398" s="120" t="s">
        <v>81</v>
      </c>
      <c r="B1398" s="122"/>
      <c r="C1398" s="122"/>
    </row>
    <row r="1399" spans="1:3" x14ac:dyDescent="0.25">
      <c r="A1399" s="120" t="s">
        <v>0</v>
      </c>
      <c r="B1399" s="121" t="s">
        <v>4</v>
      </c>
      <c r="C1399" s="121" t="s">
        <v>5</v>
      </c>
    </row>
    <row r="1400" spans="1:3" x14ac:dyDescent="0.25">
      <c r="A1400" s="120">
        <v>11</v>
      </c>
      <c r="B1400" s="122"/>
      <c r="C1400" s="121">
        <v>1.6100000000000592</v>
      </c>
    </row>
    <row r="1401" spans="1:3" x14ac:dyDescent="0.25">
      <c r="A1401" s="123"/>
      <c r="B1401" s="121">
        <v>11.3</v>
      </c>
      <c r="C1401" s="122"/>
    </row>
    <row r="1402" spans="1:3" x14ac:dyDescent="0.25">
      <c r="A1402" s="120">
        <v>12</v>
      </c>
      <c r="B1402" s="122"/>
      <c r="C1402" s="121">
        <v>1.3840000000000601</v>
      </c>
    </row>
    <row r="1403" spans="1:3" x14ac:dyDescent="0.25">
      <c r="A1403" s="123"/>
      <c r="B1403" s="122"/>
      <c r="C1403" s="122"/>
    </row>
    <row r="1404" spans="1:3" x14ac:dyDescent="0.25">
      <c r="A1404" s="123"/>
      <c r="B1404" s="122"/>
      <c r="C1404" s="122"/>
    </row>
    <row r="1405" spans="1:3" x14ac:dyDescent="0.25">
      <c r="A1405" s="123"/>
      <c r="B1405" s="122"/>
      <c r="C1405" s="122"/>
    </row>
    <row r="1406" spans="1:3" x14ac:dyDescent="0.25">
      <c r="A1406" s="123"/>
      <c r="B1406" s="122"/>
      <c r="C1406" s="122"/>
    </row>
    <row r="1407" spans="1:3" x14ac:dyDescent="0.25">
      <c r="A1407" s="120" t="s">
        <v>46</v>
      </c>
      <c r="B1407" s="122"/>
      <c r="C1407" s="122"/>
    </row>
    <row r="1408" spans="1:3" x14ac:dyDescent="0.25">
      <c r="A1408" s="120" t="s">
        <v>76</v>
      </c>
      <c r="B1408" s="122"/>
      <c r="C1408" s="122"/>
    </row>
    <row r="1409" spans="1:3" x14ac:dyDescent="0.25">
      <c r="A1409" s="120" t="s">
        <v>0</v>
      </c>
      <c r="B1409" s="121" t="s">
        <v>4</v>
      </c>
      <c r="C1409" s="121" t="s">
        <v>5</v>
      </c>
    </row>
    <row r="1410" spans="1:3" x14ac:dyDescent="0.25">
      <c r="A1410" s="120">
        <v>1</v>
      </c>
      <c r="B1410" s="122"/>
      <c r="C1410" s="121">
        <v>1.8299999999999728</v>
      </c>
    </row>
    <row r="1411" spans="1:3" x14ac:dyDescent="0.25">
      <c r="A1411" s="123"/>
      <c r="B1411" s="121">
        <v>7.68</v>
      </c>
      <c r="C1411" s="122"/>
    </row>
    <row r="1412" spans="1:3" x14ac:dyDescent="0.25">
      <c r="A1412" s="120">
        <v>4</v>
      </c>
      <c r="B1412" s="122"/>
      <c r="C1412" s="121">
        <v>1.6763999999999897</v>
      </c>
    </row>
    <row r="1413" spans="1:3" x14ac:dyDescent="0.25">
      <c r="A1413" s="123"/>
      <c r="B1413" s="122"/>
      <c r="C1413" s="122"/>
    </row>
    <row r="1414" spans="1:3" x14ac:dyDescent="0.25">
      <c r="A1414" s="120" t="s">
        <v>77</v>
      </c>
      <c r="B1414" s="122"/>
      <c r="C1414" s="122"/>
    </row>
    <row r="1415" spans="1:3" x14ac:dyDescent="0.25">
      <c r="A1415" s="120">
        <v>2</v>
      </c>
      <c r="B1415" s="122"/>
      <c r="C1415" s="121">
        <v>1.4999999999999318</v>
      </c>
    </row>
    <row r="1416" spans="1:3" x14ac:dyDescent="0.25">
      <c r="A1416" s="123"/>
      <c r="B1416" s="121">
        <v>2.4900000000000002</v>
      </c>
      <c r="C1416" s="122"/>
    </row>
    <row r="1417" spans="1:3" x14ac:dyDescent="0.25">
      <c r="A1417" s="120">
        <v>3</v>
      </c>
      <c r="B1417" s="122"/>
      <c r="C1417" s="121">
        <v>1.6244999999999437</v>
      </c>
    </row>
    <row r="1418" spans="1:3" x14ac:dyDescent="0.25">
      <c r="A1418" s="123"/>
      <c r="B1418" s="121">
        <v>2.48</v>
      </c>
      <c r="C1418" s="122"/>
    </row>
    <row r="1419" spans="1:3" x14ac:dyDescent="0.25">
      <c r="A1419" s="120">
        <v>4</v>
      </c>
      <c r="B1419" s="122"/>
      <c r="C1419" s="121">
        <v>1.6799999999999955</v>
      </c>
    </row>
    <row r="1420" spans="1:3" x14ac:dyDescent="0.25">
      <c r="A1420" s="123"/>
      <c r="B1420" s="122"/>
      <c r="C1420" s="122"/>
    </row>
    <row r="1421" spans="1:3" x14ac:dyDescent="0.25">
      <c r="A1421" s="120" t="s">
        <v>78</v>
      </c>
      <c r="B1421" s="122"/>
      <c r="C1421" s="122"/>
    </row>
    <row r="1422" spans="1:3" x14ac:dyDescent="0.25">
      <c r="A1422" s="120">
        <v>4</v>
      </c>
      <c r="B1422" s="122"/>
      <c r="C1422" s="121">
        <v>1.6799999999999955</v>
      </c>
    </row>
    <row r="1423" spans="1:3" x14ac:dyDescent="0.25">
      <c r="A1423" s="123"/>
      <c r="B1423" s="121">
        <v>11.55</v>
      </c>
      <c r="C1423" s="122"/>
    </row>
    <row r="1424" spans="1:3" x14ac:dyDescent="0.25">
      <c r="A1424" s="120">
        <v>5</v>
      </c>
      <c r="B1424" s="122"/>
      <c r="C1424" s="121">
        <v>1.449000000000001</v>
      </c>
    </row>
    <row r="1425" spans="1:3" x14ac:dyDescent="0.25">
      <c r="A1425" s="123"/>
      <c r="B1425" s="121">
        <v>3.33</v>
      </c>
      <c r="C1425" s="122"/>
    </row>
    <row r="1426" spans="1:3" x14ac:dyDescent="0.25">
      <c r="A1426" s="120">
        <v>6</v>
      </c>
      <c r="B1426" s="122"/>
      <c r="C1426" s="121">
        <v>1.382400000000007</v>
      </c>
    </row>
    <row r="1427" spans="1:3" x14ac:dyDescent="0.25">
      <c r="A1427" s="123"/>
      <c r="B1427" s="121">
        <v>7.68</v>
      </c>
      <c r="C1427" s="122"/>
    </row>
    <row r="1428" spans="1:3" x14ac:dyDescent="0.25">
      <c r="A1428" s="120">
        <v>9</v>
      </c>
      <c r="B1428" s="122"/>
      <c r="C1428" s="121">
        <v>1.2288000000000239</v>
      </c>
    </row>
    <row r="1429" spans="1:3" x14ac:dyDescent="0.25">
      <c r="A1429" s="123"/>
      <c r="B1429" s="122"/>
      <c r="C1429" s="122"/>
    </row>
    <row r="1430" spans="1:3" x14ac:dyDescent="0.25">
      <c r="A1430" s="120" t="s">
        <v>79</v>
      </c>
      <c r="B1430" s="122"/>
      <c r="C1430" s="122"/>
    </row>
    <row r="1431" spans="1:3" x14ac:dyDescent="0.25">
      <c r="A1431" s="120">
        <v>7</v>
      </c>
      <c r="B1431" s="122"/>
      <c r="C1431" s="121">
        <v>0.99999999999993183</v>
      </c>
    </row>
    <row r="1432" spans="1:3" x14ac:dyDescent="0.25">
      <c r="A1432" s="123"/>
      <c r="B1432" s="121">
        <v>2.4900000000000002</v>
      </c>
      <c r="C1432" s="122"/>
    </row>
    <row r="1433" spans="1:3" x14ac:dyDescent="0.25">
      <c r="A1433" s="120">
        <v>8</v>
      </c>
      <c r="B1433" s="122"/>
      <c r="C1433" s="121">
        <v>1.1244999999999437</v>
      </c>
    </row>
    <row r="1434" spans="1:3" x14ac:dyDescent="0.25">
      <c r="A1434" s="123"/>
      <c r="B1434" s="121">
        <v>2.48</v>
      </c>
      <c r="C1434" s="122"/>
    </row>
    <row r="1435" spans="1:3" x14ac:dyDescent="0.25">
      <c r="A1435" s="120">
        <v>9</v>
      </c>
      <c r="B1435" s="122"/>
      <c r="C1435" s="121">
        <v>1.22999999999995</v>
      </c>
    </row>
    <row r="1436" spans="1:3" x14ac:dyDescent="0.25">
      <c r="A1436" s="123"/>
      <c r="B1436" s="122"/>
      <c r="C1436" s="122"/>
    </row>
    <row r="1437" spans="1:3" x14ac:dyDescent="0.25">
      <c r="A1437" s="120" t="s">
        <v>80</v>
      </c>
      <c r="B1437" s="122"/>
      <c r="C1437" s="122"/>
    </row>
    <row r="1438" spans="1:3" x14ac:dyDescent="0.25">
      <c r="A1438" s="120" t="s">
        <v>0</v>
      </c>
      <c r="B1438" s="121" t="s">
        <v>4</v>
      </c>
      <c r="C1438" s="121" t="s">
        <v>5</v>
      </c>
    </row>
    <row r="1439" spans="1:3" x14ac:dyDescent="0.25">
      <c r="A1439" s="120">
        <v>9</v>
      </c>
      <c r="B1439" s="122"/>
      <c r="C1439" s="121">
        <v>1.22999999999995</v>
      </c>
    </row>
    <row r="1440" spans="1:3" x14ac:dyDescent="0.25">
      <c r="A1440" s="123"/>
      <c r="B1440" s="121">
        <v>11.55</v>
      </c>
      <c r="C1440" s="122"/>
    </row>
    <row r="1441" spans="1:3" x14ac:dyDescent="0.25">
      <c r="A1441" s="120">
        <v>10</v>
      </c>
      <c r="B1441" s="122"/>
      <c r="C1441" s="121">
        <v>0.99899999999995548</v>
      </c>
    </row>
    <row r="1442" spans="1:3" x14ac:dyDescent="0.25">
      <c r="A1442" s="123"/>
      <c r="B1442" s="122"/>
      <c r="C1442" s="122"/>
    </row>
    <row r="1443" spans="1:3" x14ac:dyDescent="0.25">
      <c r="A1443" s="120" t="s">
        <v>81</v>
      </c>
      <c r="B1443" s="122"/>
      <c r="C1443" s="122"/>
    </row>
    <row r="1444" spans="1:3" x14ac:dyDescent="0.25">
      <c r="A1444" s="120" t="s">
        <v>0</v>
      </c>
      <c r="B1444" s="121" t="s">
        <v>4</v>
      </c>
      <c r="C1444" s="121" t="s">
        <v>5</v>
      </c>
    </row>
    <row r="1445" spans="1:3" x14ac:dyDescent="0.25">
      <c r="A1445" s="120">
        <v>11</v>
      </c>
      <c r="B1445" s="122"/>
      <c r="C1445" s="121">
        <v>1.5099999999999227</v>
      </c>
    </row>
    <row r="1446" spans="1:3" x14ac:dyDescent="0.25">
      <c r="A1446" s="123"/>
      <c r="B1446" s="121">
        <v>11.55</v>
      </c>
      <c r="C1446" s="122"/>
    </row>
    <row r="1447" spans="1:3" x14ac:dyDescent="0.25">
      <c r="A1447" s="120">
        <v>14</v>
      </c>
      <c r="B1447" s="122"/>
      <c r="C1447" s="121">
        <v>1.2789999999999282</v>
      </c>
    </row>
    <row r="1448" spans="1:3" x14ac:dyDescent="0.25">
      <c r="A1448" s="123"/>
      <c r="B1448" s="122"/>
      <c r="C1448" s="122"/>
    </row>
    <row r="1449" spans="1:3" x14ac:dyDescent="0.25">
      <c r="A1449" s="120" t="s">
        <v>82</v>
      </c>
      <c r="B1449" s="122"/>
      <c r="C1449" s="122"/>
    </row>
    <row r="1450" spans="1:3" x14ac:dyDescent="0.25">
      <c r="A1450" s="120">
        <v>12</v>
      </c>
      <c r="B1450" s="122"/>
      <c r="C1450" s="121">
        <v>0.99999999999993183</v>
      </c>
    </row>
    <row r="1451" spans="1:3" x14ac:dyDescent="0.25">
      <c r="A1451" s="123"/>
      <c r="B1451" s="121">
        <v>2.5099999999999998</v>
      </c>
      <c r="C1451" s="122"/>
    </row>
    <row r="1452" spans="1:3" x14ac:dyDescent="0.25">
      <c r="A1452" s="120">
        <v>13</v>
      </c>
      <c r="B1452" s="122"/>
      <c r="C1452" s="121">
        <v>1.12549999999992</v>
      </c>
    </row>
    <row r="1453" spans="1:3" x14ac:dyDescent="0.25">
      <c r="A1453" s="123"/>
      <c r="B1453" s="121">
        <v>2.96</v>
      </c>
      <c r="C1453" s="122"/>
    </row>
    <row r="1454" spans="1:3" x14ac:dyDescent="0.25">
      <c r="A1454" s="120">
        <v>14</v>
      </c>
      <c r="B1454" s="122"/>
      <c r="C1454" s="121">
        <v>1.2799999999999045</v>
      </c>
    </row>
    <row r="1455" spans="1:3" x14ac:dyDescent="0.25">
      <c r="A1455" s="123"/>
      <c r="B1455" s="122"/>
      <c r="C1455" s="122"/>
    </row>
    <row r="1456" spans="1:3" x14ac:dyDescent="0.25">
      <c r="A1456" s="120" t="s">
        <v>83</v>
      </c>
      <c r="B1456" s="122"/>
      <c r="C1456" s="122"/>
    </row>
    <row r="1457" spans="1:3" x14ac:dyDescent="0.25">
      <c r="A1457" s="120">
        <v>14</v>
      </c>
      <c r="B1457" s="122"/>
      <c r="C1457" s="121">
        <v>1.2799999999999045</v>
      </c>
    </row>
    <row r="1458" spans="1:3" x14ac:dyDescent="0.25">
      <c r="A1458" s="123"/>
      <c r="B1458" s="121">
        <v>7.68</v>
      </c>
      <c r="C1458" s="122"/>
    </row>
    <row r="1459" spans="1:3" x14ac:dyDescent="0.25">
      <c r="A1459" s="120">
        <v>15</v>
      </c>
      <c r="B1459" s="122"/>
      <c r="C1459" s="121">
        <v>1.1263999999999215</v>
      </c>
    </row>
    <row r="1460" spans="1:3" x14ac:dyDescent="0.25">
      <c r="A1460" s="123"/>
      <c r="B1460" s="121">
        <v>3.33</v>
      </c>
      <c r="C1460" s="122"/>
    </row>
    <row r="1461" spans="1:3" x14ac:dyDescent="0.25">
      <c r="A1461" s="120">
        <v>16</v>
      </c>
      <c r="B1461" s="122"/>
      <c r="C1461" s="121">
        <v>1.0597999999999275</v>
      </c>
    </row>
    <row r="1462" spans="1:3" x14ac:dyDescent="0.25">
      <c r="A1462" s="123"/>
      <c r="B1462" s="121">
        <v>11.55</v>
      </c>
      <c r="C1462" s="122"/>
    </row>
    <row r="1463" spans="1:3" x14ac:dyDescent="0.25">
      <c r="A1463" s="120">
        <v>19</v>
      </c>
      <c r="B1463" s="122"/>
      <c r="C1463" s="121">
        <v>0.82879999999993292</v>
      </c>
    </row>
    <row r="1464" spans="1:3" x14ac:dyDescent="0.25">
      <c r="A1464" s="123"/>
      <c r="B1464" s="122"/>
      <c r="C1464" s="122"/>
    </row>
    <row r="1465" spans="1:3" x14ac:dyDescent="0.25">
      <c r="A1465" s="120" t="s">
        <v>84</v>
      </c>
      <c r="B1465" s="122"/>
      <c r="C1465" s="122"/>
    </row>
    <row r="1466" spans="1:3" x14ac:dyDescent="0.25">
      <c r="A1466" s="120">
        <v>17</v>
      </c>
      <c r="B1466" s="122"/>
      <c r="C1466" s="121">
        <v>0.63999999999991819</v>
      </c>
    </row>
    <row r="1467" spans="1:3" x14ac:dyDescent="0.25">
      <c r="A1467" s="123"/>
      <c r="B1467" s="121">
        <v>2.5099999999999998</v>
      </c>
      <c r="C1467" s="122"/>
    </row>
    <row r="1468" spans="1:3" x14ac:dyDescent="0.25">
      <c r="A1468" s="120">
        <v>18</v>
      </c>
      <c r="B1468" s="122"/>
      <c r="C1468" s="121">
        <v>0.76549999999990637</v>
      </c>
    </row>
    <row r="1469" spans="1:3" x14ac:dyDescent="0.25">
      <c r="A1469" s="123"/>
      <c r="B1469" s="121">
        <v>2.96</v>
      </c>
      <c r="C1469" s="122"/>
    </row>
    <row r="1470" spans="1:3" x14ac:dyDescent="0.25">
      <c r="A1470" s="120">
        <v>19</v>
      </c>
      <c r="B1470" s="122"/>
      <c r="C1470" s="121">
        <v>0.82999999999997276</v>
      </c>
    </row>
    <row r="1471" spans="1:3" x14ac:dyDescent="0.25">
      <c r="A1471" s="123"/>
      <c r="B1471" s="122"/>
      <c r="C1471" s="122"/>
    </row>
    <row r="1472" spans="1:3" x14ac:dyDescent="0.25">
      <c r="A1472" s="120" t="s">
        <v>85</v>
      </c>
      <c r="B1472" s="122"/>
      <c r="C1472" s="122"/>
    </row>
    <row r="1473" spans="1:3" x14ac:dyDescent="0.25">
      <c r="A1473" s="120" t="s">
        <v>0</v>
      </c>
      <c r="B1473" s="121" t="s">
        <v>4</v>
      </c>
      <c r="C1473" s="121" t="s">
        <v>5</v>
      </c>
    </row>
    <row r="1474" spans="1:3" x14ac:dyDescent="0.25">
      <c r="A1474" s="120">
        <v>19</v>
      </c>
      <c r="B1474" s="122"/>
      <c r="C1474" s="121">
        <v>0.82999999999997276</v>
      </c>
    </row>
    <row r="1475" spans="1:3" x14ac:dyDescent="0.25">
      <c r="A1475" s="123"/>
      <c r="B1475" s="121">
        <v>7.68</v>
      </c>
      <c r="C1475" s="122"/>
    </row>
    <row r="1476" spans="1:3" x14ac:dyDescent="0.25">
      <c r="A1476" s="120">
        <v>20</v>
      </c>
      <c r="B1476" s="122"/>
      <c r="C1476" s="121">
        <v>0.67639999999998968</v>
      </c>
    </row>
    <row r="1477" spans="1:3" x14ac:dyDescent="0.25">
      <c r="A1477" s="123"/>
      <c r="B1477" s="122"/>
      <c r="C1477" s="122"/>
    </row>
    <row r="1478" spans="1:3" x14ac:dyDescent="0.25">
      <c r="A1478" s="123"/>
      <c r="B1478" s="122"/>
      <c r="C1478" s="122"/>
    </row>
    <row r="1479" spans="1:3" x14ac:dyDescent="0.25">
      <c r="A1479" s="123"/>
      <c r="B1479" s="122"/>
      <c r="C1479" s="122"/>
    </row>
    <row r="1480" spans="1:3" x14ac:dyDescent="0.25">
      <c r="A1480" s="123"/>
      <c r="B1480" s="122"/>
      <c r="C1480" s="122"/>
    </row>
    <row r="1481" spans="1:3" x14ac:dyDescent="0.25">
      <c r="A1481" s="120" t="s">
        <v>52</v>
      </c>
      <c r="B1481" s="122"/>
      <c r="C1481" s="122"/>
    </row>
    <row r="1482" spans="1:3" x14ac:dyDescent="0.25">
      <c r="A1482" s="120" t="s">
        <v>76</v>
      </c>
      <c r="B1482" s="122"/>
      <c r="C1482" s="122"/>
    </row>
    <row r="1483" spans="1:3" x14ac:dyDescent="0.25">
      <c r="A1483" s="120" t="s">
        <v>0</v>
      </c>
      <c r="B1483" s="121" t="s">
        <v>4</v>
      </c>
      <c r="C1483" s="121" t="s">
        <v>5</v>
      </c>
    </row>
    <row r="1484" spans="1:3" x14ac:dyDescent="0.25">
      <c r="A1484" s="120">
        <v>1</v>
      </c>
      <c r="B1484" s="122"/>
      <c r="C1484" s="121">
        <v>1.5000000000000455</v>
      </c>
    </row>
    <row r="1485" spans="1:3" x14ac:dyDescent="0.25">
      <c r="A1485" s="123"/>
      <c r="B1485" s="121">
        <v>2.63</v>
      </c>
      <c r="C1485" s="122"/>
    </row>
    <row r="1486" spans="1:3" x14ac:dyDescent="0.25">
      <c r="A1486" s="120">
        <v>2</v>
      </c>
      <c r="B1486" s="122"/>
      <c r="C1486" s="121">
        <v>1.4474000000000615</v>
      </c>
    </row>
    <row r="1487" spans="1:3" x14ac:dyDescent="0.25">
      <c r="A1487" s="123"/>
      <c r="B1487" s="121">
        <v>18.34</v>
      </c>
      <c r="C1487" s="122"/>
    </row>
    <row r="1488" spans="1:3" x14ac:dyDescent="0.25">
      <c r="A1488" s="120">
        <v>3</v>
      </c>
      <c r="B1488" s="122"/>
      <c r="C1488" s="121">
        <v>1.2640000000000555</v>
      </c>
    </row>
    <row r="1489" spans="1:3" x14ac:dyDescent="0.25">
      <c r="A1489" s="123"/>
      <c r="B1489" s="121">
        <v>2.98</v>
      </c>
      <c r="C1489" s="122"/>
    </row>
    <row r="1490" spans="1:3" x14ac:dyDescent="0.25">
      <c r="A1490" s="120">
        <v>4</v>
      </c>
      <c r="B1490" s="122"/>
      <c r="C1490" s="121">
        <v>1.2342000000000326</v>
      </c>
    </row>
    <row r="1491" spans="1:3" x14ac:dyDescent="0.25">
      <c r="A1491" s="123"/>
      <c r="B1491" s="121">
        <v>8.01</v>
      </c>
      <c r="C1491" s="122"/>
    </row>
    <row r="1492" spans="1:3" x14ac:dyDescent="0.25">
      <c r="A1492" s="120">
        <v>7</v>
      </c>
      <c r="B1492" s="122"/>
      <c r="C1492" s="121">
        <v>1.1541000000000168</v>
      </c>
    </row>
    <row r="1493" spans="1:3" x14ac:dyDescent="0.25">
      <c r="A1493" s="123"/>
      <c r="B1493" s="122"/>
      <c r="C1493" s="122"/>
    </row>
    <row r="1494" spans="1:3" x14ac:dyDescent="0.25">
      <c r="A1494" s="120" t="s">
        <v>77</v>
      </c>
      <c r="B1494" s="122"/>
      <c r="C1494" s="122"/>
    </row>
    <row r="1495" spans="1:3" x14ac:dyDescent="0.25">
      <c r="A1495" s="120">
        <v>5</v>
      </c>
      <c r="B1495" s="122"/>
      <c r="C1495" s="121">
        <v>1.0000000000000455</v>
      </c>
    </row>
    <row r="1496" spans="1:3" x14ac:dyDescent="0.25">
      <c r="A1496" s="123"/>
      <c r="B1496" s="121">
        <v>2.5099999999999998</v>
      </c>
      <c r="C1496" s="122"/>
    </row>
    <row r="1497" spans="1:3" x14ac:dyDescent="0.25">
      <c r="A1497" s="120">
        <v>6</v>
      </c>
      <c r="B1497" s="122"/>
      <c r="C1497" s="121">
        <v>1.0502000000000635</v>
      </c>
    </row>
    <row r="1498" spans="1:3" x14ac:dyDescent="0.25">
      <c r="A1498" s="123"/>
      <c r="B1498" s="121">
        <v>2.59</v>
      </c>
      <c r="C1498" s="122"/>
    </row>
    <row r="1499" spans="1:3" x14ac:dyDescent="0.25">
      <c r="A1499" s="120">
        <v>7</v>
      </c>
      <c r="B1499" s="122"/>
      <c r="C1499" s="121">
        <v>1.1500000000000228</v>
      </c>
    </row>
    <row r="1500" spans="1:3" x14ac:dyDescent="0.25">
      <c r="A1500" s="123"/>
      <c r="B1500" s="122"/>
      <c r="C1500" s="122"/>
    </row>
    <row r="1501" spans="1:3" x14ac:dyDescent="0.25">
      <c r="A1501" s="120" t="s">
        <v>78</v>
      </c>
      <c r="B1501" s="122"/>
      <c r="C1501" s="122"/>
    </row>
    <row r="1502" spans="1:3" x14ac:dyDescent="0.25">
      <c r="A1502" s="120">
        <v>7</v>
      </c>
      <c r="B1502" s="122"/>
      <c r="C1502" s="121">
        <v>1.088000000000011</v>
      </c>
    </row>
    <row r="1503" spans="1:3" x14ac:dyDescent="0.25">
      <c r="A1503" s="123"/>
      <c r="B1503" s="121">
        <v>11.25</v>
      </c>
      <c r="C1503" s="122"/>
    </row>
    <row r="1504" spans="1:3" x14ac:dyDescent="0.25">
      <c r="A1504" s="120">
        <v>8</v>
      </c>
      <c r="B1504" s="122"/>
      <c r="C1504" s="121">
        <v>0.97550000000005643</v>
      </c>
    </row>
    <row r="1505" spans="1:3" x14ac:dyDescent="0.25">
      <c r="A1505" s="123"/>
      <c r="B1505" s="121">
        <v>3.72</v>
      </c>
      <c r="C1505" s="122"/>
    </row>
    <row r="1506" spans="1:3" x14ac:dyDescent="0.25">
      <c r="A1506" s="120">
        <v>9</v>
      </c>
      <c r="B1506" s="122"/>
      <c r="C1506" s="121">
        <v>3.0283000000001037</v>
      </c>
    </row>
    <row r="1507" spans="1:3" x14ac:dyDescent="0.25">
      <c r="A1507" s="123"/>
      <c r="B1507" s="121">
        <v>8.01</v>
      </c>
      <c r="C1507" s="122"/>
    </row>
    <row r="1508" spans="1:3" x14ac:dyDescent="0.25">
      <c r="A1508" s="120">
        <v>12</v>
      </c>
      <c r="B1508" s="122"/>
      <c r="C1508" s="121">
        <v>2.9482000000000879</v>
      </c>
    </row>
    <row r="1509" spans="1:3" x14ac:dyDescent="0.25">
      <c r="A1509" s="123"/>
      <c r="B1509" s="122"/>
      <c r="C1509" s="122"/>
    </row>
    <row r="1510" spans="1:3" x14ac:dyDescent="0.25">
      <c r="A1510" s="120" t="s">
        <v>79</v>
      </c>
      <c r="B1510" s="122"/>
      <c r="C1510" s="122"/>
    </row>
    <row r="1511" spans="1:3" x14ac:dyDescent="0.25">
      <c r="A1511" s="120">
        <v>10</v>
      </c>
      <c r="B1511" s="122"/>
      <c r="C1511" s="121">
        <v>1.450000000000091</v>
      </c>
    </row>
    <row r="1512" spans="1:3" x14ac:dyDescent="0.25">
      <c r="A1512" s="123"/>
      <c r="B1512" s="121">
        <v>2.5099999999999998</v>
      </c>
      <c r="C1512" s="122"/>
    </row>
    <row r="1513" spans="1:3" x14ac:dyDescent="0.25">
      <c r="A1513" s="120">
        <v>11</v>
      </c>
      <c r="B1513" s="122"/>
      <c r="C1513" s="121">
        <v>1.500200000000109</v>
      </c>
    </row>
    <row r="1514" spans="1:3" x14ac:dyDescent="0.25">
      <c r="A1514" s="123"/>
      <c r="B1514" s="121">
        <v>2.59</v>
      </c>
      <c r="C1514" s="122"/>
    </row>
    <row r="1515" spans="1:3" x14ac:dyDescent="0.25">
      <c r="A1515" s="120">
        <v>12</v>
      </c>
      <c r="B1515" s="122"/>
      <c r="C1515" s="121">
        <v>2.9500000000000908</v>
      </c>
    </row>
    <row r="1516" spans="1:3" x14ac:dyDescent="0.25">
      <c r="A1516" s="123"/>
      <c r="B1516" s="122"/>
      <c r="C1516" s="122"/>
    </row>
    <row r="1517" spans="1:3" x14ac:dyDescent="0.25">
      <c r="A1517" s="120" t="s">
        <v>80</v>
      </c>
      <c r="B1517" s="122"/>
      <c r="C1517" s="122"/>
    </row>
    <row r="1518" spans="1:3" x14ac:dyDescent="0.25">
      <c r="A1518" s="120">
        <v>12</v>
      </c>
      <c r="B1518" s="122"/>
      <c r="C1518" s="121">
        <v>2.9500000000000908</v>
      </c>
    </row>
    <row r="1519" spans="1:3" x14ac:dyDescent="0.25">
      <c r="A1519" s="123"/>
      <c r="B1519" s="121">
        <v>11.25</v>
      </c>
      <c r="C1519" s="122"/>
    </row>
    <row r="1520" spans="1:3" x14ac:dyDescent="0.25">
      <c r="A1520" s="120">
        <v>13</v>
      </c>
      <c r="B1520" s="122"/>
      <c r="C1520" s="121">
        <v>2.8375000000001362</v>
      </c>
    </row>
    <row r="1521" spans="1:3" x14ac:dyDescent="0.25">
      <c r="A1521" s="123"/>
      <c r="B1521" s="122"/>
      <c r="C1521" s="122"/>
    </row>
    <row r="1522" spans="1:3" x14ac:dyDescent="0.25">
      <c r="A1522" s="120" t="s">
        <v>81</v>
      </c>
      <c r="B1522" s="122"/>
      <c r="C1522" s="122"/>
    </row>
    <row r="1523" spans="1:3" x14ac:dyDescent="0.25">
      <c r="A1523" s="120">
        <v>1</v>
      </c>
      <c r="B1523" s="122"/>
      <c r="C1523" s="121">
        <v>1.3900000000000319</v>
      </c>
    </row>
    <row r="1524" spans="1:3" x14ac:dyDescent="0.25">
      <c r="A1524" s="123"/>
      <c r="B1524" s="121">
        <v>8.01</v>
      </c>
      <c r="C1524" s="122"/>
    </row>
    <row r="1525" spans="1:3" x14ac:dyDescent="0.25">
      <c r="A1525" s="120">
        <v>16</v>
      </c>
      <c r="B1525" s="122"/>
      <c r="C1525" s="121">
        <v>1.2298000000000002</v>
      </c>
    </row>
    <row r="1526" spans="1:3" x14ac:dyDescent="0.25">
      <c r="A1526" s="123"/>
      <c r="B1526" s="122"/>
      <c r="C1526" s="122"/>
    </row>
    <row r="1527" spans="1:3" x14ac:dyDescent="0.25">
      <c r="A1527" s="120" t="s">
        <v>82</v>
      </c>
      <c r="B1527" s="122"/>
      <c r="C1527" s="122"/>
    </row>
    <row r="1528" spans="1:3" x14ac:dyDescent="0.25">
      <c r="A1528" s="120">
        <v>14</v>
      </c>
      <c r="B1528" s="122"/>
      <c r="C1528" s="121">
        <v>1.0000000000000455</v>
      </c>
    </row>
    <row r="1529" spans="1:3" x14ac:dyDescent="0.25">
      <c r="A1529" s="123"/>
      <c r="B1529" s="121">
        <v>2.4900000000000002</v>
      </c>
      <c r="C1529" s="122"/>
    </row>
    <row r="1530" spans="1:3" x14ac:dyDescent="0.25">
      <c r="A1530" s="120">
        <v>15</v>
      </c>
      <c r="B1530" s="122"/>
      <c r="C1530" s="121">
        <v>1.0498000000000502</v>
      </c>
    </row>
    <row r="1531" spans="1:3" x14ac:dyDescent="0.25">
      <c r="A1531" s="123"/>
      <c r="B1531" s="121">
        <v>2.4300000000000002</v>
      </c>
      <c r="C1531" s="122"/>
    </row>
    <row r="1532" spans="1:3" x14ac:dyDescent="0.25">
      <c r="A1532" s="120">
        <v>16</v>
      </c>
      <c r="B1532" s="122"/>
      <c r="C1532" s="121">
        <v>1.22999999999995</v>
      </c>
    </row>
    <row r="1533" spans="1:3" x14ac:dyDescent="0.25">
      <c r="A1533" s="123"/>
      <c r="B1533" s="122"/>
      <c r="C1533" s="122"/>
    </row>
    <row r="1534" spans="1:3" x14ac:dyDescent="0.25">
      <c r="A1534" s="120" t="s">
        <v>83</v>
      </c>
      <c r="B1534" s="122"/>
      <c r="C1534" s="122"/>
    </row>
    <row r="1535" spans="1:3" x14ac:dyDescent="0.25">
      <c r="A1535" s="120">
        <v>14</v>
      </c>
      <c r="B1535" s="122"/>
      <c r="C1535" s="121">
        <v>1.22999999999995</v>
      </c>
    </row>
    <row r="1536" spans="1:3" x14ac:dyDescent="0.25">
      <c r="A1536" s="123"/>
      <c r="B1536" s="121">
        <v>11.25</v>
      </c>
      <c r="C1536" s="122"/>
    </row>
    <row r="1537" spans="1:3" x14ac:dyDescent="0.25">
      <c r="A1537" s="120">
        <v>17</v>
      </c>
      <c r="B1537" s="122"/>
      <c r="C1537" s="121">
        <v>1.0049999999999273</v>
      </c>
    </row>
    <row r="1538" spans="1:3" x14ac:dyDescent="0.25">
      <c r="A1538" s="123"/>
      <c r="B1538" s="122"/>
      <c r="C1538" s="122"/>
    </row>
    <row r="1539" spans="1:3" x14ac:dyDescent="0.25">
      <c r="A1539" s="120" t="s">
        <v>84</v>
      </c>
      <c r="B1539" s="122"/>
      <c r="C1539" s="122"/>
    </row>
    <row r="1540" spans="1:3" x14ac:dyDescent="0.25">
      <c r="A1540" s="120">
        <v>18</v>
      </c>
      <c r="B1540" s="122"/>
      <c r="C1540" s="121">
        <v>2.1300000000000407</v>
      </c>
    </row>
    <row r="1541" spans="1:3" x14ac:dyDescent="0.25">
      <c r="A1541" s="123"/>
      <c r="B1541" s="121">
        <v>8.01</v>
      </c>
      <c r="C1541" s="122"/>
    </row>
    <row r="1542" spans="1:3" x14ac:dyDescent="0.25">
      <c r="A1542" s="120">
        <v>21</v>
      </c>
      <c r="B1542" s="122"/>
      <c r="C1542" s="121">
        <v>1.9698000000000093</v>
      </c>
    </row>
    <row r="1543" spans="1:3" x14ac:dyDescent="0.25">
      <c r="A1543" s="123"/>
      <c r="B1543" s="122"/>
      <c r="C1543" s="122"/>
    </row>
    <row r="1544" spans="1:3" x14ac:dyDescent="0.25">
      <c r="A1544" s="120" t="s">
        <v>85</v>
      </c>
      <c r="B1544" s="122"/>
      <c r="C1544" s="122"/>
    </row>
    <row r="1545" spans="1:3" x14ac:dyDescent="0.25">
      <c r="A1545" s="120">
        <v>19</v>
      </c>
      <c r="B1545" s="122"/>
      <c r="C1545" s="121">
        <v>1.1100000000000592</v>
      </c>
    </row>
    <row r="1546" spans="1:3" x14ac:dyDescent="0.25">
      <c r="A1546" s="123"/>
      <c r="B1546" s="121">
        <v>2.4900000000000002</v>
      </c>
      <c r="C1546" s="122"/>
    </row>
    <row r="1547" spans="1:3" x14ac:dyDescent="0.25">
      <c r="A1547" s="120">
        <v>20</v>
      </c>
      <c r="B1547" s="122"/>
      <c r="C1547" s="121">
        <v>1.1598000000000639</v>
      </c>
    </row>
    <row r="1548" spans="1:3" x14ac:dyDescent="0.25">
      <c r="A1548" s="123"/>
      <c r="B1548" s="121">
        <v>2.4300000000000002</v>
      </c>
      <c r="C1548" s="122"/>
    </row>
    <row r="1549" spans="1:3" x14ac:dyDescent="0.25">
      <c r="A1549" s="120">
        <v>21</v>
      </c>
      <c r="B1549" s="122"/>
      <c r="C1549" s="121">
        <v>1.9700000000000728</v>
      </c>
    </row>
    <row r="1550" spans="1:3" x14ac:dyDescent="0.25">
      <c r="A1550" s="123"/>
      <c r="B1550" s="122"/>
      <c r="C1550" s="122"/>
    </row>
    <row r="1551" spans="1:3" x14ac:dyDescent="0.25">
      <c r="A1551" s="120" t="s">
        <v>86</v>
      </c>
      <c r="B1551" s="122"/>
      <c r="C1551" s="122"/>
    </row>
    <row r="1552" spans="1:3" x14ac:dyDescent="0.25">
      <c r="A1552" s="120">
        <v>21</v>
      </c>
      <c r="B1552" s="122"/>
      <c r="C1552" s="121">
        <v>1.9700000000000728</v>
      </c>
    </row>
    <row r="1553" spans="1:3" x14ac:dyDescent="0.25">
      <c r="A1553" s="123"/>
      <c r="B1553" s="121">
        <v>11.25</v>
      </c>
      <c r="C1553" s="122"/>
    </row>
    <row r="1554" spans="1:3" x14ac:dyDescent="0.25">
      <c r="A1554" s="120">
        <v>22</v>
      </c>
      <c r="B1554" s="122"/>
      <c r="C1554" s="121">
        <v>1.7450000000000501</v>
      </c>
    </row>
    <row r="1555" spans="1:3" x14ac:dyDescent="0.25">
      <c r="A1555" s="123"/>
      <c r="B1555" s="122"/>
      <c r="C1555" s="122"/>
    </row>
    <row r="1556" spans="1:3" x14ac:dyDescent="0.25">
      <c r="A1556" s="123"/>
      <c r="B1556" s="122"/>
      <c r="C1556" s="122"/>
    </row>
    <row r="1557" spans="1:3" x14ac:dyDescent="0.25">
      <c r="A1557" s="123"/>
      <c r="B1557" s="122"/>
      <c r="C1557" s="122"/>
    </row>
    <row r="1558" spans="1:3" x14ac:dyDescent="0.25">
      <c r="A1558" s="123"/>
      <c r="B1558" s="122"/>
      <c r="C1558" s="122"/>
    </row>
    <row r="1559" spans="1:3" x14ac:dyDescent="0.25">
      <c r="A1559" s="120" t="s">
        <v>53</v>
      </c>
      <c r="B1559" s="122"/>
      <c r="C1559" s="122"/>
    </row>
    <row r="1560" spans="1:3" x14ac:dyDescent="0.25">
      <c r="A1560" s="120" t="s">
        <v>76</v>
      </c>
      <c r="B1560" s="122"/>
      <c r="C1560" s="122"/>
    </row>
    <row r="1561" spans="1:3" x14ac:dyDescent="0.25">
      <c r="A1561" s="120" t="s">
        <v>0</v>
      </c>
      <c r="B1561" s="121" t="s">
        <v>4</v>
      </c>
      <c r="C1561" s="121" t="s">
        <v>5</v>
      </c>
    </row>
    <row r="1562" spans="1:3" x14ac:dyDescent="0.25">
      <c r="A1562" s="120">
        <v>1</v>
      </c>
      <c r="B1562" s="122"/>
      <c r="C1562" s="121">
        <v>1.4100000000000137</v>
      </c>
    </row>
    <row r="1563" spans="1:3" x14ac:dyDescent="0.25">
      <c r="A1563" s="123"/>
      <c r="B1563" s="121">
        <v>7.68</v>
      </c>
      <c r="C1563" s="122"/>
    </row>
    <row r="1564" spans="1:3" x14ac:dyDescent="0.25">
      <c r="A1564" s="120">
        <v>4</v>
      </c>
      <c r="B1564" s="122"/>
      <c r="C1564" s="121">
        <v>1.2564000000000306</v>
      </c>
    </row>
    <row r="1565" spans="1:3" x14ac:dyDescent="0.25">
      <c r="A1565" s="123"/>
      <c r="B1565" s="122"/>
      <c r="C1565" s="122"/>
    </row>
    <row r="1566" spans="1:3" x14ac:dyDescent="0.25">
      <c r="A1566" s="120" t="s">
        <v>77</v>
      </c>
      <c r="B1566" s="122"/>
      <c r="C1566" s="122"/>
    </row>
    <row r="1567" spans="1:3" x14ac:dyDescent="0.25">
      <c r="A1567" s="120">
        <v>2</v>
      </c>
      <c r="B1567" s="122"/>
      <c r="C1567" s="121">
        <v>0.99999999999993183</v>
      </c>
    </row>
    <row r="1568" spans="1:3" x14ac:dyDescent="0.25">
      <c r="A1568" s="123"/>
      <c r="B1568" s="121">
        <v>3.33</v>
      </c>
      <c r="C1568" s="122"/>
    </row>
    <row r="1569" spans="1:3" x14ac:dyDescent="0.25">
      <c r="A1569" s="120">
        <v>3</v>
      </c>
      <c r="B1569" s="122"/>
      <c r="C1569" s="121">
        <v>1.1664999999999737</v>
      </c>
    </row>
    <row r="1570" spans="1:3" x14ac:dyDescent="0.25">
      <c r="A1570" s="123"/>
      <c r="B1570" s="121">
        <v>0.83</v>
      </c>
      <c r="C1570" s="122"/>
    </row>
    <row r="1571" spans="1:3" x14ac:dyDescent="0.25">
      <c r="A1571" s="120">
        <v>4</v>
      </c>
      <c r="B1571" s="122"/>
      <c r="C1571" s="121">
        <v>1.2600000000000364</v>
      </c>
    </row>
    <row r="1572" spans="1:3" x14ac:dyDescent="0.25">
      <c r="A1572" s="123"/>
      <c r="B1572" s="122"/>
      <c r="C1572" s="122"/>
    </row>
    <row r="1573" spans="1:3" x14ac:dyDescent="0.25">
      <c r="A1573" s="120" t="s">
        <v>78</v>
      </c>
      <c r="B1573" s="122"/>
      <c r="C1573" s="122"/>
    </row>
    <row r="1574" spans="1:3" x14ac:dyDescent="0.25">
      <c r="A1574" s="120">
        <v>4</v>
      </c>
      <c r="B1574" s="122"/>
      <c r="C1574" s="121">
        <v>1.2600000000000364</v>
      </c>
    </row>
    <row r="1575" spans="1:3" x14ac:dyDescent="0.25">
      <c r="A1575" s="123"/>
      <c r="B1575" s="121">
        <v>12.68</v>
      </c>
      <c r="C1575" s="122"/>
    </row>
    <row r="1576" spans="1:3" x14ac:dyDescent="0.25">
      <c r="A1576" s="120">
        <v>5</v>
      </c>
      <c r="B1576" s="122"/>
      <c r="C1576" s="121">
        <v>1.0064000000000306</v>
      </c>
    </row>
    <row r="1577" spans="1:3" x14ac:dyDescent="0.25">
      <c r="A1577" s="123"/>
      <c r="B1577" s="122"/>
      <c r="C1577" s="122"/>
    </row>
    <row r="1578" spans="1:3" x14ac:dyDescent="0.25">
      <c r="A1578" s="120" t="s">
        <v>79</v>
      </c>
      <c r="B1578" s="122"/>
      <c r="C1578" s="122"/>
    </row>
    <row r="1579" spans="1:3" x14ac:dyDescent="0.25">
      <c r="A1579" s="120" t="s">
        <v>0</v>
      </c>
      <c r="B1579" s="121" t="s">
        <v>4</v>
      </c>
      <c r="C1579" s="121" t="s">
        <v>5</v>
      </c>
    </row>
    <row r="1580" spans="1:3" x14ac:dyDescent="0.25">
      <c r="A1580" s="120">
        <v>6</v>
      </c>
      <c r="B1580" s="122"/>
      <c r="C1580" s="121">
        <v>1.4100000000000137</v>
      </c>
    </row>
    <row r="1581" spans="1:3" x14ac:dyDescent="0.25">
      <c r="A1581" s="123"/>
      <c r="B1581" s="121">
        <v>7.68</v>
      </c>
      <c r="C1581" s="122"/>
    </row>
    <row r="1582" spans="1:3" x14ac:dyDescent="0.25">
      <c r="A1582" s="120">
        <v>9</v>
      </c>
      <c r="B1582" s="122"/>
      <c r="C1582" s="121">
        <v>1.2564000000000306</v>
      </c>
    </row>
    <row r="1583" spans="1:3" x14ac:dyDescent="0.25">
      <c r="A1583" s="123"/>
      <c r="B1583" s="122"/>
      <c r="C1583" s="122"/>
    </row>
    <row r="1584" spans="1:3" x14ac:dyDescent="0.25">
      <c r="A1584" s="120" t="s">
        <v>80</v>
      </c>
      <c r="B1584" s="122"/>
      <c r="C1584" s="122"/>
    </row>
    <row r="1585" spans="1:3" x14ac:dyDescent="0.25">
      <c r="A1585" s="120">
        <v>7</v>
      </c>
      <c r="B1585" s="122"/>
      <c r="C1585" s="121">
        <v>0.99999999999993183</v>
      </c>
    </row>
    <row r="1586" spans="1:3" x14ac:dyDescent="0.25">
      <c r="A1586" s="123"/>
      <c r="B1586" s="121">
        <v>3.62</v>
      </c>
      <c r="C1586" s="122"/>
    </row>
    <row r="1587" spans="1:3" x14ac:dyDescent="0.25">
      <c r="A1587" s="120">
        <v>8</v>
      </c>
      <c r="B1587" s="122"/>
      <c r="C1587" s="121">
        <v>1.1809999999999719</v>
      </c>
    </row>
    <row r="1588" spans="1:3" x14ac:dyDescent="0.25">
      <c r="A1588" s="123"/>
      <c r="B1588" s="121">
        <v>2.89</v>
      </c>
      <c r="C1588" s="122"/>
    </row>
    <row r="1589" spans="1:3" x14ac:dyDescent="0.25">
      <c r="A1589" s="120">
        <v>9</v>
      </c>
      <c r="B1589" s="122"/>
      <c r="C1589" s="121">
        <v>1.2600000000000364</v>
      </c>
    </row>
    <row r="1590" spans="1:3" x14ac:dyDescent="0.25">
      <c r="A1590" s="123"/>
      <c r="B1590" s="122"/>
      <c r="C1590" s="122"/>
    </row>
    <row r="1591" spans="1:3" x14ac:dyDescent="0.25">
      <c r="A1591" s="120" t="s">
        <v>81</v>
      </c>
      <c r="B1591" s="122"/>
      <c r="C1591" s="122"/>
    </row>
    <row r="1592" spans="1:3" x14ac:dyDescent="0.25">
      <c r="A1592" s="120">
        <v>9</v>
      </c>
      <c r="B1592" s="122"/>
      <c r="C1592" s="121">
        <v>1.2600000000000364</v>
      </c>
    </row>
    <row r="1593" spans="1:3" x14ac:dyDescent="0.25">
      <c r="A1593" s="123"/>
      <c r="B1593" s="121">
        <v>12.68</v>
      </c>
      <c r="C1593" s="122"/>
    </row>
    <row r="1594" spans="1:3" x14ac:dyDescent="0.25">
      <c r="A1594" s="120">
        <v>10</v>
      </c>
      <c r="B1594" s="122"/>
      <c r="C1594" s="121">
        <v>1.0064000000000306</v>
      </c>
    </row>
    <row r="1595" spans="1:3" x14ac:dyDescent="0.25">
      <c r="A1595" s="123"/>
      <c r="B1595" s="122"/>
      <c r="C1595" s="122"/>
    </row>
    <row r="1596" spans="1:3" x14ac:dyDescent="0.25">
      <c r="A1596" s="120" t="s">
        <v>54</v>
      </c>
      <c r="B1596" s="122"/>
      <c r="C1596" s="122"/>
    </row>
    <row r="1597" spans="1:3" x14ac:dyDescent="0.25">
      <c r="A1597" s="120" t="s">
        <v>76</v>
      </c>
      <c r="B1597" s="122"/>
      <c r="C1597" s="122"/>
    </row>
    <row r="1598" spans="1:3" x14ac:dyDescent="0.25">
      <c r="A1598" s="120" t="s">
        <v>0</v>
      </c>
      <c r="B1598" s="121" t="s">
        <v>4</v>
      </c>
      <c r="C1598" s="121" t="s">
        <v>5</v>
      </c>
    </row>
    <row r="1599" spans="1:3" x14ac:dyDescent="0.25">
      <c r="A1599" s="120">
        <v>1</v>
      </c>
      <c r="B1599" s="122"/>
      <c r="C1599" s="121">
        <v>1.4100000000000137</v>
      </c>
    </row>
    <row r="1600" spans="1:3" x14ac:dyDescent="0.25">
      <c r="A1600" s="123"/>
      <c r="B1600" s="121">
        <v>7.68</v>
      </c>
      <c r="C1600" s="122"/>
    </row>
    <row r="1601" spans="1:3" x14ac:dyDescent="0.25">
      <c r="A1601" s="120">
        <v>4</v>
      </c>
      <c r="B1601" s="122"/>
      <c r="C1601" s="121">
        <v>1.2564000000000306</v>
      </c>
    </row>
    <row r="1602" spans="1:3" x14ac:dyDescent="0.25">
      <c r="A1602" s="123"/>
      <c r="B1602" s="122"/>
      <c r="C1602" s="122"/>
    </row>
    <row r="1603" spans="1:3" x14ac:dyDescent="0.25">
      <c r="A1603" s="120" t="s">
        <v>77</v>
      </c>
      <c r="B1603" s="122"/>
      <c r="C1603" s="122"/>
    </row>
    <row r="1604" spans="1:3" x14ac:dyDescent="0.25">
      <c r="A1604" s="120">
        <v>2</v>
      </c>
      <c r="B1604" s="122"/>
      <c r="C1604" s="121">
        <v>0.99999999999993183</v>
      </c>
    </row>
    <row r="1605" spans="1:3" x14ac:dyDescent="0.25">
      <c r="A1605" s="123"/>
      <c r="B1605" s="121">
        <v>3.33</v>
      </c>
      <c r="C1605" s="122"/>
    </row>
    <row r="1606" spans="1:3" x14ac:dyDescent="0.25">
      <c r="A1606" s="120">
        <v>3</v>
      </c>
      <c r="B1606" s="122"/>
      <c r="C1606" s="121">
        <v>1.1664999999999737</v>
      </c>
    </row>
    <row r="1607" spans="1:3" x14ac:dyDescent="0.25">
      <c r="A1607" s="123"/>
      <c r="B1607" s="121">
        <v>0.83</v>
      </c>
      <c r="C1607" s="122"/>
    </row>
    <row r="1608" spans="1:3" x14ac:dyDescent="0.25">
      <c r="A1608" s="120">
        <v>4</v>
      </c>
      <c r="B1608" s="122"/>
      <c r="C1608" s="121">
        <v>1.2599999999999227</v>
      </c>
    </row>
    <row r="1609" spans="1:3" x14ac:dyDescent="0.25">
      <c r="A1609" s="123"/>
      <c r="B1609" s="122"/>
      <c r="C1609" s="122"/>
    </row>
    <row r="1610" spans="1:3" x14ac:dyDescent="0.25">
      <c r="A1610" s="120" t="s">
        <v>78</v>
      </c>
      <c r="B1610" s="122"/>
      <c r="C1610" s="122"/>
    </row>
    <row r="1611" spans="1:3" x14ac:dyDescent="0.25">
      <c r="A1611" s="120">
        <v>4</v>
      </c>
      <c r="B1611" s="122"/>
      <c r="C1611" s="121">
        <v>1.2599999999999227</v>
      </c>
    </row>
    <row r="1612" spans="1:3" x14ac:dyDescent="0.25">
      <c r="A1612" s="123"/>
      <c r="B1612" s="121">
        <v>12.68</v>
      </c>
      <c r="C1612" s="122"/>
    </row>
    <row r="1613" spans="1:3" x14ac:dyDescent="0.25">
      <c r="A1613" s="120">
        <v>5</v>
      </c>
      <c r="B1613" s="122"/>
      <c r="C1613" s="121">
        <v>1.0063999999999169</v>
      </c>
    </row>
    <row r="1614" spans="1:3" x14ac:dyDescent="0.25">
      <c r="A1614" s="123"/>
      <c r="B1614" s="122"/>
      <c r="C1614" s="122"/>
    </row>
    <row r="1615" spans="1:3" x14ac:dyDescent="0.25">
      <c r="A1615" s="120" t="s">
        <v>79</v>
      </c>
      <c r="B1615" s="122"/>
      <c r="C1615" s="122"/>
    </row>
    <row r="1616" spans="1:3" x14ac:dyDescent="0.25">
      <c r="A1616" s="120" t="s">
        <v>0</v>
      </c>
      <c r="B1616" s="121" t="s">
        <v>4</v>
      </c>
      <c r="C1616" s="121" t="s">
        <v>5</v>
      </c>
    </row>
    <row r="1617" spans="1:3" x14ac:dyDescent="0.25">
      <c r="A1617" s="120">
        <v>6</v>
      </c>
      <c r="B1617" s="122"/>
      <c r="C1617" s="121">
        <v>1.4100000000000137</v>
      </c>
    </row>
    <row r="1618" spans="1:3" x14ac:dyDescent="0.25">
      <c r="A1618" s="123"/>
      <c r="B1618" s="121">
        <v>7.68</v>
      </c>
      <c r="C1618" s="122"/>
    </row>
    <row r="1619" spans="1:3" x14ac:dyDescent="0.25">
      <c r="A1619" s="120">
        <v>9</v>
      </c>
      <c r="B1619" s="122"/>
      <c r="C1619" s="121">
        <v>1.2564000000000306</v>
      </c>
    </row>
    <row r="1620" spans="1:3" x14ac:dyDescent="0.25">
      <c r="A1620" s="123"/>
      <c r="B1620" s="122"/>
      <c r="C1620" s="122"/>
    </row>
    <row r="1621" spans="1:3" x14ac:dyDescent="0.25">
      <c r="A1621" s="120" t="s">
        <v>80</v>
      </c>
      <c r="B1621" s="122"/>
      <c r="C1621" s="122"/>
    </row>
    <row r="1622" spans="1:3" x14ac:dyDescent="0.25">
      <c r="A1622" s="120">
        <v>7</v>
      </c>
      <c r="B1622" s="122"/>
      <c r="C1622" s="121">
        <v>0.99999999999993183</v>
      </c>
    </row>
    <row r="1623" spans="1:3" x14ac:dyDescent="0.25">
      <c r="A1623" s="123"/>
      <c r="B1623" s="121">
        <v>3.62</v>
      </c>
      <c r="C1623" s="122"/>
    </row>
    <row r="1624" spans="1:3" x14ac:dyDescent="0.25">
      <c r="A1624" s="120">
        <v>8</v>
      </c>
      <c r="B1624" s="122"/>
      <c r="C1624" s="121">
        <v>1.1809999999999719</v>
      </c>
    </row>
    <row r="1625" spans="1:3" x14ac:dyDescent="0.25">
      <c r="A1625" s="123"/>
      <c r="B1625" s="121">
        <v>2.89</v>
      </c>
      <c r="C1625" s="122"/>
    </row>
    <row r="1626" spans="1:3" x14ac:dyDescent="0.25">
      <c r="A1626" s="120">
        <v>9</v>
      </c>
      <c r="B1626" s="122"/>
      <c r="C1626" s="121">
        <v>1.2599999999999227</v>
      </c>
    </row>
    <row r="1627" spans="1:3" x14ac:dyDescent="0.25">
      <c r="A1627" s="123"/>
      <c r="B1627" s="122"/>
      <c r="C1627" s="122"/>
    </row>
    <row r="1628" spans="1:3" x14ac:dyDescent="0.25">
      <c r="A1628" s="120" t="s">
        <v>81</v>
      </c>
      <c r="B1628" s="122"/>
      <c r="C1628" s="122"/>
    </row>
    <row r="1629" spans="1:3" x14ac:dyDescent="0.25">
      <c r="A1629" s="120">
        <v>9</v>
      </c>
      <c r="B1629" s="122"/>
      <c r="C1629" s="121">
        <v>1.2599999999999227</v>
      </c>
    </row>
    <row r="1630" spans="1:3" x14ac:dyDescent="0.25">
      <c r="A1630" s="123"/>
      <c r="B1630" s="121">
        <v>12.68</v>
      </c>
      <c r="C1630" s="122"/>
    </row>
    <row r="1631" spans="1:3" x14ac:dyDescent="0.25">
      <c r="A1631" s="120">
        <v>10</v>
      </c>
      <c r="B1631" s="122"/>
      <c r="C1631" s="121">
        <v>1.0063999999999169</v>
      </c>
    </row>
    <row r="1632" spans="1:3" x14ac:dyDescent="0.25">
      <c r="A1632" s="123"/>
      <c r="B1632" s="122"/>
      <c r="C1632" s="122"/>
    </row>
    <row r="1633" spans="1:3" x14ac:dyDescent="0.25">
      <c r="A1633" s="120" t="s">
        <v>55</v>
      </c>
      <c r="B1633" s="122"/>
      <c r="C1633" s="122"/>
    </row>
    <row r="1634" spans="1:3" x14ac:dyDescent="0.25">
      <c r="A1634" s="120" t="s">
        <v>76</v>
      </c>
      <c r="B1634" s="122"/>
      <c r="C1634" s="122"/>
    </row>
    <row r="1635" spans="1:3" x14ac:dyDescent="0.25">
      <c r="A1635" s="120" t="s">
        <v>0</v>
      </c>
      <c r="B1635" s="121" t="s">
        <v>4</v>
      </c>
      <c r="C1635" s="121" t="s">
        <v>5</v>
      </c>
    </row>
    <row r="1636" spans="1:3" x14ac:dyDescent="0.25">
      <c r="A1636" s="120">
        <v>1</v>
      </c>
      <c r="B1636" s="122"/>
      <c r="C1636" s="121">
        <v>1.4100000000000137</v>
      </c>
    </row>
    <row r="1637" spans="1:3" x14ac:dyDescent="0.25">
      <c r="A1637" s="123"/>
      <c r="B1637" s="121">
        <v>7.68</v>
      </c>
      <c r="C1637" s="122"/>
    </row>
    <row r="1638" spans="1:3" x14ac:dyDescent="0.25">
      <c r="A1638" s="120">
        <v>4</v>
      </c>
      <c r="B1638" s="122"/>
      <c r="C1638" s="121">
        <v>1.2564000000000306</v>
      </c>
    </row>
    <row r="1639" spans="1:3" x14ac:dyDescent="0.25">
      <c r="A1639" s="123"/>
      <c r="B1639" s="122"/>
      <c r="C1639" s="122"/>
    </row>
    <row r="1640" spans="1:3" x14ac:dyDescent="0.25">
      <c r="A1640" s="120" t="s">
        <v>77</v>
      </c>
      <c r="B1640" s="122"/>
      <c r="C1640" s="122"/>
    </row>
    <row r="1641" spans="1:3" x14ac:dyDescent="0.25">
      <c r="A1641" s="120">
        <v>2</v>
      </c>
      <c r="B1641" s="122"/>
      <c r="C1641" s="121">
        <v>1.0000000000000455</v>
      </c>
    </row>
    <row r="1642" spans="1:3" x14ac:dyDescent="0.25">
      <c r="A1642" s="123"/>
      <c r="B1642" s="121">
        <v>3.33</v>
      </c>
      <c r="C1642" s="122"/>
    </row>
    <row r="1643" spans="1:3" x14ac:dyDescent="0.25">
      <c r="A1643" s="120">
        <v>3</v>
      </c>
      <c r="B1643" s="122"/>
      <c r="C1643" s="121">
        <v>1.1665000000000874</v>
      </c>
    </row>
    <row r="1644" spans="1:3" x14ac:dyDescent="0.25">
      <c r="A1644" s="123"/>
      <c r="B1644" s="121">
        <v>0.83</v>
      </c>
      <c r="C1644" s="122"/>
    </row>
    <row r="1645" spans="1:3" x14ac:dyDescent="0.25">
      <c r="A1645" s="120">
        <v>4</v>
      </c>
      <c r="B1645" s="122"/>
      <c r="C1645" s="121">
        <v>1.2600000000000364</v>
      </c>
    </row>
    <row r="1646" spans="1:3" x14ac:dyDescent="0.25">
      <c r="A1646" s="123"/>
      <c r="B1646" s="122"/>
      <c r="C1646" s="122"/>
    </row>
    <row r="1647" spans="1:3" x14ac:dyDescent="0.25">
      <c r="A1647" s="120" t="s">
        <v>78</v>
      </c>
      <c r="B1647" s="122"/>
      <c r="C1647" s="122"/>
    </row>
    <row r="1648" spans="1:3" x14ac:dyDescent="0.25">
      <c r="A1648" s="120">
        <v>4</v>
      </c>
      <c r="B1648" s="122"/>
      <c r="C1648" s="121">
        <v>1.2600000000000364</v>
      </c>
    </row>
    <row r="1649" spans="1:3" x14ac:dyDescent="0.25">
      <c r="A1649" s="123"/>
      <c r="B1649" s="121">
        <v>12.68</v>
      </c>
      <c r="C1649" s="122"/>
    </row>
    <row r="1650" spans="1:3" x14ac:dyDescent="0.25">
      <c r="A1650" s="120">
        <v>5</v>
      </c>
      <c r="B1650" s="122"/>
      <c r="C1650" s="121">
        <v>1.0064000000000306</v>
      </c>
    </row>
    <row r="1651" spans="1:3" x14ac:dyDescent="0.25">
      <c r="A1651" s="123"/>
      <c r="B1651" s="122"/>
      <c r="C1651" s="122"/>
    </row>
    <row r="1652" spans="1:3" x14ac:dyDescent="0.25">
      <c r="A1652" s="120" t="s">
        <v>79</v>
      </c>
      <c r="B1652" s="122"/>
      <c r="C1652" s="122"/>
    </row>
    <row r="1653" spans="1:3" x14ac:dyDescent="0.25">
      <c r="A1653" s="120" t="s">
        <v>0</v>
      </c>
      <c r="B1653" s="121" t="s">
        <v>4</v>
      </c>
      <c r="C1653" s="121" t="s">
        <v>5</v>
      </c>
    </row>
    <row r="1654" spans="1:3" x14ac:dyDescent="0.25">
      <c r="A1654" s="120">
        <v>6</v>
      </c>
      <c r="B1654" s="122"/>
      <c r="C1654" s="121">
        <v>1.4100000000000137</v>
      </c>
    </row>
    <row r="1655" spans="1:3" x14ac:dyDescent="0.25">
      <c r="A1655" s="123"/>
      <c r="B1655" s="121">
        <v>7.68</v>
      </c>
      <c r="C1655" s="122"/>
    </row>
    <row r="1656" spans="1:3" x14ac:dyDescent="0.25">
      <c r="A1656" s="120">
        <v>9</v>
      </c>
      <c r="B1656" s="122"/>
      <c r="C1656" s="121">
        <v>1.2564000000000306</v>
      </c>
    </row>
    <row r="1657" spans="1:3" x14ac:dyDescent="0.25">
      <c r="A1657" s="123"/>
      <c r="B1657" s="122"/>
      <c r="C1657" s="122"/>
    </row>
    <row r="1658" spans="1:3" x14ac:dyDescent="0.25">
      <c r="A1658" s="120" t="s">
        <v>80</v>
      </c>
      <c r="B1658" s="122"/>
      <c r="C1658" s="122"/>
    </row>
    <row r="1659" spans="1:3" x14ac:dyDescent="0.25">
      <c r="A1659" s="120">
        <v>7</v>
      </c>
      <c r="B1659" s="122"/>
      <c r="C1659" s="121">
        <v>1.0000000000000455</v>
      </c>
    </row>
    <row r="1660" spans="1:3" x14ac:dyDescent="0.25">
      <c r="A1660" s="123"/>
      <c r="B1660" s="121">
        <v>3.62</v>
      </c>
      <c r="C1660" s="122"/>
    </row>
    <row r="1661" spans="1:3" x14ac:dyDescent="0.25">
      <c r="A1661" s="120">
        <v>8</v>
      </c>
      <c r="B1661" s="122"/>
      <c r="C1661" s="121">
        <v>1.1810000000000855</v>
      </c>
    </row>
    <row r="1662" spans="1:3" x14ac:dyDescent="0.25">
      <c r="A1662" s="123"/>
      <c r="B1662" s="121">
        <v>2.89</v>
      </c>
      <c r="C1662" s="122"/>
    </row>
    <row r="1663" spans="1:3" x14ac:dyDescent="0.25">
      <c r="A1663" s="120">
        <v>9</v>
      </c>
      <c r="B1663" s="122"/>
      <c r="C1663" s="121">
        <v>1.2600000000000364</v>
      </c>
    </row>
    <row r="1664" spans="1:3" x14ac:dyDescent="0.25">
      <c r="A1664" s="123"/>
      <c r="B1664" s="122"/>
      <c r="C1664" s="122"/>
    </row>
    <row r="1665" spans="1:3" x14ac:dyDescent="0.25">
      <c r="A1665" s="120" t="s">
        <v>81</v>
      </c>
      <c r="B1665" s="122"/>
      <c r="C1665" s="122"/>
    </row>
    <row r="1666" spans="1:3" x14ac:dyDescent="0.25">
      <c r="A1666" s="120">
        <v>9</v>
      </c>
      <c r="B1666" s="122"/>
      <c r="C1666" s="121">
        <v>1.2600000000000364</v>
      </c>
    </row>
    <row r="1667" spans="1:3" x14ac:dyDescent="0.25">
      <c r="A1667" s="123"/>
      <c r="B1667" s="121">
        <v>12.68</v>
      </c>
      <c r="C1667" s="122"/>
    </row>
    <row r="1668" spans="1:3" x14ac:dyDescent="0.25">
      <c r="A1668" s="120">
        <v>10</v>
      </c>
      <c r="B1668" s="122"/>
      <c r="C1668" s="121">
        <v>1.0064000000000306</v>
      </c>
    </row>
    <row r="1669" spans="1:3" x14ac:dyDescent="0.25">
      <c r="A1669" s="123"/>
      <c r="B1669" s="122"/>
      <c r="C1669" s="122"/>
    </row>
    <row r="1670" spans="1:3" x14ac:dyDescent="0.25">
      <c r="A1670" s="120" t="s">
        <v>56</v>
      </c>
      <c r="B1670" s="122"/>
      <c r="C1670" s="122"/>
    </row>
    <row r="1671" spans="1:3" x14ac:dyDescent="0.25">
      <c r="A1671" s="120" t="s">
        <v>76</v>
      </c>
      <c r="B1671" s="122"/>
      <c r="C1671" s="122"/>
    </row>
    <row r="1672" spans="1:3" x14ac:dyDescent="0.25">
      <c r="A1672" s="120" t="s">
        <v>0</v>
      </c>
      <c r="B1672" s="121" t="s">
        <v>4</v>
      </c>
      <c r="C1672" s="121" t="s">
        <v>5</v>
      </c>
    </row>
    <row r="1673" spans="1:3" x14ac:dyDescent="0.25">
      <c r="A1673" s="120">
        <v>1</v>
      </c>
      <c r="B1673" s="122"/>
      <c r="C1673" s="121">
        <v>1.4099999999999</v>
      </c>
    </row>
    <row r="1674" spans="1:3" x14ac:dyDescent="0.25">
      <c r="A1674" s="123"/>
      <c r="B1674" s="121">
        <v>7.68</v>
      </c>
      <c r="C1674" s="122"/>
    </row>
    <row r="1675" spans="1:3" x14ac:dyDescent="0.25">
      <c r="A1675" s="120">
        <v>4</v>
      </c>
      <c r="B1675" s="122"/>
      <c r="C1675" s="121">
        <v>1.2563999999999169</v>
      </c>
    </row>
    <row r="1676" spans="1:3" x14ac:dyDescent="0.25">
      <c r="A1676" s="123"/>
      <c r="B1676" s="122"/>
      <c r="C1676" s="122"/>
    </row>
    <row r="1677" spans="1:3" x14ac:dyDescent="0.25">
      <c r="A1677" s="120" t="s">
        <v>77</v>
      </c>
      <c r="B1677" s="122"/>
      <c r="C1677" s="122"/>
    </row>
    <row r="1678" spans="1:3" x14ac:dyDescent="0.25">
      <c r="A1678" s="120">
        <v>2</v>
      </c>
      <c r="B1678" s="122"/>
      <c r="C1678" s="121">
        <v>0.99999999999993183</v>
      </c>
    </row>
    <row r="1679" spans="1:3" x14ac:dyDescent="0.25">
      <c r="A1679" s="123"/>
      <c r="B1679" s="121">
        <v>3.33</v>
      </c>
      <c r="C1679" s="122"/>
    </row>
    <row r="1680" spans="1:3" x14ac:dyDescent="0.25">
      <c r="A1680" s="120">
        <v>3</v>
      </c>
      <c r="B1680" s="122"/>
      <c r="C1680" s="121">
        <v>1.1664999999999737</v>
      </c>
    </row>
    <row r="1681" spans="1:3" x14ac:dyDescent="0.25">
      <c r="A1681" s="123"/>
      <c r="B1681" s="121">
        <v>0.83</v>
      </c>
      <c r="C1681" s="122"/>
    </row>
    <row r="1682" spans="1:3" x14ac:dyDescent="0.25">
      <c r="A1682" s="120">
        <v>4</v>
      </c>
      <c r="B1682" s="122"/>
      <c r="C1682" s="121">
        <v>1.2599999999999227</v>
      </c>
    </row>
    <row r="1683" spans="1:3" x14ac:dyDescent="0.25">
      <c r="A1683" s="123"/>
      <c r="B1683" s="122"/>
      <c r="C1683" s="122"/>
    </row>
    <row r="1684" spans="1:3" x14ac:dyDescent="0.25">
      <c r="A1684" s="120" t="s">
        <v>78</v>
      </c>
      <c r="B1684" s="122"/>
      <c r="C1684" s="122"/>
    </row>
    <row r="1685" spans="1:3" x14ac:dyDescent="0.25">
      <c r="A1685" s="120">
        <v>4</v>
      </c>
      <c r="B1685" s="122"/>
      <c r="C1685" s="121">
        <v>1.2599999999999227</v>
      </c>
    </row>
    <row r="1686" spans="1:3" x14ac:dyDescent="0.25">
      <c r="A1686" s="123"/>
      <c r="B1686" s="121">
        <v>12.68</v>
      </c>
      <c r="C1686" s="122"/>
    </row>
    <row r="1687" spans="1:3" x14ac:dyDescent="0.25">
      <c r="A1687" s="120">
        <v>5</v>
      </c>
      <c r="B1687" s="122"/>
      <c r="C1687" s="121">
        <v>1.0063999999999169</v>
      </c>
    </row>
    <row r="1688" spans="1:3" x14ac:dyDescent="0.25">
      <c r="A1688" s="123"/>
      <c r="B1688" s="122"/>
      <c r="C1688" s="122"/>
    </row>
    <row r="1689" spans="1:3" x14ac:dyDescent="0.25">
      <c r="A1689" s="120" t="s">
        <v>79</v>
      </c>
      <c r="B1689" s="122"/>
      <c r="C1689" s="122"/>
    </row>
    <row r="1690" spans="1:3" x14ac:dyDescent="0.25">
      <c r="A1690" s="120" t="s">
        <v>0</v>
      </c>
      <c r="B1690" s="121" t="s">
        <v>4</v>
      </c>
      <c r="C1690" s="121" t="s">
        <v>5</v>
      </c>
    </row>
    <row r="1691" spans="1:3" x14ac:dyDescent="0.25">
      <c r="A1691" s="120">
        <v>6</v>
      </c>
      <c r="B1691" s="122"/>
      <c r="C1691" s="121">
        <v>1.4099999999999</v>
      </c>
    </row>
    <row r="1692" spans="1:3" x14ac:dyDescent="0.25">
      <c r="A1692" s="123"/>
      <c r="B1692" s="121">
        <v>7.68</v>
      </c>
      <c r="C1692" s="122"/>
    </row>
    <row r="1693" spans="1:3" x14ac:dyDescent="0.25">
      <c r="A1693" s="120">
        <v>9</v>
      </c>
      <c r="B1693" s="122"/>
      <c r="C1693" s="121">
        <v>1.2563999999999169</v>
      </c>
    </row>
    <row r="1694" spans="1:3" x14ac:dyDescent="0.25">
      <c r="A1694" s="123"/>
      <c r="B1694" s="122"/>
      <c r="C1694" s="122"/>
    </row>
    <row r="1695" spans="1:3" x14ac:dyDescent="0.25">
      <c r="A1695" s="120" t="s">
        <v>80</v>
      </c>
      <c r="B1695" s="122"/>
      <c r="C1695" s="122"/>
    </row>
    <row r="1696" spans="1:3" x14ac:dyDescent="0.25">
      <c r="A1696" s="120">
        <v>7</v>
      </c>
      <c r="B1696" s="122"/>
      <c r="C1696" s="121">
        <v>0.99999999999993183</v>
      </c>
    </row>
    <row r="1697" spans="1:3" x14ac:dyDescent="0.25">
      <c r="A1697" s="123"/>
      <c r="B1697" s="121">
        <v>3.62</v>
      </c>
      <c r="C1697" s="122"/>
    </row>
    <row r="1698" spans="1:3" x14ac:dyDescent="0.25">
      <c r="A1698" s="120">
        <v>8</v>
      </c>
      <c r="B1698" s="122"/>
      <c r="C1698" s="121">
        <v>1.1809999999999719</v>
      </c>
    </row>
    <row r="1699" spans="1:3" x14ac:dyDescent="0.25">
      <c r="A1699" s="123"/>
      <c r="B1699" s="121">
        <v>2.89</v>
      </c>
      <c r="C1699" s="122"/>
    </row>
    <row r="1700" spans="1:3" x14ac:dyDescent="0.25">
      <c r="A1700" s="120">
        <v>9</v>
      </c>
      <c r="B1700" s="122"/>
      <c r="C1700" s="121">
        <v>1.2599999999999227</v>
      </c>
    </row>
    <row r="1701" spans="1:3" x14ac:dyDescent="0.25">
      <c r="A1701" s="123"/>
      <c r="B1701" s="122"/>
      <c r="C1701" s="122"/>
    </row>
    <row r="1702" spans="1:3" x14ac:dyDescent="0.25">
      <c r="A1702" s="120" t="s">
        <v>81</v>
      </c>
      <c r="B1702" s="122"/>
      <c r="C1702" s="122"/>
    </row>
    <row r="1703" spans="1:3" x14ac:dyDescent="0.25">
      <c r="A1703" s="120">
        <v>9</v>
      </c>
      <c r="B1703" s="122"/>
      <c r="C1703" s="121">
        <v>1.2599999999999227</v>
      </c>
    </row>
    <row r="1704" spans="1:3" x14ac:dyDescent="0.25">
      <c r="A1704" s="123"/>
      <c r="B1704" s="121">
        <v>12.68</v>
      </c>
      <c r="C1704" s="122"/>
    </row>
    <row r="1705" spans="1:3" x14ac:dyDescent="0.25">
      <c r="A1705" s="120">
        <v>10</v>
      </c>
      <c r="B1705" s="122"/>
      <c r="C1705" s="121">
        <v>1.0063999999999169</v>
      </c>
    </row>
    <row r="1706" spans="1:3" x14ac:dyDescent="0.25">
      <c r="A1706" s="123"/>
      <c r="B1706" s="122"/>
      <c r="C1706" s="122"/>
    </row>
    <row r="1707" spans="1:3" x14ac:dyDescent="0.25">
      <c r="A1707" s="123"/>
      <c r="B1707" s="122"/>
      <c r="C1707" s="122"/>
    </row>
    <row r="1708" spans="1:3" x14ac:dyDescent="0.25">
      <c r="A1708" s="123"/>
      <c r="B1708" s="122"/>
      <c r="C1708" s="122"/>
    </row>
    <row r="1709" spans="1:3" x14ac:dyDescent="0.25">
      <c r="A1709" s="123"/>
      <c r="B1709" s="122"/>
      <c r="C1709" s="122"/>
    </row>
    <row r="1710" spans="1:3" x14ac:dyDescent="0.25">
      <c r="A1710" s="120" t="s">
        <v>57</v>
      </c>
      <c r="B1710" s="122"/>
      <c r="C1710" s="122"/>
    </row>
    <row r="1711" spans="1:3" x14ac:dyDescent="0.25">
      <c r="A1711" s="120" t="s">
        <v>76</v>
      </c>
      <c r="B1711" s="122"/>
      <c r="C1711" s="122"/>
    </row>
    <row r="1712" spans="1:3" x14ac:dyDescent="0.25">
      <c r="A1712" s="120" t="s">
        <v>0</v>
      </c>
      <c r="B1712" s="121" t="s">
        <v>4</v>
      </c>
      <c r="C1712" s="121" t="s">
        <v>5</v>
      </c>
    </row>
    <row r="1713" spans="1:3" x14ac:dyDescent="0.25">
      <c r="A1713" s="120">
        <v>1</v>
      </c>
      <c r="B1713" s="122"/>
      <c r="C1713" s="121">
        <v>2.2599999999999225</v>
      </c>
    </row>
    <row r="1714" spans="1:3" x14ac:dyDescent="0.25">
      <c r="A1714" s="123"/>
      <c r="B1714" s="121">
        <v>18.22</v>
      </c>
      <c r="C1714" s="122"/>
    </row>
    <row r="1715" spans="1:3" x14ac:dyDescent="0.25">
      <c r="A1715" s="120">
        <v>12</v>
      </c>
      <c r="B1715" s="122"/>
      <c r="C1715" s="121">
        <v>1.8955999999998767</v>
      </c>
    </row>
    <row r="1716" spans="1:3" x14ac:dyDescent="0.25">
      <c r="A1716" s="123"/>
      <c r="B1716" s="121">
        <v>2.0699999999999998</v>
      </c>
      <c r="C1716" s="122"/>
    </row>
    <row r="1717" spans="1:3" x14ac:dyDescent="0.25">
      <c r="A1717" s="120">
        <v>13</v>
      </c>
      <c r="B1717" s="122"/>
      <c r="C1717" s="121">
        <v>1.8541999999999235</v>
      </c>
    </row>
    <row r="1718" spans="1:3" x14ac:dyDescent="0.25">
      <c r="A1718" s="123"/>
      <c r="B1718" s="121">
        <v>8.2899999999999991</v>
      </c>
      <c r="C1718" s="122"/>
    </row>
    <row r="1719" spans="1:3" x14ac:dyDescent="0.25">
      <c r="A1719" s="120">
        <v>16</v>
      </c>
      <c r="B1719" s="122"/>
      <c r="C1719" s="121">
        <v>1.6883999999999333</v>
      </c>
    </row>
    <row r="1720" spans="1:3" x14ac:dyDescent="0.25">
      <c r="A1720" s="123"/>
      <c r="B1720" s="122"/>
      <c r="C1720" s="122"/>
    </row>
    <row r="1721" spans="1:3" x14ac:dyDescent="0.25">
      <c r="A1721" s="120" t="s">
        <v>77</v>
      </c>
      <c r="B1721" s="122"/>
      <c r="C1721" s="122"/>
    </row>
    <row r="1722" spans="1:3" x14ac:dyDescent="0.25">
      <c r="A1722" s="120">
        <v>14</v>
      </c>
      <c r="B1722" s="122"/>
      <c r="C1722" s="121">
        <v>1.4999999999999318</v>
      </c>
    </row>
    <row r="1723" spans="1:3" x14ac:dyDescent="0.25">
      <c r="A1723" s="123"/>
      <c r="B1723" s="121">
        <v>2.42</v>
      </c>
      <c r="C1723" s="122"/>
    </row>
    <row r="1724" spans="1:3" x14ac:dyDescent="0.25">
      <c r="A1724" s="120">
        <v>15</v>
      </c>
      <c r="B1724" s="122"/>
      <c r="C1724" s="121">
        <v>1.5483999999999469</v>
      </c>
    </row>
    <row r="1725" spans="1:3" x14ac:dyDescent="0.25">
      <c r="A1725" s="123"/>
      <c r="B1725" s="121">
        <v>2.4900000000000002</v>
      </c>
      <c r="C1725" s="122"/>
    </row>
    <row r="1726" spans="1:3" x14ac:dyDescent="0.25">
      <c r="A1726" s="120">
        <v>16</v>
      </c>
      <c r="B1726" s="122"/>
      <c r="C1726" s="121">
        <v>1.6899999999999864</v>
      </c>
    </row>
    <row r="1727" spans="1:3" x14ac:dyDescent="0.25">
      <c r="A1727" s="123"/>
      <c r="B1727" s="122"/>
      <c r="C1727" s="122"/>
    </row>
    <row r="1728" spans="1:3" x14ac:dyDescent="0.25">
      <c r="A1728" s="120" t="s">
        <v>78</v>
      </c>
      <c r="B1728" s="122"/>
      <c r="C1728" s="122"/>
    </row>
    <row r="1729" spans="1:3" x14ac:dyDescent="0.25">
      <c r="A1729" s="120" t="s">
        <v>0</v>
      </c>
      <c r="B1729" s="121" t="s">
        <v>4</v>
      </c>
      <c r="C1729" s="121" t="s">
        <v>5</v>
      </c>
    </row>
    <row r="1730" spans="1:3" x14ac:dyDescent="0.25">
      <c r="A1730" s="120">
        <v>16</v>
      </c>
      <c r="B1730" s="122"/>
      <c r="C1730" s="121">
        <v>1.6899999999999864</v>
      </c>
    </row>
    <row r="1731" spans="1:3" x14ac:dyDescent="0.25">
      <c r="A1731" s="123"/>
      <c r="B1731" s="121">
        <v>11.3</v>
      </c>
      <c r="C1731" s="122"/>
    </row>
    <row r="1732" spans="1:3" x14ac:dyDescent="0.25">
      <c r="A1732" s="120">
        <v>17</v>
      </c>
      <c r="B1732" s="122"/>
      <c r="C1732" s="121">
        <v>1.4639999999999873</v>
      </c>
    </row>
    <row r="1733" spans="1:3" x14ac:dyDescent="0.25">
      <c r="A1733" s="123"/>
      <c r="B1733" s="121">
        <v>3.33</v>
      </c>
      <c r="C1733" s="122"/>
    </row>
    <row r="1734" spans="1:3" x14ac:dyDescent="0.25">
      <c r="A1734" s="120">
        <v>18</v>
      </c>
      <c r="B1734" s="122"/>
      <c r="C1734" s="121">
        <v>1.3973999999999933</v>
      </c>
    </row>
    <row r="1735" spans="1:3" x14ac:dyDescent="0.25">
      <c r="A1735" s="123"/>
      <c r="B1735" s="121">
        <v>8.2899999999999991</v>
      </c>
      <c r="C1735" s="122"/>
    </row>
    <row r="1736" spans="1:3" x14ac:dyDescent="0.25">
      <c r="A1736" s="120">
        <v>21</v>
      </c>
      <c r="B1736" s="122"/>
      <c r="C1736" s="121">
        <v>1.2316000000000031</v>
      </c>
    </row>
    <row r="1737" spans="1:3" x14ac:dyDescent="0.25">
      <c r="A1737" s="123"/>
      <c r="B1737" s="122"/>
      <c r="C1737" s="122"/>
    </row>
    <row r="1738" spans="1:3" x14ac:dyDescent="0.25">
      <c r="A1738" s="120" t="s">
        <v>79</v>
      </c>
      <c r="B1738" s="122"/>
      <c r="C1738" s="122"/>
    </row>
    <row r="1739" spans="1:3" x14ac:dyDescent="0.25">
      <c r="A1739" s="120">
        <v>19</v>
      </c>
      <c r="B1739" s="122"/>
      <c r="C1739" s="121">
        <v>1.0999999999999546</v>
      </c>
    </row>
    <row r="1740" spans="1:3" x14ac:dyDescent="0.25">
      <c r="A1740" s="123"/>
      <c r="B1740" s="121">
        <v>2.42</v>
      </c>
      <c r="C1740" s="122"/>
    </row>
    <row r="1741" spans="1:3" x14ac:dyDescent="0.25">
      <c r="A1741" s="120">
        <v>20</v>
      </c>
      <c r="B1741" s="122"/>
      <c r="C1741" s="121">
        <v>1.1483999999999697</v>
      </c>
    </row>
    <row r="1742" spans="1:3" x14ac:dyDescent="0.25">
      <c r="A1742" s="123"/>
      <c r="B1742" s="121">
        <v>2.4900000000000002</v>
      </c>
      <c r="C1742" s="122"/>
    </row>
    <row r="1743" spans="1:3" x14ac:dyDescent="0.25">
      <c r="A1743" s="120">
        <v>21</v>
      </c>
      <c r="B1743" s="122"/>
      <c r="C1743" s="121">
        <v>1.22999999999995</v>
      </c>
    </row>
    <row r="1744" spans="1:3" x14ac:dyDescent="0.25">
      <c r="A1744" s="123"/>
      <c r="B1744" s="122"/>
      <c r="C1744" s="122"/>
    </row>
    <row r="1745" spans="1:3" x14ac:dyDescent="0.25">
      <c r="A1745" s="120" t="s">
        <v>80</v>
      </c>
      <c r="B1745" s="122"/>
      <c r="C1745" s="122"/>
    </row>
    <row r="1746" spans="1:3" x14ac:dyDescent="0.25">
      <c r="A1746" s="120" t="s">
        <v>0</v>
      </c>
      <c r="B1746" s="121" t="s">
        <v>4</v>
      </c>
      <c r="C1746" s="121" t="s">
        <v>5</v>
      </c>
    </row>
    <row r="1747" spans="1:3" x14ac:dyDescent="0.25">
      <c r="A1747" s="120">
        <v>21</v>
      </c>
      <c r="B1747" s="122"/>
      <c r="C1747" s="121">
        <v>1.22999999999995</v>
      </c>
    </row>
    <row r="1748" spans="1:3" x14ac:dyDescent="0.25">
      <c r="A1748" s="123"/>
      <c r="B1748" s="121">
        <v>11.3</v>
      </c>
      <c r="C1748" s="122"/>
    </row>
    <row r="1749" spans="1:3" x14ac:dyDescent="0.25">
      <c r="A1749" s="120">
        <v>22</v>
      </c>
      <c r="B1749" s="122"/>
      <c r="C1749" s="121">
        <v>1.0039999999999509</v>
      </c>
    </row>
    <row r="1750" spans="1:3" x14ac:dyDescent="0.25">
      <c r="A1750" s="123"/>
      <c r="B1750" s="122"/>
      <c r="C1750" s="122"/>
    </row>
    <row r="1751" spans="1:3" x14ac:dyDescent="0.25">
      <c r="A1751" s="120" t="s">
        <v>81</v>
      </c>
      <c r="B1751" s="122"/>
      <c r="C1751" s="122"/>
    </row>
    <row r="1752" spans="1:3" x14ac:dyDescent="0.25">
      <c r="A1752" s="120" t="s">
        <v>0</v>
      </c>
      <c r="B1752" s="121" t="s">
        <v>4</v>
      </c>
      <c r="C1752" s="121" t="s">
        <v>5</v>
      </c>
    </row>
    <row r="1753" spans="1:3" x14ac:dyDescent="0.25">
      <c r="A1753" s="120">
        <v>1</v>
      </c>
      <c r="B1753" s="122"/>
      <c r="C1753" s="121">
        <v>2.2599999999999225</v>
      </c>
    </row>
    <row r="1754" spans="1:3" x14ac:dyDescent="0.25">
      <c r="A1754" s="123"/>
      <c r="B1754" s="121">
        <v>2.0699999999999998</v>
      </c>
      <c r="C1754" s="122"/>
    </row>
    <row r="1755" spans="1:3" x14ac:dyDescent="0.25">
      <c r="A1755" s="120">
        <v>2</v>
      </c>
      <c r="B1755" s="122"/>
      <c r="C1755" s="121">
        <v>2.2185999999999693</v>
      </c>
    </row>
    <row r="1756" spans="1:3" x14ac:dyDescent="0.25">
      <c r="A1756" s="123"/>
      <c r="B1756" s="121">
        <v>8.2899999999999991</v>
      </c>
      <c r="C1756" s="122"/>
    </row>
    <row r="1757" spans="1:3" x14ac:dyDescent="0.25">
      <c r="A1757" s="120">
        <v>5</v>
      </c>
      <c r="B1757" s="122"/>
      <c r="C1757" s="121">
        <v>2.0527999999999791</v>
      </c>
    </row>
    <row r="1758" spans="1:3" x14ac:dyDescent="0.25">
      <c r="A1758" s="123"/>
      <c r="B1758" s="122"/>
      <c r="C1758" s="122"/>
    </row>
    <row r="1759" spans="1:3" x14ac:dyDescent="0.25">
      <c r="A1759" s="120" t="s">
        <v>82</v>
      </c>
      <c r="B1759" s="122"/>
      <c r="C1759" s="122"/>
    </row>
    <row r="1760" spans="1:3" x14ac:dyDescent="0.25">
      <c r="A1760" s="120">
        <v>3</v>
      </c>
      <c r="B1760" s="122"/>
      <c r="C1760" s="121">
        <v>1.5299999999999045</v>
      </c>
    </row>
    <row r="1761" spans="1:3" x14ac:dyDescent="0.25">
      <c r="A1761" s="123"/>
      <c r="B1761" s="121">
        <v>2.2000000000000002</v>
      </c>
      <c r="C1761" s="122"/>
    </row>
    <row r="1762" spans="1:3" x14ac:dyDescent="0.25">
      <c r="A1762" s="120">
        <v>4</v>
      </c>
      <c r="B1762" s="122"/>
      <c r="C1762" s="121">
        <v>1.5739999999998873</v>
      </c>
    </row>
    <row r="1763" spans="1:3" x14ac:dyDescent="0.25">
      <c r="A1763" s="123"/>
      <c r="B1763" s="121">
        <v>2.5099999999999998</v>
      </c>
      <c r="C1763" s="122"/>
    </row>
    <row r="1764" spans="1:3" x14ac:dyDescent="0.25">
      <c r="A1764" s="120">
        <v>5</v>
      </c>
      <c r="B1764" s="122"/>
      <c r="C1764" s="121">
        <v>2.0499999999999998</v>
      </c>
    </row>
    <row r="1765" spans="1:3" x14ac:dyDescent="0.25">
      <c r="A1765" s="123"/>
      <c r="B1765" s="122"/>
      <c r="C1765" s="122"/>
    </row>
    <row r="1766" spans="1:3" x14ac:dyDescent="0.25">
      <c r="A1766" s="120" t="s">
        <v>83</v>
      </c>
      <c r="B1766" s="122"/>
      <c r="C1766" s="122"/>
    </row>
    <row r="1767" spans="1:3" x14ac:dyDescent="0.25">
      <c r="A1767" s="120" t="s">
        <v>0</v>
      </c>
      <c r="B1767" s="121" t="s">
        <v>4</v>
      </c>
      <c r="C1767" s="121" t="s">
        <v>5</v>
      </c>
    </row>
    <row r="1768" spans="1:3" x14ac:dyDescent="0.25">
      <c r="A1768" s="120">
        <v>5</v>
      </c>
      <c r="B1768" s="122"/>
      <c r="C1768" s="121">
        <v>2.0499999999999998</v>
      </c>
    </row>
    <row r="1769" spans="1:3" x14ac:dyDescent="0.25">
      <c r="A1769" s="123"/>
      <c r="B1769" s="121">
        <v>11.3</v>
      </c>
      <c r="C1769" s="122"/>
    </row>
    <row r="1770" spans="1:3" x14ac:dyDescent="0.25">
      <c r="A1770" s="120">
        <v>6</v>
      </c>
      <c r="B1770" s="122"/>
      <c r="C1770" s="121">
        <v>1.824000000000001</v>
      </c>
    </row>
    <row r="1771" spans="1:3" x14ac:dyDescent="0.25">
      <c r="A1771" s="123"/>
      <c r="B1771" s="121">
        <v>3.33</v>
      </c>
      <c r="C1771" s="122"/>
    </row>
    <row r="1772" spans="1:3" x14ac:dyDescent="0.25">
      <c r="A1772" s="120">
        <v>7</v>
      </c>
      <c r="B1772" s="122"/>
      <c r="C1772" s="121">
        <v>1.757400000000007</v>
      </c>
    </row>
    <row r="1773" spans="1:3" x14ac:dyDescent="0.25">
      <c r="A1773" s="123"/>
      <c r="B1773" s="121">
        <v>8.2899999999999991</v>
      </c>
      <c r="C1773" s="122"/>
    </row>
    <row r="1774" spans="1:3" x14ac:dyDescent="0.25">
      <c r="A1774" s="120">
        <v>10</v>
      </c>
      <c r="B1774" s="122"/>
      <c r="C1774" s="121">
        <v>1.5916000000000168</v>
      </c>
    </row>
    <row r="1775" spans="1:3" x14ac:dyDescent="0.25">
      <c r="A1775" s="123"/>
      <c r="B1775" s="122"/>
      <c r="C1775" s="122"/>
    </row>
    <row r="1776" spans="1:3" x14ac:dyDescent="0.25">
      <c r="A1776" s="120" t="s">
        <v>84</v>
      </c>
      <c r="B1776" s="122"/>
      <c r="C1776" s="122"/>
    </row>
    <row r="1777" spans="1:3" x14ac:dyDescent="0.25">
      <c r="A1777" s="120">
        <v>8</v>
      </c>
      <c r="B1777" s="122"/>
      <c r="C1777" s="121">
        <v>1.3999999999999091</v>
      </c>
    </row>
    <row r="1778" spans="1:3" x14ac:dyDescent="0.25">
      <c r="A1778" s="123"/>
      <c r="B1778" s="121">
        <v>2.2000000000000002</v>
      </c>
      <c r="C1778" s="122"/>
    </row>
    <row r="1779" spans="1:3" x14ac:dyDescent="0.25">
      <c r="A1779" s="120">
        <v>9</v>
      </c>
      <c r="B1779" s="122"/>
      <c r="C1779" s="121">
        <v>1.4439999999998918</v>
      </c>
    </row>
    <row r="1780" spans="1:3" x14ac:dyDescent="0.25">
      <c r="A1780" s="123"/>
      <c r="B1780" s="121">
        <v>2.5099999999999998</v>
      </c>
      <c r="C1780" s="122"/>
    </row>
    <row r="1781" spans="1:3" x14ac:dyDescent="0.25">
      <c r="A1781" s="120">
        <v>10</v>
      </c>
      <c r="B1781" s="122"/>
      <c r="C1781" s="121">
        <v>1.5899999999999637</v>
      </c>
    </row>
    <row r="1782" spans="1:3" x14ac:dyDescent="0.25">
      <c r="A1782" s="123"/>
      <c r="B1782" s="122"/>
      <c r="C1782" s="122"/>
    </row>
    <row r="1783" spans="1:3" x14ac:dyDescent="0.25">
      <c r="A1783" s="120" t="s">
        <v>85</v>
      </c>
      <c r="B1783" s="122"/>
      <c r="C1783" s="122"/>
    </row>
    <row r="1784" spans="1:3" x14ac:dyDescent="0.25">
      <c r="A1784" s="120" t="s">
        <v>0</v>
      </c>
      <c r="B1784" s="121" t="s">
        <v>4</v>
      </c>
      <c r="C1784" s="121" t="s">
        <v>5</v>
      </c>
    </row>
    <row r="1785" spans="1:3" x14ac:dyDescent="0.25">
      <c r="A1785" s="120">
        <v>10</v>
      </c>
      <c r="B1785" s="122"/>
      <c r="C1785" s="121">
        <v>1.5899999999999637</v>
      </c>
    </row>
    <row r="1786" spans="1:3" x14ac:dyDescent="0.25">
      <c r="A1786" s="123"/>
      <c r="B1786" s="121">
        <v>11.3</v>
      </c>
      <c r="C1786" s="122"/>
    </row>
    <row r="1787" spans="1:3" x14ac:dyDescent="0.25">
      <c r="A1787" s="120">
        <v>11</v>
      </c>
      <c r="B1787" s="122"/>
      <c r="C1787" s="121">
        <v>1.3639999999999646</v>
      </c>
    </row>
    <row r="1788" spans="1:3" x14ac:dyDescent="0.25">
      <c r="A1788" s="123"/>
      <c r="B1788" s="122"/>
      <c r="C1788" s="122"/>
    </row>
    <row r="1789" spans="1:3" x14ac:dyDescent="0.25">
      <c r="A1789" s="123"/>
      <c r="B1789" s="122"/>
      <c r="C1789" s="122"/>
    </row>
    <row r="1790" spans="1:3" x14ac:dyDescent="0.25">
      <c r="A1790" s="123"/>
      <c r="B1790" s="122"/>
      <c r="C1790" s="122"/>
    </row>
    <row r="1791" spans="1:3" x14ac:dyDescent="0.25">
      <c r="A1791" s="123"/>
      <c r="B1791" s="122"/>
      <c r="C1791" s="122"/>
    </row>
    <row r="1792" spans="1:3" x14ac:dyDescent="0.25">
      <c r="A1792" s="120" t="s">
        <v>58</v>
      </c>
      <c r="B1792" s="122"/>
      <c r="C1792" s="122"/>
    </row>
    <row r="1793" spans="1:3" x14ac:dyDescent="0.25">
      <c r="A1793" s="120" t="s">
        <v>76</v>
      </c>
      <c r="B1793" s="122"/>
      <c r="C1793" s="122"/>
    </row>
    <row r="1794" spans="1:3" x14ac:dyDescent="0.25">
      <c r="A1794" s="120" t="s">
        <v>0</v>
      </c>
      <c r="B1794" s="121" t="s">
        <v>4</v>
      </c>
      <c r="C1794" s="121" t="s">
        <v>5</v>
      </c>
    </row>
    <row r="1795" spans="1:3" x14ac:dyDescent="0.25">
      <c r="A1795" s="120">
        <v>1</v>
      </c>
      <c r="B1795" s="122"/>
      <c r="C1795" s="121">
        <v>1.3899999999999182</v>
      </c>
    </row>
    <row r="1796" spans="1:3" x14ac:dyDescent="0.25">
      <c r="A1796" s="123"/>
      <c r="B1796" s="121">
        <v>8.2899999999999991</v>
      </c>
      <c r="C1796" s="122"/>
    </row>
    <row r="1797" spans="1:3" x14ac:dyDescent="0.25">
      <c r="A1797" s="120">
        <v>4</v>
      </c>
      <c r="B1797" s="122"/>
      <c r="C1797" s="121">
        <v>1.224199999999928</v>
      </c>
    </row>
    <row r="1798" spans="1:3" x14ac:dyDescent="0.25">
      <c r="A1798" s="123"/>
      <c r="B1798" s="122"/>
      <c r="C1798" s="122"/>
    </row>
    <row r="1799" spans="1:3" x14ac:dyDescent="0.25">
      <c r="A1799" s="120" t="s">
        <v>77</v>
      </c>
      <c r="B1799" s="122"/>
      <c r="C1799" s="122"/>
    </row>
    <row r="1800" spans="1:3" x14ac:dyDescent="0.25">
      <c r="A1800" s="120">
        <v>2</v>
      </c>
      <c r="B1800" s="122"/>
      <c r="C1800" s="121">
        <v>0.99999999999993183</v>
      </c>
    </row>
    <row r="1801" spans="1:3" x14ac:dyDescent="0.25">
      <c r="A1801" s="123"/>
      <c r="B1801" s="121">
        <v>2.2000000000000002</v>
      </c>
      <c r="C1801" s="122"/>
    </row>
    <row r="1802" spans="1:3" x14ac:dyDescent="0.25">
      <c r="A1802" s="120">
        <v>3</v>
      </c>
      <c r="B1802" s="122"/>
      <c r="C1802" s="121">
        <v>1.0439999999999146</v>
      </c>
    </row>
    <row r="1803" spans="1:3" x14ac:dyDescent="0.25">
      <c r="A1803" s="123"/>
      <c r="B1803" s="121">
        <v>2.5099999999999998</v>
      </c>
      <c r="C1803" s="122"/>
    </row>
    <row r="1804" spans="1:3" x14ac:dyDescent="0.25">
      <c r="A1804" s="120">
        <v>4</v>
      </c>
      <c r="B1804" s="122"/>
      <c r="C1804" s="121">
        <v>1.2199999999999591</v>
      </c>
    </row>
    <row r="1805" spans="1:3" x14ac:dyDescent="0.25">
      <c r="A1805" s="123"/>
      <c r="B1805" s="122"/>
      <c r="C1805" s="122"/>
    </row>
    <row r="1806" spans="1:3" x14ac:dyDescent="0.25">
      <c r="A1806" s="120" t="s">
        <v>78</v>
      </c>
      <c r="B1806" s="122"/>
      <c r="C1806" s="122"/>
    </row>
    <row r="1807" spans="1:3" x14ac:dyDescent="0.25">
      <c r="A1807" s="120">
        <v>4</v>
      </c>
      <c r="B1807" s="122"/>
      <c r="C1807" s="121">
        <v>1.2199999999999591</v>
      </c>
    </row>
    <row r="1808" spans="1:3" x14ac:dyDescent="0.25">
      <c r="A1808" s="123"/>
      <c r="B1808" s="121">
        <v>11.3</v>
      </c>
      <c r="C1808" s="122"/>
    </row>
    <row r="1809" spans="1:3" x14ac:dyDescent="0.25">
      <c r="A1809" s="120">
        <v>5</v>
      </c>
      <c r="B1809" s="122"/>
      <c r="C1809" s="121">
        <v>0.99399999999996003</v>
      </c>
    </row>
    <row r="1810" spans="1:3" x14ac:dyDescent="0.25">
      <c r="A1810" s="123"/>
      <c r="B1810" s="122"/>
      <c r="C1810" s="122"/>
    </row>
    <row r="1811" spans="1:3" x14ac:dyDescent="0.25">
      <c r="A1811" s="120" t="s">
        <v>79</v>
      </c>
      <c r="B1811" s="122"/>
      <c r="C1811" s="122"/>
    </row>
    <row r="1812" spans="1:3" x14ac:dyDescent="0.25">
      <c r="A1812" s="120" t="s">
        <v>0</v>
      </c>
      <c r="B1812" s="121" t="s">
        <v>4</v>
      </c>
      <c r="C1812" s="121" t="s">
        <v>5</v>
      </c>
    </row>
    <row r="1813" spans="1:3" x14ac:dyDescent="0.25">
      <c r="A1813" s="120">
        <v>6</v>
      </c>
      <c r="B1813" s="122"/>
      <c r="C1813" s="121">
        <v>1.3899999999999182</v>
      </c>
    </row>
    <row r="1814" spans="1:3" x14ac:dyDescent="0.25">
      <c r="A1814" s="123"/>
      <c r="B1814" s="121">
        <v>8.2899999999999991</v>
      </c>
      <c r="C1814" s="122"/>
    </row>
    <row r="1815" spans="1:3" x14ac:dyDescent="0.25">
      <c r="A1815" s="120">
        <v>9</v>
      </c>
      <c r="B1815" s="122"/>
      <c r="C1815" s="121">
        <v>1.224199999999928</v>
      </c>
    </row>
    <row r="1816" spans="1:3" x14ac:dyDescent="0.25">
      <c r="A1816" s="123"/>
      <c r="B1816" s="122"/>
      <c r="C1816" s="122"/>
    </row>
    <row r="1817" spans="1:3" x14ac:dyDescent="0.25">
      <c r="A1817" s="120" t="s">
        <v>80</v>
      </c>
      <c r="B1817" s="122"/>
      <c r="C1817" s="122"/>
    </row>
    <row r="1818" spans="1:3" x14ac:dyDescent="0.25">
      <c r="A1818" s="120">
        <v>7</v>
      </c>
      <c r="B1818" s="122"/>
      <c r="C1818" s="121">
        <v>0.99999999999993183</v>
      </c>
    </row>
    <row r="1819" spans="1:3" x14ac:dyDescent="0.25">
      <c r="A1819" s="123"/>
      <c r="B1819" s="121">
        <v>2.42</v>
      </c>
      <c r="C1819" s="122"/>
    </row>
    <row r="1820" spans="1:3" x14ac:dyDescent="0.25">
      <c r="A1820" s="120">
        <v>8</v>
      </c>
      <c r="B1820" s="122"/>
      <c r="C1820" s="121">
        <v>1.0483999999999469</v>
      </c>
    </row>
    <row r="1821" spans="1:3" x14ac:dyDescent="0.25">
      <c r="A1821" s="123"/>
      <c r="B1821" s="121">
        <v>2.4900000000000002</v>
      </c>
      <c r="C1821" s="122"/>
    </row>
    <row r="1822" spans="1:3" x14ac:dyDescent="0.25">
      <c r="A1822" s="120">
        <v>9</v>
      </c>
      <c r="B1822" s="122"/>
      <c r="C1822" s="121">
        <v>1.2199999999999591</v>
      </c>
    </row>
    <row r="1823" spans="1:3" x14ac:dyDescent="0.25">
      <c r="A1823" s="123"/>
      <c r="B1823" s="122"/>
      <c r="C1823" s="122"/>
    </row>
    <row r="1824" spans="1:3" x14ac:dyDescent="0.25">
      <c r="A1824" s="120" t="s">
        <v>81</v>
      </c>
      <c r="B1824" s="122"/>
      <c r="C1824" s="122"/>
    </row>
    <row r="1825" spans="1:3" x14ac:dyDescent="0.25">
      <c r="A1825" s="120">
        <v>9</v>
      </c>
      <c r="B1825" s="122"/>
      <c r="C1825" s="121">
        <v>1.2199999999999591</v>
      </c>
    </row>
    <row r="1826" spans="1:3" x14ac:dyDescent="0.25">
      <c r="A1826" s="123"/>
      <c r="B1826" s="121">
        <v>11.3</v>
      </c>
      <c r="C1826" s="122"/>
    </row>
    <row r="1827" spans="1:3" x14ac:dyDescent="0.25">
      <c r="A1827" s="120">
        <v>10</v>
      </c>
      <c r="B1827" s="122"/>
      <c r="C1827" s="121">
        <v>0.99399999999996003</v>
      </c>
    </row>
    <row r="1828" spans="1:3" x14ac:dyDescent="0.25">
      <c r="A1828" s="123"/>
      <c r="B1828" s="122"/>
      <c r="C1828" s="122"/>
    </row>
    <row r="1829" spans="1:3" x14ac:dyDescent="0.25">
      <c r="A1829" s="120" t="s">
        <v>59</v>
      </c>
      <c r="B1829" s="122"/>
      <c r="C1829" s="122"/>
    </row>
    <row r="1830" spans="1:3" x14ac:dyDescent="0.25">
      <c r="A1830" s="120" t="s">
        <v>76</v>
      </c>
      <c r="B1830" s="122"/>
      <c r="C1830" s="122"/>
    </row>
    <row r="1831" spans="1:3" x14ac:dyDescent="0.25">
      <c r="A1831" s="120" t="s">
        <v>0</v>
      </c>
      <c r="B1831" s="121" t="s">
        <v>4</v>
      </c>
      <c r="C1831" s="121" t="s">
        <v>5</v>
      </c>
    </row>
    <row r="1832" spans="1:3" x14ac:dyDescent="0.25">
      <c r="A1832" s="120">
        <v>1</v>
      </c>
      <c r="B1832" s="122"/>
      <c r="C1832" s="121">
        <v>1.8499999999999546</v>
      </c>
    </row>
    <row r="1833" spans="1:3" x14ac:dyDescent="0.25">
      <c r="A1833" s="123"/>
      <c r="B1833" s="121">
        <v>8.2899999999999991</v>
      </c>
      <c r="C1833" s="122"/>
    </row>
    <row r="1834" spans="1:3" x14ac:dyDescent="0.25">
      <c r="A1834" s="120">
        <v>4</v>
      </c>
      <c r="B1834" s="122"/>
      <c r="C1834" s="121">
        <v>1.6841999999999644</v>
      </c>
    </row>
    <row r="1835" spans="1:3" x14ac:dyDescent="0.25">
      <c r="A1835" s="123"/>
      <c r="B1835" s="122"/>
      <c r="C1835" s="122"/>
    </row>
    <row r="1836" spans="1:3" x14ac:dyDescent="0.25">
      <c r="A1836" s="120" t="s">
        <v>77</v>
      </c>
      <c r="B1836" s="122"/>
      <c r="C1836" s="122"/>
    </row>
    <row r="1837" spans="1:3" x14ac:dyDescent="0.25">
      <c r="A1837" s="120">
        <v>2</v>
      </c>
      <c r="B1837" s="122"/>
      <c r="C1837" s="121">
        <v>1.4999999999999318</v>
      </c>
    </row>
    <row r="1838" spans="1:3" x14ac:dyDescent="0.25">
      <c r="A1838" s="123"/>
      <c r="B1838" s="121">
        <v>2.2000000000000002</v>
      </c>
      <c r="C1838" s="122"/>
    </row>
    <row r="1839" spans="1:3" x14ac:dyDescent="0.25">
      <c r="A1839" s="120">
        <v>3</v>
      </c>
      <c r="B1839" s="122"/>
      <c r="C1839" s="121">
        <v>1.5439999999999146</v>
      </c>
    </row>
    <row r="1840" spans="1:3" x14ac:dyDescent="0.25">
      <c r="A1840" s="123"/>
      <c r="B1840" s="121">
        <v>2.5099999999999998</v>
      </c>
      <c r="C1840" s="122"/>
    </row>
    <row r="1841" spans="1:3" x14ac:dyDescent="0.25">
      <c r="A1841" s="120">
        <v>4</v>
      </c>
      <c r="B1841" s="122"/>
      <c r="C1841" s="121">
        <v>1.6799999999999955</v>
      </c>
    </row>
    <row r="1842" spans="1:3" x14ac:dyDescent="0.25">
      <c r="A1842" s="123"/>
      <c r="B1842" s="122"/>
      <c r="C1842" s="122"/>
    </row>
    <row r="1843" spans="1:3" x14ac:dyDescent="0.25">
      <c r="A1843" s="120" t="s">
        <v>78</v>
      </c>
      <c r="B1843" s="122"/>
      <c r="C1843" s="122"/>
    </row>
    <row r="1844" spans="1:3" x14ac:dyDescent="0.25">
      <c r="A1844" s="120" t="s">
        <v>0</v>
      </c>
      <c r="B1844" s="121" t="s">
        <v>4</v>
      </c>
      <c r="C1844" s="121" t="s">
        <v>5</v>
      </c>
    </row>
    <row r="1845" spans="1:3" x14ac:dyDescent="0.25">
      <c r="A1845" s="120">
        <v>4</v>
      </c>
      <c r="B1845" s="122"/>
      <c r="C1845" s="121">
        <v>1.6799999999999955</v>
      </c>
    </row>
    <row r="1846" spans="1:3" x14ac:dyDescent="0.25">
      <c r="A1846" s="123"/>
      <c r="B1846" s="121">
        <v>11.3</v>
      </c>
      <c r="C1846" s="122"/>
    </row>
    <row r="1847" spans="1:3" x14ac:dyDescent="0.25">
      <c r="A1847" s="120">
        <v>5</v>
      </c>
      <c r="B1847" s="122"/>
      <c r="C1847" s="121">
        <v>1.4539999999999964</v>
      </c>
    </row>
    <row r="1848" spans="1:3" x14ac:dyDescent="0.25">
      <c r="A1848" s="123"/>
      <c r="B1848" s="121">
        <v>3.33</v>
      </c>
      <c r="C1848" s="122"/>
    </row>
    <row r="1849" spans="1:3" x14ac:dyDescent="0.25">
      <c r="A1849" s="120">
        <v>6</v>
      </c>
      <c r="B1849" s="122"/>
      <c r="C1849" s="121">
        <v>1.3874000000000024</v>
      </c>
    </row>
    <row r="1850" spans="1:3" x14ac:dyDescent="0.25">
      <c r="A1850" s="123"/>
      <c r="B1850" s="121">
        <v>8.2899999999999991</v>
      </c>
      <c r="C1850" s="122"/>
    </row>
    <row r="1851" spans="1:3" x14ac:dyDescent="0.25">
      <c r="A1851" s="120">
        <v>9</v>
      </c>
      <c r="B1851" s="122"/>
      <c r="C1851" s="121">
        <v>1.2216000000000122</v>
      </c>
    </row>
    <row r="1852" spans="1:3" x14ac:dyDescent="0.25">
      <c r="A1852" s="123"/>
      <c r="B1852" s="122"/>
      <c r="C1852" s="122"/>
    </row>
    <row r="1853" spans="1:3" x14ac:dyDescent="0.25">
      <c r="A1853" s="120" t="s">
        <v>79</v>
      </c>
      <c r="B1853" s="122"/>
      <c r="C1853" s="122"/>
    </row>
    <row r="1854" spans="1:3" x14ac:dyDescent="0.25">
      <c r="A1854" s="120">
        <v>7</v>
      </c>
      <c r="B1854" s="122"/>
      <c r="C1854" s="121">
        <v>0.99999999999993183</v>
      </c>
    </row>
    <row r="1855" spans="1:3" x14ac:dyDescent="0.25">
      <c r="A1855" s="123"/>
      <c r="B1855" s="121">
        <v>2.42</v>
      </c>
      <c r="C1855" s="122"/>
    </row>
    <row r="1856" spans="1:3" x14ac:dyDescent="0.25">
      <c r="A1856" s="120">
        <v>8</v>
      </c>
      <c r="B1856" s="122"/>
      <c r="C1856" s="121">
        <v>1.0483999999999469</v>
      </c>
    </row>
    <row r="1857" spans="1:3" x14ac:dyDescent="0.25">
      <c r="A1857" s="123"/>
      <c r="B1857" s="121">
        <v>2.4900000000000002</v>
      </c>
      <c r="C1857" s="122"/>
    </row>
    <row r="1858" spans="1:3" x14ac:dyDescent="0.25">
      <c r="A1858" s="120">
        <v>9</v>
      </c>
      <c r="B1858" s="122"/>
      <c r="C1858" s="121">
        <v>1.2199999999999591</v>
      </c>
    </row>
    <row r="1859" spans="1:3" x14ac:dyDescent="0.25">
      <c r="A1859" s="123"/>
      <c r="B1859" s="122"/>
      <c r="C1859" s="122"/>
    </row>
    <row r="1860" spans="1:3" x14ac:dyDescent="0.25">
      <c r="A1860" s="120" t="s">
        <v>80</v>
      </c>
      <c r="B1860" s="122"/>
      <c r="C1860" s="122"/>
    </row>
    <row r="1861" spans="1:3" x14ac:dyDescent="0.25">
      <c r="A1861" s="120">
        <v>9</v>
      </c>
      <c r="B1861" s="122"/>
      <c r="C1861" s="121">
        <v>1.2199999999999591</v>
      </c>
    </row>
    <row r="1862" spans="1:3" x14ac:dyDescent="0.25">
      <c r="A1862" s="123"/>
      <c r="B1862" s="121">
        <v>11.3</v>
      </c>
      <c r="C1862" s="122"/>
    </row>
    <row r="1863" spans="1:3" x14ac:dyDescent="0.25">
      <c r="A1863" s="120">
        <v>10</v>
      </c>
      <c r="B1863" s="122"/>
      <c r="C1863" s="121">
        <v>0.99399999999996003</v>
      </c>
    </row>
    <row r="1864" spans="1:3" x14ac:dyDescent="0.25">
      <c r="A1864" s="123"/>
      <c r="B1864" s="122"/>
      <c r="C1864" s="122"/>
    </row>
    <row r="1865" spans="1:3" x14ac:dyDescent="0.25">
      <c r="A1865" s="120" t="s">
        <v>81</v>
      </c>
      <c r="B1865" s="122"/>
      <c r="C1865" s="122"/>
    </row>
    <row r="1866" spans="1:3" x14ac:dyDescent="0.25">
      <c r="A1866" s="120" t="s">
        <v>0</v>
      </c>
      <c r="B1866" s="121" t="s">
        <v>4</v>
      </c>
      <c r="C1866" s="121" t="s">
        <v>5</v>
      </c>
    </row>
    <row r="1867" spans="1:3" x14ac:dyDescent="0.25">
      <c r="A1867" s="120">
        <v>11</v>
      </c>
      <c r="B1867" s="122"/>
      <c r="C1867" s="121">
        <v>3.4499999999999771</v>
      </c>
    </row>
    <row r="1868" spans="1:3" x14ac:dyDescent="0.25">
      <c r="A1868" s="123"/>
      <c r="B1868" s="121">
        <v>8.2899999999999991</v>
      </c>
      <c r="C1868" s="122"/>
    </row>
    <row r="1869" spans="1:3" x14ac:dyDescent="0.25">
      <c r="A1869" s="120">
        <v>14</v>
      </c>
      <c r="B1869" s="122"/>
      <c r="C1869" s="121">
        <v>3.2841999999999869</v>
      </c>
    </row>
    <row r="1870" spans="1:3" x14ac:dyDescent="0.25">
      <c r="A1870" s="123"/>
      <c r="B1870" s="122"/>
      <c r="C1870" s="122"/>
    </row>
    <row r="1871" spans="1:3" x14ac:dyDescent="0.25">
      <c r="A1871" s="120" t="s">
        <v>82</v>
      </c>
      <c r="B1871" s="122"/>
      <c r="C1871" s="122"/>
    </row>
    <row r="1872" spans="1:3" x14ac:dyDescent="0.25">
      <c r="A1872" s="120">
        <v>12</v>
      </c>
      <c r="B1872" s="122"/>
      <c r="C1872" s="121">
        <v>1.4999999999999318</v>
      </c>
    </row>
    <row r="1873" spans="1:3" x14ac:dyDescent="0.25">
      <c r="A1873" s="123"/>
      <c r="B1873" s="121">
        <v>2.2000000000000002</v>
      </c>
      <c r="C1873" s="122"/>
    </row>
    <row r="1874" spans="1:3" x14ac:dyDescent="0.25">
      <c r="A1874" s="120">
        <v>13</v>
      </c>
      <c r="B1874" s="122"/>
      <c r="C1874" s="121">
        <v>1.5439999999999146</v>
      </c>
    </row>
    <row r="1875" spans="1:3" x14ac:dyDescent="0.25">
      <c r="A1875" s="123"/>
      <c r="B1875" s="121">
        <v>2.5099999999999998</v>
      </c>
      <c r="C1875" s="122"/>
    </row>
    <row r="1876" spans="1:3" x14ac:dyDescent="0.25">
      <c r="A1876" s="120">
        <v>14</v>
      </c>
      <c r="B1876" s="122"/>
      <c r="C1876" s="121">
        <v>3.28</v>
      </c>
    </row>
    <row r="1877" spans="1:3" x14ac:dyDescent="0.25">
      <c r="A1877" s="123"/>
      <c r="B1877" s="122"/>
      <c r="C1877" s="122"/>
    </row>
    <row r="1878" spans="1:3" x14ac:dyDescent="0.25">
      <c r="A1878" s="120" t="s">
        <v>83</v>
      </c>
      <c r="B1878" s="122"/>
      <c r="C1878" s="122"/>
    </row>
    <row r="1879" spans="1:3" x14ac:dyDescent="0.25">
      <c r="A1879" s="120" t="s">
        <v>0</v>
      </c>
      <c r="B1879" s="121" t="s">
        <v>4</v>
      </c>
      <c r="C1879" s="121" t="s">
        <v>5</v>
      </c>
    </row>
    <row r="1880" spans="1:3" x14ac:dyDescent="0.25">
      <c r="A1880" s="120">
        <v>14</v>
      </c>
      <c r="B1880" s="122"/>
      <c r="C1880" s="121">
        <v>3.08</v>
      </c>
    </row>
    <row r="1881" spans="1:3" x14ac:dyDescent="0.25">
      <c r="A1881" s="123"/>
      <c r="B1881" s="121">
        <v>11.3</v>
      </c>
      <c r="C1881" s="122"/>
    </row>
    <row r="1882" spans="1:3" x14ac:dyDescent="0.25">
      <c r="A1882" s="120">
        <v>15</v>
      </c>
      <c r="B1882" s="122"/>
      <c r="C1882" s="121">
        <v>3.223999999999978</v>
      </c>
    </row>
    <row r="1883" spans="1:3" x14ac:dyDescent="0.25">
      <c r="A1883" s="123"/>
      <c r="B1883" s="121">
        <v>3.33</v>
      </c>
      <c r="C1883" s="122"/>
    </row>
    <row r="1884" spans="1:3" x14ac:dyDescent="0.25">
      <c r="A1884" s="120">
        <v>16</v>
      </c>
      <c r="B1884" s="122"/>
      <c r="C1884" s="121">
        <v>3.157399999999984</v>
      </c>
    </row>
    <row r="1885" spans="1:3" x14ac:dyDescent="0.25">
      <c r="A1885" s="123"/>
      <c r="B1885" s="121">
        <v>8.2899999999999991</v>
      </c>
      <c r="C1885" s="122"/>
    </row>
    <row r="1886" spans="1:3" x14ac:dyDescent="0.25">
      <c r="A1886" s="120">
        <v>19</v>
      </c>
      <c r="B1886" s="122"/>
      <c r="C1886" s="121">
        <v>2.9915999999999938</v>
      </c>
    </row>
    <row r="1887" spans="1:3" x14ac:dyDescent="0.25">
      <c r="A1887" s="123"/>
      <c r="B1887" s="122"/>
      <c r="C1887" s="122"/>
    </row>
    <row r="1888" spans="1:3" x14ac:dyDescent="0.25">
      <c r="A1888" s="120" t="s">
        <v>79</v>
      </c>
      <c r="B1888" s="122"/>
      <c r="C1888" s="122"/>
    </row>
    <row r="1889" spans="1:3" x14ac:dyDescent="0.25">
      <c r="A1889" s="120">
        <v>17</v>
      </c>
      <c r="B1889" s="122"/>
      <c r="C1889" s="121">
        <v>1.4999999999999318</v>
      </c>
    </row>
    <row r="1890" spans="1:3" x14ac:dyDescent="0.25">
      <c r="A1890" s="123"/>
      <c r="B1890" s="121">
        <v>2.42</v>
      </c>
      <c r="C1890" s="122"/>
    </row>
    <row r="1891" spans="1:3" x14ac:dyDescent="0.25">
      <c r="A1891" s="120">
        <v>18</v>
      </c>
      <c r="B1891" s="122"/>
      <c r="C1891" s="121">
        <v>1.5483999999999469</v>
      </c>
    </row>
    <row r="1892" spans="1:3" x14ac:dyDescent="0.25">
      <c r="A1892" s="123"/>
      <c r="B1892" s="121">
        <v>2.4900000000000002</v>
      </c>
      <c r="C1892" s="122"/>
    </row>
    <row r="1893" spans="1:3" x14ac:dyDescent="0.25">
      <c r="A1893" s="120">
        <v>19</v>
      </c>
      <c r="B1893" s="122"/>
      <c r="C1893" s="121">
        <v>2.9899999999999407</v>
      </c>
    </row>
    <row r="1894" spans="1:3" x14ac:dyDescent="0.25">
      <c r="A1894" s="123"/>
      <c r="B1894" s="122"/>
      <c r="C1894" s="122"/>
    </row>
    <row r="1895" spans="1:3" x14ac:dyDescent="0.25">
      <c r="A1895" s="120" t="s">
        <v>80</v>
      </c>
      <c r="B1895" s="122"/>
      <c r="C1895" s="122"/>
    </row>
    <row r="1896" spans="1:3" x14ac:dyDescent="0.25">
      <c r="A1896" s="120">
        <v>19</v>
      </c>
      <c r="B1896" s="122"/>
      <c r="C1896" s="121">
        <v>2.9899999999999407</v>
      </c>
    </row>
    <row r="1897" spans="1:3" x14ac:dyDescent="0.25">
      <c r="A1897" s="123"/>
      <c r="B1897" s="121">
        <v>11.3</v>
      </c>
      <c r="C1897" s="122"/>
    </row>
    <row r="1898" spans="1:3" x14ac:dyDescent="0.25">
      <c r="A1898" s="120">
        <v>20</v>
      </c>
      <c r="B1898" s="122"/>
      <c r="C1898" s="121">
        <v>2.7639999999999416</v>
      </c>
    </row>
    <row r="1899" spans="1:3" x14ac:dyDescent="0.25">
      <c r="A1899" s="123"/>
      <c r="B1899" s="122"/>
      <c r="C1899" s="122"/>
    </row>
    <row r="1900" spans="1:3" x14ac:dyDescent="0.25">
      <c r="A1900" s="123"/>
      <c r="B1900" s="122"/>
      <c r="C1900" s="122"/>
    </row>
    <row r="1901" spans="1:3" x14ac:dyDescent="0.25">
      <c r="A1901" s="123"/>
      <c r="B1901" s="122"/>
      <c r="C1901" s="122"/>
    </row>
    <row r="1902" spans="1:3" x14ac:dyDescent="0.25">
      <c r="A1902" s="123"/>
      <c r="B1902" s="122"/>
      <c r="C1902" s="122"/>
    </row>
    <row r="1903" spans="1:3" x14ac:dyDescent="0.25">
      <c r="A1903" s="120" t="s">
        <v>60</v>
      </c>
      <c r="B1903" s="122"/>
      <c r="C1903" s="122"/>
    </row>
    <row r="1904" spans="1:3" x14ac:dyDescent="0.25">
      <c r="A1904" s="120" t="s">
        <v>76</v>
      </c>
      <c r="B1904" s="122"/>
      <c r="C1904" s="122"/>
    </row>
    <row r="1905" spans="1:3" x14ac:dyDescent="0.25">
      <c r="A1905" s="120" t="s">
        <v>0</v>
      </c>
      <c r="B1905" s="121" t="s">
        <v>4</v>
      </c>
      <c r="C1905" s="121" t="s">
        <v>5</v>
      </c>
    </row>
    <row r="1906" spans="1:3" x14ac:dyDescent="0.25">
      <c r="A1906" s="120">
        <v>1</v>
      </c>
      <c r="B1906" s="122"/>
      <c r="C1906" s="121">
        <v>2.0000000000000453</v>
      </c>
    </row>
    <row r="1907" spans="1:3" x14ac:dyDescent="0.25">
      <c r="A1907" s="123"/>
      <c r="B1907" s="121">
        <v>3.72</v>
      </c>
      <c r="C1907" s="122"/>
    </row>
    <row r="1908" spans="1:3" x14ac:dyDescent="0.25">
      <c r="A1908" s="120">
        <v>2</v>
      </c>
      <c r="B1908" s="122"/>
      <c r="C1908" s="121">
        <v>1.9256000000000768</v>
      </c>
    </row>
    <row r="1909" spans="1:3" x14ac:dyDescent="0.25">
      <c r="A1909" s="123"/>
      <c r="B1909" s="121">
        <v>11.25</v>
      </c>
      <c r="C1909" s="122"/>
    </row>
    <row r="1910" spans="1:3" x14ac:dyDescent="0.25">
      <c r="A1910" s="120">
        <v>5</v>
      </c>
      <c r="B1910" s="122"/>
      <c r="C1910" s="121">
        <v>1.7006000000000541</v>
      </c>
    </row>
    <row r="1911" spans="1:3" x14ac:dyDescent="0.25">
      <c r="A1911" s="123"/>
      <c r="B1911" s="122"/>
      <c r="C1911" s="122"/>
    </row>
    <row r="1912" spans="1:3" x14ac:dyDescent="0.25">
      <c r="A1912" s="120" t="s">
        <v>77</v>
      </c>
      <c r="B1912" s="122"/>
      <c r="C1912" s="122"/>
    </row>
    <row r="1913" spans="1:3" x14ac:dyDescent="0.25">
      <c r="A1913" s="120">
        <v>3</v>
      </c>
      <c r="B1913" s="122"/>
      <c r="C1913" s="121">
        <v>1.4499999999999773</v>
      </c>
    </row>
    <row r="1914" spans="1:3" x14ac:dyDescent="0.25">
      <c r="A1914" s="123"/>
      <c r="B1914" s="121">
        <v>2.5099999999999998</v>
      </c>
      <c r="C1914" s="122"/>
    </row>
    <row r="1915" spans="1:3" x14ac:dyDescent="0.25">
      <c r="A1915" s="120">
        <v>4</v>
      </c>
      <c r="B1915" s="122"/>
      <c r="C1915" s="121">
        <v>1.5001999999999953</v>
      </c>
    </row>
    <row r="1916" spans="1:3" x14ac:dyDescent="0.25">
      <c r="A1916" s="123"/>
      <c r="B1916" s="121">
        <v>2.98</v>
      </c>
      <c r="C1916" s="122"/>
    </row>
    <row r="1917" spans="1:3" x14ac:dyDescent="0.25">
      <c r="A1917" s="120">
        <v>5</v>
      </c>
      <c r="B1917" s="122"/>
      <c r="C1917" s="121">
        <v>1.6999999999999773</v>
      </c>
    </row>
    <row r="1918" spans="1:3" x14ac:dyDescent="0.25">
      <c r="A1918" s="123"/>
      <c r="B1918" s="122"/>
      <c r="C1918" s="122"/>
    </row>
    <row r="1919" spans="1:3" x14ac:dyDescent="0.25">
      <c r="A1919" s="120" t="s">
        <v>78</v>
      </c>
      <c r="B1919" s="122"/>
      <c r="C1919" s="122"/>
    </row>
    <row r="1920" spans="1:3" x14ac:dyDescent="0.25">
      <c r="A1920" s="120">
        <v>5</v>
      </c>
      <c r="B1920" s="122"/>
      <c r="C1920" s="121">
        <v>1.6999999999999773</v>
      </c>
    </row>
    <row r="1921" spans="1:3" x14ac:dyDescent="0.25">
      <c r="A1921" s="123"/>
      <c r="B1921" s="121">
        <v>8.01</v>
      </c>
      <c r="C1921" s="122"/>
    </row>
    <row r="1922" spans="1:3" x14ac:dyDescent="0.25">
      <c r="A1922" s="120">
        <v>6</v>
      </c>
      <c r="B1922" s="122"/>
      <c r="C1922" s="121">
        <v>1.5397999999999457</v>
      </c>
    </row>
    <row r="1923" spans="1:3" x14ac:dyDescent="0.25">
      <c r="A1923" s="123"/>
      <c r="B1923" s="122"/>
      <c r="C1923" s="122"/>
    </row>
    <row r="1924" spans="1:3" x14ac:dyDescent="0.25">
      <c r="A1924" s="120" t="s">
        <v>79</v>
      </c>
      <c r="B1924" s="122"/>
      <c r="C1924" s="122"/>
    </row>
    <row r="1925" spans="1:3" x14ac:dyDescent="0.25">
      <c r="A1925" s="120">
        <v>1</v>
      </c>
      <c r="B1925" s="122"/>
      <c r="C1925" s="121">
        <v>2.0000000000000453</v>
      </c>
    </row>
    <row r="1926" spans="1:3" x14ac:dyDescent="0.25">
      <c r="A1926" s="123"/>
      <c r="B1926" s="121">
        <v>8.01</v>
      </c>
      <c r="C1926" s="122"/>
    </row>
    <row r="1927" spans="1:3" x14ac:dyDescent="0.25">
      <c r="A1927" s="120">
        <v>9</v>
      </c>
      <c r="B1927" s="122"/>
      <c r="C1927" s="121">
        <v>1.8398000000000139</v>
      </c>
    </row>
    <row r="1928" spans="1:3" x14ac:dyDescent="0.25">
      <c r="A1928" s="123"/>
      <c r="B1928" s="122"/>
      <c r="C1928" s="122"/>
    </row>
    <row r="1929" spans="1:3" x14ac:dyDescent="0.25">
      <c r="A1929" s="120" t="s">
        <v>80</v>
      </c>
      <c r="B1929" s="122"/>
      <c r="C1929" s="122"/>
    </row>
    <row r="1930" spans="1:3" x14ac:dyDescent="0.25">
      <c r="A1930" s="120">
        <v>7</v>
      </c>
      <c r="B1930" s="122"/>
      <c r="C1930" s="121">
        <v>1.4499999999999773</v>
      </c>
    </row>
    <row r="1931" spans="1:3" x14ac:dyDescent="0.25">
      <c r="A1931" s="123"/>
      <c r="B1931" s="121">
        <v>2.5099999999999998</v>
      </c>
      <c r="C1931" s="122"/>
    </row>
    <row r="1932" spans="1:3" x14ac:dyDescent="0.25">
      <c r="A1932" s="120">
        <v>8</v>
      </c>
      <c r="B1932" s="122"/>
      <c r="C1932" s="121">
        <v>1.5001999999999953</v>
      </c>
    </row>
    <row r="1933" spans="1:3" x14ac:dyDescent="0.25">
      <c r="A1933" s="123"/>
      <c r="B1933" s="121">
        <v>2.98</v>
      </c>
      <c r="C1933" s="122"/>
    </row>
    <row r="1934" spans="1:3" x14ac:dyDescent="0.25">
      <c r="A1934" s="120">
        <v>9</v>
      </c>
      <c r="B1934" s="122"/>
      <c r="C1934" s="121">
        <v>1.8399999999999637</v>
      </c>
    </row>
    <row r="1935" spans="1:3" x14ac:dyDescent="0.25">
      <c r="A1935" s="123"/>
      <c r="B1935" s="122"/>
      <c r="C1935" s="122"/>
    </row>
    <row r="1936" spans="1:3" x14ac:dyDescent="0.25">
      <c r="A1936" s="120" t="s">
        <v>81</v>
      </c>
      <c r="B1936" s="122"/>
      <c r="C1936" s="122"/>
    </row>
    <row r="1937" spans="1:3" x14ac:dyDescent="0.25">
      <c r="A1937" s="120">
        <v>9</v>
      </c>
      <c r="B1937" s="122"/>
      <c r="C1937" s="121">
        <v>1.8399999999999637</v>
      </c>
    </row>
    <row r="1938" spans="1:3" x14ac:dyDescent="0.25">
      <c r="A1938" s="123"/>
      <c r="B1938" s="121">
        <v>11.25</v>
      </c>
      <c r="C1938" s="122"/>
    </row>
    <row r="1939" spans="1:3" x14ac:dyDescent="0.25">
      <c r="A1939" s="120">
        <v>10</v>
      </c>
      <c r="B1939" s="122"/>
      <c r="C1939" s="121">
        <v>1.6149999999999409</v>
      </c>
    </row>
    <row r="1940" spans="1:3" x14ac:dyDescent="0.25">
      <c r="A1940" s="123"/>
      <c r="B1940" s="122"/>
      <c r="C1940" s="122"/>
    </row>
    <row r="1941" spans="1:3" x14ac:dyDescent="0.25">
      <c r="A1941" s="120" t="s">
        <v>82</v>
      </c>
      <c r="B1941" s="122"/>
      <c r="C1941" s="122"/>
    </row>
    <row r="1942" spans="1:3" x14ac:dyDescent="0.25">
      <c r="A1942" s="120">
        <v>11</v>
      </c>
      <c r="B1942" s="122"/>
      <c r="C1942" s="121">
        <v>2.1700000000000044</v>
      </c>
    </row>
    <row r="1943" spans="1:3" x14ac:dyDescent="0.25">
      <c r="A1943" s="123"/>
      <c r="B1943" s="121">
        <v>11.25</v>
      </c>
      <c r="C1943" s="122"/>
    </row>
    <row r="1944" spans="1:3" x14ac:dyDescent="0.25">
      <c r="A1944" s="120">
        <v>14</v>
      </c>
      <c r="B1944" s="122"/>
      <c r="C1944" s="121">
        <v>1.9449999999999819</v>
      </c>
    </row>
    <row r="1945" spans="1:3" x14ac:dyDescent="0.25">
      <c r="A1945" s="123"/>
      <c r="B1945" s="122"/>
      <c r="C1945" s="122"/>
    </row>
    <row r="1946" spans="1:3" x14ac:dyDescent="0.25">
      <c r="A1946" s="120" t="s">
        <v>83</v>
      </c>
      <c r="B1946" s="122"/>
      <c r="C1946" s="122"/>
    </row>
    <row r="1947" spans="1:3" x14ac:dyDescent="0.25">
      <c r="A1947" s="120">
        <v>12</v>
      </c>
      <c r="B1947" s="122"/>
      <c r="C1947" s="121">
        <v>1.4499999999999773</v>
      </c>
    </row>
    <row r="1948" spans="1:3" x14ac:dyDescent="0.25">
      <c r="A1948" s="123"/>
      <c r="B1948" s="121">
        <v>2.4900000000000002</v>
      </c>
      <c r="C1948" s="122"/>
    </row>
    <row r="1949" spans="1:3" x14ac:dyDescent="0.25">
      <c r="A1949" s="120">
        <v>13</v>
      </c>
      <c r="B1949" s="122"/>
      <c r="C1949" s="121">
        <v>1.499799999999982</v>
      </c>
    </row>
    <row r="1950" spans="1:3" x14ac:dyDescent="0.25">
      <c r="A1950" s="123"/>
      <c r="B1950" s="121">
        <v>2.19</v>
      </c>
      <c r="C1950" s="122"/>
    </row>
    <row r="1951" spans="1:3" x14ac:dyDescent="0.25">
      <c r="A1951" s="120">
        <v>14</v>
      </c>
      <c r="B1951" s="122"/>
      <c r="C1951" s="121">
        <v>1.94</v>
      </c>
    </row>
    <row r="1952" spans="1:3" x14ac:dyDescent="0.25">
      <c r="A1952" s="123"/>
      <c r="B1952" s="122"/>
      <c r="C1952" s="122"/>
    </row>
    <row r="1953" spans="1:3" x14ac:dyDescent="0.25">
      <c r="A1953" s="120" t="s">
        <v>84</v>
      </c>
      <c r="B1953" s="122"/>
      <c r="C1953" s="122"/>
    </row>
    <row r="1954" spans="1:3" x14ac:dyDescent="0.25">
      <c r="A1954" s="120">
        <v>14</v>
      </c>
      <c r="B1954" s="122"/>
      <c r="C1954" s="121">
        <v>1.9399999999999864</v>
      </c>
    </row>
    <row r="1955" spans="1:3" x14ac:dyDescent="0.25">
      <c r="A1955" s="123"/>
      <c r="B1955" s="121">
        <v>8.01</v>
      </c>
      <c r="C1955" s="122"/>
    </row>
    <row r="1956" spans="1:3" x14ac:dyDescent="0.25">
      <c r="A1956" s="120">
        <v>15</v>
      </c>
      <c r="B1956" s="122"/>
      <c r="C1956" s="121">
        <v>1.7797999999999548</v>
      </c>
    </row>
    <row r="1957" spans="1:3" x14ac:dyDescent="0.25">
      <c r="A1957" s="123"/>
      <c r="B1957" s="121">
        <v>3.72</v>
      </c>
      <c r="C1957" s="122"/>
    </row>
    <row r="1958" spans="1:3" x14ac:dyDescent="0.25">
      <c r="A1958" s="120">
        <v>16</v>
      </c>
      <c r="B1958" s="122"/>
      <c r="C1958" s="121">
        <v>1.705399999999986</v>
      </c>
    </row>
    <row r="1959" spans="1:3" x14ac:dyDescent="0.25">
      <c r="A1959" s="123"/>
      <c r="B1959" s="121">
        <v>11.25</v>
      </c>
      <c r="C1959" s="122"/>
    </row>
    <row r="1960" spans="1:3" x14ac:dyDescent="0.25">
      <c r="A1960" s="120">
        <v>19</v>
      </c>
      <c r="B1960" s="122"/>
      <c r="C1960" s="121">
        <v>1.4803999999999633</v>
      </c>
    </row>
    <row r="1961" spans="1:3" x14ac:dyDescent="0.25">
      <c r="A1961" s="123"/>
      <c r="B1961" s="122"/>
      <c r="C1961" s="122"/>
    </row>
    <row r="1962" spans="1:3" x14ac:dyDescent="0.25">
      <c r="A1962" s="120" t="s">
        <v>85</v>
      </c>
      <c r="B1962" s="122"/>
      <c r="C1962" s="122"/>
    </row>
    <row r="1963" spans="1:3" x14ac:dyDescent="0.25">
      <c r="A1963" s="120">
        <v>17</v>
      </c>
      <c r="B1963" s="122"/>
      <c r="C1963" s="121">
        <v>1.1700000000000046</v>
      </c>
    </row>
    <row r="1964" spans="1:3" x14ac:dyDescent="0.25">
      <c r="A1964" s="123"/>
      <c r="B1964" s="121">
        <v>2.4900000000000002</v>
      </c>
      <c r="C1964" s="122"/>
    </row>
    <row r="1965" spans="1:3" x14ac:dyDescent="0.25">
      <c r="A1965" s="120">
        <v>18</v>
      </c>
      <c r="B1965" s="122"/>
      <c r="C1965" s="121">
        <v>1.2198000000000093</v>
      </c>
    </row>
    <row r="1966" spans="1:3" x14ac:dyDescent="0.25">
      <c r="A1966" s="123"/>
      <c r="B1966" s="121">
        <v>2.19</v>
      </c>
      <c r="C1966" s="122"/>
    </row>
    <row r="1967" spans="1:3" x14ac:dyDescent="0.25">
      <c r="A1967" s="120">
        <v>19</v>
      </c>
      <c r="B1967" s="122"/>
      <c r="C1967" s="121">
        <v>1.47999999999995</v>
      </c>
    </row>
    <row r="1968" spans="1:3" x14ac:dyDescent="0.25">
      <c r="A1968" s="123"/>
      <c r="B1968" s="122"/>
      <c r="C1968" s="122"/>
    </row>
    <row r="1969" spans="1:3" x14ac:dyDescent="0.25">
      <c r="A1969" s="120" t="s">
        <v>82</v>
      </c>
      <c r="B1969" s="122"/>
      <c r="C1969" s="122"/>
    </row>
    <row r="1970" spans="1:3" x14ac:dyDescent="0.25">
      <c r="A1970" s="120">
        <v>19</v>
      </c>
      <c r="B1970" s="122"/>
      <c r="C1970" s="121">
        <v>1.47999999999995</v>
      </c>
    </row>
    <row r="1971" spans="1:3" x14ac:dyDescent="0.25">
      <c r="A1971" s="123"/>
      <c r="B1971" s="121">
        <v>8.01</v>
      </c>
      <c r="C1971" s="122"/>
    </row>
    <row r="1972" spans="1:3" x14ac:dyDescent="0.25">
      <c r="A1972" s="120">
        <v>20</v>
      </c>
      <c r="B1972" s="122"/>
      <c r="C1972" s="121">
        <v>1.3197999999999184</v>
      </c>
    </row>
    <row r="1973" spans="1:3" x14ac:dyDescent="0.25">
      <c r="A1973" s="123"/>
      <c r="B1973" s="122"/>
      <c r="C1973" s="122"/>
    </row>
    <row r="1974" spans="1:3" x14ac:dyDescent="0.25">
      <c r="A1974" s="120" t="s">
        <v>61</v>
      </c>
      <c r="B1974" s="122"/>
      <c r="C1974" s="122"/>
    </row>
    <row r="1975" spans="1:3" x14ac:dyDescent="0.25">
      <c r="A1975" s="120" t="s">
        <v>76</v>
      </c>
      <c r="B1975" s="122"/>
      <c r="C1975" s="122"/>
    </row>
    <row r="1976" spans="1:3" x14ac:dyDescent="0.25">
      <c r="A1976" s="120" t="s">
        <v>0</v>
      </c>
      <c r="B1976" s="121" t="s">
        <v>4</v>
      </c>
      <c r="C1976" s="121" t="s">
        <v>5</v>
      </c>
    </row>
    <row r="1977" spans="1:3" x14ac:dyDescent="0.25">
      <c r="A1977" s="120">
        <v>1</v>
      </c>
      <c r="B1977" s="122"/>
      <c r="C1977" s="121">
        <v>1.6899999999999864</v>
      </c>
    </row>
    <row r="1978" spans="1:3" x14ac:dyDescent="0.25">
      <c r="A1978" s="123"/>
      <c r="B1978" s="121">
        <v>11.25</v>
      </c>
      <c r="C1978" s="122"/>
    </row>
    <row r="1979" spans="1:3" x14ac:dyDescent="0.25">
      <c r="A1979" s="120">
        <v>4</v>
      </c>
      <c r="B1979" s="122"/>
      <c r="C1979" s="121">
        <v>1.4649999999999637</v>
      </c>
    </row>
    <row r="1980" spans="1:3" x14ac:dyDescent="0.25">
      <c r="A1980" s="123"/>
      <c r="B1980" s="122"/>
      <c r="C1980" s="122"/>
    </row>
    <row r="1981" spans="1:3" x14ac:dyDescent="0.25">
      <c r="A1981" s="120" t="s">
        <v>77</v>
      </c>
      <c r="B1981" s="122"/>
      <c r="C1981" s="122"/>
    </row>
    <row r="1982" spans="1:3" x14ac:dyDescent="0.25">
      <c r="A1982" s="120">
        <v>2</v>
      </c>
      <c r="B1982" s="122"/>
      <c r="C1982" s="121">
        <v>0.99999999999993183</v>
      </c>
    </row>
    <row r="1983" spans="1:3" x14ac:dyDescent="0.25">
      <c r="A1983" s="123"/>
      <c r="B1983" s="121">
        <v>2.5099999999999998</v>
      </c>
      <c r="C1983" s="122"/>
    </row>
    <row r="1984" spans="1:3" x14ac:dyDescent="0.25">
      <c r="A1984" s="120">
        <v>3</v>
      </c>
      <c r="B1984" s="122"/>
      <c r="C1984" s="121">
        <v>1.0501999999999498</v>
      </c>
    </row>
    <row r="1985" spans="1:3" x14ac:dyDescent="0.25">
      <c r="A1985" s="123"/>
      <c r="B1985" s="121">
        <v>2.98</v>
      </c>
      <c r="C1985" s="122"/>
    </row>
    <row r="1986" spans="1:3" x14ac:dyDescent="0.25">
      <c r="A1986" s="120">
        <v>4</v>
      </c>
      <c r="B1986" s="122"/>
      <c r="C1986" s="121">
        <v>1.4599999999999682</v>
      </c>
    </row>
    <row r="1987" spans="1:3" x14ac:dyDescent="0.25">
      <c r="A1987" s="123"/>
      <c r="B1987" s="122"/>
      <c r="C1987" s="122"/>
    </row>
    <row r="1988" spans="1:3" x14ac:dyDescent="0.25">
      <c r="A1988" s="120" t="s">
        <v>78</v>
      </c>
      <c r="B1988" s="122"/>
      <c r="C1988" s="122"/>
    </row>
    <row r="1989" spans="1:3" x14ac:dyDescent="0.25">
      <c r="A1989" s="120">
        <v>4</v>
      </c>
      <c r="B1989" s="122"/>
      <c r="C1989" s="121">
        <v>1.4599999999999682</v>
      </c>
    </row>
    <row r="1990" spans="1:3" x14ac:dyDescent="0.25">
      <c r="A1990" s="123"/>
      <c r="B1990" s="121">
        <v>8.01</v>
      </c>
      <c r="C1990" s="122"/>
    </row>
    <row r="1991" spans="1:3" x14ac:dyDescent="0.25">
      <c r="A1991" s="120">
        <v>5</v>
      </c>
      <c r="B1991" s="122"/>
      <c r="C1991" s="121">
        <v>1.2997999999999366</v>
      </c>
    </row>
    <row r="1992" spans="1:3" x14ac:dyDescent="0.25">
      <c r="A1992" s="123"/>
      <c r="B1992" s="122"/>
      <c r="C1992" s="122"/>
    </row>
    <row r="1993" spans="1:3" x14ac:dyDescent="0.25">
      <c r="A1993" s="120" t="s">
        <v>79</v>
      </c>
      <c r="B1993" s="122"/>
      <c r="C1993" s="122"/>
    </row>
    <row r="1994" spans="1:3" x14ac:dyDescent="0.25">
      <c r="A1994" s="120">
        <v>6</v>
      </c>
      <c r="B1994" s="122"/>
      <c r="C1994" s="121">
        <v>2.6899999999999862</v>
      </c>
    </row>
    <row r="1995" spans="1:3" x14ac:dyDescent="0.25">
      <c r="A1995" s="123"/>
      <c r="B1995" s="121">
        <v>11.25</v>
      </c>
      <c r="C1995" s="122"/>
    </row>
    <row r="1996" spans="1:3" x14ac:dyDescent="0.25">
      <c r="A1996" s="120">
        <v>9</v>
      </c>
      <c r="B1996" s="122"/>
      <c r="C1996" s="121">
        <v>2.4649999999999634</v>
      </c>
    </row>
    <row r="1997" spans="1:3" x14ac:dyDescent="0.25">
      <c r="A1997" s="123"/>
      <c r="B1997" s="122"/>
      <c r="C1997" s="122"/>
    </row>
    <row r="1998" spans="1:3" x14ac:dyDescent="0.25">
      <c r="A1998" s="120" t="s">
        <v>80</v>
      </c>
      <c r="B1998" s="122"/>
      <c r="C1998" s="122"/>
    </row>
    <row r="1999" spans="1:3" x14ac:dyDescent="0.25">
      <c r="A1999" s="120">
        <v>7</v>
      </c>
      <c r="B1999" s="122"/>
      <c r="C1999" s="121">
        <v>1.4499999999999773</v>
      </c>
    </row>
    <row r="2000" spans="1:3" x14ac:dyDescent="0.25">
      <c r="A2000" s="123"/>
      <c r="B2000" s="121">
        <v>2.4900000000000002</v>
      </c>
      <c r="C2000" s="122"/>
    </row>
    <row r="2001" spans="1:3" x14ac:dyDescent="0.25">
      <c r="A2001" s="120">
        <v>8</v>
      </c>
      <c r="B2001" s="122"/>
      <c r="C2001" s="121">
        <v>1.499799999999982</v>
      </c>
    </row>
    <row r="2002" spans="1:3" x14ac:dyDescent="0.25">
      <c r="A2002" s="123"/>
      <c r="B2002" s="121">
        <v>2.19</v>
      </c>
      <c r="C2002" s="122"/>
    </row>
    <row r="2003" spans="1:3" x14ac:dyDescent="0.25">
      <c r="A2003" s="120">
        <v>9</v>
      </c>
      <c r="B2003" s="122"/>
      <c r="C2003" s="121">
        <v>2.459999999999968</v>
      </c>
    </row>
    <row r="2004" spans="1:3" x14ac:dyDescent="0.25">
      <c r="A2004" s="123"/>
      <c r="B2004" s="122"/>
      <c r="C2004" s="122"/>
    </row>
    <row r="2005" spans="1:3" x14ac:dyDescent="0.25">
      <c r="A2005" s="120" t="s">
        <v>81</v>
      </c>
      <c r="B2005" s="122"/>
      <c r="C2005" s="122"/>
    </row>
    <row r="2006" spans="1:3" x14ac:dyDescent="0.25">
      <c r="A2006" s="120">
        <v>6</v>
      </c>
      <c r="B2006" s="122"/>
      <c r="C2006" s="121">
        <v>2.459999999999968</v>
      </c>
    </row>
    <row r="2007" spans="1:3" x14ac:dyDescent="0.25">
      <c r="A2007" s="123"/>
      <c r="B2007" s="121">
        <v>8.01</v>
      </c>
      <c r="C2007" s="122"/>
    </row>
    <row r="2008" spans="1:3" x14ac:dyDescent="0.25">
      <c r="A2008" s="120">
        <v>9</v>
      </c>
      <c r="B2008" s="122"/>
      <c r="C2008" s="121">
        <v>2.2997999999999363</v>
      </c>
    </row>
    <row r="2009" spans="1:3" x14ac:dyDescent="0.25">
      <c r="A2009" s="123"/>
      <c r="B2009" s="122"/>
      <c r="C2009" s="122"/>
    </row>
    <row r="2010" spans="1:3" x14ac:dyDescent="0.25">
      <c r="A2010" s="120" t="s">
        <v>62</v>
      </c>
      <c r="B2010" s="122"/>
      <c r="C2010" s="122"/>
    </row>
    <row r="2011" spans="1:3" x14ac:dyDescent="0.25">
      <c r="A2011" s="120" t="s">
        <v>76</v>
      </c>
      <c r="B2011" s="122"/>
      <c r="C2011" s="122"/>
    </row>
    <row r="2012" spans="1:3" x14ac:dyDescent="0.25">
      <c r="A2012" s="120" t="s">
        <v>0</v>
      </c>
      <c r="B2012" s="121" t="s">
        <v>4</v>
      </c>
      <c r="C2012" s="121" t="s">
        <v>5</v>
      </c>
    </row>
    <row r="2013" spans="1:3" x14ac:dyDescent="0.25">
      <c r="A2013" s="120">
        <v>1</v>
      </c>
      <c r="B2013" s="122"/>
      <c r="C2013" s="121">
        <v>1.7599999999999227</v>
      </c>
    </row>
    <row r="2014" spans="1:3" x14ac:dyDescent="0.25">
      <c r="A2014" s="123"/>
      <c r="B2014" s="121">
        <v>11.25</v>
      </c>
      <c r="C2014" s="122"/>
    </row>
    <row r="2015" spans="1:3" x14ac:dyDescent="0.25">
      <c r="A2015" s="120">
        <v>4</v>
      </c>
      <c r="B2015" s="122"/>
      <c r="C2015" s="121">
        <v>1.5349999999999</v>
      </c>
    </row>
    <row r="2016" spans="1:3" x14ac:dyDescent="0.25">
      <c r="A2016" s="123"/>
      <c r="B2016" s="122"/>
      <c r="C2016" s="122"/>
    </row>
    <row r="2017" spans="1:3" x14ac:dyDescent="0.25">
      <c r="A2017" s="120" t="s">
        <v>77</v>
      </c>
      <c r="B2017" s="122"/>
      <c r="C2017" s="122"/>
    </row>
    <row r="2018" spans="1:3" x14ac:dyDescent="0.25">
      <c r="A2018" s="120">
        <v>2</v>
      </c>
      <c r="B2018" s="122"/>
      <c r="C2018" s="121">
        <v>0.99999999999993183</v>
      </c>
    </row>
    <row r="2019" spans="1:3" x14ac:dyDescent="0.25">
      <c r="A2019" s="123"/>
      <c r="B2019" s="121">
        <v>2.5099999999999998</v>
      </c>
      <c r="C2019" s="122"/>
    </row>
    <row r="2020" spans="1:3" x14ac:dyDescent="0.25">
      <c r="A2020" s="120">
        <v>3</v>
      </c>
      <c r="B2020" s="122"/>
      <c r="C2020" s="121">
        <v>1.0501999999999498</v>
      </c>
    </row>
    <row r="2021" spans="1:3" x14ac:dyDescent="0.25">
      <c r="A2021" s="123"/>
      <c r="B2021" s="121">
        <v>2.98</v>
      </c>
      <c r="C2021" s="122"/>
    </row>
    <row r="2022" spans="1:3" x14ac:dyDescent="0.25">
      <c r="A2022" s="120">
        <v>4</v>
      </c>
      <c r="B2022" s="122"/>
      <c r="C2022" s="121">
        <v>1.5299999999999045</v>
      </c>
    </row>
    <row r="2023" spans="1:3" x14ac:dyDescent="0.25">
      <c r="A2023" s="123"/>
      <c r="B2023" s="122"/>
      <c r="C2023" s="122"/>
    </row>
    <row r="2024" spans="1:3" x14ac:dyDescent="0.25">
      <c r="A2024" s="120" t="s">
        <v>78</v>
      </c>
      <c r="B2024" s="122"/>
      <c r="C2024" s="122"/>
    </row>
    <row r="2025" spans="1:3" x14ac:dyDescent="0.25">
      <c r="A2025" s="120">
        <v>4</v>
      </c>
      <c r="B2025" s="122"/>
      <c r="C2025" s="121">
        <v>1.5299999999999045</v>
      </c>
    </row>
    <row r="2026" spans="1:3" x14ac:dyDescent="0.25">
      <c r="A2026" s="123"/>
      <c r="B2026" s="121">
        <v>8.01</v>
      </c>
      <c r="C2026" s="122"/>
    </row>
    <row r="2027" spans="1:3" x14ac:dyDescent="0.25">
      <c r="A2027" s="120">
        <v>5</v>
      </c>
      <c r="B2027" s="122"/>
      <c r="C2027" s="121">
        <v>1.3697999999998729</v>
      </c>
    </row>
    <row r="2028" spans="1:3" x14ac:dyDescent="0.25">
      <c r="A2028" s="123"/>
      <c r="B2028" s="122"/>
      <c r="C2028" s="122"/>
    </row>
    <row r="2029" spans="1:3" x14ac:dyDescent="0.25">
      <c r="A2029" s="120" t="s">
        <v>79</v>
      </c>
      <c r="B2029" s="122"/>
      <c r="C2029" s="122"/>
    </row>
    <row r="2030" spans="1:3" x14ac:dyDescent="0.25">
      <c r="A2030" s="120">
        <v>6</v>
      </c>
      <c r="B2030" s="122"/>
      <c r="C2030" s="121">
        <v>2.5799999999999725</v>
      </c>
    </row>
    <row r="2031" spans="1:3" x14ac:dyDescent="0.25">
      <c r="A2031" s="123"/>
      <c r="B2031" s="121">
        <v>11.25</v>
      </c>
      <c r="C2031" s="122"/>
    </row>
    <row r="2032" spans="1:3" x14ac:dyDescent="0.25">
      <c r="A2032" s="120">
        <v>9</v>
      </c>
      <c r="B2032" s="122"/>
      <c r="C2032" s="121">
        <v>2.3549999999999498</v>
      </c>
    </row>
    <row r="2033" spans="1:3" x14ac:dyDescent="0.25">
      <c r="A2033" s="123"/>
      <c r="B2033" s="122"/>
      <c r="C2033" s="122"/>
    </row>
    <row r="2034" spans="1:3" x14ac:dyDescent="0.25">
      <c r="A2034" s="120" t="s">
        <v>80</v>
      </c>
      <c r="B2034" s="122"/>
      <c r="C2034" s="122"/>
    </row>
    <row r="2035" spans="1:3" x14ac:dyDescent="0.25">
      <c r="A2035" s="120">
        <v>7</v>
      </c>
      <c r="B2035" s="122"/>
      <c r="C2035" s="121">
        <v>1.4499999999999773</v>
      </c>
    </row>
    <row r="2036" spans="1:3" x14ac:dyDescent="0.25">
      <c r="A2036" s="123"/>
      <c r="B2036" s="121">
        <v>2.4900000000000002</v>
      </c>
      <c r="C2036" s="122"/>
    </row>
    <row r="2037" spans="1:3" x14ac:dyDescent="0.25">
      <c r="A2037" s="120">
        <v>8</v>
      </c>
      <c r="B2037" s="122"/>
      <c r="C2037" s="121">
        <v>1.499799999999982</v>
      </c>
    </row>
    <row r="2038" spans="1:3" x14ac:dyDescent="0.25">
      <c r="A2038" s="123"/>
      <c r="B2038" s="121">
        <v>2.19</v>
      </c>
      <c r="C2038" s="122"/>
    </row>
    <row r="2039" spans="1:3" x14ac:dyDescent="0.25">
      <c r="A2039" s="120">
        <v>9</v>
      </c>
      <c r="B2039" s="122"/>
      <c r="C2039" s="121">
        <v>2.3499999999999543</v>
      </c>
    </row>
    <row r="2040" spans="1:3" x14ac:dyDescent="0.25">
      <c r="A2040" s="123"/>
      <c r="B2040" s="122"/>
      <c r="C2040" s="122"/>
    </row>
    <row r="2041" spans="1:3" x14ac:dyDescent="0.25">
      <c r="A2041" s="120" t="s">
        <v>81</v>
      </c>
      <c r="B2041" s="122"/>
      <c r="C2041" s="122"/>
    </row>
    <row r="2042" spans="1:3" x14ac:dyDescent="0.25">
      <c r="A2042" s="120">
        <v>6</v>
      </c>
      <c r="B2042" s="122"/>
      <c r="C2042" s="121">
        <v>2.3499999999999543</v>
      </c>
    </row>
    <row r="2043" spans="1:3" x14ac:dyDescent="0.25">
      <c r="A2043" s="123"/>
      <c r="B2043" s="121">
        <v>8.01</v>
      </c>
      <c r="C2043" s="122"/>
    </row>
    <row r="2044" spans="1:3" x14ac:dyDescent="0.25">
      <c r="A2044" s="120">
        <v>9</v>
      </c>
      <c r="B2044" s="122"/>
      <c r="C2044" s="121">
        <v>2.1897999999999227</v>
      </c>
    </row>
    <row r="2045" spans="1:3" x14ac:dyDescent="0.25">
      <c r="A2045" s="123"/>
      <c r="B2045" s="122"/>
      <c r="C2045" s="122"/>
    </row>
    <row r="2046" spans="1:3" x14ac:dyDescent="0.25">
      <c r="A2046" s="120" t="s">
        <v>63</v>
      </c>
      <c r="B2046" s="122"/>
      <c r="C2046" s="122"/>
    </row>
    <row r="2047" spans="1:3" x14ac:dyDescent="0.25">
      <c r="A2047" s="120" t="s">
        <v>76</v>
      </c>
      <c r="B2047" s="122"/>
      <c r="C2047" s="122"/>
    </row>
    <row r="2048" spans="1:3" x14ac:dyDescent="0.25">
      <c r="A2048" s="120" t="s">
        <v>0</v>
      </c>
      <c r="B2048" s="121" t="s">
        <v>4</v>
      </c>
      <c r="C2048" s="121" t="s">
        <v>5</v>
      </c>
    </row>
    <row r="2049" spans="1:3" x14ac:dyDescent="0.25">
      <c r="A2049" s="120">
        <v>1</v>
      </c>
      <c r="B2049" s="122"/>
      <c r="C2049" s="121">
        <v>1.380000000000041</v>
      </c>
    </row>
    <row r="2050" spans="1:3" x14ac:dyDescent="0.25">
      <c r="A2050" s="123"/>
      <c r="B2050" s="121">
        <v>8.01</v>
      </c>
      <c r="C2050" s="122"/>
    </row>
    <row r="2051" spans="1:3" x14ac:dyDescent="0.25">
      <c r="A2051" s="120">
        <v>4</v>
      </c>
      <c r="B2051" s="122"/>
      <c r="C2051" s="121">
        <v>1.2198000000000093</v>
      </c>
    </row>
    <row r="2052" spans="1:3" x14ac:dyDescent="0.25">
      <c r="A2052" s="123"/>
      <c r="B2052" s="122"/>
      <c r="C2052" s="122"/>
    </row>
    <row r="2053" spans="1:3" x14ac:dyDescent="0.25">
      <c r="A2053" s="120" t="s">
        <v>77</v>
      </c>
      <c r="B2053" s="122"/>
      <c r="C2053" s="122"/>
    </row>
    <row r="2054" spans="1:3" x14ac:dyDescent="0.25">
      <c r="A2054" s="120">
        <v>2</v>
      </c>
      <c r="B2054" s="122"/>
      <c r="C2054" s="121">
        <v>1.0000000000000455</v>
      </c>
    </row>
    <row r="2055" spans="1:3" x14ac:dyDescent="0.25">
      <c r="A2055" s="123"/>
      <c r="B2055" s="121">
        <v>2.5</v>
      </c>
      <c r="C2055" s="122"/>
    </row>
    <row r="2056" spans="1:3" x14ac:dyDescent="0.25">
      <c r="A2056" s="120">
        <v>3</v>
      </c>
      <c r="B2056" s="122"/>
      <c r="C2056" s="121">
        <v>1.05</v>
      </c>
    </row>
    <row r="2057" spans="1:3" x14ac:dyDescent="0.25">
      <c r="A2057" s="123"/>
      <c r="B2057" s="121">
        <v>2.8</v>
      </c>
      <c r="C2057" s="122"/>
    </row>
    <row r="2058" spans="1:3" x14ac:dyDescent="0.25">
      <c r="A2058" s="120">
        <v>4</v>
      </c>
      <c r="B2058" s="122"/>
      <c r="C2058" s="121">
        <v>1.2300000000000637</v>
      </c>
    </row>
    <row r="2059" spans="1:3" x14ac:dyDescent="0.25">
      <c r="A2059" s="123"/>
      <c r="B2059" s="122"/>
      <c r="C2059" s="122"/>
    </row>
    <row r="2060" spans="1:3" x14ac:dyDescent="0.25">
      <c r="A2060" s="120" t="s">
        <v>78</v>
      </c>
      <c r="B2060" s="122"/>
      <c r="C2060" s="122"/>
    </row>
    <row r="2061" spans="1:3" x14ac:dyDescent="0.25">
      <c r="A2061" s="120">
        <v>4</v>
      </c>
      <c r="B2061" s="122"/>
      <c r="C2061" s="121">
        <v>1.2200000000000728</v>
      </c>
    </row>
    <row r="2062" spans="1:3" x14ac:dyDescent="0.25">
      <c r="A2062" s="123"/>
      <c r="B2062" s="121">
        <v>11.25</v>
      </c>
      <c r="C2062" s="122"/>
    </row>
    <row r="2063" spans="1:3" x14ac:dyDescent="0.25">
      <c r="A2063" s="120">
        <v>5</v>
      </c>
      <c r="B2063" s="122"/>
      <c r="C2063" s="121">
        <v>0.99500000000005007</v>
      </c>
    </row>
    <row r="2064" spans="1:3" x14ac:dyDescent="0.25">
      <c r="A2064" s="123"/>
      <c r="B2064" s="122"/>
      <c r="C2064" s="122"/>
    </row>
    <row r="2065" spans="1:3" x14ac:dyDescent="0.25">
      <c r="A2065" s="120" t="s">
        <v>79</v>
      </c>
      <c r="B2065" s="122"/>
      <c r="C2065" s="122"/>
    </row>
    <row r="2066" spans="1:3" x14ac:dyDescent="0.25">
      <c r="A2066" s="120">
        <v>6</v>
      </c>
      <c r="B2066" s="122"/>
      <c r="C2066" s="121">
        <v>1.380000000000041</v>
      </c>
    </row>
    <row r="2067" spans="1:3" x14ac:dyDescent="0.25">
      <c r="A2067" s="123"/>
      <c r="B2067" s="121">
        <v>8.01</v>
      </c>
      <c r="C2067" s="122"/>
    </row>
    <row r="2068" spans="1:3" x14ac:dyDescent="0.25">
      <c r="A2068" s="120">
        <v>9</v>
      </c>
      <c r="B2068" s="122"/>
      <c r="C2068" s="121">
        <v>1.2198000000000093</v>
      </c>
    </row>
    <row r="2069" spans="1:3" x14ac:dyDescent="0.25">
      <c r="A2069" s="123"/>
      <c r="B2069" s="122"/>
      <c r="C2069" s="122"/>
    </row>
    <row r="2070" spans="1:3" x14ac:dyDescent="0.25">
      <c r="A2070" s="120" t="s">
        <v>80</v>
      </c>
      <c r="B2070" s="122"/>
      <c r="C2070" s="122"/>
    </row>
    <row r="2071" spans="1:3" x14ac:dyDescent="0.25">
      <c r="A2071" s="120">
        <v>7</v>
      </c>
      <c r="B2071" s="122"/>
      <c r="C2071" s="121">
        <v>1.0000000000000455</v>
      </c>
    </row>
    <row r="2072" spans="1:3" x14ac:dyDescent="0.25">
      <c r="A2072" s="123"/>
      <c r="B2072" s="121">
        <v>2.4900000000000002</v>
      </c>
      <c r="C2072" s="122"/>
    </row>
    <row r="2073" spans="1:3" x14ac:dyDescent="0.25">
      <c r="A2073" s="120">
        <v>8</v>
      </c>
      <c r="B2073" s="122"/>
      <c r="C2073" s="121">
        <v>1.0498000000000502</v>
      </c>
    </row>
    <row r="2074" spans="1:3" x14ac:dyDescent="0.25">
      <c r="A2074" s="123"/>
      <c r="B2074" s="121">
        <v>2.08</v>
      </c>
      <c r="C2074" s="122"/>
    </row>
    <row r="2075" spans="1:3" x14ac:dyDescent="0.25">
      <c r="A2075" s="120">
        <v>9</v>
      </c>
      <c r="B2075" s="122"/>
      <c r="C2075" s="121">
        <v>1.2200000000000728</v>
      </c>
    </row>
    <row r="2076" spans="1:3" x14ac:dyDescent="0.25">
      <c r="A2076" s="123"/>
      <c r="B2076" s="122"/>
      <c r="C2076" s="122"/>
    </row>
    <row r="2077" spans="1:3" x14ac:dyDescent="0.25">
      <c r="A2077" s="120" t="s">
        <v>81</v>
      </c>
      <c r="B2077" s="122"/>
      <c r="C2077" s="122"/>
    </row>
    <row r="2078" spans="1:3" x14ac:dyDescent="0.25">
      <c r="A2078" s="120">
        <v>9</v>
      </c>
      <c r="B2078" s="122"/>
      <c r="C2078" s="121">
        <v>1.2200000000000728</v>
      </c>
    </row>
    <row r="2079" spans="1:3" x14ac:dyDescent="0.25">
      <c r="A2079" s="123"/>
      <c r="B2079" s="121">
        <v>11.25</v>
      </c>
      <c r="C2079" s="122"/>
    </row>
    <row r="2080" spans="1:3" x14ac:dyDescent="0.25">
      <c r="A2080" s="120">
        <v>10</v>
      </c>
      <c r="B2080" s="122"/>
      <c r="C2080" s="121">
        <v>0.99500000000005007</v>
      </c>
    </row>
    <row r="2081" spans="1:3" x14ac:dyDescent="0.25">
      <c r="A2081" s="123"/>
      <c r="B2081" s="122"/>
      <c r="C2081" s="122"/>
    </row>
    <row r="2082" spans="1:3" x14ac:dyDescent="0.25">
      <c r="A2082" s="123"/>
      <c r="B2082" s="122"/>
      <c r="C2082" s="122"/>
    </row>
    <row r="2083" spans="1:3" x14ac:dyDescent="0.25">
      <c r="A2083" s="123"/>
      <c r="B2083" s="122"/>
      <c r="C2083" s="122"/>
    </row>
    <row r="2084" spans="1:3" x14ac:dyDescent="0.25">
      <c r="A2084" s="123"/>
      <c r="B2084" s="122"/>
      <c r="C2084" s="122"/>
    </row>
    <row r="2085" spans="1:3" x14ac:dyDescent="0.25">
      <c r="A2085" s="120" t="s">
        <v>64</v>
      </c>
      <c r="B2085" s="122"/>
      <c r="C2085" s="122"/>
    </row>
    <row r="2086" spans="1:3" x14ac:dyDescent="0.25">
      <c r="A2086" s="120" t="s">
        <v>76</v>
      </c>
      <c r="B2086" s="122"/>
      <c r="C2086" s="122"/>
    </row>
    <row r="2087" spans="1:3" x14ac:dyDescent="0.25">
      <c r="A2087" s="120" t="s">
        <v>0</v>
      </c>
      <c r="B2087" s="121" t="s">
        <v>4</v>
      </c>
      <c r="C2087" s="121" t="s">
        <v>5</v>
      </c>
    </row>
    <row r="2088" spans="1:3" x14ac:dyDescent="0.25">
      <c r="A2088" s="120">
        <v>11</v>
      </c>
      <c r="B2088" s="122"/>
      <c r="C2088" s="121">
        <v>3.4499999999999771</v>
      </c>
    </row>
    <row r="2089" spans="1:3" x14ac:dyDescent="0.25">
      <c r="A2089" s="123"/>
      <c r="B2089" s="121">
        <v>12.51</v>
      </c>
      <c r="C2089" s="122"/>
    </row>
    <row r="2090" spans="1:3" x14ac:dyDescent="0.25">
      <c r="A2090" s="120">
        <v>14</v>
      </c>
      <c r="B2090" s="122"/>
      <c r="C2090" s="121">
        <v>3.1998000000000273</v>
      </c>
    </row>
    <row r="2091" spans="1:3" x14ac:dyDescent="0.25">
      <c r="A2091" s="123"/>
      <c r="B2091" s="122"/>
      <c r="C2091" s="122"/>
    </row>
    <row r="2092" spans="1:3" x14ac:dyDescent="0.25">
      <c r="A2092" s="120" t="s">
        <v>77</v>
      </c>
      <c r="B2092" s="122"/>
      <c r="C2092" s="122"/>
    </row>
    <row r="2093" spans="1:3" x14ac:dyDescent="0.25">
      <c r="A2093" s="120">
        <v>12</v>
      </c>
      <c r="B2093" s="122"/>
      <c r="C2093" s="121">
        <v>1.4499999999999773</v>
      </c>
    </row>
    <row r="2094" spans="1:3" x14ac:dyDescent="0.25">
      <c r="A2094" s="123"/>
      <c r="B2094" s="121">
        <v>3.39</v>
      </c>
      <c r="C2094" s="122"/>
    </row>
    <row r="2095" spans="1:3" x14ac:dyDescent="0.25">
      <c r="A2095" s="120">
        <v>13</v>
      </c>
      <c r="B2095" s="122"/>
      <c r="C2095" s="121">
        <v>1.5178000000000111</v>
      </c>
    </row>
    <row r="2096" spans="1:3" x14ac:dyDescent="0.25">
      <c r="A2096" s="123"/>
      <c r="B2096" s="121">
        <v>0.83</v>
      </c>
      <c r="C2096" s="122"/>
    </row>
    <row r="2097" spans="1:3" x14ac:dyDescent="0.25">
      <c r="A2097" s="120">
        <v>14</v>
      </c>
      <c r="B2097" s="122"/>
      <c r="C2097" s="121">
        <v>3.1999999999999771</v>
      </c>
    </row>
    <row r="2098" spans="1:3" x14ac:dyDescent="0.25">
      <c r="A2098" s="123"/>
      <c r="B2098" s="122"/>
      <c r="C2098" s="122"/>
    </row>
    <row r="2099" spans="1:3" x14ac:dyDescent="0.25">
      <c r="A2099" s="120" t="s">
        <v>78</v>
      </c>
      <c r="B2099" s="122"/>
      <c r="C2099" s="122"/>
    </row>
    <row r="2100" spans="1:3" x14ac:dyDescent="0.25">
      <c r="A2100" s="120">
        <v>14</v>
      </c>
      <c r="B2100" s="122"/>
      <c r="C2100" s="121">
        <v>3.1999999999999771</v>
      </c>
    </row>
    <row r="2101" spans="1:3" x14ac:dyDescent="0.25">
      <c r="A2101" s="123"/>
      <c r="B2101" s="121">
        <v>7.76</v>
      </c>
      <c r="C2101" s="122"/>
    </row>
    <row r="2102" spans="1:3" x14ac:dyDescent="0.25">
      <c r="A2102" s="120">
        <v>15</v>
      </c>
      <c r="B2102" s="122"/>
      <c r="C2102" s="121">
        <v>3.0447999999999409</v>
      </c>
    </row>
    <row r="2103" spans="1:3" x14ac:dyDescent="0.25">
      <c r="A2103" s="123"/>
      <c r="B2103" s="121">
        <v>3.71</v>
      </c>
      <c r="C2103" s="122"/>
    </row>
    <row r="2104" spans="1:3" x14ac:dyDescent="0.25">
      <c r="A2104" s="120">
        <v>16</v>
      </c>
      <c r="B2104" s="122"/>
      <c r="C2104" s="121">
        <v>2.970599999999922</v>
      </c>
    </row>
    <row r="2105" spans="1:3" x14ac:dyDescent="0.25">
      <c r="A2105" s="123"/>
      <c r="B2105" s="121">
        <v>12.51</v>
      </c>
      <c r="C2105" s="122"/>
    </row>
    <row r="2106" spans="1:3" x14ac:dyDescent="0.25">
      <c r="A2106" s="120">
        <v>19</v>
      </c>
      <c r="B2106" s="122"/>
      <c r="C2106" s="121">
        <v>2.7203999999999722</v>
      </c>
    </row>
    <row r="2107" spans="1:3" x14ac:dyDescent="0.25">
      <c r="A2107" s="123"/>
      <c r="B2107" s="122"/>
      <c r="C2107" s="122"/>
    </row>
    <row r="2108" spans="1:3" x14ac:dyDescent="0.25">
      <c r="A2108" s="120" t="s">
        <v>79</v>
      </c>
      <c r="B2108" s="122"/>
      <c r="C2108" s="122"/>
    </row>
    <row r="2109" spans="1:3" x14ac:dyDescent="0.25">
      <c r="A2109" s="120">
        <v>17</v>
      </c>
      <c r="B2109" s="122"/>
      <c r="C2109" s="121">
        <v>1.4499999999999773</v>
      </c>
    </row>
    <row r="2110" spans="1:3" x14ac:dyDescent="0.25">
      <c r="A2110" s="123"/>
      <c r="B2110" s="121">
        <v>3.39</v>
      </c>
      <c r="C2110" s="122"/>
    </row>
    <row r="2111" spans="1:3" x14ac:dyDescent="0.25">
      <c r="A2111" s="120">
        <v>18</v>
      </c>
      <c r="B2111" s="122"/>
      <c r="C2111" s="121">
        <v>1.5178000000000111</v>
      </c>
    </row>
    <row r="2112" spans="1:3" x14ac:dyDescent="0.25">
      <c r="A2112" s="123"/>
      <c r="B2112" s="121">
        <v>0.83</v>
      </c>
      <c r="C2112" s="122"/>
    </row>
    <row r="2113" spans="1:3" x14ac:dyDescent="0.25">
      <c r="A2113" s="120">
        <v>19</v>
      </c>
      <c r="B2113" s="122"/>
      <c r="C2113" s="121">
        <v>2.7199999999999589</v>
      </c>
    </row>
    <row r="2114" spans="1:3" x14ac:dyDescent="0.25">
      <c r="A2114" s="123"/>
      <c r="B2114" s="122"/>
      <c r="C2114" s="122"/>
    </row>
    <row r="2115" spans="1:3" x14ac:dyDescent="0.25">
      <c r="A2115" s="120" t="s">
        <v>80</v>
      </c>
      <c r="B2115" s="122"/>
      <c r="C2115" s="122"/>
    </row>
    <row r="2116" spans="1:3" x14ac:dyDescent="0.25">
      <c r="A2116" s="120" t="s">
        <v>0</v>
      </c>
      <c r="B2116" s="121" t="s">
        <v>4</v>
      </c>
      <c r="C2116" s="121" t="s">
        <v>5</v>
      </c>
    </row>
    <row r="2117" spans="1:3" x14ac:dyDescent="0.25">
      <c r="A2117" s="120">
        <v>19</v>
      </c>
      <c r="B2117" s="122"/>
      <c r="C2117" s="121">
        <v>2.7199999999999589</v>
      </c>
    </row>
    <row r="2118" spans="1:3" x14ac:dyDescent="0.25">
      <c r="A2118" s="123"/>
      <c r="B2118" s="121">
        <v>7.76</v>
      </c>
      <c r="C2118" s="122"/>
    </row>
    <row r="2119" spans="1:3" x14ac:dyDescent="0.25">
      <c r="A2119" s="120">
        <v>20</v>
      </c>
      <c r="B2119" s="122"/>
      <c r="C2119" s="121">
        <v>2.5647999999999227</v>
      </c>
    </row>
    <row r="2120" spans="1:3" x14ac:dyDescent="0.25">
      <c r="A2120" s="123"/>
      <c r="B2120" s="122"/>
      <c r="C2120" s="122"/>
    </row>
    <row r="2121" spans="1:3" x14ac:dyDescent="0.25">
      <c r="A2121" s="120" t="s">
        <v>81</v>
      </c>
      <c r="B2121" s="122"/>
      <c r="C2121" s="122"/>
    </row>
    <row r="2122" spans="1:3" x14ac:dyDescent="0.25">
      <c r="A2122" s="120" t="s">
        <v>0</v>
      </c>
      <c r="B2122" s="121" t="s">
        <v>4</v>
      </c>
      <c r="C2122" s="121" t="s">
        <v>5</v>
      </c>
    </row>
    <row r="2123" spans="1:3" x14ac:dyDescent="0.25">
      <c r="A2123" s="120">
        <v>1</v>
      </c>
      <c r="B2123" s="122"/>
      <c r="C2123" s="121">
        <v>2.1619999999999662</v>
      </c>
    </row>
    <row r="2124" spans="1:3" x14ac:dyDescent="0.25">
      <c r="A2124" s="123"/>
      <c r="B2124" s="121">
        <v>12.51</v>
      </c>
      <c r="C2124" s="122"/>
    </row>
    <row r="2125" spans="1:3" x14ac:dyDescent="0.25">
      <c r="A2125" s="120">
        <v>4</v>
      </c>
      <c r="B2125" s="122"/>
      <c r="C2125" s="121">
        <v>1.9118000000000166</v>
      </c>
    </row>
    <row r="2126" spans="1:3" x14ac:dyDescent="0.25">
      <c r="A2126" s="123"/>
      <c r="B2126" s="122"/>
      <c r="C2126" s="122"/>
    </row>
    <row r="2127" spans="1:3" x14ac:dyDescent="0.25">
      <c r="A2127" s="120" t="s">
        <v>82</v>
      </c>
      <c r="B2127" s="122"/>
      <c r="C2127" s="122"/>
    </row>
    <row r="2128" spans="1:3" x14ac:dyDescent="0.25">
      <c r="A2128" s="120">
        <v>2</v>
      </c>
      <c r="B2128" s="122"/>
      <c r="C2128" s="121">
        <v>1.4499999999999773</v>
      </c>
    </row>
    <row r="2129" spans="1:3" x14ac:dyDescent="0.25">
      <c r="A2129" s="123"/>
      <c r="B2129" s="121">
        <v>3.62</v>
      </c>
      <c r="C2129" s="122"/>
    </row>
    <row r="2130" spans="1:3" x14ac:dyDescent="0.25">
      <c r="A2130" s="120">
        <v>3</v>
      </c>
      <c r="B2130" s="122"/>
      <c r="C2130" s="121">
        <v>1.6310000000000173</v>
      </c>
    </row>
    <row r="2131" spans="1:3" x14ac:dyDescent="0.25">
      <c r="A2131" s="123"/>
      <c r="B2131" s="121">
        <v>2.9</v>
      </c>
      <c r="C2131" s="122"/>
    </row>
    <row r="2132" spans="1:3" x14ac:dyDescent="0.25">
      <c r="A2132" s="120">
        <v>4</v>
      </c>
      <c r="B2132" s="122"/>
      <c r="C2132" s="121">
        <v>2.0100000000000362</v>
      </c>
    </row>
    <row r="2133" spans="1:3" x14ac:dyDescent="0.25">
      <c r="A2133" s="123"/>
      <c r="B2133" s="122"/>
      <c r="C2133" s="122"/>
    </row>
    <row r="2134" spans="1:3" x14ac:dyDescent="0.25">
      <c r="A2134" s="120" t="s">
        <v>83</v>
      </c>
      <c r="B2134" s="122"/>
      <c r="C2134" s="122"/>
    </row>
    <row r="2135" spans="1:3" x14ac:dyDescent="0.25">
      <c r="A2135" s="120">
        <v>4</v>
      </c>
      <c r="B2135" s="122"/>
      <c r="C2135" s="121">
        <v>2.0100000000000362</v>
      </c>
    </row>
    <row r="2136" spans="1:3" x14ac:dyDescent="0.25">
      <c r="A2136" s="123"/>
      <c r="B2136" s="121">
        <v>7.76</v>
      </c>
      <c r="C2136" s="122"/>
    </row>
    <row r="2137" spans="1:3" x14ac:dyDescent="0.25">
      <c r="A2137" s="120">
        <v>5</v>
      </c>
      <c r="B2137" s="122"/>
      <c r="C2137" s="121">
        <v>1.8548000000000002</v>
      </c>
    </row>
    <row r="2138" spans="1:3" x14ac:dyDescent="0.25">
      <c r="A2138" s="123"/>
      <c r="B2138" s="122"/>
      <c r="C2138" s="122"/>
    </row>
    <row r="2139" spans="1:3" x14ac:dyDescent="0.25">
      <c r="A2139" s="120" t="s">
        <v>84</v>
      </c>
      <c r="B2139" s="122"/>
      <c r="C2139" s="122"/>
    </row>
    <row r="2140" spans="1:3" x14ac:dyDescent="0.25">
      <c r="A2140" s="120">
        <v>1</v>
      </c>
      <c r="B2140" s="122"/>
      <c r="C2140" s="121">
        <v>2.1600000000000135</v>
      </c>
    </row>
    <row r="2141" spans="1:3" x14ac:dyDescent="0.25">
      <c r="A2141" s="123"/>
      <c r="B2141" s="121">
        <v>3.32</v>
      </c>
      <c r="C2141" s="122"/>
    </row>
    <row r="2142" spans="1:3" x14ac:dyDescent="0.25">
      <c r="A2142" s="120">
        <v>6</v>
      </c>
      <c r="B2142" s="122"/>
      <c r="C2142" s="121">
        <v>2.0935999999999693</v>
      </c>
    </row>
    <row r="2143" spans="1:3" x14ac:dyDescent="0.25">
      <c r="A2143" s="123"/>
      <c r="B2143" s="121">
        <v>12.51</v>
      </c>
      <c r="C2143" s="122"/>
    </row>
    <row r="2144" spans="1:3" x14ac:dyDescent="0.25">
      <c r="A2144" s="120">
        <v>9</v>
      </c>
      <c r="B2144" s="122"/>
      <c r="C2144" s="121">
        <v>1.8434000000000197</v>
      </c>
    </row>
    <row r="2145" spans="1:3" x14ac:dyDescent="0.25">
      <c r="A2145" s="123"/>
      <c r="B2145" s="122"/>
      <c r="C2145" s="122"/>
    </row>
    <row r="2146" spans="1:3" x14ac:dyDescent="0.25">
      <c r="A2146" s="120" t="s">
        <v>85</v>
      </c>
      <c r="B2146" s="122"/>
      <c r="C2146" s="122"/>
    </row>
    <row r="2147" spans="1:3" x14ac:dyDescent="0.25">
      <c r="A2147" s="120">
        <v>7</v>
      </c>
      <c r="B2147" s="122"/>
      <c r="C2147" s="121">
        <v>1.4499999999999773</v>
      </c>
    </row>
    <row r="2148" spans="1:3" x14ac:dyDescent="0.25">
      <c r="A2148" s="123"/>
      <c r="B2148" s="121">
        <v>3.62</v>
      </c>
      <c r="C2148" s="122"/>
    </row>
    <row r="2149" spans="1:3" x14ac:dyDescent="0.25">
      <c r="A2149" s="120">
        <v>8</v>
      </c>
      <c r="B2149" s="122"/>
      <c r="C2149" s="121">
        <v>1.6310000000000173</v>
      </c>
    </row>
    <row r="2150" spans="1:3" x14ac:dyDescent="0.25">
      <c r="A2150" s="123"/>
      <c r="B2150" s="121">
        <v>2.9</v>
      </c>
      <c r="C2150" s="122"/>
    </row>
    <row r="2151" spans="1:3" x14ac:dyDescent="0.25">
      <c r="A2151" s="120">
        <v>9</v>
      </c>
      <c r="B2151" s="122"/>
      <c r="C2151" s="121">
        <v>1.8399999999999637</v>
      </c>
    </row>
    <row r="2152" spans="1:3" x14ac:dyDescent="0.25">
      <c r="A2152" s="123"/>
      <c r="B2152" s="122"/>
      <c r="C2152" s="122"/>
    </row>
    <row r="2153" spans="1:3" x14ac:dyDescent="0.25">
      <c r="A2153" s="120" t="s">
        <v>86</v>
      </c>
      <c r="B2153" s="122"/>
      <c r="C2153" s="122"/>
    </row>
    <row r="2154" spans="1:3" x14ac:dyDescent="0.25">
      <c r="A2154" s="120">
        <v>9</v>
      </c>
      <c r="B2154" s="122"/>
      <c r="C2154" s="121">
        <v>1.8399999999999637</v>
      </c>
    </row>
    <row r="2155" spans="1:3" x14ac:dyDescent="0.25">
      <c r="A2155" s="123"/>
      <c r="B2155" s="121">
        <v>7.76</v>
      </c>
      <c r="C2155" s="122"/>
    </row>
    <row r="2156" spans="1:3" x14ac:dyDescent="0.25">
      <c r="A2156" s="120">
        <v>10</v>
      </c>
      <c r="B2156" s="122"/>
      <c r="C2156" s="121">
        <v>1.6847999999999275</v>
      </c>
    </row>
    <row r="2157" spans="1:3" x14ac:dyDescent="0.25">
      <c r="A2157" s="123"/>
      <c r="B2157" s="122"/>
      <c r="C2157" s="122"/>
    </row>
    <row r="2158" spans="1:3" x14ac:dyDescent="0.25">
      <c r="A2158" s="123"/>
      <c r="B2158" s="122"/>
      <c r="C2158" s="122"/>
    </row>
    <row r="2159" spans="1:3" x14ac:dyDescent="0.25">
      <c r="A2159" s="123"/>
      <c r="B2159" s="122"/>
      <c r="C2159" s="122"/>
    </row>
    <row r="2160" spans="1:3" x14ac:dyDescent="0.25">
      <c r="A2160" s="123"/>
      <c r="B2160" s="122"/>
      <c r="C2160" s="122"/>
    </row>
    <row r="2161" spans="1:3" x14ac:dyDescent="0.25">
      <c r="A2161" s="120" t="s">
        <v>65</v>
      </c>
      <c r="B2161" s="122"/>
      <c r="C2161" s="122"/>
    </row>
    <row r="2162" spans="1:3" x14ac:dyDescent="0.25">
      <c r="A2162" s="120" t="s">
        <v>76</v>
      </c>
      <c r="B2162" s="122"/>
      <c r="C2162" s="122"/>
    </row>
    <row r="2163" spans="1:3" x14ac:dyDescent="0.25">
      <c r="A2163" s="120" t="s">
        <v>0</v>
      </c>
      <c r="B2163" s="121" t="s">
        <v>4</v>
      </c>
      <c r="C2163" s="121" t="s">
        <v>5</v>
      </c>
    </row>
    <row r="2164" spans="1:3" x14ac:dyDescent="0.25">
      <c r="A2164" s="120">
        <v>1</v>
      </c>
      <c r="B2164" s="122"/>
      <c r="C2164" s="121">
        <v>2.2600000000000362</v>
      </c>
    </row>
    <row r="2165" spans="1:3" x14ac:dyDescent="0.25">
      <c r="A2165" s="123"/>
      <c r="B2165" s="121">
        <v>18.22</v>
      </c>
      <c r="C2165" s="122"/>
    </row>
    <row r="2166" spans="1:3" x14ac:dyDescent="0.25">
      <c r="A2166" s="120">
        <v>12</v>
      </c>
      <c r="B2166" s="122"/>
      <c r="C2166" s="121">
        <v>1.8955999999999904</v>
      </c>
    </row>
    <row r="2167" spans="1:3" x14ac:dyDescent="0.25">
      <c r="A2167" s="123"/>
      <c r="B2167" s="121">
        <v>2.0699999999999998</v>
      </c>
      <c r="C2167" s="122"/>
    </row>
    <row r="2168" spans="1:3" x14ac:dyDescent="0.25">
      <c r="A2168" s="120">
        <v>13</v>
      </c>
      <c r="B2168" s="122"/>
      <c r="C2168" s="121">
        <v>1.8542000000000372</v>
      </c>
    </row>
    <row r="2169" spans="1:3" x14ac:dyDescent="0.25">
      <c r="A2169" s="123"/>
      <c r="B2169" s="121">
        <v>8.2899999999999991</v>
      </c>
      <c r="C2169" s="122"/>
    </row>
    <row r="2170" spans="1:3" x14ac:dyDescent="0.25">
      <c r="A2170" s="120">
        <v>16</v>
      </c>
      <c r="B2170" s="122"/>
      <c r="C2170" s="121">
        <v>1.688400000000047</v>
      </c>
    </row>
    <row r="2171" spans="1:3" x14ac:dyDescent="0.25">
      <c r="A2171" s="123"/>
      <c r="B2171" s="122"/>
      <c r="C2171" s="122"/>
    </row>
    <row r="2172" spans="1:3" x14ac:dyDescent="0.25">
      <c r="A2172" s="120" t="s">
        <v>77</v>
      </c>
      <c r="B2172" s="122"/>
      <c r="C2172" s="122"/>
    </row>
    <row r="2173" spans="1:3" x14ac:dyDescent="0.25">
      <c r="A2173" s="120">
        <v>14</v>
      </c>
      <c r="B2173" s="122"/>
      <c r="C2173" s="121">
        <v>1.4999999999999318</v>
      </c>
    </row>
    <row r="2174" spans="1:3" x14ac:dyDescent="0.25">
      <c r="A2174" s="123"/>
      <c r="B2174" s="121">
        <v>2.42</v>
      </c>
      <c r="C2174" s="122"/>
    </row>
    <row r="2175" spans="1:3" x14ac:dyDescent="0.25">
      <c r="A2175" s="120">
        <v>15</v>
      </c>
      <c r="B2175" s="122"/>
      <c r="C2175" s="121">
        <v>1.5483999999999469</v>
      </c>
    </row>
    <row r="2176" spans="1:3" x14ac:dyDescent="0.25">
      <c r="A2176" s="123"/>
      <c r="B2176" s="121">
        <v>2.4900000000000002</v>
      </c>
      <c r="C2176" s="122"/>
    </row>
    <row r="2177" spans="1:3" x14ac:dyDescent="0.25">
      <c r="A2177" s="120">
        <v>16</v>
      </c>
      <c r="B2177" s="122"/>
      <c r="C2177" s="121">
        <v>1.6899999999999864</v>
      </c>
    </row>
    <row r="2178" spans="1:3" x14ac:dyDescent="0.25">
      <c r="A2178" s="123"/>
      <c r="B2178" s="122"/>
      <c r="C2178" s="122"/>
    </row>
    <row r="2179" spans="1:3" x14ac:dyDescent="0.25">
      <c r="A2179" s="120" t="s">
        <v>78</v>
      </c>
      <c r="B2179" s="122"/>
      <c r="C2179" s="122"/>
    </row>
    <row r="2180" spans="1:3" x14ac:dyDescent="0.25">
      <c r="A2180" s="120" t="s">
        <v>0</v>
      </c>
      <c r="B2180" s="121" t="s">
        <v>4</v>
      </c>
      <c r="C2180" s="121" t="s">
        <v>5</v>
      </c>
    </row>
    <row r="2181" spans="1:3" x14ac:dyDescent="0.25">
      <c r="A2181" s="120">
        <v>16</v>
      </c>
      <c r="B2181" s="122"/>
      <c r="C2181" s="121">
        <v>1.6899999999999864</v>
      </c>
    </row>
    <row r="2182" spans="1:3" x14ac:dyDescent="0.25">
      <c r="A2182" s="123"/>
      <c r="B2182" s="121">
        <v>11.3</v>
      </c>
      <c r="C2182" s="122"/>
    </row>
    <row r="2183" spans="1:3" x14ac:dyDescent="0.25">
      <c r="A2183" s="120">
        <v>17</v>
      </c>
      <c r="B2183" s="122"/>
      <c r="C2183" s="121">
        <v>1.4639999999999873</v>
      </c>
    </row>
    <row r="2184" spans="1:3" x14ac:dyDescent="0.25">
      <c r="A2184" s="123"/>
      <c r="B2184" s="121">
        <v>3.33</v>
      </c>
      <c r="C2184" s="122"/>
    </row>
    <row r="2185" spans="1:3" x14ac:dyDescent="0.25">
      <c r="A2185" s="120">
        <v>18</v>
      </c>
      <c r="B2185" s="122"/>
      <c r="C2185" s="121">
        <v>1.3973999999999933</v>
      </c>
    </row>
    <row r="2186" spans="1:3" x14ac:dyDescent="0.25">
      <c r="A2186" s="123"/>
      <c r="B2186" s="121">
        <v>8.2899999999999991</v>
      </c>
      <c r="C2186" s="122"/>
    </row>
    <row r="2187" spans="1:3" x14ac:dyDescent="0.25">
      <c r="A2187" s="120">
        <v>21</v>
      </c>
      <c r="B2187" s="122"/>
      <c r="C2187" s="121">
        <v>1.2316000000000031</v>
      </c>
    </row>
    <row r="2188" spans="1:3" x14ac:dyDescent="0.25">
      <c r="A2188" s="123"/>
      <c r="B2188" s="122"/>
      <c r="C2188" s="122"/>
    </row>
    <row r="2189" spans="1:3" x14ac:dyDescent="0.25">
      <c r="A2189" s="120" t="s">
        <v>79</v>
      </c>
      <c r="B2189" s="122"/>
      <c r="C2189" s="122"/>
    </row>
    <row r="2190" spans="1:3" x14ac:dyDescent="0.25">
      <c r="A2190" s="120">
        <v>19</v>
      </c>
      <c r="B2190" s="122"/>
      <c r="C2190" s="121">
        <v>1.0999999999999546</v>
      </c>
    </row>
    <row r="2191" spans="1:3" x14ac:dyDescent="0.25">
      <c r="A2191" s="123"/>
      <c r="B2191" s="121">
        <v>2.42</v>
      </c>
      <c r="C2191" s="122"/>
    </row>
    <row r="2192" spans="1:3" x14ac:dyDescent="0.25">
      <c r="A2192" s="120">
        <v>20</v>
      </c>
      <c r="B2192" s="122"/>
      <c r="C2192" s="121">
        <v>1.1483999999999697</v>
      </c>
    </row>
    <row r="2193" spans="1:3" x14ac:dyDescent="0.25">
      <c r="A2193" s="123"/>
      <c r="B2193" s="121">
        <v>2.4900000000000002</v>
      </c>
      <c r="C2193" s="122"/>
    </row>
    <row r="2194" spans="1:3" x14ac:dyDescent="0.25">
      <c r="A2194" s="120">
        <v>21</v>
      </c>
      <c r="B2194" s="122"/>
      <c r="C2194" s="121">
        <v>1.22999999999995</v>
      </c>
    </row>
    <row r="2195" spans="1:3" x14ac:dyDescent="0.25">
      <c r="A2195" s="123"/>
      <c r="B2195" s="122"/>
      <c r="C2195" s="122"/>
    </row>
    <row r="2196" spans="1:3" x14ac:dyDescent="0.25">
      <c r="A2196" s="120" t="s">
        <v>80</v>
      </c>
      <c r="B2196" s="122"/>
      <c r="C2196" s="122"/>
    </row>
    <row r="2197" spans="1:3" x14ac:dyDescent="0.25">
      <c r="A2197" s="120" t="s">
        <v>0</v>
      </c>
      <c r="B2197" s="121" t="s">
        <v>4</v>
      </c>
      <c r="C2197" s="121" t="s">
        <v>5</v>
      </c>
    </row>
    <row r="2198" spans="1:3" x14ac:dyDescent="0.25">
      <c r="A2198" s="120">
        <v>21</v>
      </c>
      <c r="B2198" s="122"/>
      <c r="C2198" s="121">
        <v>1.22999999999995</v>
      </c>
    </row>
    <row r="2199" spans="1:3" x14ac:dyDescent="0.25">
      <c r="A2199" s="123"/>
      <c r="B2199" s="121">
        <v>11.3</v>
      </c>
      <c r="C2199" s="122"/>
    </row>
    <row r="2200" spans="1:3" x14ac:dyDescent="0.25">
      <c r="A2200" s="120">
        <v>22</v>
      </c>
      <c r="B2200" s="122"/>
      <c r="C2200" s="121">
        <v>1.0039999999999509</v>
      </c>
    </row>
    <row r="2201" spans="1:3" x14ac:dyDescent="0.25">
      <c r="A2201" s="123"/>
      <c r="B2201" s="122"/>
      <c r="C2201" s="122"/>
    </row>
    <row r="2202" spans="1:3" x14ac:dyDescent="0.25">
      <c r="A2202" s="120" t="s">
        <v>81</v>
      </c>
      <c r="B2202" s="122"/>
      <c r="C2202" s="122"/>
    </row>
    <row r="2203" spans="1:3" x14ac:dyDescent="0.25">
      <c r="A2203" s="120" t="s">
        <v>0</v>
      </c>
      <c r="B2203" s="121" t="s">
        <v>4</v>
      </c>
      <c r="C2203" s="121" t="s">
        <v>5</v>
      </c>
    </row>
    <row r="2204" spans="1:3" x14ac:dyDescent="0.25">
      <c r="A2204" s="120">
        <v>1</v>
      </c>
      <c r="B2204" s="122"/>
      <c r="C2204" s="121">
        <v>2.2600000000000362</v>
      </c>
    </row>
    <row r="2205" spans="1:3" x14ac:dyDescent="0.25">
      <c r="A2205" s="123"/>
      <c r="B2205" s="121">
        <v>2.0699999999999998</v>
      </c>
      <c r="C2205" s="122"/>
    </row>
    <row r="2206" spans="1:3" x14ac:dyDescent="0.25">
      <c r="A2206" s="120">
        <v>2</v>
      </c>
      <c r="B2206" s="122"/>
      <c r="C2206" s="121">
        <v>2.218600000000083</v>
      </c>
    </row>
    <row r="2207" spans="1:3" x14ac:dyDescent="0.25">
      <c r="A2207" s="123"/>
      <c r="B2207" s="121">
        <v>8.2899999999999991</v>
      </c>
      <c r="C2207" s="122"/>
    </row>
    <row r="2208" spans="1:3" x14ac:dyDescent="0.25">
      <c r="A2208" s="120">
        <v>5</v>
      </c>
      <c r="B2208" s="122"/>
      <c r="C2208" s="121">
        <v>2.0528000000000928</v>
      </c>
    </row>
    <row r="2209" spans="1:3" x14ac:dyDescent="0.25">
      <c r="A2209" s="123"/>
      <c r="B2209" s="122"/>
      <c r="C2209" s="122"/>
    </row>
    <row r="2210" spans="1:3" x14ac:dyDescent="0.25">
      <c r="A2210" s="120" t="s">
        <v>82</v>
      </c>
      <c r="B2210" s="122"/>
      <c r="C2210" s="122"/>
    </row>
    <row r="2211" spans="1:3" x14ac:dyDescent="0.25">
      <c r="A2211" s="120">
        <v>3</v>
      </c>
      <c r="B2211" s="122"/>
      <c r="C2211" s="121">
        <v>1.5300000000000182</v>
      </c>
    </row>
    <row r="2212" spans="1:3" x14ac:dyDescent="0.25">
      <c r="A2212" s="123"/>
      <c r="B2212" s="121">
        <v>2.2000000000000002</v>
      </c>
      <c r="C2212" s="122"/>
    </row>
    <row r="2213" spans="1:3" x14ac:dyDescent="0.25">
      <c r="A2213" s="120">
        <v>4</v>
      </c>
      <c r="B2213" s="122"/>
      <c r="C2213" s="121">
        <v>1.574000000000001</v>
      </c>
    </row>
    <row r="2214" spans="1:3" x14ac:dyDescent="0.25">
      <c r="A2214" s="123"/>
      <c r="B2214" s="121">
        <v>2.5099999999999998</v>
      </c>
      <c r="C2214" s="122"/>
    </row>
    <row r="2215" spans="1:3" x14ac:dyDescent="0.25">
      <c r="A2215" s="120">
        <v>5</v>
      </c>
      <c r="B2215" s="122"/>
      <c r="C2215" s="121">
        <v>2.0499999999999998</v>
      </c>
    </row>
    <row r="2216" spans="1:3" x14ac:dyDescent="0.25">
      <c r="A2216" s="123"/>
      <c r="B2216" s="122"/>
      <c r="C2216" s="122"/>
    </row>
    <row r="2217" spans="1:3" x14ac:dyDescent="0.25">
      <c r="A2217" s="120" t="s">
        <v>83</v>
      </c>
      <c r="B2217" s="122"/>
      <c r="C2217" s="122"/>
    </row>
    <row r="2218" spans="1:3" x14ac:dyDescent="0.25">
      <c r="A2218" s="120" t="s">
        <v>0</v>
      </c>
      <c r="B2218" s="121" t="s">
        <v>4</v>
      </c>
      <c r="C2218" s="121" t="s">
        <v>5</v>
      </c>
    </row>
    <row r="2219" spans="1:3" x14ac:dyDescent="0.25">
      <c r="A2219" s="120">
        <v>5</v>
      </c>
      <c r="B2219" s="122"/>
      <c r="C2219" s="121">
        <v>2.0499999999999998</v>
      </c>
    </row>
    <row r="2220" spans="1:3" x14ac:dyDescent="0.25">
      <c r="A2220" s="123"/>
      <c r="B2220" s="121">
        <v>11.3</v>
      </c>
      <c r="C2220" s="122"/>
    </row>
    <row r="2221" spans="1:3" x14ac:dyDescent="0.25">
      <c r="A2221" s="120">
        <v>6</v>
      </c>
      <c r="B2221" s="122"/>
      <c r="C2221" s="121">
        <v>1.824000000000001</v>
      </c>
    </row>
    <row r="2222" spans="1:3" x14ac:dyDescent="0.25">
      <c r="A2222" s="123"/>
      <c r="B2222" s="121">
        <v>3.33</v>
      </c>
      <c r="C2222" s="122"/>
    </row>
    <row r="2223" spans="1:3" x14ac:dyDescent="0.25">
      <c r="A2223" s="120">
        <v>7</v>
      </c>
      <c r="B2223" s="122"/>
      <c r="C2223" s="121">
        <v>1.757400000000007</v>
      </c>
    </row>
    <row r="2224" spans="1:3" x14ac:dyDescent="0.25">
      <c r="A2224" s="123"/>
      <c r="B2224" s="121">
        <v>8.2899999999999991</v>
      </c>
      <c r="C2224" s="122"/>
    </row>
    <row r="2225" spans="1:3" x14ac:dyDescent="0.25">
      <c r="A2225" s="120">
        <v>10</v>
      </c>
      <c r="B2225" s="122"/>
      <c r="C2225" s="121">
        <v>1.5916000000000168</v>
      </c>
    </row>
    <row r="2226" spans="1:3" x14ac:dyDescent="0.25">
      <c r="A2226" s="123"/>
      <c r="B2226" s="122"/>
      <c r="C2226" s="122"/>
    </row>
    <row r="2227" spans="1:3" x14ac:dyDescent="0.25">
      <c r="A2227" s="120" t="s">
        <v>84</v>
      </c>
      <c r="B2227" s="122"/>
      <c r="C2227" s="122"/>
    </row>
    <row r="2228" spans="1:3" x14ac:dyDescent="0.25">
      <c r="A2228" s="120">
        <v>8</v>
      </c>
      <c r="B2228" s="122"/>
      <c r="C2228" s="121">
        <v>1.4000000000000228</v>
      </c>
    </row>
    <row r="2229" spans="1:3" x14ac:dyDescent="0.25">
      <c r="A2229" s="123"/>
      <c r="B2229" s="121">
        <v>2.2000000000000002</v>
      </c>
      <c r="C2229" s="122"/>
    </row>
    <row r="2230" spans="1:3" x14ac:dyDescent="0.25">
      <c r="A2230" s="120">
        <v>9</v>
      </c>
      <c r="B2230" s="122"/>
      <c r="C2230" s="121">
        <v>1.4440000000000055</v>
      </c>
    </row>
    <row r="2231" spans="1:3" x14ac:dyDescent="0.25">
      <c r="A2231" s="123"/>
      <c r="B2231" s="121">
        <v>2.5099999999999998</v>
      </c>
      <c r="C2231" s="122"/>
    </row>
    <row r="2232" spans="1:3" x14ac:dyDescent="0.25">
      <c r="A2232" s="120">
        <v>10</v>
      </c>
      <c r="B2232" s="122"/>
      <c r="C2232" s="121">
        <v>1.5899999999999637</v>
      </c>
    </row>
    <row r="2233" spans="1:3" x14ac:dyDescent="0.25">
      <c r="A2233" s="123"/>
      <c r="B2233" s="122"/>
      <c r="C2233" s="122"/>
    </row>
    <row r="2234" spans="1:3" x14ac:dyDescent="0.25">
      <c r="A2234" s="120" t="s">
        <v>85</v>
      </c>
      <c r="B2234" s="122"/>
      <c r="C2234" s="122"/>
    </row>
    <row r="2235" spans="1:3" x14ac:dyDescent="0.25">
      <c r="A2235" s="120" t="s">
        <v>0</v>
      </c>
      <c r="B2235" s="121" t="s">
        <v>4</v>
      </c>
      <c r="C2235" s="121" t="s">
        <v>5</v>
      </c>
    </row>
    <row r="2236" spans="1:3" x14ac:dyDescent="0.25">
      <c r="A2236" s="120">
        <v>10</v>
      </c>
      <c r="B2236" s="122"/>
      <c r="C2236" s="121">
        <v>1.5899999999999637</v>
      </c>
    </row>
    <row r="2237" spans="1:3" x14ac:dyDescent="0.25">
      <c r="A2237" s="123"/>
      <c r="B2237" s="121">
        <v>11.3</v>
      </c>
      <c r="C2237" s="122"/>
    </row>
    <row r="2238" spans="1:3" x14ac:dyDescent="0.25">
      <c r="A2238" s="120">
        <v>11</v>
      </c>
      <c r="B2238" s="122"/>
      <c r="C2238" s="121">
        <v>1.3639999999999646</v>
      </c>
    </row>
    <row r="2239" spans="1:3" x14ac:dyDescent="0.25">
      <c r="A2239" s="123"/>
      <c r="B2239" s="122"/>
      <c r="C2239" s="122"/>
    </row>
    <row r="2240" spans="1:3" x14ac:dyDescent="0.25">
      <c r="A2240" s="120" t="s">
        <v>66</v>
      </c>
      <c r="B2240" s="122"/>
      <c r="C2240" s="122"/>
    </row>
    <row r="2241" spans="1:3" x14ac:dyDescent="0.25">
      <c r="A2241" s="120" t="s">
        <v>76</v>
      </c>
      <c r="B2241" s="122"/>
      <c r="C2241" s="122"/>
    </row>
    <row r="2242" spans="1:3" x14ac:dyDescent="0.25">
      <c r="A2242" s="120" t="s">
        <v>0</v>
      </c>
      <c r="B2242" s="121" t="s">
        <v>4</v>
      </c>
      <c r="C2242" s="121" t="s">
        <v>5</v>
      </c>
    </row>
    <row r="2243" spans="1:3" x14ac:dyDescent="0.25">
      <c r="A2243" s="120">
        <v>1</v>
      </c>
      <c r="B2243" s="122"/>
      <c r="C2243" s="121">
        <v>2.4499999999999771</v>
      </c>
    </row>
    <row r="2244" spans="1:3" x14ac:dyDescent="0.25">
      <c r="A2244" s="123"/>
      <c r="B2244" s="121">
        <v>8.2899999999999991</v>
      </c>
      <c r="C2244" s="122"/>
    </row>
    <row r="2245" spans="1:3" x14ac:dyDescent="0.25">
      <c r="A2245" s="120">
        <v>4</v>
      </c>
      <c r="B2245" s="122"/>
      <c r="C2245" s="121">
        <v>2.2841999999999869</v>
      </c>
    </row>
    <row r="2246" spans="1:3" x14ac:dyDescent="0.25">
      <c r="A2246" s="123"/>
      <c r="B2246" s="122"/>
      <c r="C2246" s="122"/>
    </row>
    <row r="2247" spans="1:3" x14ac:dyDescent="0.25">
      <c r="A2247" s="120" t="s">
        <v>77</v>
      </c>
      <c r="B2247" s="122"/>
      <c r="C2247" s="122"/>
    </row>
    <row r="2248" spans="1:3" x14ac:dyDescent="0.25">
      <c r="A2248" s="120">
        <v>2</v>
      </c>
      <c r="B2248" s="122"/>
      <c r="C2248" s="121">
        <v>1.4999999999999318</v>
      </c>
    </row>
    <row r="2249" spans="1:3" x14ac:dyDescent="0.25">
      <c r="A2249" s="123"/>
      <c r="B2249" s="121">
        <v>2.2000000000000002</v>
      </c>
      <c r="C2249" s="122"/>
    </row>
    <row r="2250" spans="1:3" x14ac:dyDescent="0.25">
      <c r="A2250" s="120">
        <v>3</v>
      </c>
      <c r="B2250" s="122"/>
      <c r="C2250" s="121">
        <v>1.5439999999999146</v>
      </c>
    </row>
    <row r="2251" spans="1:3" x14ac:dyDescent="0.25">
      <c r="A2251" s="123"/>
      <c r="B2251" s="121">
        <v>2.5099999999999998</v>
      </c>
      <c r="C2251" s="122"/>
    </row>
    <row r="2252" spans="1:3" x14ac:dyDescent="0.25">
      <c r="A2252" s="120">
        <v>4</v>
      </c>
      <c r="B2252" s="122"/>
      <c r="C2252" s="121">
        <v>2.2799999999999043</v>
      </c>
    </row>
    <row r="2253" spans="1:3" x14ac:dyDescent="0.25">
      <c r="A2253" s="123"/>
      <c r="B2253" s="122"/>
      <c r="C2253" s="122"/>
    </row>
    <row r="2254" spans="1:3" x14ac:dyDescent="0.25">
      <c r="A2254" s="120" t="s">
        <v>78</v>
      </c>
      <c r="B2254" s="122"/>
      <c r="C2254" s="122"/>
    </row>
    <row r="2255" spans="1:3" x14ac:dyDescent="0.25">
      <c r="A2255" s="120">
        <v>4</v>
      </c>
      <c r="B2255" s="122"/>
      <c r="C2255" s="121">
        <v>2.2799999999999043</v>
      </c>
    </row>
    <row r="2256" spans="1:3" x14ac:dyDescent="0.25">
      <c r="A2256" s="123"/>
      <c r="B2256" s="121">
        <v>11.3</v>
      </c>
      <c r="C2256" s="122"/>
    </row>
    <row r="2257" spans="1:3" x14ac:dyDescent="0.25">
      <c r="A2257" s="120">
        <v>5</v>
      </c>
      <c r="B2257" s="122"/>
      <c r="C2257" s="121">
        <v>2.0539999999999052</v>
      </c>
    </row>
    <row r="2258" spans="1:3" x14ac:dyDescent="0.25">
      <c r="A2258" s="123"/>
      <c r="B2258" s="122"/>
      <c r="C2258" s="122"/>
    </row>
    <row r="2259" spans="1:3" x14ac:dyDescent="0.25">
      <c r="A2259" s="120" t="s">
        <v>79</v>
      </c>
      <c r="B2259" s="122"/>
      <c r="C2259" s="122"/>
    </row>
    <row r="2260" spans="1:3" x14ac:dyDescent="0.25">
      <c r="A2260" s="120">
        <v>6</v>
      </c>
      <c r="B2260" s="122"/>
      <c r="C2260" s="121">
        <v>1.3899999999999182</v>
      </c>
    </row>
    <row r="2261" spans="1:3" x14ac:dyDescent="0.25">
      <c r="A2261" s="123"/>
      <c r="B2261" s="121">
        <v>8.2899999999999991</v>
      </c>
      <c r="C2261" s="122"/>
    </row>
    <row r="2262" spans="1:3" x14ac:dyDescent="0.25">
      <c r="A2262" s="120">
        <v>9</v>
      </c>
      <c r="B2262" s="122"/>
      <c r="C2262" s="121">
        <v>1.224199999999928</v>
      </c>
    </row>
    <row r="2263" spans="1:3" x14ac:dyDescent="0.25">
      <c r="A2263" s="123"/>
      <c r="B2263" s="122"/>
      <c r="C2263" s="122"/>
    </row>
    <row r="2264" spans="1:3" x14ac:dyDescent="0.25">
      <c r="A2264" s="120" t="s">
        <v>80</v>
      </c>
      <c r="B2264" s="122"/>
      <c r="C2264" s="122"/>
    </row>
    <row r="2265" spans="1:3" x14ac:dyDescent="0.25">
      <c r="A2265" s="120">
        <v>7</v>
      </c>
      <c r="B2265" s="122"/>
      <c r="C2265" s="121">
        <v>0.99999999999993183</v>
      </c>
    </row>
    <row r="2266" spans="1:3" x14ac:dyDescent="0.25">
      <c r="A2266" s="123"/>
      <c r="B2266" s="121">
        <v>2.42</v>
      </c>
      <c r="C2266" s="122"/>
    </row>
    <row r="2267" spans="1:3" x14ac:dyDescent="0.25">
      <c r="A2267" s="120">
        <v>8</v>
      </c>
      <c r="B2267" s="122"/>
      <c r="C2267" s="121">
        <v>1.0483999999999469</v>
      </c>
    </row>
    <row r="2268" spans="1:3" x14ac:dyDescent="0.25">
      <c r="A2268" s="123"/>
      <c r="B2268" s="121">
        <v>2.4900000000000002</v>
      </c>
      <c r="C2268" s="122"/>
    </row>
    <row r="2269" spans="1:3" x14ac:dyDescent="0.25">
      <c r="A2269" s="120">
        <v>9</v>
      </c>
      <c r="B2269" s="122"/>
      <c r="C2269" s="121">
        <v>1.2199999999999591</v>
      </c>
    </row>
    <row r="2270" spans="1:3" x14ac:dyDescent="0.25">
      <c r="A2270" s="123"/>
      <c r="B2270" s="122"/>
      <c r="C2270" s="122"/>
    </row>
    <row r="2271" spans="1:3" x14ac:dyDescent="0.25">
      <c r="A2271" s="120" t="s">
        <v>81</v>
      </c>
      <c r="B2271" s="122"/>
      <c r="C2271" s="122"/>
    </row>
    <row r="2272" spans="1:3" x14ac:dyDescent="0.25">
      <c r="A2272" s="120">
        <v>9</v>
      </c>
      <c r="B2272" s="122"/>
      <c r="C2272" s="121">
        <v>1.2199999999999591</v>
      </c>
    </row>
    <row r="2273" spans="1:3" x14ac:dyDescent="0.25">
      <c r="A2273" s="123"/>
      <c r="B2273" s="121">
        <v>11.3</v>
      </c>
      <c r="C2273" s="122"/>
    </row>
    <row r="2274" spans="1:3" x14ac:dyDescent="0.25">
      <c r="A2274" s="120">
        <v>10</v>
      </c>
      <c r="B2274" s="122"/>
      <c r="C2274" s="121">
        <v>0.99399999999996003</v>
      </c>
    </row>
    <row r="2275" spans="1:3" x14ac:dyDescent="0.25">
      <c r="A2275" s="123"/>
      <c r="B2275" s="122"/>
      <c r="C2275" s="122"/>
    </row>
    <row r="2276" spans="1:3" x14ac:dyDescent="0.25">
      <c r="A2276" s="120" t="s">
        <v>67</v>
      </c>
      <c r="B2276" s="122"/>
      <c r="C2276" s="122"/>
    </row>
    <row r="2277" spans="1:3" x14ac:dyDescent="0.25">
      <c r="A2277" s="120" t="s">
        <v>76</v>
      </c>
      <c r="B2277" s="122"/>
      <c r="C2277" s="122"/>
    </row>
    <row r="2278" spans="1:3" x14ac:dyDescent="0.25">
      <c r="A2278" s="120" t="s">
        <v>0</v>
      </c>
      <c r="B2278" s="121" t="s">
        <v>4</v>
      </c>
      <c r="C2278" s="121" t="s">
        <v>5</v>
      </c>
    </row>
    <row r="2279" spans="1:3" x14ac:dyDescent="0.25">
      <c r="A2279" s="120">
        <v>1</v>
      </c>
      <c r="B2279" s="122"/>
      <c r="C2279" s="121">
        <v>1.3900000000000319</v>
      </c>
    </row>
    <row r="2280" spans="1:3" x14ac:dyDescent="0.25">
      <c r="A2280" s="123"/>
      <c r="B2280" s="121">
        <v>8.2899999999999991</v>
      </c>
      <c r="C2280" s="122"/>
    </row>
    <row r="2281" spans="1:3" x14ac:dyDescent="0.25">
      <c r="A2281" s="120">
        <v>4</v>
      </c>
      <c r="B2281" s="122"/>
      <c r="C2281" s="121">
        <v>1.2242000000000417</v>
      </c>
    </row>
    <row r="2282" spans="1:3" x14ac:dyDescent="0.25">
      <c r="A2282" s="123"/>
      <c r="B2282" s="122"/>
      <c r="C2282" s="122"/>
    </row>
    <row r="2283" spans="1:3" x14ac:dyDescent="0.25">
      <c r="A2283" s="120" t="s">
        <v>77</v>
      </c>
      <c r="B2283" s="122"/>
      <c r="C2283" s="122"/>
    </row>
    <row r="2284" spans="1:3" x14ac:dyDescent="0.25">
      <c r="A2284" s="120">
        <v>2</v>
      </c>
      <c r="B2284" s="122"/>
      <c r="C2284" s="121">
        <v>1.0000000000000455</v>
      </c>
    </row>
    <row r="2285" spans="1:3" x14ac:dyDescent="0.25">
      <c r="A2285" s="123"/>
      <c r="B2285" s="121">
        <v>2.2000000000000002</v>
      </c>
      <c r="C2285" s="122"/>
    </row>
    <row r="2286" spans="1:3" x14ac:dyDescent="0.25">
      <c r="A2286" s="120">
        <v>3</v>
      </c>
      <c r="B2286" s="122"/>
      <c r="C2286" s="121">
        <v>1.0440000000000282</v>
      </c>
    </row>
    <row r="2287" spans="1:3" x14ac:dyDescent="0.25">
      <c r="A2287" s="123"/>
      <c r="B2287" s="121">
        <v>2.5099999999999998</v>
      </c>
      <c r="C2287" s="122"/>
    </row>
    <row r="2288" spans="1:3" x14ac:dyDescent="0.25">
      <c r="A2288" s="120">
        <v>4</v>
      </c>
      <c r="B2288" s="122"/>
      <c r="C2288" s="121">
        <v>1.2199999999999591</v>
      </c>
    </row>
    <row r="2289" spans="1:3" x14ac:dyDescent="0.25">
      <c r="A2289" s="123"/>
      <c r="B2289" s="122"/>
      <c r="C2289" s="122"/>
    </row>
    <row r="2290" spans="1:3" x14ac:dyDescent="0.25">
      <c r="A2290" s="120" t="s">
        <v>78</v>
      </c>
      <c r="B2290" s="122"/>
      <c r="C2290" s="122"/>
    </row>
    <row r="2291" spans="1:3" x14ac:dyDescent="0.25">
      <c r="A2291" s="120">
        <v>4</v>
      </c>
      <c r="B2291" s="122"/>
      <c r="C2291" s="121">
        <v>1.2199999999999591</v>
      </c>
    </row>
    <row r="2292" spans="1:3" x14ac:dyDescent="0.25">
      <c r="A2292" s="123"/>
      <c r="B2292" s="121">
        <v>11.3</v>
      </c>
      <c r="C2292" s="122"/>
    </row>
    <row r="2293" spans="1:3" x14ac:dyDescent="0.25">
      <c r="A2293" s="120">
        <v>5</v>
      </c>
      <c r="B2293" s="122"/>
      <c r="C2293" s="121">
        <v>0.99399999999996003</v>
      </c>
    </row>
    <row r="2294" spans="1:3" x14ac:dyDescent="0.25">
      <c r="A2294" s="123"/>
      <c r="B2294" s="122"/>
      <c r="C2294" s="122"/>
    </row>
    <row r="2295" spans="1:3" x14ac:dyDescent="0.25">
      <c r="A2295" s="120" t="s">
        <v>79</v>
      </c>
      <c r="B2295" s="122"/>
      <c r="C2295" s="122"/>
    </row>
    <row r="2296" spans="1:3" x14ac:dyDescent="0.25">
      <c r="A2296" s="120">
        <v>6</v>
      </c>
      <c r="B2296" s="122"/>
      <c r="C2296" s="121">
        <v>1.05</v>
      </c>
    </row>
    <row r="2297" spans="1:3" x14ac:dyDescent="0.25">
      <c r="A2297" s="123"/>
      <c r="B2297" s="121">
        <v>8.2899999999999991</v>
      </c>
      <c r="C2297" s="122"/>
    </row>
    <row r="2298" spans="1:3" x14ac:dyDescent="0.25">
      <c r="A2298" s="120">
        <v>9</v>
      </c>
      <c r="B2298" s="122"/>
      <c r="C2298" s="121">
        <v>0.88420000000000987</v>
      </c>
    </row>
    <row r="2299" spans="1:3" x14ac:dyDescent="0.25">
      <c r="A2299" s="123"/>
      <c r="B2299" s="122"/>
      <c r="C2299" s="122"/>
    </row>
    <row r="2300" spans="1:3" x14ac:dyDescent="0.25">
      <c r="A2300" s="120" t="s">
        <v>80</v>
      </c>
      <c r="B2300" s="122"/>
      <c r="C2300" s="122"/>
    </row>
    <row r="2301" spans="1:3" x14ac:dyDescent="0.25">
      <c r="A2301" s="120">
        <v>7</v>
      </c>
      <c r="B2301" s="122"/>
      <c r="C2301" s="121">
        <v>0.69999999999997731</v>
      </c>
    </row>
    <row r="2302" spans="1:3" x14ac:dyDescent="0.25">
      <c r="A2302" s="123"/>
      <c r="B2302" s="121">
        <v>2.42</v>
      </c>
      <c r="C2302" s="122"/>
    </row>
    <row r="2303" spans="1:3" x14ac:dyDescent="0.25">
      <c r="A2303" s="120">
        <v>8</v>
      </c>
      <c r="B2303" s="122"/>
      <c r="C2303" s="121">
        <v>0.7483999999999924</v>
      </c>
    </row>
    <row r="2304" spans="1:3" x14ac:dyDescent="0.25">
      <c r="A2304" s="123"/>
      <c r="B2304" s="121">
        <v>2.4900000000000002</v>
      </c>
      <c r="C2304" s="122"/>
    </row>
    <row r="2305" spans="1:3" x14ac:dyDescent="0.25">
      <c r="A2305" s="120">
        <v>9</v>
      </c>
      <c r="B2305" s="122"/>
      <c r="C2305" s="121">
        <v>0.88000000000004097</v>
      </c>
    </row>
    <row r="2306" spans="1:3" x14ac:dyDescent="0.25">
      <c r="A2306" s="123"/>
      <c r="B2306" s="122"/>
      <c r="C2306" s="122"/>
    </row>
    <row r="2307" spans="1:3" x14ac:dyDescent="0.25">
      <c r="A2307" s="120" t="s">
        <v>81</v>
      </c>
      <c r="B2307" s="122"/>
      <c r="C2307" s="122"/>
    </row>
    <row r="2308" spans="1:3" x14ac:dyDescent="0.25">
      <c r="A2308" s="120">
        <v>9</v>
      </c>
      <c r="B2308" s="122"/>
      <c r="C2308" s="121">
        <v>0.88000000000004097</v>
      </c>
    </row>
    <row r="2309" spans="1:3" x14ac:dyDescent="0.25">
      <c r="A2309" s="123"/>
      <c r="B2309" s="121">
        <v>11.3</v>
      </c>
      <c r="C2309" s="122"/>
    </row>
    <row r="2310" spans="1:3" x14ac:dyDescent="0.25">
      <c r="A2310" s="120">
        <v>10</v>
      </c>
      <c r="B2310" s="122"/>
      <c r="C2310" s="121">
        <v>0.65400000000004188</v>
      </c>
    </row>
    <row r="2311" spans="1:3" x14ac:dyDescent="0.25">
      <c r="A2311" s="123"/>
      <c r="B2311" s="122"/>
      <c r="C2311" s="122"/>
    </row>
    <row r="2312" spans="1:3" x14ac:dyDescent="0.25">
      <c r="A2312" s="123"/>
      <c r="B2312" s="122"/>
      <c r="C2312" s="122"/>
    </row>
    <row r="2313" spans="1:3" x14ac:dyDescent="0.25">
      <c r="A2313" s="123"/>
      <c r="B2313" s="122"/>
      <c r="C2313" s="122"/>
    </row>
    <row r="2314" spans="1:3" x14ac:dyDescent="0.25">
      <c r="A2314" s="123"/>
      <c r="B2314" s="122"/>
      <c r="C2314" s="122"/>
    </row>
    <row r="2315" spans="1:3" x14ac:dyDescent="0.25">
      <c r="A2315" s="120" t="s">
        <v>68</v>
      </c>
      <c r="B2315" s="122"/>
      <c r="C2315" s="122"/>
    </row>
    <row r="2316" spans="1:3" x14ac:dyDescent="0.25">
      <c r="A2316" s="120" t="s">
        <v>76</v>
      </c>
      <c r="B2316" s="122"/>
      <c r="C2316" s="122"/>
    </row>
    <row r="2317" spans="1:3" x14ac:dyDescent="0.25">
      <c r="A2317" s="120" t="s">
        <v>0</v>
      </c>
      <c r="B2317" s="121" t="s">
        <v>4</v>
      </c>
      <c r="C2317" s="121" t="s">
        <v>5</v>
      </c>
    </row>
    <row r="2318" spans="1:3" x14ac:dyDescent="0.25">
      <c r="A2318" s="120">
        <v>1</v>
      </c>
      <c r="B2318" s="122"/>
      <c r="C2318" s="121">
        <v>1.3400000000000774</v>
      </c>
    </row>
    <row r="2319" spans="1:3" x14ac:dyDescent="0.25">
      <c r="A2319" s="123"/>
      <c r="B2319" s="121">
        <v>1.07</v>
      </c>
      <c r="C2319" s="122"/>
    </row>
    <row r="2320" spans="1:3" x14ac:dyDescent="0.25">
      <c r="A2320" s="120">
        <v>2</v>
      </c>
      <c r="B2320" s="122"/>
      <c r="C2320" s="121">
        <v>1.3186000000001059</v>
      </c>
    </row>
    <row r="2321" spans="1:3" x14ac:dyDescent="0.25">
      <c r="A2321" s="123"/>
      <c r="B2321" s="121">
        <v>7.82</v>
      </c>
      <c r="C2321" s="122"/>
    </row>
    <row r="2322" spans="1:3" x14ac:dyDescent="0.25">
      <c r="A2322" s="120">
        <v>5</v>
      </c>
      <c r="B2322" s="122"/>
      <c r="C2322" s="121">
        <v>1.1622000000001436</v>
      </c>
    </row>
    <row r="2323" spans="1:3" x14ac:dyDescent="0.25">
      <c r="A2323" s="123"/>
      <c r="B2323" s="122"/>
      <c r="C2323" s="122"/>
    </row>
    <row r="2324" spans="1:3" x14ac:dyDescent="0.25">
      <c r="A2324" s="120" t="s">
        <v>77</v>
      </c>
      <c r="B2324" s="122"/>
      <c r="C2324" s="122"/>
    </row>
    <row r="2325" spans="1:3" x14ac:dyDescent="0.25">
      <c r="A2325" s="120">
        <v>3</v>
      </c>
      <c r="B2325" s="122"/>
      <c r="C2325" s="121">
        <v>0.90000000000002278</v>
      </c>
    </row>
    <row r="2326" spans="1:3" x14ac:dyDescent="0.25">
      <c r="A2326" s="123"/>
      <c r="B2326" s="121">
        <v>3.62</v>
      </c>
      <c r="C2326" s="122"/>
    </row>
    <row r="2327" spans="1:3" x14ac:dyDescent="0.25">
      <c r="A2327" s="120">
        <v>4</v>
      </c>
      <c r="B2327" s="122"/>
      <c r="C2327" s="121">
        <v>1.0810000000000628</v>
      </c>
    </row>
    <row r="2328" spans="1:3" x14ac:dyDescent="0.25">
      <c r="A2328" s="123"/>
      <c r="B2328" s="121">
        <v>2.9</v>
      </c>
      <c r="C2328" s="122"/>
    </row>
    <row r="2329" spans="1:3" x14ac:dyDescent="0.25">
      <c r="A2329" s="120">
        <v>5</v>
      </c>
      <c r="B2329" s="122"/>
      <c r="C2329" s="121">
        <v>1.1600000000000137</v>
      </c>
    </row>
    <row r="2330" spans="1:3" x14ac:dyDescent="0.25">
      <c r="A2330" s="123"/>
      <c r="B2330" s="122"/>
      <c r="C2330" s="122"/>
    </row>
    <row r="2331" spans="1:3" x14ac:dyDescent="0.25">
      <c r="A2331" s="120" t="s">
        <v>78</v>
      </c>
      <c r="B2331" s="122"/>
      <c r="C2331" s="122"/>
    </row>
    <row r="2332" spans="1:3" x14ac:dyDescent="0.25">
      <c r="A2332" s="120">
        <v>5</v>
      </c>
      <c r="B2332" s="122"/>
      <c r="C2332" s="121">
        <v>1.1600000000000137</v>
      </c>
    </row>
    <row r="2333" spans="1:3" x14ac:dyDescent="0.25">
      <c r="A2333" s="123"/>
      <c r="B2333" s="121">
        <v>12.5</v>
      </c>
      <c r="C2333" s="122"/>
    </row>
    <row r="2334" spans="1:3" x14ac:dyDescent="0.25">
      <c r="A2334" s="120">
        <v>6</v>
      </c>
      <c r="B2334" s="122"/>
      <c r="C2334" s="121">
        <v>0.91000000000001369</v>
      </c>
    </row>
    <row r="2335" spans="1:3" x14ac:dyDescent="0.25">
      <c r="A2335" s="123"/>
      <c r="B2335" s="122"/>
      <c r="C2335" s="122"/>
    </row>
    <row r="2336" spans="1:3" x14ac:dyDescent="0.25">
      <c r="A2336" s="120" t="s">
        <v>79</v>
      </c>
      <c r="B2336" s="122"/>
      <c r="C2336" s="122"/>
    </row>
    <row r="2337" spans="1:3" x14ac:dyDescent="0.25">
      <c r="A2337" s="120">
        <v>1</v>
      </c>
      <c r="B2337" s="122"/>
      <c r="C2337" s="121">
        <v>1.3400000000000774</v>
      </c>
    </row>
    <row r="2338" spans="1:3" x14ac:dyDescent="0.25">
      <c r="A2338" s="123"/>
      <c r="B2338" s="121">
        <v>17.62</v>
      </c>
      <c r="C2338" s="122"/>
    </row>
    <row r="2339" spans="1:3" x14ac:dyDescent="0.25">
      <c r="A2339" s="120">
        <v>7</v>
      </c>
      <c r="B2339" s="122"/>
      <c r="C2339" s="121">
        <v>0.98760000000008863</v>
      </c>
    </row>
    <row r="2340" spans="1:3" x14ac:dyDescent="0.25">
      <c r="A2340" s="123"/>
      <c r="B2340" s="121">
        <v>1.07</v>
      </c>
      <c r="C2340" s="122"/>
    </row>
    <row r="2341" spans="1:3" x14ac:dyDescent="0.25">
      <c r="A2341" s="120">
        <v>8</v>
      </c>
      <c r="B2341" s="122"/>
      <c r="C2341" s="121">
        <v>0.96620000000011719</v>
      </c>
    </row>
    <row r="2342" spans="1:3" x14ac:dyDescent="0.25">
      <c r="A2342" s="123"/>
      <c r="B2342" s="121">
        <v>7.82</v>
      </c>
      <c r="C2342" s="122"/>
    </row>
    <row r="2343" spans="1:3" x14ac:dyDescent="0.25">
      <c r="A2343" s="120">
        <v>11</v>
      </c>
      <c r="B2343" s="122"/>
      <c r="C2343" s="121">
        <v>0.80980000000015484</v>
      </c>
    </row>
    <row r="2344" spans="1:3" x14ac:dyDescent="0.25">
      <c r="A2344" s="123"/>
      <c r="B2344" s="122"/>
      <c r="C2344" s="122"/>
    </row>
    <row r="2345" spans="1:3" x14ac:dyDescent="0.25">
      <c r="A2345" s="120" t="s">
        <v>80</v>
      </c>
      <c r="B2345" s="122"/>
      <c r="C2345" s="122"/>
    </row>
    <row r="2346" spans="1:3" x14ac:dyDescent="0.25">
      <c r="A2346" s="120">
        <v>9</v>
      </c>
      <c r="B2346" s="122"/>
      <c r="C2346" s="121">
        <v>0.69999999999997731</v>
      </c>
    </row>
    <row r="2347" spans="1:3" x14ac:dyDescent="0.25">
      <c r="A2347" s="123"/>
      <c r="B2347" s="121">
        <v>3.33</v>
      </c>
      <c r="C2347" s="122"/>
    </row>
    <row r="2348" spans="1:3" x14ac:dyDescent="0.25">
      <c r="A2348" s="120">
        <v>10</v>
      </c>
      <c r="B2348" s="122"/>
      <c r="C2348" s="121">
        <v>0.86650000000001914</v>
      </c>
    </row>
    <row r="2349" spans="1:3" x14ac:dyDescent="0.25">
      <c r="A2349" s="123"/>
      <c r="B2349" s="121">
        <v>0.83</v>
      </c>
      <c r="C2349" s="122"/>
    </row>
    <row r="2350" spans="1:3" x14ac:dyDescent="0.25">
      <c r="A2350" s="120">
        <v>11</v>
      </c>
      <c r="B2350" s="122"/>
      <c r="C2350" s="121">
        <v>0.80999999999999095</v>
      </c>
    </row>
    <row r="2351" spans="1:3" x14ac:dyDescent="0.25">
      <c r="A2351" s="123"/>
      <c r="B2351" s="122"/>
      <c r="C2351" s="122"/>
    </row>
    <row r="2352" spans="1:3" x14ac:dyDescent="0.25">
      <c r="A2352" s="120" t="s">
        <v>81</v>
      </c>
      <c r="B2352" s="122"/>
      <c r="C2352" s="122"/>
    </row>
    <row r="2353" spans="1:3" x14ac:dyDescent="0.25">
      <c r="A2353" s="120">
        <v>11</v>
      </c>
      <c r="B2353" s="122"/>
      <c r="C2353" s="121">
        <v>0.80999999999999095</v>
      </c>
    </row>
    <row r="2354" spans="1:3" x14ac:dyDescent="0.25">
      <c r="A2354" s="123"/>
      <c r="B2354" s="121">
        <v>12.5</v>
      </c>
      <c r="C2354" s="122"/>
    </row>
    <row r="2355" spans="1:3" x14ac:dyDescent="0.25">
      <c r="A2355" s="120">
        <v>12</v>
      </c>
      <c r="B2355" s="122"/>
      <c r="C2355" s="121">
        <v>0.55999999999999095</v>
      </c>
    </row>
    <row r="2356" spans="1:3" x14ac:dyDescent="0.25">
      <c r="A2356" s="123"/>
      <c r="B2356" s="122"/>
      <c r="C2356" s="122"/>
    </row>
    <row r="2357" spans="1:3" x14ac:dyDescent="0.25">
      <c r="A2357" s="120" t="s">
        <v>69</v>
      </c>
      <c r="B2357" s="122"/>
      <c r="C2357" s="122"/>
    </row>
    <row r="2358" spans="1:3" x14ac:dyDescent="0.25">
      <c r="A2358" s="120" t="s">
        <v>76</v>
      </c>
      <c r="B2358" s="122"/>
      <c r="C2358" s="122"/>
    </row>
    <row r="2359" spans="1:3" x14ac:dyDescent="0.25">
      <c r="A2359" s="120" t="s">
        <v>0</v>
      </c>
      <c r="B2359" s="121" t="s">
        <v>4</v>
      </c>
      <c r="C2359" s="121" t="s">
        <v>5</v>
      </c>
    </row>
    <row r="2360" spans="1:3" x14ac:dyDescent="0.25">
      <c r="A2360" s="120">
        <v>1</v>
      </c>
      <c r="B2360" s="122"/>
      <c r="C2360" s="121">
        <v>2.6200000000000498</v>
      </c>
    </row>
    <row r="2361" spans="1:3" x14ac:dyDescent="0.25">
      <c r="A2361" s="123"/>
      <c r="B2361" s="121">
        <v>1.07</v>
      </c>
      <c r="C2361" s="122"/>
    </row>
    <row r="2362" spans="1:3" x14ac:dyDescent="0.25">
      <c r="A2362" s="120">
        <v>2</v>
      </c>
      <c r="B2362" s="122"/>
      <c r="C2362" s="121">
        <v>2.5986000000000784</v>
      </c>
    </row>
    <row r="2363" spans="1:3" x14ac:dyDescent="0.25">
      <c r="A2363" s="123"/>
      <c r="B2363" s="121">
        <v>12.5</v>
      </c>
      <c r="C2363" s="122"/>
    </row>
    <row r="2364" spans="1:3" x14ac:dyDescent="0.25">
      <c r="A2364" s="120">
        <v>5</v>
      </c>
      <c r="B2364" s="122"/>
      <c r="C2364" s="121">
        <v>2.3486000000000784</v>
      </c>
    </row>
    <row r="2365" spans="1:3" x14ac:dyDescent="0.25">
      <c r="A2365" s="123"/>
      <c r="B2365" s="122"/>
      <c r="C2365" s="122"/>
    </row>
    <row r="2366" spans="1:3" x14ac:dyDescent="0.25">
      <c r="A2366" s="120" t="s">
        <v>77</v>
      </c>
      <c r="B2366" s="122"/>
      <c r="C2366" s="122"/>
    </row>
    <row r="2367" spans="1:3" x14ac:dyDescent="0.25">
      <c r="A2367" s="120">
        <v>3</v>
      </c>
      <c r="B2367" s="122"/>
      <c r="C2367" s="121">
        <v>1.5000000000000455</v>
      </c>
    </row>
    <row r="2368" spans="1:3" x14ac:dyDescent="0.25">
      <c r="A2368" s="123"/>
      <c r="B2368" s="121">
        <v>3.62</v>
      </c>
      <c r="C2368" s="122"/>
    </row>
    <row r="2369" spans="1:3" x14ac:dyDescent="0.25">
      <c r="A2369" s="120">
        <v>4</v>
      </c>
      <c r="B2369" s="122"/>
      <c r="C2369" s="121">
        <v>1.6810000000000855</v>
      </c>
    </row>
    <row r="2370" spans="1:3" x14ac:dyDescent="0.25">
      <c r="A2370" s="123"/>
      <c r="B2370" s="121">
        <v>2.9</v>
      </c>
      <c r="C2370" s="122"/>
    </row>
    <row r="2371" spans="1:3" x14ac:dyDescent="0.25">
      <c r="A2371" s="120">
        <v>5</v>
      </c>
      <c r="B2371" s="122"/>
      <c r="C2371" s="121">
        <v>2.3499999999999543</v>
      </c>
    </row>
    <row r="2372" spans="1:3" x14ac:dyDescent="0.25">
      <c r="A2372" s="123"/>
      <c r="B2372" s="122"/>
      <c r="C2372" s="122"/>
    </row>
    <row r="2373" spans="1:3" x14ac:dyDescent="0.25">
      <c r="A2373" s="120" t="s">
        <v>78</v>
      </c>
      <c r="B2373" s="122"/>
      <c r="C2373" s="122"/>
    </row>
    <row r="2374" spans="1:3" x14ac:dyDescent="0.25">
      <c r="A2374" s="120">
        <v>5</v>
      </c>
      <c r="B2374" s="122"/>
      <c r="C2374" s="121">
        <v>2.3499999999999543</v>
      </c>
    </row>
    <row r="2375" spans="1:3" x14ac:dyDescent="0.25">
      <c r="A2375" s="123"/>
      <c r="B2375" s="121">
        <v>7.82</v>
      </c>
      <c r="C2375" s="122"/>
    </row>
    <row r="2376" spans="1:3" x14ac:dyDescent="0.25">
      <c r="A2376" s="120">
        <v>6</v>
      </c>
      <c r="B2376" s="122"/>
      <c r="C2376" s="121">
        <v>2.193599999999992</v>
      </c>
    </row>
    <row r="2377" spans="1:3" x14ac:dyDescent="0.25">
      <c r="A2377" s="123"/>
      <c r="B2377" s="121">
        <v>3.33</v>
      </c>
      <c r="C2377" s="122"/>
    </row>
    <row r="2378" spans="1:3" x14ac:dyDescent="0.25">
      <c r="A2378" s="120">
        <v>7</v>
      </c>
      <c r="B2378" s="122"/>
      <c r="C2378" s="121">
        <v>2.126999999999998</v>
      </c>
    </row>
    <row r="2379" spans="1:3" x14ac:dyDescent="0.25">
      <c r="A2379" s="123"/>
      <c r="B2379" s="121">
        <v>12.5</v>
      </c>
      <c r="C2379" s="122"/>
    </row>
    <row r="2380" spans="1:3" x14ac:dyDescent="0.25">
      <c r="A2380" s="120">
        <v>10</v>
      </c>
      <c r="B2380" s="122"/>
      <c r="C2380" s="121">
        <v>1.8769999999999982</v>
      </c>
    </row>
    <row r="2381" spans="1:3" x14ac:dyDescent="0.25">
      <c r="A2381" s="123"/>
      <c r="B2381" s="122"/>
      <c r="C2381" s="122"/>
    </row>
    <row r="2382" spans="1:3" x14ac:dyDescent="0.25">
      <c r="A2382" s="120" t="s">
        <v>79</v>
      </c>
      <c r="B2382" s="122"/>
      <c r="C2382" s="122"/>
    </row>
    <row r="2383" spans="1:3" x14ac:dyDescent="0.25">
      <c r="A2383" s="120">
        <v>8</v>
      </c>
      <c r="B2383" s="122"/>
      <c r="C2383" s="121">
        <v>1.0000000000000455</v>
      </c>
    </row>
    <row r="2384" spans="1:3" x14ac:dyDescent="0.25">
      <c r="A2384" s="123"/>
      <c r="B2384" s="121">
        <v>3.62</v>
      </c>
      <c r="C2384" s="122"/>
    </row>
    <row r="2385" spans="1:3" x14ac:dyDescent="0.25">
      <c r="A2385" s="120">
        <v>9</v>
      </c>
      <c r="B2385" s="122"/>
      <c r="C2385" s="121">
        <v>1.1810000000000855</v>
      </c>
    </row>
    <row r="2386" spans="1:3" x14ac:dyDescent="0.25">
      <c r="A2386" s="123"/>
      <c r="B2386" s="121">
        <v>2.9</v>
      </c>
      <c r="C2386" s="122"/>
    </row>
    <row r="2387" spans="1:3" x14ac:dyDescent="0.25">
      <c r="A2387" s="120">
        <v>10</v>
      </c>
      <c r="B2387" s="122"/>
      <c r="C2387" s="121">
        <v>1.880000000000041</v>
      </c>
    </row>
    <row r="2388" spans="1:3" x14ac:dyDescent="0.25">
      <c r="A2388" s="123"/>
      <c r="B2388" s="122"/>
      <c r="C2388" s="122"/>
    </row>
    <row r="2389" spans="1:3" x14ac:dyDescent="0.25">
      <c r="A2389" s="120" t="s">
        <v>80</v>
      </c>
      <c r="B2389" s="122"/>
      <c r="C2389" s="122"/>
    </row>
    <row r="2390" spans="1:3" x14ac:dyDescent="0.25">
      <c r="A2390" s="120">
        <v>10</v>
      </c>
      <c r="B2390" s="122"/>
      <c r="C2390" s="121">
        <v>1.880000000000041</v>
      </c>
    </row>
    <row r="2391" spans="1:3" x14ac:dyDescent="0.25">
      <c r="A2391" s="123"/>
      <c r="B2391" s="121">
        <v>7.82</v>
      </c>
      <c r="C2391" s="122"/>
    </row>
    <row r="2392" spans="1:3" x14ac:dyDescent="0.25">
      <c r="A2392" s="120">
        <v>11</v>
      </c>
      <c r="B2392" s="122"/>
      <c r="C2392" s="121">
        <v>1.7236000000000786</v>
      </c>
    </row>
    <row r="2393" spans="1:3" x14ac:dyDescent="0.25">
      <c r="A2393" s="123"/>
      <c r="B2393" s="122"/>
      <c r="C2393" s="122"/>
    </row>
    <row r="2394" spans="1:3" x14ac:dyDescent="0.25">
      <c r="A2394" s="120" t="s">
        <v>81</v>
      </c>
      <c r="B2394" s="122"/>
      <c r="C2394" s="122"/>
    </row>
    <row r="2395" spans="1:3" x14ac:dyDescent="0.25">
      <c r="A2395" s="120">
        <v>1</v>
      </c>
      <c r="B2395" s="122"/>
      <c r="C2395" s="121">
        <v>2.6200000000000498</v>
      </c>
    </row>
    <row r="2396" spans="1:3" x14ac:dyDescent="0.25">
      <c r="A2396" s="123"/>
      <c r="B2396" s="121">
        <v>17.62</v>
      </c>
      <c r="C2396" s="122"/>
    </row>
    <row r="2397" spans="1:3" x14ac:dyDescent="0.25">
      <c r="A2397" s="120">
        <v>12</v>
      </c>
      <c r="B2397" s="122"/>
      <c r="C2397" s="121">
        <v>2.2676000000000611</v>
      </c>
    </row>
    <row r="2398" spans="1:3" x14ac:dyDescent="0.25">
      <c r="A2398" s="123"/>
      <c r="B2398" s="121">
        <v>1.07</v>
      </c>
      <c r="C2398" s="122"/>
    </row>
    <row r="2399" spans="1:3" x14ac:dyDescent="0.25">
      <c r="A2399" s="120">
        <v>13</v>
      </c>
      <c r="B2399" s="122"/>
      <c r="C2399" s="121">
        <v>2.2462000000000897</v>
      </c>
    </row>
    <row r="2400" spans="1:3" x14ac:dyDescent="0.25">
      <c r="A2400" s="123"/>
      <c r="B2400" s="121">
        <v>12.5</v>
      </c>
      <c r="C2400" s="122"/>
    </row>
    <row r="2401" spans="1:3" x14ac:dyDescent="0.25">
      <c r="A2401" s="120">
        <v>16</v>
      </c>
      <c r="B2401" s="122"/>
      <c r="C2401" s="121">
        <v>1.9962000000000899</v>
      </c>
    </row>
    <row r="2402" spans="1:3" x14ac:dyDescent="0.25">
      <c r="A2402" s="123"/>
      <c r="B2402" s="122"/>
      <c r="C2402" s="122"/>
    </row>
    <row r="2403" spans="1:3" x14ac:dyDescent="0.25">
      <c r="A2403" s="120" t="s">
        <v>82</v>
      </c>
      <c r="B2403" s="122"/>
      <c r="C2403" s="122"/>
    </row>
    <row r="2404" spans="1:3" x14ac:dyDescent="0.25">
      <c r="A2404" s="120">
        <v>14</v>
      </c>
      <c r="B2404" s="122"/>
      <c r="C2404" s="121">
        <v>1.5000000000000455</v>
      </c>
    </row>
    <row r="2405" spans="1:3" x14ac:dyDescent="0.25">
      <c r="A2405" s="123"/>
      <c r="B2405" s="121">
        <v>3.33</v>
      </c>
      <c r="C2405" s="122"/>
    </row>
    <row r="2406" spans="1:3" x14ac:dyDescent="0.25">
      <c r="A2406" s="120">
        <v>15</v>
      </c>
      <c r="B2406" s="122"/>
      <c r="C2406" s="121">
        <v>1.6665000000000874</v>
      </c>
    </row>
    <row r="2407" spans="1:3" x14ac:dyDescent="0.25">
      <c r="A2407" s="123"/>
      <c r="B2407" s="121">
        <v>0.83</v>
      </c>
      <c r="C2407" s="122"/>
    </row>
    <row r="2408" spans="1:3" x14ac:dyDescent="0.25">
      <c r="A2408" s="120">
        <v>16</v>
      </c>
      <c r="B2408" s="122"/>
      <c r="C2408" s="121">
        <v>2.0000000000000453</v>
      </c>
    </row>
    <row r="2409" spans="1:3" x14ac:dyDescent="0.25">
      <c r="A2409" s="123"/>
      <c r="B2409" s="122"/>
      <c r="C2409" s="122"/>
    </row>
    <row r="2410" spans="1:3" x14ac:dyDescent="0.25">
      <c r="A2410" s="120" t="s">
        <v>83</v>
      </c>
      <c r="B2410" s="122"/>
      <c r="C2410" s="122"/>
    </row>
    <row r="2411" spans="1:3" x14ac:dyDescent="0.25">
      <c r="A2411" s="120">
        <v>16</v>
      </c>
      <c r="B2411" s="122"/>
      <c r="C2411" s="121">
        <v>2.0000000000000453</v>
      </c>
    </row>
    <row r="2412" spans="1:3" x14ac:dyDescent="0.25">
      <c r="A2412" s="123"/>
      <c r="B2412" s="121">
        <v>7.82</v>
      </c>
      <c r="C2412" s="122"/>
    </row>
    <row r="2413" spans="1:3" x14ac:dyDescent="0.25">
      <c r="A2413" s="120">
        <v>17</v>
      </c>
      <c r="B2413" s="122"/>
      <c r="C2413" s="121">
        <v>1.8436000000000832</v>
      </c>
    </row>
    <row r="2414" spans="1:3" x14ac:dyDescent="0.25">
      <c r="A2414" s="123"/>
      <c r="B2414" s="121">
        <v>3.33</v>
      </c>
      <c r="C2414" s="122"/>
    </row>
    <row r="2415" spans="1:3" x14ac:dyDescent="0.25">
      <c r="A2415" s="120">
        <v>18</v>
      </c>
      <c r="B2415" s="122"/>
      <c r="C2415" s="121">
        <v>1.7770000000000892</v>
      </c>
    </row>
    <row r="2416" spans="1:3" x14ac:dyDescent="0.25">
      <c r="A2416" s="123"/>
      <c r="B2416" s="121">
        <v>12.5</v>
      </c>
      <c r="C2416" s="122"/>
    </row>
    <row r="2417" spans="1:3" x14ac:dyDescent="0.25">
      <c r="A2417" s="120">
        <v>21</v>
      </c>
      <c r="B2417" s="122"/>
      <c r="C2417" s="121">
        <v>1.5270000000000892</v>
      </c>
    </row>
    <row r="2418" spans="1:3" x14ac:dyDescent="0.25">
      <c r="A2418" s="123"/>
      <c r="B2418" s="122"/>
      <c r="C2418" s="122"/>
    </row>
    <row r="2419" spans="1:3" x14ac:dyDescent="0.25">
      <c r="A2419" s="120" t="s">
        <v>84</v>
      </c>
      <c r="B2419" s="122"/>
      <c r="C2419" s="122"/>
    </row>
    <row r="2420" spans="1:3" x14ac:dyDescent="0.25">
      <c r="A2420" s="120">
        <v>19</v>
      </c>
      <c r="B2420" s="122"/>
      <c r="C2420" s="121">
        <v>1.0000000000000455</v>
      </c>
    </row>
    <row r="2421" spans="1:3" x14ac:dyDescent="0.25">
      <c r="A2421" s="123"/>
      <c r="B2421" s="121">
        <v>3.33</v>
      </c>
      <c r="C2421" s="122"/>
    </row>
    <row r="2422" spans="1:3" x14ac:dyDescent="0.25">
      <c r="A2422" s="120">
        <v>20</v>
      </c>
      <c r="B2422" s="122"/>
      <c r="C2422" s="121">
        <v>1.1665000000000874</v>
      </c>
    </row>
    <row r="2423" spans="1:3" x14ac:dyDescent="0.25">
      <c r="A2423" s="123"/>
      <c r="B2423" s="121">
        <v>0.83</v>
      </c>
      <c r="C2423" s="122"/>
    </row>
    <row r="2424" spans="1:3" x14ac:dyDescent="0.25">
      <c r="A2424" s="120">
        <v>21</v>
      </c>
      <c r="B2424" s="122"/>
      <c r="C2424" s="121">
        <v>1.5300000000000182</v>
      </c>
    </row>
    <row r="2425" spans="1:3" x14ac:dyDescent="0.25">
      <c r="A2425" s="123"/>
      <c r="B2425" s="122"/>
      <c r="C2425" s="122"/>
    </row>
    <row r="2426" spans="1:3" x14ac:dyDescent="0.25">
      <c r="A2426" s="120" t="s">
        <v>85</v>
      </c>
      <c r="B2426" s="122"/>
      <c r="C2426" s="122"/>
    </row>
    <row r="2427" spans="1:3" x14ac:dyDescent="0.25">
      <c r="A2427" s="120">
        <v>21</v>
      </c>
      <c r="B2427" s="122"/>
      <c r="C2427" s="121">
        <v>1.5300000000000182</v>
      </c>
    </row>
    <row r="2428" spans="1:3" x14ac:dyDescent="0.25">
      <c r="A2428" s="123"/>
      <c r="B2428" s="121">
        <v>7.82</v>
      </c>
      <c r="C2428" s="122"/>
    </row>
    <row r="2429" spans="1:3" x14ac:dyDescent="0.25">
      <c r="A2429" s="120">
        <v>22</v>
      </c>
      <c r="B2429" s="122"/>
      <c r="C2429" s="121">
        <v>1.3736000000000559</v>
      </c>
    </row>
    <row r="2430" spans="1:3" x14ac:dyDescent="0.25">
      <c r="A2430" s="123"/>
      <c r="B2430" s="122"/>
      <c r="C2430" s="122"/>
    </row>
    <row r="2431" spans="1:3" x14ac:dyDescent="0.25">
      <c r="A2431" s="123"/>
      <c r="B2431" s="122"/>
      <c r="C2431" s="122"/>
    </row>
    <row r="2432" spans="1:3" x14ac:dyDescent="0.25">
      <c r="A2432" s="123"/>
      <c r="B2432" s="122"/>
      <c r="C2432" s="122"/>
    </row>
    <row r="2433" spans="1:3" x14ac:dyDescent="0.25">
      <c r="A2433" s="123"/>
      <c r="B2433" s="122"/>
      <c r="C2433" s="122"/>
    </row>
    <row r="2434" spans="1:3" x14ac:dyDescent="0.25">
      <c r="A2434" s="120" t="s">
        <v>70</v>
      </c>
      <c r="B2434" s="122"/>
      <c r="C2434" s="122"/>
    </row>
    <row r="2435" spans="1:3" x14ac:dyDescent="0.25">
      <c r="A2435" s="120" t="s">
        <v>76</v>
      </c>
      <c r="B2435" s="122"/>
      <c r="C2435" s="122"/>
    </row>
    <row r="2436" spans="1:3" x14ac:dyDescent="0.25">
      <c r="A2436" s="120" t="s">
        <v>0</v>
      </c>
      <c r="B2436" s="121" t="s">
        <v>4</v>
      </c>
      <c r="C2436" s="121" t="s">
        <v>5</v>
      </c>
    </row>
    <row r="2437" spans="1:3" x14ac:dyDescent="0.25">
      <c r="A2437" s="120">
        <v>1</v>
      </c>
      <c r="B2437" s="122"/>
      <c r="C2437" s="121">
        <v>1.9240000000000237</v>
      </c>
    </row>
    <row r="2438" spans="1:3" x14ac:dyDescent="0.25">
      <c r="A2438" s="123"/>
      <c r="B2438" s="121">
        <v>11.3</v>
      </c>
      <c r="C2438" s="122"/>
    </row>
    <row r="2439" spans="1:3" x14ac:dyDescent="0.25">
      <c r="A2439" s="120">
        <v>4</v>
      </c>
      <c r="B2439" s="122"/>
      <c r="C2439" s="121">
        <v>1.6980000000000246</v>
      </c>
    </row>
    <row r="2440" spans="1:3" x14ac:dyDescent="0.25">
      <c r="A2440" s="123"/>
      <c r="B2440" s="122"/>
      <c r="C2440" s="122"/>
    </row>
    <row r="2441" spans="1:3" x14ac:dyDescent="0.25">
      <c r="A2441" s="120" t="s">
        <v>77</v>
      </c>
      <c r="B2441" s="122"/>
      <c r="C2441" s="122"/>
    </row>
    <row r="2442" spans="1:3" x14ac:dyDescent="0.25">
      <c r="A2442" s="120">
        <v>2</v>
      </c>
      <c r="B2442" s="122"/>
      <c r="C2442" s="121">
        <v>1.4999999999999318</v>
      </c>
    </row>
    <row r="2443" spans="1:3" x14ac:dyDescent="0.25">
      <c r="A2443" s="123"/>
      <c r="B2443" s="121">
        <v>2.2000000000000002</v>
      </c>
      <c r="C2443" s="122"/>
    </row>
    <row r="2444" spans="1:3" x14ac:dyDescent="0.25">
      <c r="A2444" s="120">
        <v>3</v>
      </c>
      <c r="B2444" s="122"/>
      <c r="C2444" s="121">
        <v>1.5439999999999146</v>
      </c>
    </row>
    <row r="2445" spans="1:3" x14ac:dyDescent="0.25">
      <c r="A2445" s="123"/>
      <c r="B2445" s="121">
        <v>2.5099999999999998</v>
      </c>
      <c r="C2445" s="122"/>
    </row>
    <row r="2446" spans="1:3" x14ac:dyDescent="0.25">
      <c r="A2446" s="120">
        <v>1</v>
      </c>
      <c r="B2446" s="122"/>
      <c r="C2446" s="121">
        <v>1.92</v>
      </c>
    </row>
    <row r="2447" spans="1:3" x14ac:dyDescent="0.25">
      <c r="A2447" s="123"/>
      <c r="B2447" s="122"/>
      <c r="C2447" s="122"/>
    </row>
    <row r="2448" spans="1:3" x14ac:dyDescent="0.25">
      <c r="A2448" s="120" t="s">
        <v>78</v>
      </c>
      <c r="B2448" s="122"/>
      <c r="C2448" s="122"/>
    </row>
    <row r="2449" spans="1:3" x14ac:dyDescent="0.25">
      <c r="A2449" s="120">
        <v>1</v>
      </c>
      <c r="B2449" s="122"/>
      <c r="C2449" s="121">
        <v>1.9199999999998909</v>
      </c>
    </row>
    <row r="2450" spans="1:3" x14ac:dyDescent="0.25">
      <c r="A2450" s="123"/>
      <c r="B2450" s="121">
        <v>8.2899999999999991</v>
      </c>
      <c r="C2450" s="122"/>
    </row>
    <row r="2451" spans="1:3" x14ac:dyDescent="0.25">
      <c r="A2451" s="120">
        <v>5</v>
      </c>
      <c r="B2451" s="122"/>
      <c r="C2451" s="121">
        <v>1.7541999999999007</v>
      </c>
    </row>
    <row r="2452" spans="1:3" x14ac:dyDescent="0.25">
      <c r="A2452" s="123"/>
      <c r="B2452" s="121">
        <v>3.33</v>
      </c>
      <c r="C2452" s="122"/>
    </row>
    <row r="2453" spans="1:3" x14ac:dyDescent="0.25">
      <c r="A2453" s="120">
        <v>6</v>
      </c>
      <c r="B2453" s="122"/>
      <c r="C2453" s="121">
        <v>1.6875999999999067</v>
      </c>
    </row>
    <row r="2454" spans="1:3" x14ac:dyDescent="0.25">
      <c r="A2454" s="123"/>
      <c r="B2454" s="121">
        <v>11.3</v>
      </c>
      <c r="C2454" s="122"/>
    </row>
    <row r="2455" spans="1:3" x14ac:dyDescent="0.25">
      <c r="A2455" s="120">
        <v>9</v>
      </c>
      <c r="B2455" s="122"/>
      <c r="C2455" s="121">
        <v>1.4615999999999076</v>
      </c>
    </row>
    <row r="2456" spans="1:3" x14ac:dyDescent="0.25">
      <c r="A2456" s="123"/>
      <c r="B2456" s="122"/>
      <c r="C2456" s="122"/>
    </row>
    <row r="2457" spans="1:3" x14ac:dyDescent="0.25">
      <c r="A2457" s="120" t="s">
        <v>79</v>
      </c>
      <c r="B2457" s="122"/>
      <c r="C2457" s="122"/>
    </row>
    <row r="2458" spans="1:3" x14ac:dyDescent="0.25">
      <c r="A2458" s="120">
        <v>7</v>
      </c>
      <c r="B2458" s="122"/>
      <c r="C2458" s="121">
        <v>0.99999999999993183</v>
      </c>
    </row>
    <row r="2459" spans="1:3" x14ac:dyDescent="0.25">
      <c r="A2459" s="123"/>
      <c r="B2459" s="121">
        <v>2.2000000000000002</v>
      </c>
      <c r="C2459" s="122"/>
    </row>
    <row r="2460" spans="1:3" x14ac:dyDescent="0.25">
      <c r="A2460" s="120">
        <v>8</v>
      </c>
      <c r="B2460" s="122"/>
      <c r="C2460" s="121">
        <v>1.0439999999999146</v>
      </c>
    </row>
    <row r="2461" spans="1:3" x14ac:dyDescent="0.25">
      <c r="A2461" s="123"/>
      <c r="B2461" s="121">
        <v>2.5099999999999998</v>
      </c>
      <c r="C2461" s="122"/>
    </row>
    <row r="2462" spans="1:3" x14ac:dyDescent="0.25">
      <c r="A2462" s="120">
        <v>9</v>
      </c>
      <c r="B2462" s="122"/>
      <c r="C2462" s="121">
        <v>1.4599999999998545</v>
      </c>
    </row>
    <row r="2463" spans="1:3" x14ac:dyDescent="0.25">
      <c r="A2463" s="123"/>
      <c r="B2463" s="122"/>
      <c r="C2463" s="122"/>
    </row>
    <row r="2464" spans="1:3" x14ac:dyDescent="0.25">
      <c r="A2464" s="120" t="s">
        <v>80</v>
      </c>
      <c r="B2464" s="122"/>
      <c r="C2464" s="122"/>
    </row>
    <row r="2465" spans="1:3" x14ac:dyDescent="0.25">
      <c r="A2465" s="120" t="s">
        <v>0</v>
      </c>
      <c r="B2465" s="121" t="s">
        <v>4</v>
      </c>
      <c r="C2465" s="121" t="s">
        <v>5</v>
      </c>
    </row>
    <row r="2466" spans="1:3" x14ac:dyDescent="0.25">
      <c r="A2466" s="120">
        <v>9</v>
      </c>
      <c r="B2466" s="122"/>
      <c r="C2466" s="121">
        <v>1.4639999999999873</v>
      </c>
    </row>
    <row r="2467" spans="1:3" x14ac:dyDescent="0.25">
      <c r="A2467" s="123"/>
      <c r="B2467" s="121">
        <v>8.2899999999999991</v>
      </c>
      <c r="C2467" s="122"/>
    </row>
    <row r="2468" spans="1:3" x14ac:dyDescent="0.25">
      <c r="A2468" s="120">
        <v>10</v>
      </c>
      <c r="B2468" s="122"/>
      <c r="C2468" s="121">
        <v>1.2981999999999971</v>
      </c>
    </row>
    <row r="2469" spans="1:3" x14ac:dyDescent="0.25">
      <c r="A2469" s="123"/>
      <c r="B2469" s="122"/>
      <c r="C2469" s="122"/>
    </row>
    <row r="2470" spans="1:3" x14ac:dyDescent="0.25">
      <c r="A2470" s="120" t="s">
        <v>81</v>
      </c>
      <c r="B2470" s="122"/>
      <c r="C2470" s="122"/>
    </row>
    <row r="2471" spans="1:3" x14ac:dyDescent="0.25">
      <c r="A2471" s="120" t="s">
        <v>0</v>
      </c>
      <c r="B2471" s="121" t="s">
        <v>4</v>
      </c>
      <c r="C2471" s="121" t="s">
        <v>5</v>
      </c>
    </row>
    <row r="2472" spans="1:3" x14ac:dyDescent="0.25">
      <c r="A2472" s="120">
        <v>11</v>
      </c>
      <c r="B2472" s="122"/>
      <c r="C2472" s="121">
        <v>2.3240000000000007</v>
      </c>
    </row>
    <row r="2473" spans="1:3" x14ac:dyDescent="0.25">
      <c r="A2473" s="123"/>
      <c r="B2473" s="121">
        <v>11.3</v>
      </c>
      <c r="C2473" s="122"/>
    </row>
    <row r="2474" spans="1:3" x14ac:dyDescent="0.25">
      <c r="A2474" s="120">
        <v>14</v>
      </c>
      <c r="B2474" s="122"/>
      <c r="C2474" s="121">
        <v>2.0980000000000016</v>
      </c>
    </row>
    <row r="2475" spans="1:3" x14ac:dyDescent="0.25">
      <c r="A2475" s="123"/>
      <c r="B2475" s="122"/>
      <c r="C2475" s="122"/>
    </row>
    <row r="2476" spans="1:3" x14ac:dyDescent="0.25">
      <c r="A2476" s="120" t="s">
        <v>82</v>
      </c>
      <c r="B2476" s="122"/>
      <c r="C2476" s="122"/>
    </row>
    <row r="2477" spans="1:3" x14ac:dyDescent="0.25">
      <c r="A2477" s="120">
        <v>12</v>
      </c>
      <c r="B2477" s="122"/>
      <c r="C2477" s="121">
        <v>1.4999999999999318</v>
      </c>
    </row>
    <row r="2478" spans="1:3" x14ac:dyDescent="0.25">
      <c r="A2478" s="123"/>
      <c r="B2478" s="121">
        <v>2.42</v>
      </c>
      <c r="C2478" s="122"/>
    </row>
    <row r="2479" spans="1:3" x14ac:dyDescent="0.25">
      <c r="A2479" s="120">
        <v>13</v>
      </c>
      <c r="B2479" s="122"/>
      <c r="C2479" s="121">
        <v>1.5483999999999469</v>
      </c>
    </row>
    <row r="2480" spans="1:3" x14ac:dyDescent="0.25">
      <c r="A2480" s="123"/>
      <c r="B2480" s="121">
        <v>2.4900000000000002</v>
      </c>
      <c r="C2480" s="122"/>
    </row>
    <row r="2481" spans="1:3" x14ac:dyDescent="0.25">
      <c r="A2481" s="120">
        <v>14</v>
      </c>
      <c r="B2481" s="122"/>
      <c r="C2481" s="121">
        <v>2.3199999999998679</v>
      </c>
    </row>
    <row r="2482" spans="1:3" x14ac:dyDescent="0.25">
      <c r="A2482" s="123"/>
      <c r="B2482" s="122"/>
      <c r="C2482" s="122"/>
    </row>
    <row r="2483" spans="1:3" x14ac:dyDescent="0.25">
      <c r="A2483" s="120" t="s">
        <v>83</v>
      </c>
      <c r="B2483" s="122"/>
      <c r="C2483" s="122"/>
    </row>
    <row r="2484" spans="1:3" x14ac:dyDescent="0.25">
      <c r="A2484" s="120">
        <v>14</v>
      </c>
      <c r="B2484" s="122"/>
      <c r="C2484" s="121">
        <v>2.3199999999998679</v>
      </c>
    </row>
    <row r="2485" spans="1:3" x14ac:dyDescent="0.25">
      <c r="A2485" s="123"/>
      <c r="B2485" s="121">
        <v>8.2899999999999991</v>
      </c>
      <c r="C2485" s="122"/>
    </row>
    <row r="2486" spans="1:3" x14ac:dyDescent="0.25">
      <c r="A2486" s="120">
        <v>15</v>
      </c>
      <c r="B2486" s="122"/>
      <c r="C2486" s="121">
        <v>2.1541999999998778</v>
      </c>
    </row>
    <row r="2487" spans="1:3" x14ac:dyDescent="0.25">
      <c r="A2487" s="123"/>
      <c r="B2487" s="121">
        <v>3.33</v>
      </c>
      <c r="C2487" s="122"/>
    </row>
    <row r="2488" spans="1:3" x14ac:dyDescent="0.25">
      <c r="A2488" s="120">
        <v>16</v>
      </c>
      <c r="B2488" s="122"/>
      <c r="C2488" s="121">
        <v>2.0875999999998838</v>
      </c>
    </row>
    <row r="2489" spans="1:3" x14ac:dyDescent="0.25">
      <c r="A2489" s="123"/>
      <c r="B2489" s="121">
        <v>11.3</v>
      </c>
      <c r="C2489" s="122"/>
    </row>
    <row r="2490" spans="1:3" x14ac:dyDescent="0.25">
      <c r="A2490" s="120">
        <v>19</v>
      </c>
      <c r="B2490" s="122"/>
      <c r="C2490" s="121">
        <v>1.8615999999998849</v>
      </c>
    </row>
    <row r="2491" spans="1:3" x14ac:dyDescent="0.25">
      <c r="A2491" s="123"/>
      <c r="B2491" s="122"/>
      <c r="C2491" s="122"/>
    </row>
    <row r="2492" spans="1:3" x14ac:dyDescent="0.25">
      <c r="A2492" s="120" t="s">
        <v>84</v>
      </c>
      <c r="B2492" s="122"/>
      <c r="C2492" s="122"/>
    </row>
    <row r="2493" spans="1:3" x14ac:dyDescent="0.25">
      <c r="A2493" s="120">
        <v>17</v>
      </c>
      <c r="B2493" s="122"/>
      <c r="C2493" s="121">
        <v>1.4999999999999318</v>
      </c>
    </row>
    <row r="2494" spans="1:3" x14ac:dyDescent="0.25">
      <c r="A2494" s="123"/>
      <c r="B2494" s="121">
        <v>2.42</v>
      </c>
      <c r="C2494" s="122"/>
    </row>
    <row r="2495" spans="1:3" x14ac:dyDescent="0.25">
      <c r="A2495" s="120">
        <v>18</v>
      </c>
      <c r="B2495" s="122"/>
      <c r="C2495" s="121">
        <v>1.5483999999999469</v>
      </c>
    </row>
    <row r="2496" spans="1:3" x14ac:dyDescent="0.25">
      <c r="A2496" s="123"/>
      <c r="B2496" s="121">
        <v>2.4900000000000002</v>
      </c>
      <c r="C2496" s="122"/>
    </row>
    <row r="2497" spans="1:3" x14ac:dyDescent="0.25">
      <c r="A2497" s="120">
        <v>19</v>
      </c>
      <c r="B2497" s="122"/>
      <c r="C2497" s="121">
        <v>1.8599999999999455</v>
      </c>
    </row>
    <row r="2498" spans="1:3" x14ac:dyDescent="0.25">
      <c r="A2498" s="123"/>
      <c r="B2498" s="122"/>
      <c r="C2498" s="122"/>
    </row>
    <row r="2499" spans="1:3" x14ac:dyDescent="0.25">
      <c r="A2499" s="120" t="s">
        <v>85</v>
      </c>
      <c r="B2499" s="122"/>
      <c r="C2499" s="122"/>
    </row>
    <row r="2500" spans="1:3" x14ac:dyDescent="0.25">
      <c r="A2500" s="120" t="s">
        <v>0</v>
      </c>
      <c r="B2500" s="121" t="s">
        <v>4</v>
      </c>
      <c r="C2500" s="121" t="s">
        <v>5</v>
      </c>
    </row>
    <row r="2501" spans="1:3" x14ac:dyDescent="0.25">
      <c r="A2501" s="120">
        <v>19</v>
      </c>
      <c r="B2501" s="122"/>
      <c r="C2501" s="121">
        <v>1.8640000000000783</v>
      </c>
    </row>
    <row r="2502" spans="1:3" x14ac:dyDescent="0.25">
      <c r="A2502" s="123"/>
      <c r="B2502" s="121">
        <v>11.3</v>
      </c>
      <c r="C2502" s="122"/>
    </row>
    <row r="2503" spans="1:3" x14ac:dyDescent="0.25">
      <c r="A2503" s="120">
        <v>20</v>
      </c>
      <c r="B2503" s="122"/>
      <c r="C2503" s="121">
        <v>1.6380000000000792</v>
      </c>
    </row>
    <row r="2504" spans="1:3" x14ac:dyDescent="0.25">
      <c r="A2504" s="123"/>
      <c r="B2504" s="122"/>
      <c r="C2504" s="122"/>
    </row>
    <row r="2505" spans="1:3" x14ac:dyDescent="0.25">
      <c r="A2505" s="123"/>
      <c r="B2505" s="122"/>
      <c r="C2505" s="122"/>
    </row>
    <row r="2506" spans="1:3" x14ac:dyDescent="0.25">
      <c r="A2506" s="123"/>
      <c r="B2506" s="122"/>
      <c r="C2506" s="122"/>
    </row>
    <row r="2507" spans="1:3" x14ac:dyDescent="0.25">
      <c r="A2507" s="123"/>
      <c r="B2507" s="122"/>
      <c r="C2507" s="122"/>
    </row>
    <row r="2508" spans="1:3" x14ac:dyDescent="0.25">
      <c r="A2508" s="120" t="s">
        <v>71</v>
      </c>
      <c r="B2508" s="122"/>
      <c r="C2508" s="122"/>
    </row>
    <row r="2509" spans="1:3" x14ac:dyDescent="0.25">
      <c r="A2509" s="120" t="s">
        <v>76</v>
      </c>
      <c r="B2509" s="122"/>
      <c r="C2509" s="122"/>
    </row>
    <row r="2510" spans="1:3" x14ac:dyDescent="0.25">
      <c r="A2510" s="120" t="s">
        <v>0</v>
      </c>
      <c r="B2510" s="121" t="s">
        <v>4</v>
      </c>
      <c r="C2510" s="121" t="s">
        <v>5</v>
      </c>
    </row>
    <row r="2511" spans="1:3" x14ac:dyDescent="0.25">
      <c r="A2511" s="120">
        <v>1</v>
      </c>
      <c r="B2511" s="122"/>
      <c r="C2511" s="121">
        <v>2.7100000000000817</v>
      </c>
    </row>
    <row r="2512" spans="1:3" x14ac:dyDescent="0.25">
      <c r="A2512" s="123"/>
      <c r="B2512" s="121">
        <v>8.2899999999999991</v>
      </c>
      <c r="C2512" s="122"/>
    </row>
    <row r="2513" spans="1:3" x14ac:dyDescent="0.25">
      <c r="A2513" s="120">
        <v>4</v>
      </c>
      <c r="B2513" s="122"/>
      <c r="C2513" s="121">
        <v>2.5442000000000915</v>
      </c>
    </row>
    <row r="2514" spans="1:3" x14ac:dyDescent="0.25">
      <c r="A2514" s="123"/>
      <c r="B2514" s="122"/>
      <c r="C2514" s="122"/>
    </row>
    <row r="2515" spans="1:3" x14ac:dyDescent="0.25">
      <c r="A2515" s="120" t="s">
        <v>77</v>
      </c>
      <c r="B2515" s="122"/>
      <c r="C2515" s="122"/>
    </row>
    <row r="2516" spans="1:3" x14ac:dyDescent="0.25">
      <c r="A2516" s="120">
        <v>2</v>
      </c>
      <c r="B2516" s="122"/>
      <c r="C2516" s="121">
        <v>1.5000000000000455</v>
      </c>
    </row>
    <row r="2517" spans="1:3" x14ac:dyDescent="0.25">
      <c r="A2517" s="123"/>
      <c r="B2517" s="121">
        <v>2.2000000000000002</v>
      </c>
      <c r="C2517" s="122"/>
    </row>
    <row r="2518" spans="1:3" x14ac:dyDescent="0.25">
      <c r="A2518" s="120">
        <v>3</v>
      </c>
      <c r="B2518" s="122"/>
      <c r="C2518" s="121">
        <v>1.5440000000000282</v>
      </c>
    </row>
    <row r="2519" spans="1:3" x14ac:dyDescent="0.25">
      <c r="A2519" s="123"/>
      <c r="B2519" s="121">
        <v>2.5099999999999998</v>
      </c>
      <c r="C2519" s="122"/>
    </row>
    <row r="2520" spans="1:3" x14ac:dyDescent="0.25">
      <c r="A2520" s="120">
        <v>4</v>
      </c>
      <c r="B2520" s="122"/>
      <c r="C2520" s="121">
        <v>2.5400000000000089</v>
      </c>
    </row>
    <row r="2521" spans="1:3" x14ac:dyDescent="0.25">
      <c r="A2521" s="123"/>
      <c r="B2521" s="122"/>
      <c r="C2521" s="122"/>
    </row>
    <row r="2522" spans="1:3" x14ac:dyDescent="0.25">
      <c r="A2522" s="120" t="s">
        <v>78</v>
      </c>
      <c r="B2522" s="122"/>
      <c r="C2522" s="122"/>
    </row>
    <row r="2523" spans="1:3" x14ac:dyDescent="0.25">
      <c r="A2523" s="120">
        <v>4</v>
      </c>
      <c r="B2523" s="122"/>
      <c r="C2523" s="121">
        <v>2.5400000000000089</v>
      </c>
    </row>
    <row r="2524" spans="1:3" x14ac:dyDescent="0.25">
      <c r="A2524" s="123"/>
      <c r="B2524" s="121">
        <v>8.2899999999999991</v>
      </c>
      <c r="C2524" s="122"/>
    </row>
    <row r="2525" spans="1:3" x14ac:dyDescent="0.25">
      <c r="A2525" s="120">
        <v>5</v>
      </c>
      <c r="B2525" s="122"/>
      <c r="C2525" s="121">
        <v>2.3742000000000187</v>
      </c>
    </row>
    <row r="2526" spans="1:3" x14ac:dyDescent="0.25">
      <c r="A2526" s="123"/>
      <c r="B2526" s="121">
        <v>3.33</v>
      </c>
      <c r="C2526" s="122"/>
    </row>
    <row r="2527" spans="1:3" x14ac:dyDescent="0.25">
      <c r="A2527" s="120">
        <v>6</v>
      </c>
      <c r="B2527" s="122"/>
      <c r="C2527" s="121">
        <v>2.3076000000000247</v>
      </c>
    </row>
    <row r="2528" spans="1:3" x14ac:dyDescent="0.25">
      <c r="A2528" s="123"/>
      <c r="B2528" s="121">
        <v>11.3</v>
      </c>
      <c r="C2528" s="122"/>
    </row>
    <row r="2529" spans="1:3" x14ac:dyDescent="0.25">
      <c r="A2529" s="120">
        <v>9</v>
      </c>
      <c r="B2529" s="122"/>
      <c r="C2529" s="121">
        <v>2.0816000000000257</v>
      </c>
    </row>
    <row r="2530" spans="1:3" x14ac:dyDescent="0.25">
      <c r="A2530" s="123"/>
      <c r="B2530" s="122"/>
      <c r="C2530" s="122"/>
    </row>
    <row r="2531" spans="1:3" x14ac:dyDescent="0.25">
      <c r="A2531" s="120" t="s">
        <v>79</v>
      </c>
      <c r="B2531" s="122"/>
      <c r="C2531" s="122"/>
    </row>
    <row r="2532" spans="1:3" x14ac:dyDescent="0.25">
      <c r="A2532" s="120">
        <v>7</v>
      </c>
      <c r="B2532" s="122"/>
      <c r="C2532" s="121">
        <v>1.5000000000000455</v>
      </c>
    </row>
    <row r="2533" spans="1:3" x14ac:dyDescent="0.25">
      <c r="A2533" s="123"/>
      <c r="B2533" s="121">
        <v>2.2000000000000002</v>
      </c>
      <c r="C2533" s="122"/>
    </row>
    <row r="2534" spans="1:3" x14ac:dyDescent="0.25">
      <c r="A2534" s="120">
        <v>8</v>
      </c>
      <c r="B2534" s="122"/>
      <c r="C2534" s="121">
        <v>1.5440000000000282</v>
      </c>
    </row>
    <row r="2535" spans="1:3" x14ac:dyDescent="0.25">
      <c r="A2535" s="123"/>
      <c r="B2535" s="121">
        <v>2.5099999999999998</v>
      </c>
      <c r="C2535" s="122"/>
    </row>
    <row r="2536" spans="1:3" x14ac:dyDescent="0.25">
      <c r="A2536" s="120">
        <v>9</v>
      </c>
      <c r="B2536" s="122"/>
      <c r="C2536" s="121">
        <v>2.0800000000000862</v>
      </c>
    </row>
    <row r="2537" spans="1:3" x14ac:dyDescent="0.25">
      <c r="A2537" s="123"/>
      <c r="B2537" s="122"/>
      <c r="C2537" s="122"/>
    </row>
    <row r="2538" spans="1:3" x14ac:dyDescent="0.25">
      <c r="A2538" s="120" t="s">
        <v>80</v>
      </c>
      <c r="B2538" s="122"/>
      <c r="C2538" s="122"/>
    </row>
    <row r="2539" spans="1:3" x14ac:dyDescent="0.25">
      <c r="A2539" s="120">
        <v>9</v>
      </c>
      <c r="B2539" s="122"/>
      <c r="C2539" s="121">
        <v>2.8400000000000771</v>
      </c>
    </row>
    <row r="2540" spans="1:3" x14ac:dyDescent="0.25">
      <c r="A2540" s="123"/>
      <c r="B2540" s="121">
        <v>11.3</v>
      </c>
      <c r="C2540" s="122"/>
    </row>
    <row r="2541" spans="1:3" x14ac:dyDescent="0.25">
      <c r="A2541" s="120">
        <v>10</v>
      </c>
      <c r="B2541" s="122"/>
      <c r="C2541" s="121">
        <v>2.614000000000078</v>
      </c>
    </row>
    <row r="2542" spans="1:3" x14ac:dyDescent="0.25">
      <c r="A2542" s="123"/>
      <c r="B2542" s="122"/>
      <c r="C2542" s="122"/>
    </row>
    <row r="2543" spans="1:3" x14ac:dyDescent="0.25">
      <c r="A2543" s="120" t="s">
        <v>81</v>
      </c>
      <c r="B2543" s="122"/>
      <c r="C2543" s="122"/>
    </row>
    <row r="2544" spans="1:3" x14ac:dyDescent="0.25">
      <c r="A2544" s="120">
        <v>11</v>
      </c>
      <c r="B2544" s="122"/>
      <c r="C2544" s="121">
        <v>1.9900000000000546</v>
      </c>
    </row>
    <row r="2545" spans="1:3" x14ac:dyDescent="0.25">
      <c r="A2545" s="123"/>
      <c r="B2545" s="121">
        <v>8.2899999999999991</v>
      </c>
      <c r="C2545" s="122"/>
    </row>
    <row r="2546" spans="1:3" x14ac:dyDescent="0.25">
      <c r="A2546" s="120">
        <v>14</v>
      </c>
      <c r="B2546" s="122"/>
      <c r="C2546" s="121">
        <v>1.8242000000000644</v>
      </c>
    </row>
    <row r="2547" spans="1:3" x14ac:dyDescent="0.25">
      <c r="A2547" s="123"/>
      <c r="B2547" s="122"/>
      <c r="C2547" s="122"/>
    </row>
    <row r="2548" spans="1:3" x14ac:dyDescent="0.25">
      <c r="A2548" s="120" t="s">
        <v>82</v>
      </c>
      <c r="B2548" s="122"/>
      <c r="C2548" s="122"/>
    </row>
    <row r="2549" spans="1:3" x14ac:dyDescent="0.25">
      <c r="A2549" s="120">
        <v>12</v>
      </c>
      <c r="B2549" s="122"/>
      <c r="C2549" s="121">
        <v>1.5000000000000455</v>
      </c>
    </row>
    <row r="2550" spans="1:3" x14ac:dyDescent="0.25">
      <c r="A2550" s="123"/>
      <c r="B2550" s="121">
        <v>2.2000000000000002</v>
      </c>
      <c r="C2550" s="122"/>
    </row>
    <row r="2551" spans="1:3" x14ac:dyDescent="0.25">
      <c r="A2551" s="120">
        <v>13</v>
      </c>
      <c r="B2551" s="122"/>
      <c r="C2551" s="121">
        <v>1.5440000000000282</v>
      </c>
    </row>
    <row r="2552" spans="1:3" x14ac:dyDescent="0.25">
      <c r="A2552" s="123"/>
      <c r="B2552" s="121">
        <v>2.5099999999999998</v>
      </c>
      <c r="C2552" s="122"/>
    </row>
    <row r="2553" spans="1:3" x14ac:dyDescent="0.25">
      <c r="A2553" s="120">
        <v>14</v>
      </c>
      <c r="B2553" s="122"/>
      <c r="C2553" s="121">
        <v>1.8200000000000955</v>
      </c>
    </row>
    <row r="2554" spans="1:3" x14ac:dyDescent="0.25">
      <c r="A2554" s="123"/>
      <c r="B2554" s="122"/>
      <c r="C2554" s="122"/>
    </row>
    <row r="2555" spans="1:3" x14ac:dyDescent="0.25">
      <c r="A2555" s="120" t="s">
        <v>83</v>
      </c>
      <c r="B2555" s="122"/>
      <c r="C2555" s="122"/>
    </row>
    <row r="2556" spans="1:3" x14ac:dyDescent="0.25">
      <c r="A2556" s="120">
        <v>4</v>
      </c>
      <c r="B2556" s="122"/>
      <c r="C2556" s="121">
        <v>1.8200000000000955</v>
      </c>
    </row>
    <row r="2557" spans="1:3" x14ac:dyDescent="0.25">
      <c r="A2557" s="123"/>
      <c r="B2557" s="121">
        <v>8.2899999999999991</v>
      </c>
      <c r="C2557" s="122"/>
    </row>
    <row r="2558" spans="1:3" x14ac:dyDescent="0.25">
      <c r="A2558" s="120">
        <v>5</v>
      </c>
      <c r="B2558" s="122"/>
      <c r="C2558" s="121">
        <v>1.6542000000001054</v>
      </c>
    </row>
    <row r="2559" spans="1:3" x14ac:dyDescent="0.25">
      <c r="A2559" s="123"/>
      <c r="B2559" s="121">
        <v>3.33</v>
      </c>
      <c r="C2559" s="122"/>
    </row>
    <row r="2560" spans="1:3" x14ac:dyDescent="0.25">
      <c r="A2560" s="120">
        <v>6</v>
      </c>
      <c r="B2560" s="122"/>
      <c r="C2560" s="121">
        <v>1.5876000000001114</v>
      </c>
    </row>
    <row r="2561" spans="1:3" x14ac:dyDescent="0.25">
      <c r="A2561" s="123"/>
      <c r="B2561" s="121">
        <v>11.3</v>
      </c>
      <c r="C2561" s="122"/>
    </row>
    <row r="2562" spans="1:3" x14ac:dyDescent="0.25">
      <c r="A2562" s="120">
        <v>9</v>
      </c>
      <c r="B2562" s="122"/>
      <c r="C2562" s="121">
        <v>1.3616000000001123</v>
      </c>
    </row>
    <row r="2563" spans="1:3" x14ac:dyDescent="0.25">
      <c r="A2563" s="123"/>
      <c r="B2563" s="122"/>
      <c r="C2563" s="122"/>
    </row>
    <row r="2564" spans="1:3" x14ac:dyDescent="0.25">
      <c r="A2564" s="120" t="s">
        <v>84</v>
      </c>
      <c r="B2564" s="122"/>
      <c r="C2564" s="122"/>
    </row>
    <row r="2565" spans="1:3" x14ac:dyDescent="0.25">
      <c r="A2565" s="120">
        <v>17</v>
      </c>
      <c r="B2565" s="122"/>
      <c r="C2565" s="121">
        <v>1.0000000000000455</v>
      </c>
    </row>
    <row r="2566" spans="1:3" x14ac:dyDescent="0.25">
      <c r="A2566" s="123"/>
      <c r="B2566" s="121">
        <v>2.2000000000000002</v>
      </c>
      <c r="C2566" s="122"/>
    </row>
    <row r="2567" spans="1:3" x14ac:dyDescent="0.25">
      <c r="A2567" s="120">
        <v>18</v>
      </c>
      <c r="B2567" s="122"/>
      <c r="C2567" s="121">
        <v>1.0440000000000282</v>
      </c>
    </row>
    <row r="2568" spans="1:3" x14ac:dyDescent="0.25">
      <c r="A2568" s="123"/>
      <c r="B2568" s="121">
        <v>2.5099999999999998</v>
      </c>
      <c r="C2568" s="122"/>
    </row>
    <row r="2569" spans="1:3" x14ac:dyDescent="0.25">
      <c r="A2569" s="120">
        <v>19</v>
      </c>
      <c r="B2569" s="122"/>
      <c r="C2569" s="121">
        <v>1.3600000000000592</v>
      </c>
    </row>
    <row r="2570" spans="1:3" x14ac:dyDescent="0.25">
      <c r="A2570" s="123"/>
      <c r="B2570" s="122"/>
      <c r="C2570" s="122"/>
    </row>
    <row r="2571" spans="1:3" x14ac:dyDescent="0.25">
      <c r="A2571" s="120" t="s">
        <v>85</v>
      </c>
      <c r="B2571" s="122"/>
      <c r="C2571" s="122"/>
    </row>
    <row r="2572" spans="1:3" x14ac:dyDescent="0.25">
      <c r="A2572" s="120">
        <v>19</v>
      </c>
      <c r="B2572" s="122"/>
      <c r="C2572" s="121">
        <v>1.3600000000000592</v>
      </c>
    </row>
    <row r="2573" spans="1:3" x14ac:dyDescent="0.25">
      <c r="A2573" s="123"/>
      <c r="B2573" s="121">
        <v>11.3</v>
      </c>
      <c r="C2573" s="122"/>
    </row>
    <row r="2574" spans="1:3" x14ac:dyDescent="0.25">
      <c r="A2574" s="120">
        <v>20</v>
      </c>
      <c r="B2574" s="122"/>
      <c r="C2574" s="121">
        <v>1.1340000000000601</v>
      </c>
    </row>
    <row r="2575" spans="1:3" x14ac:dyDescent="0.25">
      <c r="A2575" s="123"/>
      <c r="B2575" s="122"/>
      <c r="C2575" s="122"/>
    </row>
    <row r="2576" spans="1:3" x14ac:dyDescent="0.25">
      <c r="A2576" s="120" t="s">
        <v>72</v>
      </c>
      <c r="B2576" s="122"/>
      <c r="C2576" s="122"/>
    </row>
    <row r="2577" spans="1:3" x14ac:dyDescent="0.25">
      <c r="A2577" s="120" t="s">
        <v>76</v>
      </c>
      <c r="B2577" s="122"/>
      <c r="C2577" s="122"/>
    </row>
    <row r="2578" spans="1:3" x14ac:dyDescent="0.25">
      <c r="A2578" s="120" t="s">
        <v>0</v>
      </c>
      <c r="B2578" s="121" t="s">
        <v>4</v>
      </c>
      <c r="C2578" s="121" t="s">
        <v>5</v>
      </c>
    </row>
    <row r="2579" spans="1:3" x14ac:dyDescent="0.25">
      <c r="A2579" s="120">
        <v>1</v>
      </c>
      <c r="B2579" s="122"/>
      <c r="C2579" s="121">
        <v>2.6300000000000407</v>
      </c>
    </row>
    <row r="2580" spans="1:3" x14ac:dyDescent="0.25">
      <c r="A2580" s="123"/>
      <c r="B2580" s="121">
        <v>8.2899999999999991</v>
      </c>
      <c r="C2580" s="122"/>
    </row>
    <row r="2581" spans="1:3" x14ac:dyDescent="0.25">
      <c r="A2581" s="120">
        <v>4</v>
      </c>
      <c r="B2581" s="122"/>
      <c r="C2581" s="121">
        <v>2.4642000000000506</v>
      </c>
    </row>
    <row r="2582" spans="1:3" x14ac:dyDescent="0.25">
      <c r="A2582" s="123"/>
      <c r="B2582" s="122"/>
      <c r="C2582" s="122"/>
    </row>
    <row r="2583" spans="1:3" x14ac:dyDescent="0.25">
      <c r="A2583" s="120" t="s">
        <v>77</v>
      </c>
      <c r="B2583" s="122"/>
      <c r="C2583" s="122"/>
    </row>
    <row r="2584" spans="1:3" x14ac:dyDescent="0.25">
      <c r="A2584" s="120">
        <v>2</v>
      </c>
      <c r="B2584" s="122"/>
      <c r="C2584" s="121">
        <v>1.5000000000000455</v>
      </c>
    </row>
    <row r="2585" spans="1:3" x14ac:dyDescent="0.25">
      <c r="A2585" s="123"/>
      <c r="B2585" s="121">
        <v>2.5099999999999998</v>
      </c>
      <c r="C2585" s="122"/>
    </row>
    <row r="2586" spans="1:3" x14ac:dyDescent="0.25">
      <c r="A2586" s="120">
        <v>3</v>
      </c>
      <c r="B2586" s="122"/>
      <c r="C2586" s="121">
        <v>1.5502000000000635</v>
      </c>
    </row>
    <row r="2587" spans="1:3" x14ac:dyDescent="0.25">
      <c r="A2587" s="123"/>
      <c r="B2587" s="121">
        <v>2.2000000000000002</v>
      </c>
      <c r="C2587" s="122"/>
    </row>
    <row r="2588" spans="1:3" x14ac:dyDescent="0.25">
      <c r="A2588" s="120">
        <v>4</v>
      </c>
      <c r="B2588" s="122"/>
      <c r="C2588" s="121">
        <v>2.4600000000000817</v>
      </c>
    </row>
    <row r="2589" spans="1:3" x14ac:dyDescent="0.25">
      <c r="A2589" s="123"/>
      <c r="B2589" s="122"/>
      <c r="C2589" s="122"/>
    </row>
    <row r="2590" spans="1:3" x14ac:dyDescent="0.25">
      <c r="A2590" s="120" t="s">
        <v>78</v>
      </c>
      <c r="B2590" s="122"/>
      <c r="C2590" s="122"/>
    </row>
    <row r="2591" spans="1:3" x14ac:dyDescent="0.25">
      <c r="A2591" s="120">
        <v>4</v>
      </c>
      <c r="B2591" s="122"/>
      <c r="C2591" s="121">
        <v>2.4600000000000817</v>
      </c>
    </row>
    <row r="2592" spans="1:3" x14ac:dyDescent="0.25">
      <c r="A2592" s="123"/>
      <c r="B2592" s="121">
        <v>11.3</v>
      </c>
      <c r="C2592" s="122"/>
    </row>
    <row r="2593" spans="1:3" x14ac:dyDescent="0.25">
      <c r="A2593" s="120">
        <v>5</v>
      </c>
      <c r="B2593" s="122"/>
      <c r="C2593" s="121">
        <v>1.8950000000000273</v>
      </c>
    </row>
    <row r="2594" spans="1:3" x14ac:dyDescent="0.25">
      <c r="A2594" s="123"/>
      <c r="B2594" s="122"/>
      <c r="C2594" s="122"/>
    </row>
    <row r="2595" spans="1:3" x14ac:dyDescent="0.25">
      <c r="A2595" s="120" t="s">
        <v>79</v>
      </c>
      <c r="B2595" s="122"/>
      <c r="C2595" s="122"/>
    </row>
    <row r="2596" spans="1:3" x14ac:dyDescent="0.25">
      <c r="A2596" s="120">
        <v>6</v>
      </c>
      <c r="B2596" s="122"/>
      <c r="C2596" s="121">
        <v>1.5600000000001046</v>
      </c>
    </row>
    <row r="2597" spans="1:3" x14ac:dyDescent="0.25">
      <c r="A2597" s="123"/>
      <c r="B2597" s="121">
        <v>8.2899999999999991</v>
      </c>
      <c r="C2597" s="122"/>
    </row>
    <row r="2598" spans="1:3" x14ac:dyDescent="0.25">
      <c r="A2598" s="120">
        <v>9</v>
      </c>
      <c r="B2598" s="122"/>
      <c r="C2598" s="121">
        <v>1.1455000000001292</v>
      </c>
    </row>
    <row r="2599" spans="1:3" x14ac:dyDescent="0.25">
      <c r="A2599" s="123"/>
      <c r="B2599" s="122"/>
      <c r="C2599" s="122"/>
    </row>
    <row r="2600" spans="1:3" x14ac:dyDescent="0.25">
      <c r="A2600" s="120" t="s">
        <v>80</v>
      </c>
      <c r="B2600" s="122"/>
      <c r="C2600" s="122"/>
    </row>
    <row r="2601" spans="1:3" x14ac:dyDescent="0.25">
      <c r="A2601" s="120">
        <v>7</v>
      </c>
      <c r="B2601" s="122"/>
      <c r="C2601" s="121">
        <v>1.0700000000000955</v>
      </c>
    </row>
    <row r="2602" spans="1:3" x14ac:dyDescent="0.25">
      <c r="A2602" s="123"/>
      <c r="B2602" s="121">
        <v>2.4900000000000002</v>
      </c>
      <c r="C2602" s="122"/>
    </row>
    <row r="2603" spans="1:3" x14ac:dyDescent="0.25">
      <c r="A2603" s="120">
        <v>8</v>
      </c>
      <c r="B2603" s="122"/>
      <c r="C2603" s="121">
        <v>1.1198000000001003</v>
      </c>
    </row>
    <row r="2604" spans="1:3" x14ac:dyDescent="0.25">
      <c r="A2604" s="123"/>
      <c r="B2604" s="121">
        <v>2.42</v>
      </c>
      <c r="C2604" s="122"/>
    </row>
    <row r="2605" spans="1:3" x14ac:dyDescent="0.25">
      <c r="A2605" s="120">
        <v>9</v>
      </c>
      <c r="B2605" s="122"/>
      <c r="C2605" s="121">
        <v>1.1500000000000228</v>
      </c>
    </row>
    <row r="2606" spans="1:3" x14ac:dyDescent="0.25">
      <c r="A2606" s="123"/>
      <c r="B2606" s="122"/>
      <c r="C2606" s="122"/>
    </row>
    <row r="2607" spans="1:3" x14ac:dyDescent="0.25">
      <c r="A2607" s="120" t="s">
        <v>81</v>
      </c>
      <c r="B2607" s="122"/>
      <c r="C2607" s="122"/>
    </row>
    <row r="2608" spans="1:3" x14ac:dyDescent="0.25">
      <c r="A2608" s="120">
        <v>9</v>
      </c>
      <c r="B2608" s="122"/>
      <c r="C2608" s="121">
        <v>1.5600000000001046</v>
      </c>
    </row>
    <row r="2609" spans="1:3" x14ac:dyDescent="0.25">
      <c r="A2609" s="123"/>
      <c r="B2609" s="121">
        <v>11.3</v>
      </c>
      <c r="C2609" s="122"/>
    </row>
    <row r="2610" spans="1:3" x14ac:dyDescent="0.25">
      <c r="A2610" s="120">
        <v>10</v>
      </c>
      <c r="B2610" s="122"/>
      <c r="C2610" s="121">
        <v>0.99500000000005007</v>
      </c>
    </row>
    <row r="2611" spans="1:3" x14ac:dyDescent="0.25">
      <c r="A2611" s="123"/>
      <c r="B2611" s="122"/>
      <c r="C2611" s="122"/>
    </row>
    <row r="2612" spans="1:3" x14ac:dyDescent="0.25">
      <c r="A2612" s="123"/>
      <c r="B2612" s="122"/>
      <c r="C2612" s="122"/>
    </row>
    <row r="2613" spans="1:3" x14ac:dyDescent="0.25">
      <c r="A2613" s="123"/>
      <c r="B2613" s="122"/>
      <c r="C2613" s="122"/>
    </row>
    <row r="2614" spans="1:3" x14ac:dyDescent="0.25">
      <c r="A2614" s="123"/>
      <c r="B2614" s="122"/>
      <c r="C2614" s="122"/>
    </row>
    <row r="2615" spans="1:3" x14ac:dyDescent="0.25">
      <c r="A2615" s="120" t="s">
        <v>73</v>
      </c>
      <c r="B2615" s="122"/>
      <c r="C2615" s="122"/>
    </row>
    <row r="2616" spans="1:3" x14ac:dyDescent="0.25">
      <c r="A2616" s="120" t="s">
        <v>76</v>
      </c>
      <c r="B2616" s="122"/>
      <c r="C2616" s="122"/>
    </row>
    <row r="2617" spans="1:3" x14ac:dyDescent="0.25">
      <c r="A2617" s="120" t="s">
        <v>0</v>
      </c>
      <c r="B2617" s="121" t="s">
        <v>4</v>
      </c>
      <c r="C2617" s="121" t="s">
        <v>5</v>
      </c>
    </row>
    <row r="2618" spans="1:3" x14ac:dyDescent="0.25">
      <c r="A2618" s="120">
        <v>1</v>
      </c>
      <c r="B2618" s="122"/>
      <c r="C2618" s="121">
        <v>1.3900000000000319</v>
      </c>
    </row>
    <row r="2619" spans="1:3" x14ac:dyDescent="0.25">
      <c r="A2619" s="123"/>
      <c r="B2619" s="121">
        <v>8.2899999999999991</v>
      </c>
      <c r="C2619" s="122"/>
    </row>
    <row r="2620" spans="1:3" x14ac:dyDescent="0.25">
      <c r="A2620" s="120">
        <v>4</v>
      </c>
      <c r="B2620" s="122"/>
      <c r="C2620" s="121">
        <v>1.2242000000000417</v>
      </c>
    </row>
    <row r="2621" spans="1:3" x14ac:dyDescent="0.25">
      <c r="A2621" s="123"/>
      <c r="B2621" s="122"/>
      <c r="C2621" s="122"/>
    </row>
    <row r="2622" spans="1:3" x14ac:dyDescent="0.25">
      <c r="A2622" s="120" t="s">
        <v>77</v>
      </c>
      <c r="B2622" s="122"/>
      <c r="C2622" s="122"/>
    </row>
    <row r="2623" spans="1:3" x14ac:dyDescent="0.25">
      <c r="A2623" s="120">
        <v>2</v>
      </c>
      <c r="B2623" s="122"/>
      <c r="C2623" s="121">
        <v>1.0000000000000455</v>
      </c>
    </row>
    <row r="2624" spans="1:3" x14ac:dyDescent="0.25">
      <c r="A2624" s="123"/>
      <c r="B2624" s="121">
        <v>2.42</v>
      </c>
      <c r="C2624" s="122"/>
    </row>
    <row r="2625" spans="1:3" x14ac:dyDescent="0.25">
      <c r="A2625" s="120">
        <v>3</v>
      </c>
      <c r="B2625" s="122"/>
      <c r="C2625" s="121">
        <v>1.0484000000000606</v>
      </c>
    </row>
    <row r="2626" spans="1:3" x14ac:dyDescent="0.25">
      <c r="A2626" s="123"/>
      <c r="B2626" s="121">
        <v>2.4900000000000002</v>
      </c>
      <c r="C2626" s="122"/>
    </row>
    <row r="2627" spans="1:3" x14ac:dyDescent="0.25">
      <c r="A2627" s="120">
        <v>4</v>
      </c>
      <c r="B2627" s="122"/>
      <c r="C2627" s="121">
        <v>1.2200000000000728</v>
      </c>
    </row>
    <row r="2628" spans="1:3" x14ac:dyDescent="0.25">
      <c r="A2628" s="123"/>
      <c r="B2628" s="122"/>
      <c r="C2628" s="122"/>
    </row>
    <row r="2629" spans="1:3" x14ac:dyDescent="0.25">
      <c r="A2629" s="120" t="s">
        <v>78</v>
      </c>
      <c r="B2629" s="122"/>
      <c r="C2629" s="122"/>
    </row>
    <row r="2630" spans="1:3" x14ac:dyDescent="0.25">
      <c r="A2630" s="120">
        <v>4</v>
      </c>
      <c r="B2630" s="122"/>
      <c r="C2630" s="121">
        <v>1.2200000000000728</v>
      </c>
    </row>
    <row r="2631" spans="1:3" x14ac:dyDescent="0.25">
      <c r="A2631" s="123"/>
      <c r="B2631" s="121">
        <v>11.3</v>
      </c>
      <c r="C2631" s="122"/>
    </row>
    <row r="2632" spans="1:3" x14ac:dyDescent="0.25">
      <c r="A2632" s="120">
        <v>5</v>
      </c>
      <c r="B2632" s="122"/>
      <c r="C2632" s="121">
        <v>0.99400000000007371</v>
      </c>
    </row>
    <row r="2633" spans="1:3" x14ac:dyDescent="0.25">
      <c r="A2633" s="123"/>
      <c r="B2633" s="122"/>
      <c r="C2633" s="122"/>
    </row>
    <row r="2634" spans="1:3" x14ac:dyDescent="0.25">
      <c r="A2634" s="120" t="s">
        <v>79</v>
      </c>
      <c r="B2634" s="122"/>
      <c r="C2634" s="122"/>
    </row>
    <row r="2635" spans="1:3" x14ac:dyDescent="0.25">
      <c r="A2635" s="120" t="s">
        <v>0</v>
      </c>
      <c r="B2635" s="121" t="s">
        <v>4</v>
      </c>
      <c r="C2635" s="121" t="s">
        <v>5</v>
      </c>
    </row>
    <row r="2636" spans="1:3" x14ac:dyDescent="0.25">
      <c r="A2636" s="120">
        <v>6</v>
      </c>
      <c r="B2636" s="122"/>
      <c r="C2636" s="121">
        <v>1.3900000000000319</v>
      </c>
    </row>
    <row r="2637" spans="1:3" x14ac:dyDescent="0.25">
      <c r="A2637" s="123"/>
      <c r="B2637" s="121">
        <v>8.2899999999999991</v>
      </c>
      <c r="C2637" s="122"/>
    </row>
    <row r="2638" spans="1:3" x14ac:dyDescent="0.25">
      <c r="A2638" s="120">
        <v>9</v>
      </c>
      <c r="B2638" s="122"/>
      <c r="C2638" s="121">
        <v>1.2242000000000417</v>
      </c>
    </row>
    <row r="2639" spans="1:3" x14ac:dyDescent="0.25">
      <c r="A2639" s="123"/>
      <c r="B2639" s="122"/>
      <c r="C2639" s="122"/>
    </row>
    <row r="2640" spans="1:3" x14ac:dyDescent="0.25">
      <c r="A2640" s="120" t="s">
        <v>80</v>
      </c>
      <c r="B2640" s="122"/>
      <c r="C2640" s="122"/>
    </row>
    <row r="2641" spans="1:3" x14ac:dyDescent="0.25">
      <c r="A2641" s="120">
        <v>7</v>
      </c>
      <c r="B2641" s="122"/>
      <c r="C2641" s="121">
        <v>1.0000000000000455</v>
      </c>
    </row>
    <row r="2642" spans="1:3" x14ac:dyDescent="0.25">
      <c r="A2642" s="123"/>
      <c r="B2642" s="121">
        <v>2.2000000000000002</v>
      </c>
      <c r="C2642" s="122"/>
    </row>
    <row r="2643" spans="1:3" x14ac:dyDescent="0.25">
      <c r="A2643" s="120">
        <v>8</v>
      </c>
      <c r="B2643" s="122"/>
      <c r="C2643" s="121">
        <v>1.0440000000000282</v>
      </c>
    </row>
    <row r="2644" spans="1:3" x14ac:dyDescent="0.25">
      <c r="A2644" s="123"/>
      <c r="B2644" s="121">
        <v>2.5099999999999998</v>
      </c>
      <c r="C2644" s="122"/>
    </row>
    <row r="2645" spans="1:3" x14ac:dyDescent="0.25">
      <c r="A2645" s="120">
        <v>9</v>
      </c>
      <c r="B2645" s="122"/>
      <c r="C2645" s="121">
        <v>1.2200000000000728</v>
      </c>
    </row>
    <row r="2646" spans="1:3" x14ac:dyDescent="0.25">
      <c r="A2646" s="123"/>
      <c r="B2646" s="122"/>
      <c r="C2646" s="122"/>
    </row>
    <row r="2647" spans="1:3" x14ac:dyDescent="0.25">
      <c r="A2647" s="120" t="s">
        <v>81</v>
      </c>
      <c r="B2647" s="122"/>
      <c r="C2647" s="122"/>
    </row>
    <row r="2648" spans="1:3" x14ac:dyDescent="0.25">
      <c r="A2648" s="120">
        <v>9</v>
      </c>
      <c r="B2648" s="122"/>
      <c r="C2648" s="121">
        <v>1.2200000000000728</v>
      </c>
    </row>
    <row r="2649" spans="1:3" x14ac:dyDescent="0.25">
      <c r="A2649" s="123"/>
      <c r="B2649" s="121">
        <v>11.3</v>
      </c>
      <c r="C2649" s="122"/>
    </row>
    <row r="2650" spans="1:3" x14ac:dyDescent="0.25">
      <c r="A2650" s="120">
        <v>10</v>
      </c>
      <c r="B2650" s="122"/>
      <c r="C2650" s="121">
        <v>0.99400000000007371</v>
      </c>
    </row>
    <row r="2651" spans="1:3" x14ac:dyDescent="0.25">
      <c r="A2651" s="123"/>
      <c r="B2651" s="122"/>
      <c r="C2651" s="122"/>
    </row>
    <row r="2652" spans="1:3" x14ac:dyDescent="0.25">
      <c r="A2652" s="120" t="s">
        <v>74</v>
      </c>
      <c r="B2652" s="122"/>
      <c r="C2652" s="122"/>
    </row>
    <row r="2653" spans="1:3" x14ac:dyDescent="0.25">
      <c r="A2653" s="120" t="s">
        <v>76</v>
      </c>
      <c r="B2653" s="122"/>
      <c r="C2653" s="122"/>
    </row>
    <row r="2654" spans="1:3" x14ac:dyDescent="0.25">
      <c r="A2654" s="120" t="s">
        <v>0</v>
      </c>
      <c r="B2654" s="121" t="s">
        <v>4</v>
      </c>
      <c r="C2654" s="121" t="s">
        <v>5</v>
      </c>
    </row>
    <row r="2655" spans="1:3" x14ac:dyDescent="0.25">
      <c r="A2655" s="120">
        <v>1</v>
      </c>
      <c r="B2655" s="122"/>
      <c r="C2655" s="121">
        <v>1.3899999999999182</v>
      </c>
    </row>
    <row r="2656" spans="1:3" x14ac:dyDescent="0.25">
      <c r="A2656" s="123"/>
      <c r="B2656" s="121">
        <v>8.2899999999999991</v>
      </c>
      <c r="C2656" s="122"/>
    </row>
    <row r="2657" spans="1:3" x14ac:dyDescent="0.25">
      <c r="A2657" s="120">
        <v>4</v>
      </c>
      <c r="B2657" s="122"/>
      <c r="C2657" s="121">
        <v>1.224199999999928</v>
      </c>
    </row>
    <row r="2658" spans="1:3" x14ac:dyDescent="0.25">
      <c r="A2658" s="123"/>
      <c r="B2658" s="122"/>
      <c r="C2658" s="122"/>
    </row>
    <row r="2659" spans="1:3" x14ac:dyDescent="0.25">
      <c r="A2659" s="120" t="s">
        <v>77</v>
      </c>
      <c r="B2659" s="122"/>
      <c r="C2659" s="122"/>
    </row>
    <row r="2660" spans="1:3" x14ac:dyDescent="0.25">
      <c r="A2660" s="120">
        <v>2</v>
      </c>
      <c r="B2660" s="122"/>
      <c r="C2660" s="121">
        <v>0.99999999999993183</v>
      </c>
    </row>
    <row r="2661" spans="1:3" x14ac:dyDescent="0.25">
      <c r="A2661" s="123"/>
      <c r="B2661" s="121">
        <v>2.42</v>
      </c>
      <c r="C2661" s="122"/>
    </row>
    <row r="2662" spans="1:3" x14ac:dyDescent="0.25">
      <c r="A2662" s="120">
        <v>3</v>
      </c>
      <c r="B2662" s="122"/>
      <c r="C2662" s="121">
        <v>1.0483999999999469</v>
      </c>
    </row>
    <row r="2663" spans="1:3" x14ac:dyDescent="0.25">
      <c r="A2663" s="123"/>
      <c r="B2663" s="121">
        <v>2.4900000000000002</v>
      </c>
      <c r="C2663" s="122"/>
    </row>
    <row r="2664" spans="1:3" x14ac:dyDescent="0.25">
      <c r="A2664" s="120">
        <v>4</v>
      </c>
      <c r="B2664" s="122"/>
      <c r="C2664" s="121">
        <v>1.2199999999999591</v>
      </c>
    </row>
    <row r="2665" spans="1:3" x14ac:dyDescent="0.25">
      <c r="A2665" s="123"/>
      <c r="B2665" s="122"/>
      <c r="C2665" s="122"/>
    </row>
    <row r="2666" spans="1:3" x14ac:dyDescent="0.25">
      <c r="A2666" s="120" t="s">
        <v>78</v>
      </c>
      <c r="B2666" s="122"/>
      <c r="C2666" s="122"/>
    </row>
    <row r="2667" spans="1:3" x14ac:dyDescent="0.25">
      <c r="A2667" s="120">
        <v>4</v>
      </c>
      <c r="B2667" s="122"/>
      <c r="C2667" s="121">
        <v>1.2199999999999591</v>
      </c>
    </row>
    <row r="2668" spans="1:3" x14ac:dyDescent="0.25">
      <c r="A2668" s="123"/>
      <c r="B2668" s="121">
        <v>11.3</v>
      </c>
      <c r="C2668" s="122"/>
    </row>
    <row r="2669" spans="1:3" x14ac:dyDescent="0.25">
      <c r="A2669" s="120">
        <v>5</v>
      </c>
      <c r="B2669" s="122"/>
      <c r="C2669" s="121">
        <v>0.99399999999996003</v>
      </c>
    </row>
    <row r="2670" spans="1:3" x14ac:dyDescent="0.25">
      <c r="A2670" s="123"/>
      <c r="B2670" s="122"/>
      <c r="C2670" s="122"/>
    </row>
    <row r="2671" spans="1:3" x14ac:dyDescent="0.25">
      <c r="A2671" s="120" t="s">
        <v>79</v>
      </c>
      <c r="B2671" s="122"/>
      <c r="C2671" s="122"/>
    </row>
    <row r="2672" spans="1:3" x14ac:dyDescent="0.25">
      <c r="A2672" s="120" t="s">
        <v>0</v>
      </c>
      <c r="B2672" s="121" t="s">
        <v>4</v>
      </c>
      <c r="C2672" s="121" t="s">
        <v>5</v>
      </c>
    </row>
    <row r="2673" spans="1:3" x14ac:dyDescent="0.25">
      <c r="A2673" s="120">
        <v>6</v>
      </c>
      <c r="B2673" s="122"/>
      <c r="C2673" s="121">
        <v>2.7499999999999316</v>
      </c>
    </row>
    <row r="2674" spans="1:3" x14ac:dyDescent="0.25">
      <c r="A2674" s="123"/>
      <c r="B2674" s="121">
        <v>8.2899999999999991</v>
      </c>
      <c r="C2674" s="122"/>
    </row>
    <row r="2675" spans="1:3" x14ac:dyDescent="0.25">
      <c r="A2675" s="120">
        <v>9</v>
      </c>
      <c r="B2675" s="122"/>
      <c r="C2675" s="121">
        <v>2.5841999999999414</v>
      </c>
    </row>
    <row r="2676" spans="1:3" x14ac:dyDescent="0.25">
      <c r="A2676" s="123"/>
      <c r="B2676" s="122"/>
      <c r="C2676" s="122"/>
    </row>
    <row r="2677" spans="1:3" x14ac:dyDescent="0.25">
      <c r="A2677" s="120" t="s">
        <v>80</v>
      </c>
      <c r="B2677" s="122"/>
      <c r="C2677" s="122"/>
    </row>
    <row r="2678" spans="1:3" x14ac:dyDescent="0.25">
      <c r="A2678" s="120">
        <v>7</v>
      </c>
      <c r="B2678" s="122"/>
      <c r="C2678" s="121">
        <v>1.4999999999999318</v>
      </c>
    </row>
    <row r="2679" spans="1:3" x14ac:dyDescent="0.25">
      <c r="A2679" s="123"/>
      <c r="B2679" s="121">
        <v>2.2000000000000002</v>
      </c>
      <c r="C2679" s="122"/>
    </row>
    <row r="2680" spans="1:3" x14ac:dyDescent="0.25">
      <c r="A2680" s="120">
        <v>8</v>
      </c>
      <c r="B2680" s="122"/>
      <c r="C2680" s="121">
        <v>1.5439999999999146</v>
      </c>
    </row>
    <row r="2681" spans="1:3" x14ac:dyDescent="0.25">
      <c r="A2681" s="123"/>
      <c r="B2681" s="121">
        <v>2.5099999999999998</v>
      </c>
      <c r="C2681" s="122"/>
    </row>
    <row r="2682" spans="1:3" x14ac:dyDescent="0.25">
      <c r="A2682" s="120">
        <v>9</v>
      </c>
      <c r="B2682" s="122"/>
      <c r="C2682" s="121">
        <v>2.5799999999999725</v>
      </c>
    </row>
    <row r="2683" spans="1:3" x14ac:dyDescent="0.25">
      <c r="A2683" s="123"/>
      <c r="B2683" s="122"/>
      <c r="C2683" s="122"/>
    </row>
    <row r="2684" spans="1:3" x14ac:dyDescent="0.25">
      <c r="A2684" s="120" t="s">
        <v>81</v>
      </c>
      <c r="B2684" s="122"/>
      <c r="C2684" s="122"/>
    </row>
    <row r="2685" spans="1:3" x14ac:dyDescent="0.25">
      <c r="A2685" s="120">
        <v>9</v>
      </c>
      <c r="B2685" s="122"/>
      <c r="C2685" s="121">
        <v>2.5799999999999725</v>
      </c>
    </row>
    <row r="2686" spans="1:3" x14ac:dyDescent="0.25">
      <c r="A2686" s="123"/>
      <c r="B2686" s="121">
        <v>11.3</v>
      </c>
      <c r="C2686" s="122"/>
    </row>
    <row r="2687" spans="1:3" x14ac:dyDescent="0.25">
      <c r="A2687" s="120">
        <v>10</v>
      </c>
      <c r="B2687" s="122"/>
      <c r="C2687" s="121">
        <v>2.3539999999999734</v>
      </c>
    </row>
    <row r="2688" spans="1:3" x14ac:dyDescent="0.25">
      <c r="A2688" s="123"/>
      <c r="B2688" s="122"/>
      <c r="C2688" s="122"/>
    </row>
    <row r="2689" spans="1:3" x14ac:dyDescent="0.25">
      <c r="A2689" s="120" t="s">
        <v>75</v>
      </c>
      <c r="B2689" s="122"/>
      <c r="C2689" s="122"/>
    </row>
    <row r="2690" spans="1:3" x14ac:dyDescent="0.25">
      <c r="A2690" s="120" t="s">
        <v>76</v>
      </c>
      <c r="B2690" s="122"/>
      <c r="C2690" s="122"/>
    </row>
    <row r="2691" spans="1:3" x14ac:dyDescent="0.25">
      <c r="A2691" s="120" t="s">
        <v>0</v>
      </c>
      <c r="B2691" s="121" t="s">
        <v>4</v>
      </c>
      <c r="C2691" s="121" t="s">
        <v>5</v>
      </c>
    </row>
    <row r="2692" spans="1:3" x14ac:dyDescent="0.25">
      <c r="A2692" s="120">
        <v>1</v>
      </c>
      <c r="B2692" s="122"/>
      <c r="C2692" s="121">
        <v>1.3900000000000319</v>
      </c>
    </row>
    <row r="2693" spans="1:3" x14ac:dyDescent="0.25">
      <c r="A2693" s="123"/>
      <c r="B2693" s="121">
        <v>8.2899999999999991</v>
      </c>
      <c r="C2693" s="122"/>
    </row>
    <row r="2694" spans="1:3" x14ac:dyDescent="0.25">
      <c r="A2694" s="120">
        <v>4</v>
      </c>
      <c r="B2694" s="122"/>
      <c r="C2694" s="121">
        <v>1.2242000000000417</v>
      </c>
    </row>
    <row r="2695" spans="1:3" x14ac:dyDescent="0.25">
      <c r="A2695" s="123"/>
      <c r="B2695" s="122"/>
      <c r="C2695" s="122"/>
    </row>
    <row r="2696" spans="1:3" x14ac:dyDescent="0.25">
      <c r="A2696" s="120" t="s">
        <v>77</v>
      </c>
      <c r="B2696" s="122"/>
      <c r="C2696" s="122"/>
    </row>
    <row r="2697" spans="1:3" x14ac:dyDescent="0.25">
      <c r="A2697" s="120">
        <v>2</v>
      </c>
      <c r="B2697" s="122"/>
      <c r="C2697" s="121">
        <v>1.0000000000000455</v>
      </c>
    </row>
    <row r="2698" spans="1:3" x14ac:dyDescent="0.25">
      <c r="A2698" s="123"/>
      <c r="B2698" s="121">
        <v>2.42</v>
      </c>
      <c r="C2698" s="122"/>
    </row>
    <row r="2699" spans="1:3" x14ac:dyDescent="0.25">
      <c r="A2699" s="120">
        <v>3</v>
      </c>
      <c r="B2699" s="122"/>
      <c r="C2699" s="121">
        <v>1.0484000000000606</v>
      </c>
    </row>
    <row r="2700" spans="1:3" x14ac:dyDescent="0.25">
      <c r="A2700" s="123"/>
      <c r="B2700" s="121">
        <v>2.4900000000000002</v>
      </c>
      <c r="C2700" s="122"/>
    </row>
    <row r="2701" spans="1:3" x14ac:dyDescent="0.25">
      <c r="A2701" s="120">
        <v>4</v>
      </c>
      <c r="B2701" s="122"/>
      <c r="C2701" s="121">
        <v>1.2200000000000728</v>
      </c>
    </row>
    <row r="2702" spans="1:3" x14ac:dyDescent="0.25">
      <c r="A2702" s="123"/>
      <c r="B2702" s="122"/>
      <c r="C2702" s="122"/>
    </row>
    <row r="2703" spans="1:3" x14ac:dyDescent="0.25">
      <c r="A2703" s="120" t="s">
        <v>78</v>
      </c>
      <c r="B2703" s="122"/>
      <c r="C2703" s="122"/>
    </row>
    <row r="2704" spans="1:3" x14ac:dyDescent="0.25">
      <c r="A2704" s="120">
        <v>4</v>
      </c>
      <c r="B2704" s="122"/>
      <c r="C2704" s="121">
        <v>1.2200000000000728</v>
      </c>
    </row>
    <row r="2705" spans="1:3" x14ac:dyDescent="0.25">
      <c r="A2705" s="123"/>
      <c r="B2705" s="121">
        <v>11.3</v>
      </c>
      <c r="C2705" s="122"/>
    </row>
    <row r="2706" spans="1:3" x14ac:dyDescent="0.25">
      <c r="A2706" s="120">
        <v>5</v>
      </c>
      <c r="B2706" s="122"/>
      <c r="C2706" s="121">
        <v>0.99400000000007371</v>
      </c>
    </row>
    <row r="2707" spans="1:3" x14ac:dyDescent="0.25">
      <c r="A2707" s="123"/>
      <c r="B2707" s="122"/>
      <c r="C2707" s="122"/>
    </row>
    <row r="2708" spans="1:3" x14ac:dyDescent="0.25">
      <c r="A2708" s="120" t="s">
        <v>79</v>
      </c>
      <c r="B2708" s="122"/>
      <c r="C2708" s="122"/>
    </row>
    <row r="2709" spans="1:3" x14ac:dyDescent="0.25">
      <c r="A2709" s="120" t="s">
        <v>0</v>
      </c>
      <c r="B2709" s="121" t="s">
        <v>4</v>
      </c>
      <c r="C2709" s="121" t="s">
        <v>5</v>
      </c>
    </row>
    <row r="2710" spans="1:3" x14ac:dyDescent="0.25">
      <c r="A2710" s="120">
        <v>6</v>
      </c>
      <c r="B2710" s="122"/>
      <c r="C2710" s="121">
        <v>2.0700000000000953</v>
      </c>
    </row>
    <row r="2711" spans="1:3" x14ac:dyDescent="0.25">
      <c r="A2711" s="123"/>
      <c r="B2711" s="121">
        <v>8.2899999999999991</v>
      </c>
      <c r="C2711" s="122"/>
    </row>
    <row r="2712" spans="1:3" x14ac:dyDescent="0.25">
      <c r="A2712" s="120">
        <v>9</v>
      </c>
      <c r="B2712" s="122"/>
      <c r="C2712" s="121">
        <v>1.9042000000001054</v>
      </c>
    </row>
    <row r="2713" spans="1:3" x14ac:dyDescent="0.25">
      <c r="A2713" s="123"/>
      <c r="B2713" s="122"/>
      <c r="C2713" s="122"/>
    </row>
    <row r="2714" spans="1:3" x14ac:dyDescent="0.25">
      <c r="A2714" s="120" t="s">
        <v>80</v>
      </c>
      <c r="B2714" s="122"/>
      <c r="C2714" s="122"/>
    </row>
    <row r="2715" spans="1:3" x14ac:dyDescent="0.25">
      <c r="A2715" s="120">
        <v>7</v>
      </c>
      <c r="B2715" s="122"/>
      <c r="C2715" s="121">
        <v>1.0000000000000455</v>
      </c>
    </row>
    <row r="2716" spans="1:3" x14ac:dyDescent="0.25">
      <c r="A2716" s="123"/>
      <c r="B2716" s="121">
        <v>2.2000000000000002</v>
      </c>
      <c r="C2716" s="122"/>
    </row>
    <row r="2717" spans="1:3" x14ac:dyDescent="0.25">
      <c r="A2717" s="120">
        <v>8</v>
      </c>
      <c r="B2717" s="122"/>
      <c r="C2717" s="121">
        <v>1.0440000000000282</v>
      </c>
    </row>
    <row r="2718" spans="1:3" x14ac:dyDescent="0.25">
      <c r="A2718" s="123"/>
      <c r="B2718" s="121">
        <v>2.5099999999999998</v>
      </c>
      <c r="C2718" s="122"/>
    </row>
    <row r="2719" spans="1:3" x14ac:dyDescent="0.25">
      <c r="A2719" s="120">
        <v>9</v>
      </c>
      <c r="B2719" s="122"/>
      <c r="C2719" s="121">
        <v>1.9000000000000228</v>
      </c>
    </row>
    <row r="2720" spans="1:3" x14ac:dyDescent="0.25">
      <c r="A2720" s="123"/>
      <c r="B2720" s="122"/>
      <c r="C2720" s="122"/>
    </row>
    <row r="2721" spans="1:3" x14ac:dyDescent="0.25">
      <c r="A2721" s="120" t="s">
        <v>81</v>
      </c>
      <c r="B2721" s="122"/>
      <c r="C2721" s="122"/>
    </row>
    <row r="2722" spans="1:3" x14ac:dyDescent="0.25">
      <c r="A2722" s="120">
        <v>9</v>
      </c>
      <c r="B2722" s="122"/>
      <c r="C2722" s="121">
        <v>1.9000000000000228</v>
      </c>
    </row>
    <row r="2723" spans="1:3" x14ac:dyDescent="0.25">
      <c r="A2723" s="123"/>
      <c r="B2723" s="121">
        <v>11.3</v>
      </c>
      <c r="C2723" s="122"/>
    </row>
    <row r="2724" spans="1:3" x14ac:dyDescent="0.25">
      <c r="A2724" s="120">
        <v>10</v>
      </c>
      <c r="B2724" s="122"/>
      <c r="C2724" s="121">
        <v>1.6740000000000237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Laribi</dc:creator>
  <cp:lastModifiedBy>Tron</cp:lastModifiedBy>
  <cp:lastPrinted>2016-07-19T22:22:47Z</cp:lastPrinted>
  <dcterms:created xsi:type="dcterms:W3CDTF">2016-03-28T19:51:13Z</dcterms:created>
  <dcterms:modified xsi:type="dcterms:W3CDTF">2016-10-28T11:41:22Z</dcterms:modified>
</cp:coreProperties>
</file>