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esktop\AQUAPLAST\"/>
    </mc:Choice>
  </mc:AlternateContent>
  <bookViews>
    <workbookView xWindow="0" yWindow="0" windowWidth="24000" windowHeight="9735" tabRatio="513"/>
  </bookViews>
  <sheets>
    <sheet name="FicheCommande" sheetId="8" r:id="rId1"/>
    <sheet name="Formules" sheetId="12" r:id="rId2"/>
    <sheet name="Produits" sheetId="7" r:id="rId3"/>
    <sheet name="Total cde par client" sheetId="11" r:id="rId4"/>
    <sheet name="Qté produits par ref" sheetId="10" r:id="rId5"/>
    <sheet name="Feuil1" sheetId="13" r:id="rId6"/>
  </sheets>
  <definedNames>
    <definedName name="_xlnm._FilterDatabase" localSheetId="0" hidden="1">FicheCommande!$A$1:$P$32</definedName>
    <definedName name="_xlnm._FilterDatabase" localSheetId="2" hidden="1">Produits!$F$2:$F$237</definedName>
    <definedName name="_xlnm.Print_Titles" localSheetId="2">Produits!#REF!</definedName>
    <definedName name="POIDS">Tableau1[poids]</definedName>
    <definedName name="produits">Produits!$B$1:$E$56</definedName>
    <definedName name="ref" localSheetId="2">Produits!$A$1:$A$56</definedName>
    <definedName name="_xlnm.Print_Area" localSheetId="2">Produits!$A$1:$E$56</definedName>
  </definedNames>
  <calcPr calcId="152511"/>
  <pivotCaches>
    <pivotCache cacheId="76" r:id="rId7"/>
    <pivotCache cacheId="81" r:id="rId8"/>
  </pivotCaches>
</workbook>
</file>

<file path=xl/calcChain.xml><?xml version="1.0" encoding="utf-8"?>
<calcChain xmlns="http://schemas.openxmlformats.org/spreadsheetml/2006/main">
  <c r="D6" i="12" l="1"/>
  <c r="D7" i="12"/>
  <c r="D5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4" i="12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735" i="8"/>
  <c r="G736" i="8"/>
  <c r="G737" i="8"/>
  <c r="G738" i="8"/>
  <c r="G739" i="8"/>
  <c r="G740" i="8"/>
  <c r="G741" i="8"/>
  <c r="G742" i="8"/>
  <c r="G743" i="8"/>
  <c r="G744" i="8"/>
  <c r="G745" i="8"/>
  <c r="G746" i="8"/>
  <c r="G747" i="8"/>
  <c r="G748" i="8"/>
  <c r="G749" i="8"/>
  <c r="G750" i="8"/>
  <c r="G751" i="8"/>
  <c r="G752" i="8"/>
  <c r="G753" i="8"/>
  <c r="G754" i="8"/>
  <c r="G755" i="8"/>
  <c r="G756" i="8"/>
  <c r="G757" i="8"/>
  <c r="G758" i="8"/>
  <c r="G759" i="8"/>
  <c r="G760" i="8"/>
  <c r="G761" i="8"/>
  <c r="G762" i="8"/>
  <c r="G763" i="8"/>
  <c r="G764" i="8"/>
  <c r="G765" i="8"/>
  <c r="G766" i="8"/>
  <c r="G767" i="8"/>
  <c r="G768" i="8"/>
  <c r="G769" i="8"/>
  <c r="G770" i="8"/>
  <c r="G771" i="8"/>
  <c r="G772" i="8"/>
  <c r="G773" i="8"/>
  <c r="G774" i="8"/>
  <c r="G775" i="8"/>
  <c r="G776" i="8"/>
  <c r="G777" i="8"/>
  <c r="G778" i="8"/>
  <c r="G779" i="8"/>
  <c r="G780" i="8"/>
  <c r="G781" i="8"/>
  <c r="G782" i="8"/>
  <c r="G783" i="8"/>
  <c r="G784" i="8"/>
  <c r="G785" i="8"/>
  <c r="G786" i="8"/>
  <c r="G787" i="8"/>
  <c r="G788" i="8"/>
  <c r="G789" i="8"/>
  <c r="G790" i="8"/>
  <c r="G791" i="8"/>
  <c r="G792" i="8"/>
  <c r="G793" i="8"/>
  <c r="G794" i="8"/>
  <c r="G795" i="8"/>
  <c r="G796" i="8"/>
  <c r="G797" i="8"/>
  <c r="G798" i="8"/>
  <c r="G799" i="8"/>
  <c r="G800" i="8"/>
  <c r="G801" i="8"/>
  <c r="G802" i="8"/>
  <c r="G803" i="8"/>
  <c r="G804" i="8"/>
  <c r="G805" i="8"/>
  <c r="G806" i="8"/>
  <c r="G807" i="8"/>
  <c r="G808" i="8"/>
  <c r="G809" i="8"/>
  <c r="G810" i="8"/>
  <c r="G811" i="8"/>
  <c r="G812" i="8"/>
  <c r="G813" i="8"/>
  <c r="G814" i="8"/>
  <c r="G815" i="8"/>
  <c r="G816" i="8"/>
  <c r="G817" i="8"/>
  <c r="G818" i="8"/>
  <c r="G819" i="8"/>
  <c r="G820" i="8"/>
  <c r="G821" i="8"/>
  <c r="G822" i="8"/>
  <c r="G823" i="8"/>
  <c r="G824" i="8"/>
  <c r="G825" i="8"/>
  <c r="G826" i="8"/>
  <c r="G827" i="8"/>
  <c r="G828" i="8"/>
  <c r="G829" i="8"/>
  <c r="G830" i="8"/>
  <c r="G831" i="8"/>
  <c r="G832" i="8"/>
  <c r="G833" i="8"/>
  <c r="G834" i="8"/>
  <c r="G835" i="8"/>
  <c r="G836" i="8"/>
  <c r="G837" i="8"/>
  <c r="G838" i="8"/>
  <c r="G839" i="8"/>
  <c r="G840" i="8"/>
  <c r="G841" i="8"/>
  <c r="G842" i="8"/>
  <c r="G843" i="8"/>
  <c r="G844" i="8"/>
  <c r="G845" i="8"/>
  <c r="G846" i="8"/>
  <c r="G847" i="8"/>
  <c r="G848" i="8"/>
  <c r="G849" i="8"/>
  <c r="G850" i="8"/>
  <c r="G851" i="8"/>
  <c r="G852" i="8"/>
  <c r="G853" i="8"/>
  <c r="G854" i="8"/>
  <c r="G855" i="8"/>
  <c r="G856" i="8"/>
  <c r="G857" i="8"/>
  <c r="G858" i="8"/>
  <c r="G859" i="8"/>
  <c r="G860" i="8"/>
  <c r="G861" i="8"/>
  <c r="G862" i="8"/>
  <c r="G863" i="8"/>
  <c r="G864" i="8"/>
  <c r="G865" i="8"/>
  <c r="G866" i="8"/>
  <c r="G867" i="8"/>
  <c r="G868" i="8"/>
  <c r="G869" i="8"/>
  <c r="G870" i="8"/>
  <c r="G871" i="8"/>
  <c r="G872" i="8"/>
  <c r="G873" i="8"/>
  <c r="G874" i="8"/>
  <c r="G875" i="8"/>
  <c r="G876" i="8"/>
  <c r="G877" i="8"/>
  <c r="G878" i="8"/>
  <c r="G879" i="8"/>
  <c r="G880" i="8"/>
  <c r="G881" i="8"/>
  <c r="G882" i="8"/>
  <c r="G883" i="8"/>
  <c r="G884" i="8"/>
  <c r="G885" i="8"/>
  <c r="G886" i="8"/>
  <c r="G887" i="8"/>
  <c r="G888" i="8"/>
  <c r="G889" i="8"/>
  <c r="G890" i="8"/>
  <c r="G891" i="8"/>
  <c r="G892" i="8"/>
  <c r="G893" i="8"/>
  <c r="G894" i="8"/>
  <c r="G895" i="8"/>
  <c r="G896" i="8"/>
  <c r="G897" i="8"/>
  <c r="G898" i="8"/>
  <c r="G899" i="8"/>
  <c r="G900" i="8"/>
  <c r="G901" i="8"/>
  <c r="G902" i="8"/>
  <c r="G903" i="8"/>
  <c r="G904" i="8"/>
  <c r="G905" i="8"/>
  <c r="G906" i="8"/>
  <c r="G907" i="8"/>
  <c r="G908" i="8"/>
  <c r="G909" i="8"/>
  <c r="G910" i="8"/>
  <c r="G911" i="8"/>
  <c r="G912" i="8"/>
  <c r="G913" i="8"/>
  <c r="G914" i="8"/>
  <c r="G915" i="8"/>
  <c r="G916" i="8"/>
  <c r="G917" i="8"/>
  <c r="G918" i="8"/>
  <c r="G919" i="8"/>
  <c r="G920" i="8"/>
  <c r="G921" i="8"/>
  <c r="G922" i="8"/>
  <c r="G923" i="8"/>
  <c r="G924" i="8"/>
  <c r="G925" i="8"/>
  <c r="G926" i="8"/>
  <c r="G927" i="8"/>
  <c r="G928" i="8"/>
  <c r="G929" i="8"/>
  <c r="G930" i="8"/>
  <c r="G931" i="8"/>
  <c r="G932" i="8"/>
  <c r="G933" i="8"/>
  <c r="G934" i="8"/>
  <c r="G935" i="8"/>
  <c r="G936" i="8"/>
  <c r="G937" i="8"/>
  <c r="G938" i="8"/>
  <c r="G939" i="8"/>
  <c r="G940" i="8"/>
  <c r="G941" i="8"/>
  <c r="G942" i="8"/>
  <c r="G943" i="8"/>
  <c r="G944" i="8"/>
  <c r="G945" i="8"/>
  <c r="G946" i="8"/>
  <c r="G947" i="8"/>
  <c r="G948" i="8"/>
  <c r="G949" i="8"/>
  <c r="G950" i="8"/>
  <c r="G951" i="8"/>
  <c r="G952" i="8"/>
  <c r="G953" i="8"/>
  <c r="G954" i="8"/>
  <c r="G955" i="8"/>
  <c r="G956" i="8"/>
  <c r="G957" i="8"/>
  <c r="G958" i="8"/>
  <c r="G959" i="8"/>
  <c r="G960" i="8"/>
  <c r="G961" i="8"/>
  <c r="G962" i="8"/>
  <c r="G963" i="8"/>
  <c r="G964" i="8"/>
  <c r="G965" i="8"/>
  <c r="G966" i="8"/>
  <c r="G967" i="8"/>
  <c r="G968" i="8"/>
  <c r="G969" i="8"/>
  <c r="G970" i="8"/>
  <c r="G971" i="8"/>
  <c r="G972" i="8"/>
  <c r="G973" i="8"/>
  <c r="G974" i="8"/>
  <c r="G975" i="8"/>
  <c r="G976" i="8"/>
  <c r="G977" i="8"/>
  <c r="G978" i="8"/>
  <c r="G979" i="8"/>
  <c r="G980" i="8"/>
  <c r="G981" i="8"/>
  <c r="G982" i="8"/>
  <c r="G983" i="8"/>
  <c r="G984" i="8"/>
  <c r="G985" i="8"/>
  <c r="G986" i="8"/>
  <c r="G987" i="8"/>
  <c r="G988" i="8"/>
  <c r="G989" i="8"/>
  <c r="G990" i="8"/>
  <c r="G991" i="8"/>
  <c r="G992" i="8"/>
  <c r="G993" i="8"/>
  <c r="G994" i="8"/>
  <c r="G995" i="8"/>
  <c r="G996" i="8"/>
  <c r="G997" i="8"/>
  <c r="G998" i="8"/>
  <c r="G999" i="8"/>
  <c r="G1000" i="8"/>
  <c r="G1001" i="8"/>
  <c r="G1002" i="8"/>
  <c r="G1003" i="8"/>
  <c r="G1004" i="8"/>
  <c r="G1005" i="8"/>
  <c r="G1006" i="8"/>
  <c r="G1007" i="8"/>
  <c r="G1008" i="8"/>
  <c r="G1009" i="8"/>
  <c r="G1010" i="8"/>
  <c r="G1011" i="8"/>
  <c r="G1012" i="8"/>
  <c r="G1013" i="8"/>
  <c r="G1014" i="8"/>
  <c r="G1015" i="8"/>
  <c r="G1016" i="8"/>
  <c r="G1017" i="8"/>
  <c r="G1018" i="8"/>
  <c r="G1019" i="8"/>
  <c r="G1020" i="8"/>
  <c r="G1021" i="8"/>
  <c r="G1022" i="8"/>
  <c r="G1023" i="8"/>
  <c r="G1024" i="8"/>
  <c r="G1025" i="8"/>
  <c r="G1026" i="8"/>
  <c r="G1027" i="8"/>
  <c r="G1028" i="8"/>
  <c r="G1029" i="8"/>
  <c r="G1030" i="8"/>
  <c r="G1031" i="8"/>
  <c r="G1032" i="8"/>
  <c r="G1033" i="8"/>
  <c r="G1034" i="8"/>
  <c r="G1035" i="8"/>
  <c r="G1036" i="8"/>
  <c r="G1037" i="8"/>
  <c r="G1038" i="8"/>
  <c r="G1039" i="8"/>
  <c r="G1040" i="8"/>
  <c r="G1041" i="8"/>
  <c r="G1042" i="8"/>
  <c r="G1043" i="8"/>
  <c r="G1044" i="8"/>
  <c r="G1045" i="8"/>
  <c r="G1046" i="8"/>
  <c r="G1047" i="8"/>
  <c r="G1048" i="8"/>
  <c r="G1049" i="8"/>
  <c r="G1050" i="8"/>
  <c r="G1051" i="8"/>
  <c r="G1052" i="8"/>
  <c r="G1053" i="8"/>
  <c r="G1054" i="8"/>
  <c r="G1055" i="8"/>
  <c r="G1056" i="8"/>
  <c r="G1057" i="8"/>
  <c r="G1058" i="8"/>
  <c r="G1059" i="8"/>
  <c r="G1060" i="8"/>
  <c r="G1061" i="8"/>
  <c r="G1062" i="8"/>
  <c r="G1063" i="8"/>
  <c r="G1064" i="8"/>
  <c r="G1065" i="8"/>
  <c r="G1066" i="8"/>
  <c r="G1067" i="8"/>
  <c r="G1068" i="8"/>
  <c r="G1069" i="8"/>
  <c r="G1070" i="8"/>
  <c r="G1071" i="8"/>
  <c r="G1072" i="8"/>
  <c r="G1073" i="8"/>
  <c r="G1074" i="8"/>
  <c r="G1075" i="8"/>
  <c r="G1076" i="8"/>
  <c r="G1077" i="8"/>
  <c r="G1078" i="8"/>
  <c r="G1079" i="8"/>
  <c r="G1080" i="8"/>
  <c r="G1081" i="8"/>
  <c r="G1082" i="8"/>
  <c r="G1083" i="8"/>
  <c r="G1084" i="8"/>
  <c r="G1085" i="8"/>
  <c r="G1086" i="8"/>
  <c r="G1087" i="8"/>
  <c r="G1088" i="8"/>
  <c r="G1089" i="8"/>
  <c r="G1090" i="8"/>
  <c r="G1091" i="8"/>
  <c r="G1092" i="8"/>
  <c r="G1093" i="8"/>
  <c r="G1094" i="8"/>
  <c r="G1095" i="8"/>
  <c r="G1096" i="8"/>
  <c r="G1097" i="8"/>
  <c r="G1098" i="8"/>
  <c r="G1099" i="8"/>
  <c r="G1100" i="8"/>
  <c r="G1101" i="8"/>
  <c r="G1102" i="8"/>
  <c r="G1103" i="8"/>
  <c r="G1104" i="8"/>
  <c r="G1105" i="8"/>
  <c r="G1106" i="8"/>
  <c r="G1107" i="8"/>
  <c r="G1108" i="8"/>
  <c r="G1109" i="8"/>
  <c r="G1110" i="8"/>
  <c r="G1111" i="8"/>
  <c r="G1112" i="8"/>
  <c r="G1113" i="8"/>
  <c r="G1114" i="8"/>
  <c r="G1115" i="8"/>
  <c r="G1116" i="8"/>
  <c r="G1117" i="8"/>
  <c r="G1118" i="8"/>
  <c r="G1119" i="8"/>
  <c r="G1120" i="8"/>
  <c r="G1121" i="8"/>
  <c r="G1122" i="8"/>
  <c r="G1123" i="8"/>
  <c r="G1124" i="8"/>
  <c r="G1125" i="8"/>
  <c r="G1126" i="8"/>
  <c r="G1127" i="8"/>
  <c r="G1128" i="8"/>
  <c r="G1129" i="8"/>
  <c r="G1130" i="8"/>
  <c r="G1131" i="8"/>
  <c r="G1132" i="8"/>
  <c r="G1133" i="8"/>
  <c r="G1134" i="8"/>
  <c r="G1135" i="8"/>
  <c r="G1136" i="8"/>
  <c r="G1137" i="8"/>
  <c r="G1138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F709" i="8"/>
  <c r="F710" i="8"/>
  <c r="F711" i="8"/>
  <c r="F712" i="8"/>
  <c r="F713" i="8"/>
  <c r="F714" i="8"/>
  <c r="F715" i="8"/>
  <c r="F716" i="8"/>
  <c r="F717" i="8"/>
  <c r="F718" i="8"/>
  <c r="F719" i="8"/>
  <c r="F720" i="8"/>
  <c r="F721" i="8"/>
  <c r="F722" i="8"/>
  <c r="F723" i="8"/>
  <c r="F724" i="8"/>
  <c r="F725" i="8"/>
  <c r="F726" i="8"/>
  <c r="F727" i="8"/>
  <c r="F728" i="8"/>
  <c r="F729" i="8"/>
  <c r="F730" i="8"/>
  <c r="F731" i="8"/>
  <c r="F732" i="8"/>
  <c r="F733" i="8"/>
  <c r="F734" i="8"/>
  <c r="F735" i="8"/>
  <c r="F736" i="8"/>
  <c r="F737" i="8"/>
  <c r="F738" i="8"/>
  <c r="F739" i="8"/>
  <c r="F740" i="8"/>
  <c r="F741" i="8"/>
  <c r="F742" i="8"/>
  <c r="F743" i="8"/>
  <c r="F744" i="8"/>
  <c r="F745" i="8"/>
  <c r="F746" i="8"/>
  <c r="F747" i="8"/>
  <c r="F748" i="8"/>
  <c r="F749" i="8"/>
  <c r="F750" i="8"/>
  <c r="F751" i="8"/>
  <c r="F752" i="8"/>
  <c r="F753" i="8"/>
  <c r="F754" i="8"/>
  <c r="F755" i="8"/>
  <c r="F756" i="8"/>
  <c r="F757" i="8"/>
  <c r="F758" i="8"/>
  <c r="F759" i="8"/>
  <c r="F760" i="8"/>
  <c r="F761" i="8"/>
  <c r="F762" i="8"/>
  <c r="F763" i="8"/>
  <c r="F764" i="8"/>
  <c r="F765" i="8"/>
  <c r="F766" i="8"/>
  <c r="F767" i="8"/>
  <c r="F768" i="8"/>
  <c r="F769" i="8"/>
  <c r="F770" i="8"/>
  <c r="F771" i="8"/>
  <c r="F772" i="8"/>
  <c r="F773" i="8"/>
  <c r="F774" i="8"/>
  <c r="F775" i="8"/>
  <c r="F776" i="8"/>
  <c r="F777" i="8"/>
  <c r="F778" i="8"/>
  <c r="F779" i="8"/>
  <c r="F780" i="8"/>
  <c r="F781" i="8"/>
  <c r="F782" i="8"/>
  <c r="F783" i="8"/>
  <c r="F784" i="8"/>
  <c r="F785" i="8"/>
  <c r="F786" i="8"/>
  <c r="F787" i="8"/>
  <c r="F788" i="8"/>
  <c r="F789" i="8"/>
  <c r="F790" i="8"/>
  <c r="F791" i="8"/>
  <c r="F792" i="8"/>
  <c r="F793" i="8"/>
  <c r="F794" i="8"/>
  <c r="F795" i="8"/>
  <c r="F796" i="8"/>
  <c r="F797" i="8"/>
  <c r="F798" i="8"/>
  <c r="F799" i="8"/>
  <c r="F800" i="8"/>
  <c r="F801" i="8"/>
  <c r="F802" i="8"/>
  <c r="F803" i="8"/>
  <c r="F804" i="8"/>
  <c r="F805" i="8"/>
  <c r="F806" i="8"/>
  <c r="F807" i="8"/>
  <c r="F808" i="8"/>
  <c r="F809" i="8"/>
  <c r="F810" i="8"/>
  <c r="F811" i="8"/>
  <c r="F812" i="8"/>
  <c r="F813" i="8"/>
  <c r="F814" i="8"/>
  <c r="F815" i="8"/>
  <c r="F816" i="8"/>
  <c r="F817" i="8"/>
  <c r="F818" i="8"/>
  <c r="F819" i="8"/>
  <c r="F820" i="8"/>
  <c r="F821" i="8"/>
  <c r="F822" i="8"/>
  <c r="F823" i="8"/>
  <c r="F824" i="8"/>
  <c r="F825" i="8"/>
  <c r="F826" i="8"/>
  <c r="F827" i="8"/>
  <c r="F828" i="8"/>
  <c r="F829" i="8"/>
  <c r="F830" i="8"/>
  <c r="F831" i="8"/>
  <c r="F832" i="8"/>
  <c r="F833" i="8"/>
  <c r="F834" i="8"/>
  <c r="F835" i="8"/>
  <c r="F836" i="8"/>
  <c r="F837" i="8"/>
  <c r="F838" i="8"/>
  <c r="F839" i="8"/>
  <c r="F840" i="8"/>
  <c r="F841" i="8"/>
  <c r="F842" i="8"/>
  <c r="F843" i="8"/>
  <c r="F844" i="8"/>
  <c r="F845" i="8"/>
  <c r="F846" i="8"/>
  <c r="F847" i="8"/>
  <c r="F848" i="8"/>
  <c r="F849" i="8"/>
  <c r="F850" i="8"/>
  <c r="F851" i="8"/>
  <c r="F852" i="8"/>
  <c r="F853" i="8"/>
  <c r="F854" i="8"/>
  <c r="F855" i="8"/>
  <c r="F856" i="8"/>
  <c r="F857" i="8"/>
  <c r="F858" i="8"/>
  <c r="F859" i="8"/>
  <c r="F860" i="8"/>
  <c r="F861" i="8"/>
  <c r="F862" i="8"/>
  <c r="F863" i="8"/>
  <c r="F864" i="8"/>
  <c r="F865" i="8"/>
  <c r="F866" i="8"/>
  <c r="F867" i="8"/>
  <c r="F868" i="8"/>
  <c r="F869" i="8"/>
  <c r="F870" i="8"/>
  <c r="F871" i="8"/>
  <c r="F872" i="8"/>
  <c r="F873" i="8"/>
  <c r="F874" i="8"/>
  <c r="F875" i="8"/>
  <c r="F876" i="8"/>
  <c r="F877" i="8"/>
  <c r="F878" i="8"/>
  <c r="F879" i="8"/>
  <c r="F880" i="8"/>
  <c r="F881" i="8"/>
  <c r="F882" i="8"/>
  <c r="F883" i="8"/>
  <c r="F884" i="8"/>
  <c r="F885" i="8"/>
  <c r="F886" i="8"/>
  <c r="F887" i="8"/>
  <c r="F888" i="8"/>
  <c r="F889" i="8"/>
  <c r="F890" i="8"/>
  <c r="F891" i="8"/>
  <c r="F892" i="8"/>
  <c r="F893" i="8"/>
  <c r="F894" i="8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F1000" i="8"/>
  <c r="F1001" i="8"/>
  <c r="F1002" i="8"/>
  <c r="F1003" i="8"/>
  <c r="F1004" i="8"/>
  <c r="F1005" i="8"/>
  <c r="F1006" i="8"/>
  <c r="F1007" i="8"/>
  <c r="F1008" i="8"/>
  <c r="F1009" i="8"/>
  <c r="F1010" i="8"/>
  <c r="F1011" i="8"/>
  <c r="F1012" i="8"/>
  <c r="F1013" i="8"/>
  <c r="F1014" i="8"/>
  <c r="F1015" i="8"/>
  <c r="F1016" i="8"/>
  <c r="F1017" i="8"/>
  <c r="F1018" i="8"/>
  <c r="F1019" i="8"/>
  <c r="F1020" i="8"/>
  <c r="F1021" i="8"/>
  <c r="F1022" i="8"/>
  <c r="F1023" i="8"/>
  <c r="F1024" i="8"/>
  <c r="F1025" i="8"/>
  <c r="F1026" i="8"/>
  <c r="F1027" i="8"/>
  <c r="F1028" i="8"/>
  <c r="F1029" i="8"/>
  <c r="F1030" i="8"/>
  <c r="F1031" i="8"/>
  <c r="F1032" i="8"/>
  <c r="F1033" i="8"/>
  <c r="F1034" i="8"/>
  <c r="F1035" i="8"/>
  <c r="F1036" i="8"/>
  <c r="F1037" i="8"/>
  <c r="F1038" i="8"/>
  <c r="F1039" i="8"/>
  <c r="F1040" i="8"/>
  <c r="F1041" i="8"/>
  <c r="F1042" i="8"/>
  <c r="F1043" i="8"/>
  <c r="F1044" i="8"/>
  <c r="F1045" i="8"/>
  <c r="F1046" i="8"/>
  <c r="F1047" i="8"/>
  <c r="F1048" i="8"/>
  <c r="F1049" i="8"/>
  <c r="F1050" i="8"/>
  <c r="F1051" i="8"/>
  <c r="F1052" i="8"/>
  <c r="F1053" i="8"/>
  <c r="F1054" i="8"/>
  <c r="F1055" i="8"/>
  <c r="F1056" i="8"/>
  <c r="F1057" i="8"/>
  <c r="F1058" i="8"/>
  <c r="F1059" i="8"/>
  <c r="F1060" i="8"/>
  <c r="F1061" i="8"/>
  <c r="F1062" i="8"/>
  <c r="F1063" i="8"/>
  <c r="F1064" i="8"/>
  <c r="F1065" i="8"/>
  <c r="F1066" i="8"/>
  <c r="F1067" i="8"/>
  <c r="F1068" i="8"/>
  <c r="F1069" i="8"/>
  <c r="F1070" i="8"/>
  <c r="F1071" i="8"/>
  <c r="F1072" i="8"/>
  <c r="F1073" i="8"/>
  <c r="F1074" i="8"/>
  <c r="F1075" i="8"/>
  <c r="F1076" i="8"/>
  <c r="F1077" i="8"/>
  <c r="F1078" i="8"/>
  <c r="F1079" i="8"/>
  <c r="F1080" i="8"/>
  <c r="F1081" i="8"/>
  <c r="F1082" i="8"/>
  <c r="F1083" i="8"/>
  <c r="F1084" i="8"/>
  <c r="F1085" i="8"/>
  <c r="F1086" i="8"/>
  <c r="F1087" i="8"/>
  <c r="F1088" i="8"/>
  <c r="F1089" i="8"/>
  <c r="F1090" i="8"/>
  <c r="F1091" i="8"/>
  <c r="F1092" i="8"/>
  <c r="F1093" i="8"/>
  <c r="F1094" i="8"/>
  <c r="F1095" i="8"/>
  <c r="F1096" i="8"/>
  <c r="F1097" i="8"/>
  <c r="F1098" i="8"/>
  <c r="F1099" i="8"/>
  <c r="F1100" i="8"/>
  <c r="F1101" i="8"/>
  <c r="F1102" i="8"/>
  <c r="F1103" i="8"/>
  <c r="F1104" i="8"/>
  <c r="F1105" i="8"/>
  <c r="F1106" i="8"/>
  <c r="F1107" i="8"/>
  <c r="F1108" i="8"/>
  <c r="F1109" i="8"/>
  <c r="F1110" i="8"/>
  <c r="F1111" i="8"/>
  <c r="F1112" i="8"/>
  <c r="F1113" i="8"/>
  <c r="F1114" i="8"/>
  <c r="F1115" i="8"/>
  <c r="F1116" i="8"/>
  <c r="F1117" i="8"/>
  <c r="F1118" i="8"/>
  <c r="F1119" i="8"/>
  <c r="F1120" i="8"/>
  <c r="F1121" i="8"/>
  <c r="F1122" i="8"/>
  <c r="F1123" i="8"/>
  <c r="F1124" i="8"/>
  <c r="F1125" i="8"/>
  <c r="F1126" i="8"/>
  <c r="F1127" i="8"/>
  <c r="F1128" i="8"/>
  <c r="F1129" i="8"/>
  <c r="F1130" i="8"/>
  <c r="F1131" i="8"/>
  <c r="F1132" i="8"/>
  <c r="F1133" i="8"/>
  <c r="F1134" i="8"/>
  <c r="F1135" i="8"/>
  <c r="F1136" i="8"/>
  <c r="F1137" i="8"/>
  <c r="F1138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E1001" i="8"/>
  <c r="E1002" i="8"/>
  <c r="E1003" i="8"/>
  <c r="E1004" i="8"/>
  <c r="E1005" i="8"/>
  <c r="E1006" i="8"/>
  <c r="E1007" i="8"/>
  <c r="E1008" i="8"/>
  <c r="E1009" i="8"/>
  <c r="E1010" i="8"/>
  <c r="E1011" i="8"/>
  <c r="E1012" i="8"/>
  <c r="E1013" i="8"/>
  <c r="E1014" i="8"/>
  <c r="E1015" i="8"/>
  <c r="E1016" i="8"/>
  <c r="E1017" i="8"/>
  <c r="E1018" i="8"/>
  <c r="E1019" i="8"/>
  <c r="E1020" i="8"/>
  <c r="E1021" i="8"/>
  <c r="E1022" i="8"/>
  <c r="E1023" i="8"/>
  <c r="E1024" i="8"/>
  <c r="E1025" i="8"/>
  <c r="E1026" i="8"/>
  <c r="E1027" i="8"/>
  <c r="E1028" i="8"/>
  <c r="E1029" i="8"/>
  <c r="E1030" i="8"/>
  <c r="E1031" i="8"/>
  <c r="E1032" i="8"/>
  <c r="E1033" i="8"/>
  <c r="E1034" i="8"/>
  <c r="E1035" i="8"/>
  <c r="E1036" i="8"/>
  <c r="E1037" i="8"/>
  <c r="E1038" i="8"/>
  <c r="E1039" i="8"/>
  <c r="E1040" i="8"/>
  <c r="E1041" i="8"/>
  <c r="E1042" i="8"/>
  <c r="E1043" i="8"/>
  <c r="E1044" i="8"/>
  <c r="E1045" i="8"/>
  <c r="E1046" i="8"/>
  <c r="E1047" i="8"/>
  <c r="E1048" i="8"/>
  <c r="E1049" i="8"/>
  <c r="E1050" i="8"/>
  <c r="E1051" i="8"/>
  <c r="E1052" i="8"/>
  <c r="E1053" i="8"/>
  <c r="E1054" i="8"/>
  <c r="E1055" i="8"/>
  <c r="E1056" i="8"/>
  <c r="E1057" i="8"/>
  <c r="E1058" i="8"/>
  <c r="E1059" i="8"/>
  <c r="E1060" i="8"/>
  <c r="E1061" i="8"/>
  <c r="E1062" i="8"/>
  <c r="E1063" i="8"/>
  <c r="E1064" i="8"/>
  <c r="E1065" i="8"/>
  <c r="E1066" i="8"/>
  <c r="E1067" i="8"/>
  <c r="E1068" i="8"/>
  <c r="E1069" i="8"/>
  <c r="E1070" i="8"/>
  <c r="E1071" i="8"/>
  <c r="E1072" i="8"/>
  <c r="E1073" i="8"/>
  <c r="E1074" i="8"/>
  <c r="E1075" i="8"/>
  <c r="E1076" i="8"/>
  <c r="E1077" i="8"/>
  <c r="E1078" i="8"/>
  <c r="E1079" i="8"/>
  <c r="E1080" i="8"/>
  <c r="E1081" i="8"/>
  <c r="E1082" i="8"/>
  <c r="E1083" i="8"/>
  <c r="E1084" i="8"/>
  <c r="E1085" i="8"/>
  <c r="E1086" i="8"/>
  <c r="E1087" i="8"/>
  <c r="E1088" i="8"/>
  <c r="E1089" i="8"/>
  <c r="E1090" i="8"/>
  <c r="E1091" i="8"/>
  <c r="E1092" i="8"/>
  <c r="E1093" i="8"/>
  <c r="E1094" i="8"/>
  <c r="E1095" i="8"/>
  <c r="E1096" i="8"/>
  <c r="E1097" i="8"/>
  <c r="E1098" i="8"/>
  <c r="E1099" i="8"/>
  <c r="E1100" i="8"/>
  <c r="E1101" i="8"/>
  <c r="E1102" i="8"/>
  <c r="E1103" i="8"/>
  <c r="E1104" i="8"/>
  <c r="E1105" i="8"/>
  <c r="E1106" i="8"/>
  <c r="E1107" i="8"/>
  <c r="E1108" i="8"/>
  <c r="E1109" i="8"/>
  <c r="E1110" i="8"/>
  <c r="E1111" i="8"/>
  <c r="E1112" i="8"/>
  <c r="E1113" i="8"/>
  <c r="E1114" i="8"/>
  <c r="E1115" i="8"/>
  <c r="E1116" i="8"/>
  <c r="E1117" i="8"/>
  <c r="E1118" i="8"/>
  <c r="E1119" i="8"/>
  <c r="E1120" i="8"/>
  <c r="E1121" i="8"/>
  <c r="E1122" i="8"/>
  <c r="E1123" i="8"/>
  <c r="E1124" i="8"/>
  <c r="E1125" i="8"/>
  <c r="E1126" i="8"/>
  <c r="E1127" i="8"/>
  <c r="E1128" i="8"/>
  <c r="E1129" i="8"/>
  <c r="E1130" i="8"/>
  <c r="E1131" i="8"/>
  <c r="E1132" i="8"/>
  <c r="E1133" i="8"/>
  <c r="E1134" i="8"/>
  <c r="E1135" i="8"/>
  <c r="E1136" i="8"/>
  <c r="E1137" i="8"/>
  <c r="E1138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  <c r="D1001" i="8"/>
  <c r="D1002" i="8"/>
  <c r="D1003" i="8"/>
  <c r="D1004" i="8"/>
  <c r="D1005" i="8"/>
  <c r="D1006" i="8"/>
  <c r="D1007" i="8"/>
  <c r="D1008" i="8"/>
  <c r="D1009" i="8"/>
  <c r="D1010" i="8"/>
  <c r="D1011" i="8"/>
  <c r="D1012" i="8"/>
  <c r="D1013" i="8"/>
  <c r="D1014" i="8"/>
  <c r="D1015" i="8"/>
  <c r="D1016" i="8"/>
  <c r="D1017" i="8"/>
  <c r="D1018" i="8"/>
  <c r="D1019" i="8"/>
  <c r="D1020" i="8"/>
  <c r="D1021" i="8"/>
  <c r="D1022" i="8"/>
  <c r="D1023" i="8"/>
  <c r="D1024" i="8"/>
  <c r="D1025" i="8"/>
  <c r="D1026" i="8"/>
  <c r="D1027" i="8"/>
  <c r="D1028" i="8"/>
  <c r="D1029" i="8"/>
  <c r="D1030" i="8"/>
  <c r="D1031" i="8"/>
  <c r="D1032" i="8"/>
  <c r="D1033" i="8"/>
  <c r="D1034" i="8"/>
  <c r="D1035" i="8"/>
  <c r="D1036" i="8"/>
  <c r="D1037" i="8"/>
  <c r="D1038" i="8"/>
  <c r="D1039" i="8"/>
  <c r="D1040" i="8"/>
  <c r="D1041" i="8"/>
  <c r="D1042" i="8"/>
  <c r="D1043" i="8"/>
  <c r="D1044" i="8"/>
  <c r="D1045" i="8"/>
  <c r="D1046" i="8"/>
  <c r="D1047" i="8"/>
  <c r="D1048" i="8"/>
  <c r="D1049" i="8"/>
  <c r="D1050" i="8"/>
  <c r="D1051" i="8"/>
  <c r="D1052" i="8"/>
  <c r="D1053" i="8"/>
  <c r="D1054" i="8"/>
  <c r="D1055" i="8"/>
  <c r="D1056" i="8"/>
  <c r="D1057" i="8"/>
  <c r="D1058" i="8"/>
  <c r="D1059" i="8"/>
  <c r="D1060" i="8"/>
  <c r="D1061" i="8"/>
  <c r="D1062" i="8"/>
  <c r="D1063" i="8"/>
  <c r="D1064" i="8"/>
  <c r="D1065" i="8"/>
  <c r="D1066" i="8"/>
  <c r="D1067" i="8"/>
  <c r="D1068" i="8"/>
  <c r="D1069" i="8"/>
  <c r="D1070" i="8"/>
  <c r="D1071" i="8"/>
  <c r="D1072" i="8"/>
  <c r="D1073" i="8"/>
  <c r="D1074" i="8"/>
  <c r="D1075" i="8"/>
  <c r="D1076" i="8"/>
  <c r="D1077" i="8"/>
  <c r="D1078" i="8"/>
  <c r="D1079" i="8"/>
  <c r="D1080" i="8"/>
  <c r="D1081" i="8"/>
  <c r="D1082" i="8"/>
  <c r="D1083" i="8"/>
  <c r="D1084" i="8"/>
  <c r="D1085" i="8"/>
  <c r="D1086" i="8"/>
  <c r="D1087" i="8"/>
  <c r="D1088" i="8"/>
  <c r="D1089" i="8"/>
  <c r="D1090" i="8"/>
  <c r="D1091" i="8"/>
  <c r="D1092" i="8"/>
  <c r="D1093" i="8"/>
  <c r="D1094" i="8"/>
  <c r="D1095" i="8"/>
  <c r="D1096" i="8"/>
  <c r="D1097" i="8"/>
  <c r="D1098" i="8"/>
  <c r="D1099" i="8"/>
  <c r="D1100" i="8"/>
  <c r="D1101" i="8"/>
  <c r="D1102" i="8"/>
  <c r="D1103" i="8"/>
  <c r="D1104" i="8"/>
  <c r="D1105" i="8"/>
  <c r="D1106" i="8"/>
  <c r="D1107" i="8"/>
  <c r="D1108" i="8"/>
  <c r="D1109" i="8"/>
  <c r="D1110" i="8"/>
  <c r="D1111" i="8"/>
  <c r="D1112" i="8"/>
  <c r="D1113" i="8"/>
  <c r="D1114" i="8"/>
  <c r="D1115" i="8"/>
  <c r="D1116" i="8"/>
  <c r="D1117" i="8"/>
  <c r="D1118" i="8"/>
  <c r="D1119" i="8"/>
  <c r="D1120" i="8"/>
  <c r="D1121" i="8"/>
  <c r="D1122" i="8"/>
  <c r="D1123" i="8"/>
  <c r="D1124" i="8"/>
  <c r="D1125" i="8"/>
  <c r="D1126" i="8"/>
  <c r="D1127" i="8"/>
  <c r="D1128" i="8"/>
  <c r="D1129" i="8"/>
  <c r="D1130" i="8"/>
  <c r="D1131" i="8"/>
  <c r="D1132" i="8"/>
  <c r="D1133" i="8"/>
  <c r="D1134" i="8"/>
  <c r="D1135" i="8"/>
  <c r="D1136" i="8"/>
  <c r="D1137" i="8"/>
  <c r="D1138" i="8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D2" i="8" l="1"/>
  <c r="C4" i="12" l="1"/>
  <c r="G2" i="8" l="1"/>
  <c r="F2" i="8"/>
  <c r="I2" i="8" s="1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I501" i="8"/>
  <c r="I502" i="8"/>
  <c r="I503" i="8"/>
  <c r="I504" i="8"/>
  <c r="I505" i="8"/>
  <c r="I506" i="8"/>
  <c r="I507" i="8"/>
  <c r="I508" i="8"/>
  <c r="I509" i="8"/>
  <c r="I510" i="8"/>
  <c r="I511" i="8"/>
  <c r="I512" i="8"/>
  <c r="I513" i="8"/>
  <c r="I514" i="8"/>
  <c r="I515" i="8"/>
  <c r="I516" i="8"/>
  <c r="I517" i="8"/>
  <c r="I518" i="8"/>
  <c r="I519" i="8"/>
  <c r="I520" i="8"/>
  <c r="I521" i="8"/>
  <c r="I522" i="8"/>
  <c r="I523" i="8"/>
  <c r="I524" i="8"/>
  <c r="I525" i="8"/>
  <c r="I526" i="8"/>
  <c r="I527" i="8"/>
  <c r="I528" i="8"/>
  <c r="I529" i="8"/>
  <c r="I530" i="8"/>
  <c r="I531" i="8"/>
  <c r="I532" i="8"/>
  <c r="I533" i="8"/>
  <c r="I534" i="8"/>
  <c r="I535" i="8"/>
  <c r="I536" i="8"/>
  <c r="I537" i="8"/>
  <c r="I538" i="8"/>
  <c r="I539" i="8"/>
  <c r="I540" i="8"/>
  <c r="I541" i="8"/>
  <c r="I542" i="8"/>
  <c r="I543" i="8"/>
  <c r="I544" i="8"/>
  <c r="I545" i="8"/>
  <c r="I546" i="8"/>
  <c r="I547" i="8"/>
  <c r="I548" i="8"/>
  <c r="I549" i="8"/>
  <c r="I550" i="8"/>
  <c r="I551" i="8"/>
  <c r="I552" i="8"/>
  <c r="I553" i="8"/>
  <c r="I554" i="8"/>
  <c r="I555" i="8"/>
  <c r="I556" i="8"/>
  <c r="I557" i="8"/>
  <c r="I558" i="8"/>
  <c r="I559" i="8"/>
  <c r="I560" i="8"/>
  <c r="I561" i="8"/>
  <c r="I562" i="8"/>
  <c r="I563" i="8"/>
  <c r="I564" i="8"/>
  <c r="I565" i="8"/>
  <c r="I566" i="8"/>
  <c r="I567" i="8"/>
  <c r="I568" i="8"/>
  <c r="I569" i="8"/>
  <c r="I570" i="8"/>
  <c r="I571" i="8"/>
  <c r="I572" i="8"/>
  <c r="I573" i="8"/>
  <c r="I574" i="8"/>
  <c r="I575" i="8"/>
  <c r="I576" i="8"/>
  <c r="I577" i="8"/>
  <c r="I578" i="8"/>
  <c r="I579" i="8"/>
  <c r="I580" i="8"/>
  <c r="I581" i="8"/>
  <c r="I582" i="8"/>
  <c r="I583" i="8"/>
  <c r="I584" i="8"/>
  <c r="I585" i="8"/>
  <c r="I586" i="8"/>
  <c r="I587" i="8"/>
  <c r="I588" i="8"/>
  <c r="I589" i="8"/>
  <c r="I590" i="8"/>
  <c r="I591" i="8"/>
  <c r="I592" i="8"/>
  <c r="I593" i="8"/>
  <c r="I594" i="8"/>
  <c r="I595" i="8"/>
  <c r="I596" i="8"/>
  <c r="I597" i="8"/>
  <c r="I598" i="8"/>
  <c r="I599" i="8"/>
  <c r="I600" i="8"/>
  <c r="I601" i="8"/>
  <c r="I602" i="8"/>
  <c r="I603" i="8"/>
  <c r="I604" i="8"/>
  <c r="I605" i="8"/>
  <c r="I606" i="8"/>
  <c r="I607" i="8"/>
  <c r="I608" i="8"/>
  <c r="I609" i="8"/>
  <c r="I610" i="8"/>
  <c r="I611" i="8"/>
  <c r="I612" i="8"/>
  <c r="I613" i="8"/>
  <c r="I614" i="8"/>
  <c r="I615" i="8"/>
  <c r="I616" i="8"/>
  <c r="I617" i="8"/>
  <c r="I618" i="8"/>
  <c r="I619" i="8"/>
  <c r="I620" i="8"/>
  <c r="I621" i="8"/>
  <c r="I622" i="8"/>
  <c r="I623" i="8"/>
  <c r="I624" i="8"/>
  <c r="I625" i="8"/>
  <c r="I626" i="8"/>
  <c r="I627" i="8"/>
  <c r="I628" i="8"/>
  <c r="I629" i="8"/>
  <c r="I630" i="8"/>
  <c r="I631" i="8"/>
  <c r="I632" i="8"/>
  <c r="I633" i="8"/>
  <c r="I634" i="8"/>
  <c r="I635" i="8"/>
  <c r="I636" i="8"/>
  <c r="I637" i="8"/>
  <c r="I638" i="8"/>
  <c r="I639" i="8"/>
  <c r="I640" i="8"/>
  <c r="I641" i="8"/>
  <c r="I642" i="8"/>
  <c r="I643" i="8"/>
  <c r="I644" i="8"/>
  <c r="I645" i="8"/>
  <c r="I646" i="8"/>
  <c r="I647" i="8"/>
  <c r="I648" i="8"/>
  <c r="I649" i="8"/>
  <c r="I650" i="8"/>
  <c r="I651" i="8"/>
  <c r="I652" i="8"/>
  <c r="I653" i="8"/>
  <c r="I654" i="8"/>
  <c r="I655" i="8"/>
  <c r="I656" i="8"/>
  <c r="I657" i="8"/>
  <c r="I658" i="8"/>
  <c r="I659" i="8"/>
  <c r="I660" i="8"/>
  <c r="I661" i="8"/>
  <c r="I662" i="8"/>
  <c r="I663" i="8"/>
  <c r="I664" i="8"/>
  <c r="I665" i="8"/>
  <c r="I666" i="8"/>
  <c r="I667" i="8"/>
  <c r="I668" i="8"/>
  <c r="I669" i="8"/>
  <c r="I670" i="8"/>
  <c r="I671" i="8"/>
  <c r="I672" i="8"/>
  <c r="I673" i="8"/>
  <c r="I674" i="8"/>
  <c r="I675" i="8"/>
  <c r="I676" i="8"/>
  <c r="I677" i="8"/>
  <c r="I678" i="8"/>
  <c r="I679" i="8"/>
  <c r="I680" i="8"/>
  <c r="I681" i="8"/>
  <c r="I682" i="8"/>
  <c r="I683" i="8"/>
  <c r="I684" i="8"/>
  <c r="I685" i="8"/>
  <c r="I686" i="8"/>
  <c r="I687" i="8"/>
  <c r="I688" i="8"/>
  <c r="I689" i="8"/>
  <c r="I690" i="8"/>
  <c r="I691" i="8"/>
  <c r="I692" i="8"/>
  <c r="I693" i="8"/>
  <c r="I694" i="8"/>
  <c r="I695" i="8"/>
  <c r="I696" i="8"/>
  <c r="I697" i="8"/>
  <c r="I698" i="8"/>
  <c r="I699" i="8"/>
  <c r="I700" i="8"/>
  <c r="I701" i="8"/>
  <c r="I702" i="8"/>
  <c r="I703" i="8"/>
  <c r="I704" i="8"/>
  <c r="I705" i="8"/>
  <c r="I706" i="8"/>
  <c r="I707" i="8"/>
  <c r="I708" i="8"/>
  <c r="I709" i="8"/>
  <c r="I710" i="8"/>
  <c r="I711" i="8"/>
  <c r="I712" i="8"/>
  <c r="I713" i="8"/>
  <c r="I714" i="8"/>
  <c r="I715" i="8"/>
  <c r="I716" i="8"/>
  <c r="I717" i="8"/>
  <c r="I718" i="8"/>
  <c r="I719" i="8"/>
  <c r="I720" i="8"/>
  <c r="I721" i="8"/>
  <c r="I722" i="8"/>
  <c r="I723" i="8"/>
  <c r="I724" i="8"/>
  <c r="I725" i="8"/>
  <c r="I726" i="8"/>
  <c r="I727" i="8"/>
  <c r="I728" i="8"/>
  <c r="I729" i="8"/>
  <c r="I730" i="8"/>
  <c r="I731" i="8"/>
  <c r="I732" i="8"/>
  <c r="I733" i="8"/>
  <c r="I734" i="8"/>
  <c r="I735" i="8"/>
  <c r="I736" i="8"/>
  <c r="I737" i="8"/>
  <c r="I738" i="8"/>
  <c r="I739" i="8"/>
  <c r="I740" i="8"/>
  <c r="I741" i="8"/>
  <c r="I742" i="8"/>
  <c r="I743" i="8"/>
  <c r="I744" i="8"/>
  <c r="I745" i="8"/>
  <c r="I746" i="8"/>
  <c r="I747" i="8"/>
  <c r="I748" i="8"/>
  <c r="I749" i="8"/>
  <c r="I750" i="8"/>
  <c r="I751" i="8"/>
  <c r="I752" i="8"/>
  <c r="I753" i="8"/>
  <c r="I754" i="8"/>
  <c r="I755" i="8"/>
  <c r="I756" i="8"/>
  <c r="I757" i="8"/>
  <c r="I758" i="8"/>
  <c r="I759" i="8"/>
  <c r="I760" i="8"/>
  <c r="I761" i="8"/>
  <c r="I762" i="8"/>
  <c r="I763" i="8"/>
  <c r="I764" i="8"/>
  <c r="I765" i="8"/>
  <c r="I766" i="8"/>
  <c r="I767" i="8"/>
  <c r="I768" i="8"/>
  <c r="I769" i="8"/>
  <c r="I770" i="8"/>
  <c r="I771" i="8"/>
  <c r="I772" i="8"/>
  <c r="I773" i="8"/>
  <c r="I774" i="8"/>
  <c r="I775" i="8"/>
  <c r="I776" i="8"/>
  <c r="I777" i="8"/>
  <c r="I778" i="8"/>
  <c r="I779" i="8"/>
  <c r="I780" i="8"/>
  <c r="I781" i="8"/>
  <c r="I782" i="8"/>
  <c r="I783" i="8"/>
  <c r="I784" i="8"/>
  <c r="I785" i="8"/>
  <c r="I786" i="8"/>
  <c r="I787" i="8"/>
  <c r="I788" i="8"/>
  <c r="I789" i="8"/>
  <c r="I790" i="8"/>
  <c r="I791" i="8"/>
  <c r="I792" i="8"/>
  <c r="I793" i="8"/>
  <c r="I794" i="8"/>
  <c r="I795" i="8"/>
  <c r="I796" i="8"/>
  <c r="I797" i="8"/>
  <c r="I798" i="8"/>
  <c r="I799" i="8"/>
  <c r="I800" i="8"/>
  <c r="I801" i="8"/>
  <c r="I802" i="8"/>
  <c r="I803" i="8"/>
  <c r="I804" i="8"/>
  <c r="I805" i="8"/>
  <c r="I806" i="8"/>
  <c r="I807" i="8"/>
  <c r="I808" i="8"/>
  <c r="I809" i="8"/>
  <c r="I810" i="8"/>
  <c r="I811" i="8"/>
  <c r="I812" i="8"/>
  <c r="I813" i="8"/>
  <c r="I814" i="8"/>
  <c r="I815" i="8"/>
  <c r="I816" i="8"/>
  <c r="I817" i="8"/>
  <c r="I818" i="8"/>
  <c r="I819" i="8"/>
  <c r="I820" i="8"/>
  <c r="I821" i="8"/>
  <c r="I822" i="8"/>
  <c r="I823" i="8"/>
  <c r="I824" i="8"/>
  <c r="I825" i="8"/>
  <c r="I826" i="8"/>
  <c r="I827" i="8"/>
  <c r="I828" i="8"/>
  <c r="I829" i="8"/>
  <c r="I830" i="8"/>
  <c r="I831" i="8"/>
  <c r="I832" i="8"/>
  <c r="I833" i="8"/>
  <c r="I834" i="8"/>
  <c r="I835" i="8"/>
  <c r="I836" i="8"/>
  <c r="I837" i="8"/>
  <c r="I838" i="8"/>
  <c r="I839" i="8"/>
  <c r="I840" i="8"/>
  <c r="I841" i="8"/>
  <c r="I842" i="8"/>
  <c r="I843" i="8"/>
  <c r="I844" i="8"/>
  <c r="I845" i="8"/>
  <c r="I846" i="8"/>
  <c r="I847" i="8"/>
  <c r="I848" i="8"/>
  <c r="I849" i="8"/>
  <c r="I850" i="8"/>
  <c r="I851" i="8"/>
  <c r="I852" i="8"/>
  <c r="I853" i="8"/>
  <c r="I854" i="8"/>
  <c r="I855" i="8"/>
  <c r="I856" i="8"/>
  <c r="I857" i="8"/>
  <c r="I858" i="8"/>
  <c r="I859" i="8"/>
  <c r="I860" i="8"/>
  <c r="I861" i="8"/>
  <c r="I862" i="8"/>
  <c r="I863" i="8"/>
  <c r="I864" i="8"/>
  <c r="I865" i="8"/>
  <c r="I866" i="8"/>
  <c r="I867" i="8"/>
  <c r="I868" i="8"/>
  <c r="I869" i="8"/>
  <c r="I870" i="8"/>
  <c r="I871" i="8"/>
  <c r="I872" i="8"/>
  <c r="I873" i="8"/>
  <c r="I874" i="8"/>
  <c r="I875" i="8"/>
  <c r="I876" i="8"/>
  <c r="I877" i="8"/>
  <c r="I878" i="8"/>
  <c r="I879" i="8"/>
  <c r="I880" i="8"/>
  <c r="I881" i="8"/>
  <c r="I882" i="8"/>
  <c r="I883" i="8"/>
  <c r="I884" i="8"/>
  <c r="I885" i="8"/>
  <c r="I886" i="8"/>
  <c r="I887" i="8"/>
  <c r="I888" i="8"/>
  <c r="I889" i="8"/>
  <c r="I890" i="8"/>
  <c r="I891" i="8"/>
  <c r="I892" i="8"/>
  <c r="I893" i="8"/>
  <c r="I894" i="8"/>
  <c r="I895" i="8"/>
  <c r="I896" i="8"/>
  <c r="I897" i="8"/>
  <c r="I898" i="8"/>
  <c r="I899" i="8"/>
  <c r="I900" i="8"/>
  <c r="I901" i="8"/>
  <c r="I902" i="8"/>
  <c r="I903" i="8"/>
  <c r="I904" i="8"/>
  <c r="I905" i="8"/>
  <c r="I906" i="8"/>
  <c r="I907" i="8"/>
  <c r="I908" i="8"/>
  <c r="I909" i="8"/>
  <c r="I910" i="8"/>
  <c r="I911" i="8"/>
  <c r="I912" i="8"/>
  <c r="I913" i="8"/>
  <c r="I914" i="8"/>
  <c r="I915" i="8"/>
  <c r="I916" i="8"/>
  <c r="I917" i="8"/>
  <c r="I918" i="8"/>
  <c r="I919" i="8"/>
  <c r="I920" i="8"/>
  <c r="I921" i="8"/>
  <c r="I922" i="8"/>
  <c r="I923" i="8"/>
  <c r="I924" i="8"/>
  <c r="I925" i="8"/>
  <c r="I926" i="8"/>
  <c r="I927" i="8"/>
  <c r="I928" i="8"/>
  <c r="I929" i="8"/>
  <c r="I930" i="8"/>
  <c r="I931" i="8"/>
  <c r="I932" i="8"/>
  <c r="I933" i="8"/>
  <c r="I934" i="8"/>
  <c r="I935" i="8"/>
  <c r="I936" i="8"/>
  <c r="I937" i="8"/>
  <c r="I938" i="8"/>
  <c r="I939" i="8"/>
  <c r="I940" i="8"/>
  <c r="I941" i="8"/>
  <c r="I942" i="8"/>
  <c r="I943" i="8"/>
  <c r="I944" i="8"/>
  <c r="I945" i="8"/>
  <c r="I946" i="8"/>
  <c r="I947" i="8"/>
  <c r="I948" i="8"/>
  <c r="I949" i="8"/>
  <c r="I950" i="8"/>
  <c r="I951" i="8"/>
  <c r="I952" i="8"/>
  <c r="I953" i="8"/>
  <c r="I954" i="8"/>
  <c r="I955" i="8"/>
  <c r="I956" i="8"/>
  <c r="I957" i="8"/>
  <c r="I958" i="8"/>
  <c r="I959" i="8"/>
  <c r="I960" i="8"/>
  <c r="I961" i="8"/>
  <c r="I962" i="8"/>
  <c r="I963" i="8"/>
  <c r="I964" i="8"/>
  <c r="I965" i="8"/>
  <c r="I966" i="8"/>
  <c r="I967" i="8"/>
  <c r="I968" i="8"/>
  <c r="I969" i="8"/>
  <c r="I970" i="8"/>
  <c r="I971" i="8"/>
  <c r="I972" i="8"/>
  <c r="I973" i="8"/>
  <c r="I974" i="8"/>
  <c r="I975" i="8"/>
  <c r="I976" i="8"/>
  <c r="I977" i="8"/>
  <c r="I978" i="8"/>
  <c r="I979" i="8"/>
  <c r="I980" i="8"/>
  <c r="I981" i="8"/>
  <c r="I982" i="8"/>
  <c r="I983" i="8"/>
  <c r="I984" i="8"/>
  <c r="I985" i="8"/>
  <c r="I986" i="8"/>
  <c r="I987" i="8"/>
  <c r="I988" i="8"/>
  <c r="I989" i="8"/>
  <c r="I990" i="8"/>
  <c r="I991" i="8"/>
  <c r="I992" i="8"/>
  <c r="I993" i="8"/>
  <c r="I994" i="8"/>
  <c r="I995" i="8"/>
  <c r="I996" i="8"/>
  <c r="I997" i="8"/>
  <c r="I998" i="8"/>
  <c r="I999" i="8"/>
  <c r="I1000" i="8"/>
  <c r="I1001" i="8"/>
  <c r="I1002" i="8"/>
  <c r="I1003" i="8"/>
  <c r="I1004" i="8"/>
  <c r="I1005" i="8"/>
  <c r="I1006" i="8"/>
  <c r="I1007" i="8"/>
  <c r="I1008" i="8"/>
  <c r="I1009" i="8"/>
  <c r="I1010" i="8"/>
  <c r="I1011" i="8"/>
  <c r="I1012" i="8"/>
  <c r="I1013" i="8"/>
  <c r="I1014" i="8"/>
  <c r="I1015" i="8"/>
  <c r="I1016" i="8"/>
  <c r="I1017" i="8"/>
  <c r="I1018" i="8"/>
  <c r="I1019" i="8"/>
  <c r="I1020" i="8"/>
  <c r="I1021" i="8"/>
  <c r="I1022" i="8"/>
  <c r="I1023" i="8"/>
  <c r="I1024" i="8"/>
  <c r="I1025" i="8"/>
  <c r="I1026" i="8"/>
  <c r="I1027" i="8"/>
  <c r="I1028" i="8"/>
  <c r="I1029" i="8"/>
  <c r="I1030" i="8"/>
  <c r="I1031" i="8"/>
  <c r="I1032" i="8"/>
  <c r="I1033" i="8"/>
  <c r="I1034" i="8"/>
  <c r="I1035" i="8"/>
  <c r="I1036" i="8"/>
  <c r="I1037" i="8"/>
  <c r="I1038" i="8"/>
  <c r="I1039" i="8"/>
  <c r="I1040" i="8"/>
  <c r="I1041" i="8"/>
  <c r="I1042" i="8"/>
  <c r="I1043" i="8"/>
  <c r="I1044" i="8"/>
  <c r="I1045" i="8"/>
  <c r="I1046" i="8"/>
  <c r="I1047" i="8"/>
  <c r="I1048" i="8"/>
  <c r="I1049" i="8"/>
  <c r="I1050" i="8"/>
  <c r="I1051" i="8"/>
  <c r="I1052" i="8"/>
  <c r="I1053" i="8"/>
  <c r="I1054" i="8"/>
  <c r="I1055" i="8"/>
  <c r="I1056" i="8"/>
  <c r="I1057" i="8"/>
  <c r="I1058" i="8"/>
  <c r="I1059" i="8"/>
  <c r="I1060" i="8"/>
  <c r="I1061" i="8"/>
  <c r="I1062" i="8"/>
  <c r="I1063" i="8"/>
  <c r="I1064" i="8"/>
  <c r="I1065" i="8"/>
  <c r="I1066" i="8"/>
  <c r="I1067" i="8"/>
  <c r="I1068" i="8"/>
  <c r="I1069" i="8"/>
  <c r="I1070" i="8"/>
  <c r="I1071" i="8"/>
  <c r="I1072" i="8"/>
  <c r="I1073" i="8"/>
  <c r="I1074" i="8"/>
  <c r="I1075" i="8"/>
  <c r="I1076" i="8"/>
  <c r="I1077" i="8"/>
  <c r="I1078" i="8"/>
  <c r="I1079" i="8"/>
  <c r="I1080" i="8"/>
  <c r="I1081" i="8"/>
  <c r="I1082" i="8"/>
  <c r="I1083" i="8"/>
  <c r="I1084" i="8"/>
  <c r="I1085" i="8"/>
  <c r="I1086" i="8"/>
  <c r="I1087" i="8"/>
  <c r="I1088" i="8"/>
  <c r="I1089" i="8"/>
  <c r="I1090" i="8"/>
  <c r="I1091" i="8"/>
  <c r="I1092" i="8"/>
  <c r="I1093" i="8"/>
  <c r="I1094" i="8"/>
  <c r="I1095" i="8"/>
  <c r="I1096" i="8"/>
  <c r="I1097" i="8"/>
  <c r="I1098" i="8"/>
  <c r="I1099" i="8"/>
  <c r="I1100" i="8"/>
  <c r="I1101" i="8"/>
  <c r="I1102" i="8"/>
  <c r="I1103" i="8"/>
  <c r="I1104" i="8"/>
  <c r="I1105" i="8"/>
  <c r="I1106" i="8"/>
  <c r="I1107" i="8"/>
  <c r="I1108" i="8"/>
  <c r="I1109" i="8"/>
  <c r="I1110" i="8"/>
  <c r="I1111" i="8"/>
  <c r="I1112" i="8"/>
  <c r="I1113" i="8"/>
  <c r="I1114" i="8"/>
  <c r="I1115" i="8"/>
  <c r="I1116" i="8"/>
  <c r="I1117" i="8"/>
  <c r="I1118" i="8"/>
  <c r="I1119" i="8"/>
  <c r="I1120" i="8"/>
  <c r="I1121" i="8"/>
  <c r="I1122" i="8"/>
  <c r="I1123" i="8"/>
  <c r="I1124" i="8"/>
  <c r="I1125" i="8"/>
  <c r="I1126" i="8"/>
  <c r="I1127" i="8"/>
  <c r="I1128" i="8"/>
  <c r="I1129" i="8"/>
  <c r="I1130" i="8"/>
  <c r="I1131" i="8"/>
  <c r="I1132" i="8"/>
  <c r="I1133" i="8"/>
  <c r="I1134" i="8"/>
  <c r="I1135" i="8"/>
  <c r="I1136" i="8"/>
  <c r="I1137" i="8"/>
  <c r="I1138" i="8"/>
  <c r="E2" i="8"/>
  <c r="K2" i="8" l="1"/>
  <c r="P4" i="8"/>
  <c r="P5" i="8"/>
  <c r="P6" i="8"/>
  <c r="P7" i="8"/>
  <c r="P8" i="8"/>
  <c r="P9" i="8"/>
  <c r="P10" i="8"/>
  <c r="P11" i="8"/>
  <c r="P12" i="8"/>
  <c r="P13" i="8"/>
  <c r="P14" i="8"/>
  <c r="P15" i="8"/>
  <c r="P16" i="8"/>
  <c r="P17" i="8"/>
  <c r="P18" i="8"/>
  <c r="P19" i="8"/>
  <c r="P20" i="8"/>
  <c r="P21" i="8"/>
  <c r="P22" i="8"/>
  <c r="P23" i="8"/>
  <c r="P24" i="8"/>
  <c r="P25" i="8"/>
  <c r="P26" i="8"/>
  <c r="P27" i="8"/>
  <c r="P2" i="8"/>
  <c r="O4" i="8"/>
  <c r="O5" i="8"/>
  <c r="O6" i="8"/>
  <c r="O7" i="8"/>
  <c r="O8" i="8"/>
  <c r="O9" i="8"/>
  <c r="O10" i="8"/>
  <c r="O11" i="8"/>
  <c r="O12" i="8"/>
  <c r="O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N4" i="8"/>
  <c r="N5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" i="8"/>
</calcChain>
</file>

<file path=xl/sharedStrings.xml><?xml version="1.0" encoding="utf-8"?>
<sst xmlns="http://schemas.openxmlformats.org/spreadsheetml/2006/main" count="362" uniqueCount="221">
  <si>
    <t>10 kg</t>
  </si>
  <si>
    <t>5 kg</t>
  </si>
  <si>
    <t>25 kg</t>
  </si>
  <si>
    <t>Famille de produit</t>
  </si>
  <si>
    <t>Produit</t>
  </si>
  <si>
    <t>Poids livré</t>
  </si>
  <si>
    <t>Prix Unitaire</t>
  </si>
  <si>
    <t>N° article</t>
  </si>
  <si>
    <t>Designation</t>
  </si>
  <si>
    <t>Designation 2</t>
  </si>
  <si>
    <t>poids</t>
  </si>
  <si>
    <t>Prix</t>
  </si>
  <si>
    <t>recuperation infos</t>
  </si>
  <si>
    <t>NOM</t>
  </si>
  <si>
    <t>Total général</t>
  </si>
  <si>
    <t/>
  </si>
  <si>
    <t>Montant par ligne</t>
  </si>
  <si>
    <t>(vide)</t>
  </si>
  <si>
    <t>Référence produit</t>
  </si>
  <si>
    <t>MONTANT TOTAL COMMANDES</t>
  </si>
  <si>
    <t>H60100</t>
  </si>
  <si>
    <t>Chlore lent - Galets de 250 gr</t>
  </si>
  <si>
    <t>5kg</t>
  </si>
  <si>
    <t>H60101</t>
  </si>
  <si>
    <t>H60107</t>
  </si>
  <si>
    <t>Chlore Choc - Pastilles 20 gr</t>
  </si>
  <si>
    <t>H60108</t>
  </si>
  <si>
    <t>H60111</t>
  </si>
  <si>
    <t xml:space="preserve">Chlore Liquide - anti tartre </t>
  </si>
  <si>
    <t>20 litres</t>
  </si>
  <si>
    <t>H60103</t>
  </si>
  <si>
    <t>Traitement Chlore</t>
  </si>
  <si>
    <t>H60104</t>
  </si>
  <si>
    <t>Multi-actions - Galets de 250 gr</t>
  </si>
  <si>
    <t>H60105</t>
  </si>
  <si>
    <t>Brôme - Pastilles de 20 gr</t>
  </si>
  <si>
    <t>H60109</t>
  </si>
  <si>
    <t>H60110</t>
  </si>
  <si>
    <t>Brome</t>
  </si>
  <si>
    <t>H60135</t>
  </si>
  <si>
    <t xml:space="preserve">Sel piscine </t>
  </si>
  <si>
    <t>sel</t>
  </si>
  <si>
    <t>Ph + en poudre</t>
  </si>
  <si>
    <t>Ph + Liquide</t>
  </si>
  <si>
    <t>Ph - en poudre</t>
  </si>
  <si>
    <t>H60123</t>
  </si>
  <si>
    <t>H60124</t>
  </si>
  <si>
    <t>H60121</t>
  </si>
  <si>
    <t>H60122</t>
  </si>
  <si>
    <t>H60130BIS</t>
  </si>
  <si>
    <t>H60119</t>
  </si>
  <si>
    <t>Floculant - Liquide</t>
  </si>
  <si>
    <t>5 litres</t>
  </si>
  <si>
    <t>H60118</t>
  </si>
  <si>
    <t>Floculant - 8 chaussettes</t>
  </si>
  <si>
    <t>1 kg</t>
  </si>
  <si>
    <t>H60117</t>
  </si>
  <si>
    <t>H60117BI</t>
  </si>
  <si>
    <t>3 litres</t>
  </si>
  <si>
    <t>H60113</t>
  </si>
  <si>
    <t xml:space="preserve">Oxygène actif désinfectant </t>
  </si>
  <si>
    <t>H60115</t>
  </si>
  <si>
    <t>H60112</t>
  </si>
  <si>
    <t>4,5 kg</t>
  </si>
  <si>
    <t>H60127</t>
  </si>
  <si>
    <t>Anti-guêpes (margelles et eau)</t>
  </si>
  <si>
    <t>1 litre</t>
  </si>
  <si>
    <t>H60132bis</t>
  </si>
  <si>
    <t>Hivernage</t>
  </si>
  <si>
    <t>H60126</t>
  </si>
  <si>
    <t xml:space="preserve">Nettoyant ligne d'eau- gel </t>
  </si>
  <si>
    <t>H60128</t>
  </si>
  <si>
    <t>H60129</t>
  </si>
  <si>
    <t>2 kg</t>
  </si>
  <si>
    <t>H60125</t>
  </si>
  <si>
    <t>Détartrant filtre à sable</t>
  </si>
  <si>
    <t>F20206</t>
  </si>
  <si>
    <t>Sable 0,5/1,6 mm</t>
  </si>
  <si>
    <t>F20207</t>
  </si>
  <si>
    <t>Gravier 2/4 mm</t>
  </si>
  <si>
    <t>F20209</t>
  </si>
  <si>
    <t>19 kg</t>
  </si>
  <si>
    <t>F20208B</t>
  </si>
  <si>
    <t>Diatommées FW60</t>
  </si>
  <si>
    <t>20 kg</t>
  </si>
  <si>
    <t>F20210</t>
  </si>
  <si>
    <t>F20211</t>
  </si>
  <si>
    <t>anti algues</t>
  </si>
  <si>
    <t>Brôme choc poudre</t>
  </si>
  <si>
    <t>Ph - Liquide</t>
  </si>
  <si>
    <t>Augmentateur d'alcalinité</t>
  </si>
  <si>
    <t>Anti-algues non moussant</t>
  </si>
  <si>
    <t>Anti-algues TOP 3</t>
  </si>
  <si>
    <t>Oxygène actif galets de 500 gr</t>
  </si>
  <si>
    <t>Anti - calcaire</t>
  </si>
  <si>
    <t>Arrêt métal</t>
  </si>
  <si>
    <t>Zéolithe - roche naturelle volcanique</t>
  </si>
  <si>
    <r>
      <t>Billes de Verre</t>
    </r>
    <r>
      <rPr>
        <sz val="9"/>
        <color indexed="50"/>
        <rFont val="Arial"/>
        <family val="2"/>
      </rPr>
      <t xml:space="preserve"> </t>
    </r>
    <r>
      <rPr>
        <sz val="9"/>
        <rFont val="Arial"/>
        <family val="2"/>
      </rPr>
      <t xml:space="preserve"> - 1 à 3 mm </t>
    </r>
  </si>
  <si>
    <t>Régulation P.H.</t>
  </si>
  <si>
    <t>Entretien Filtre sable</t>
  </si>
  <si>
    <t>E20122</t>
  </si>
  <si>
    <t>Trousse d'analyse chlore/ph/brome</t>
  </si>
  <si>
    <t>E20122B</t>
  </si>
  <si>
    <t>Recharge Chlore - Ph</t>
  </si>
  <si>
    <t>H60147</t>
  </si>
  <si>
    <t>H60148</t>
  </si>
  <si>
    <t>H60149</t>
  </si>
  <si>
    <t>H60150</t>
  </si>
  <si>
    <t>Accessoires</t>
  </si>
  <si>
    <t>E20100</t>
  </si>
  <si>
    <t>Epuisette de fond</t>
  </si>
  <si>
    <t>E20101</t>
  </si>
  <si>
    <t>Epuisette de surface</t>
  </si>
  <si>
    <t>E20102</t>
  </si>
  <si>
    <t>Brosse de fond et parois</t>
  </si>
  <si>
    <t>E20121</t>
  </si>
  <si>
    <t>Eponge ligne d'eau avec poignée</t>
  </si>
  <si>
    <t>E20121bis</t>
  </si>
  <si>
    <t xml:space="preserve">Eponge Sterylane </t>
  </si>
  <si>
    <t>H60142</t>
  </si>
  <si>
    <t xml:space="preserve">Pool Gom </t>
  </si>
  <si>
    <t>E20105</t>
  </si>
  <si>
    <t>Tête de balai béton 8 roues</t>
  </si>
  <si>
    <t>E20103</t>
  </si>
  <si>
    <t>Tête de balai liner triangulaire</t>
  </si>
  <si>
    <t>E20104</t>
  </si>
  <si>
    <t>Tête de balai liner 1/2 lune lesté</t>
  </si>
  <si>
    <t>E20107</t>
  </si>
  <si>
    <t>Manche télescopique 2,45/4,60</t>
  </si>
  <si>
    <t>E20109</t>
  </si>
  <si>
    <t>Tuyau flottant 7 ml</t>
  </si>
  <si>
    <t>E20110</t>
  </si>
  <si>
    <t>Tuyau flottant 9 ml</t>
  </si>
  <si>
    <t>E20111</t>
  </si>
  <si>
    <t>Tuyau flottant 12 ml</t>
  </si>
  <si>
    <t>E20112</t>
  </si>
  <si>
    <t>Tuyau flottant 15 ml</t>
  </si>
  <si>
    <t>E20118</t>
  </si>
  <si>
    <t>E20117</t>
  </si>
  <si>
    <t>Thermomètre figurine</t>
  </si>
  <si>
    <t>H60140</t>
  </si>
  <si>
    <t>Water Lily "fleur ligne d'eau"</t>
  </si>
  <si>
    <t>H60141</t>
  </si>
  <si>
    <t>Net skim "préfiltre panier skim"</t>
  </si>
  <si>
    <t>E20123</t>
  </si>
  <si>
    <t>E20124</t>
  </si>
  <si>
    <t>Rustines autocollantes réparation liner</t>
  </si>
  <si>
    <t>T20106</t>
  </si>
  <si>
    <t>T20103</t>
  </si>
  <si>
    <t>Régulateur PRIZMA</t>
  </si>
  <si>
    <t>Pompe doseuse PH</t>
  </si>
  <si>
    <t>R40100</t>
  </si>
  <si>
    <t>R40096</t>
  </si>
  <si>
    <t>R40101</t>
  </si>
  <si>
    <t>R40099</t>
  </si>
  <si>
    <t xml:space="preserve">ROBOT - RV 5470 + chariot           </t>
  </si>
  <si>
    <t>ROBOT - V300 + chariot</t>
  </si>
  <si>
    <t xml:space="preserve">ROBOT - RC 4370 + chariot </t>
  </si>
  <si>
    <t>KLEEN MACHINE</t>
  </si>
  <si>
    <t>Robots  Electriques</t>
  </si>
  <si>
    <t>R40098</t>
  </si>
  <si>
    <t>Robot aspiration</t>
  </si>
  <si>
    <t>Baracuda MX8 Zodiac</t>
  </si>
  <si>
    <t>R40105</t>
  </si>
  <si>
    <t>Robot pression</t>
  </si>
  <si>
    <t>Polaris 280 seul</t>
  </si>
  <si>
    <t>R40109</t>
  </si>
  <si>
    <t>Polaris 280 + surpresseur + coffret E.</t>
  </si>
  <si>
    <t>B20100</t>
  </si>
  <si>
    <t>B20101</t>
  </si>
  <si>
    <t>B20099</t>
  </si>
  <si>
    <t>B20109b</t>
  </si>
  <si>
    <t xml:space="preserve">Découpe spéciale escaliers ou échelle </t>
  </si>
  <si>
    <t>B20112BIS</t>
  </si>
  <si>
    <t>B20111</t>
  </si>
  <si>
    <t>/devis</t>
  </si>
  <si>
    <t>B20102</t>
  </si>
  <si>
    <t>B20098</t>
  </si>
  <si>
    <t>B20104</t>
  </si>
  <si>
    <t>B20103</t>
  </si>
  <si>
    <t>Baches</t>
  </si>
  <si>
    <t xml:space="preserve">Billes de Verre  - 0,5 à 1 mm </t>
  </si>
  <si>
    <t>PCH Choc sans stab</t>
  </si>
  <si>
    <t>Aquachek Jaune</t>
  </si>
  <si>
    <t>Aquachek Rouge</t>
  </si>
  <si>
    <t>Aquachek  Bleu</t>
  </si>
  <si>
    <t xml:space="preserve">Aquachek Blanc </t>
  </si>
  <si>
    <t>Thermomètre Duo</t>
  </si>
  <si>
    <r>
      <t xml:space="preserve">Régulateur de PH -OVY PH                                       </t>
    </r>
    <r>
      <rPr>
        <sz val="9"/>
        <color indexed="10"/>
        <rFont val="Arial"/>
        <family val="2"/>
      </rPr>
      <t xml:space="preserve">                  </t>
    </r>
  </si>
  <si>
    <t xml:space="preserve">Bâche à bulles 400µ  </t>
  </si>
  <si>
    <t xml:space="preserve">Bâche à bulles 400µ </t>
  </si>
  <si>
    <t xml:space="preserve">Bâche à bulles 500µ </t>
  </si>
  <si>
    <r>
      <t xml:space="preserve">Bâche d'hivernage </t>
    </r>
    <r>
      <rPr>
        <b/>
        <sz val="9"/>
        <rFont val="Arial"/>
        <family val="2"/>
      </rPr>
      <t>Sécuritis ECO 580 gr -</t>
    </r>
  </si>
  <si>
    <r>
      <t xml:space="preserve">Bâche d'hivernage </t>
    </r>
    <r>
      <rPr>
        <b/>
        <sz val="9"/>
        <rFont val="Arial"/>
        <family val="2"/>
      </rPr>
      <t>Sécuritis 580 gr -</t>
    </r>
    <r>
      <rPr>
        <sz val="9"/>
        <rFont val="Arial"/>
        <family val="2"/>
      </rPr>
      <t xml:space="preserve"> </t>
    </r>
  </si>
  <si>
    <t xml:space="preserve">Filet de protection - 280gr/m2- </t>
  </si>
  <si>
    <r>
      <t xml:space="preserve">Bâche </t>
    </r>
    <r>
      <rPr>
        <b/>
        <sz val="9"/>
        <rFont val="Arial"/>
        <family val="2"/>
      </rPr>
      <t xml:space="preserve">Sécurité à barres 580 gr -    </t>
    </r>
  </si>
  <si>
    <t>machin</t>
  </si>
  <si>
    <t xml:space="preserve">Enrouleur téléscopique ORION </t>
  </si>
  <si>
    <t xml:space="preserve">Enrouleur téléscopique BASIC 95                    </t>
  </si>
  <si>
    <t>Kit réparation liner (colle + film 30 x 9 cm)</t>
  </si>
  <si>
    <t>NOM client</t>
  </si>
  <si>
    <t>Total commande / client</t>
  </si>
  <si>
    <t>MONTANT COMMANDE PAR CLIENT</t>
  </si>
  <si>
    <t>Catégorie</t>
  </si>
  <si>
    <t>Référence</t>
  </si>
  <si>
    <t>Désignation</t>
  </si>
  <si>
    <t>REPARTITION VENTES PAR REFERENCE</t>
  </si>
  <si>
    <t>Quantité commandée</t>
  </si>
  <si>
    <t>Produits Multi-Actions</t>
  </si>
  <si>
    <t xml:space="preserve"> Quantité produits</t>
  </si>
  <si>
    <t>Montant Règlement</t>
  </si>
  <si>
    <t>Formule equivalence total payé, total réglé</t>
  </si>
  <si>
    <t>FORMULES UTILISEES SUR CLASSEUR</t>
  </si>
  <si>
    <t>NE RIEN EFFACER</t>
  </si>
  <si>
    <t xml:space="preserve">Régulation P.H. </t>
  </si>
  <si>
    <t xml:space="preserve">Entretien Filtre sable </t>
  </si>
  <si>
    <t xml:space="preserve">anti algues </t>
  </si>
  <si>
    <t>Commentaires</t>
  </si>
  <si>
    <t>RAS</t>
  </si>
  <si>
    <t>bidule</t>
  </si>
  <si>
    <t>zac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</si>
</sst>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#,##0.00\ &quot;€&quot;"/>
    <numFmt numFmtId="166" formatCode="_-* #,##0.00\ [$€-40C]_-;\-* #,##0.00\ [$€-40C]_-;_-* &quot;-&quot;??\ [$€-40C]_-;_-@_-"/>
    <numFmt numFmtId="167" formatCode="0.00_ ;\-0.00\ "/>
  </numFmts>
  <fonts count="2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8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indexed="50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22"/>
      <name val="Arial"/>
      <family val="2"/>
    </font>
    <font>
      <b/>
      <i/>
      <sz val="8"/>
      <name val="Arial"/>
      <family val="2"/>
    </font>
    <font>
      <i/>
      <sz val="8"/>
      <name val="Arial"/>
      <family val="2"/>
    </font>
    <font>
      <b/>
      <sz val="11"/>
      <color theme="4" tint="-0.499984740745262"/>
      <name val="Arial"/>
      <family val="2"/>
    </font>
    <font>
      <sz val="11"/>
      <color theme="4" tint="-0.499984740745262"/>
      <name val="Arial"/>
      <family val="2"/>
    </font>
    <font>
      <b/>
      <i/>
      <sz val="11"/>
      <color theme="4" tint="-0.499984740745262"/>
      <name val="Arial"/>
      <family val="2"/>
    </font>
    <font>
      <b/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E7E8CE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164" fontId="5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64" fontId="0" fillId="0" borderId="0" xfId="2" applyFont="1"/>
    <xf numFmtId="164" fontId="0" fillId="0" borderId="0" xfId="2" applyFont="1" applyAlignment="1">
      <alignment horizontal="center"/>
    </xf>
    <xf numFmtId="164" fontId="0" fillId="0" borderId="1" xfId="2" applyFont="1" applyBorder="1" applyAlignment="1">
      <alignment horizontal="center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164" fontId="0" fillId="0" borderId="1" xfId="2" applyFont="1" applyBorder="1" applyProtection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0" fontId="10" fillId="0" borderId="0" xfId="0" applyNumberFormat="1" applyFont="1" applyFill="1" applyAlignment="1">
      <alignment vertical="center"/>
    </xf>
    <xf numFmtId="49" fontId="10" fillId="0" borderId="0" xfId="0" applyNumberFormat="1" applyFont="1" applyFill="1" applyAlignment="1">
      <alignment vertical="center"/>
    </xf>
    <xf numFmtId="2" fontId="13" fillId="0" borderId="0" xfId="0" applyNumberFormat="1" applyFont="1" applyFill="1" applyAlignment="1">
      <alignment vertical="center"/>
    </xf>
    <xf numFmtId="1" fontId="10" fillId="0" borderId="0" xfId="0" applyNumberFormat="1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1" xfId="1" applyFont="1" applyFill="1" applyBorder="1" applyAlignment="1">
      <alignment vertical="center"/>
    </xf>
    <xf numFmtId="0" fontId="10" fillId="0" borderId="1" xfId="1" applyFont="1" applyFill="1" applyBorder="1" applyAlignment="1" applyProtection="1">
      <alignment vertical="center"/>
      <protection locked="0"/>
    </xf>
    <xf numFmtId="2" fontId="10" fillId="0" borderId="1" xfId="1" applyNumberFormat="1" applyFont="1" applyFill="1" applyBorder="1" applyAlignment="1" applyProtection="1">
      <alignment vertical="center"/>
    </xf>
    <xf numFmtId="2" fontId="10" fillId="0" borderId="1" xfId="1" applyNumberFormat="1" applyFont="1" applyFill="1" applyBorder="1" applyAlignment="1">
      <alignment vertical="center"/>
    </xf>
    <xf numFmtId="0" fontId="10" fillId="0" borderId="1" xfId="1" applyFont="1" applyFill="1" applyBorder="1" applyAlignment="1">
      <alignment vertical="center" wrapText="1"/>
    </xf>
    <xf numFmtId="0" fontId="10" fillId="0" borderId="1" xfId="0" applyFont="1" applyFill="1" applyBorder="1" applyAlignment="1">
      <alignment vertical="center"/>
    </xf>
    <xf numFmtId="2" fontId="10" fillId="0" borderId="1" xfId="0" applyNumberFormat="1" applyFont="1" applyFill="1" applyBorder="1" applyAlignment="1">
      <alignment vertical="center"/>
    </xf>
    <xf numFmtId="0" fontId="10" fillId="0" borderId="1" xfId="0" applyFont="1" applyFill="1" applyBorder="1" applyAlignment="1">
      <alignment vertical="center" wrapText="1"/>
    </xf>
    <xf numFmtId="0" fontId="10" fillId="0" borderId="1" xfId="0" applyFont="1" applyFill="1" applyBorder="1" applyAlignment="1">
      <alignment vertical="center" wrapText="1" shrinkToFit="1"/>
    </xf>
    <xf numFmtId="2" fontId="10" fillId="0" borderId="1" xfId="0" applyNumberFormat="1" applyFont="1" applyFill="1" applyBorder="1" applyAlignment="1">
      <alignment vertical="center" wrapText="1" shrinkToFit="1"/>
    </xf>
    <xf numFmtId="167" fontId="10" fillId="0" borderId="1" xfId="0" applyNumberFormat="1" applyFont="1" applyFill="1" applyBorder="1" applyAlignment="1">
      <alignment vertical="center"/>
    </xf>
    <xf numFmtId="167" fontId="10" fillId="0" borderId="1" xfId="0" applyNumberFormat="1" applyFont="1" applyFill="1" applyBorder="1" applyAlignment="1">
      <alignment vertical="center" shrinkToFit="1"/>
    </xf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1" fontId="3" fillId="0" borderId="1" xfId="0" applyNumberFormat="1" applyFont="1" applyFill="1" applyBorder="1" applyAlignment="1">
      <alignment vertical="center"/>
    </xf>
    <xf numFmtId="49" fontId="3" fillId="0" borderId="1" xfId="0" applyNumberFormat="1" applyFont="1" applyFill="1" applyBorder="1" applyAlignment="1">
      <alignment vertical="center"/>
    </xf>
    <xf numFmtId="2" fontId="3" fillId="0" borderId="1" xfId="0" applyNumberFormat="1" applyFont="1" applyFill="1" applyBorder="1" applyAlignment="1">
      <alignment vertical="center"/>
    </xf>
    <xf numFmtId="166" fontId="3" fillId="0" borderId="1" xfId="0" applyNumberFormat="1" applyFont="1" applyFill="1" applyBorder="1" applyAlignment="1">
      <alignment vertical="center"/>
    </xf>
    <xf numFmtId="49" fontId="10" fillId="0" borderId="1" xfId="0" applyNumberFormat="1" applyFont="1" applyFill="1" applyBorder="1" applyAlignment="1">
      <alignment vertical="center"/>
    </xf>
    <xf numFmtId="0" fontId="10" fillId="0" borderId="1" xfId="0" applyNumberFormat="1" applyFont="1" applyFill="1" applyBorder="1" applyAlignment="1">
      <alignment vertical="center"/>
    </xf>
    <xf numFmtId="2" fontId="13" fillId="0" borderId="1" xfId="0" applyNumberFormat="1" applyFont="1" applyFill="1" applyBorder="1" applyAlignment="1">
      <alignment vertical="center"/>
    </xf>
    <xf numFmtId="1" fontId="10" fillId="0" borderId="1" xfId="0" applyNumberFormat="1" applyFont="1" applyFill="1" applyBorder="1" applyAlignment="1">
      <alignment vertical="center"/>
    </xf>
    <xf numFmtId="2" fontId="14" fillId="0" borderId="1" xfId="0" applyNumberFormat="1" applyFont="1" applyFill="1" applyBorder="1" applyAlignment="1">
      <alignment vertical="center" wrapText="1" shrinkToFit="1"/>
    </xf>
    <xf numFmtId="2" fontId="10" fillId="0" borderId="1" xfId="0" applyNumberFormat="1" applyFont="1" applyFill="1" applyBorder="1" applyAlignment="1">
      <alignment vertical="center" shrinkToFit="1"/>
    </xf>
    <xf numFmtId="164" fontId="6" fillId="3" borderId="1" xfId="2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166" fontId="10" fillId="0" borderId="1" xfId="0" applyNumberFormat="1" applyFont="1" applyFill="1" applyBorder="1" applyAlignment="1">
      <alignment vertical="center"/>
    </xf>
    <xf numFmtId="166" fontId="10" fillId="0" borderId="0" xfId="0" applyNumberFormat="1" applyFont="1" applyFill="1" applyAlignment="1">
      <alignment vertical="center"/>
    </xf>
    <xf numFmtId="0" fontId="6" fillId="0" borderId="1" xfId="0" pivotButton="1" applyFont="1" applyBorder="1"/>
    <xf numFmtId="0" fontId="6" fillId="0" borderId="1" xfId="0" applyFont="1" applyBorder="1"/>
    <xf numFmtId="0" fontId="6" fillId="0" borderId="1" xfId="0" applyFont="1" applyBorder="1" applyAlignment="1">
      <alignment horizontal="left"/>
    </xf>
    <xf numFmtId="165" fontId="15" fillId="0" borderId="1" xfId="0" applyNumberFormat="1" applyFont="1" applyBorder="1"/>
    <xf numFmtId="0" fontId="0" fillId="5" borderId="0" xfId="0" applyFill="1"/>
    <xf numFmtId="165" fontId="6" fillId="0" borderId="1" xfId="0" applyNumberFormat="1" applyFont="1" applyBorder="1"/>
    <xf numFmtId="0" fontId="0" fillId="5" borderId="0" xfId="0" applyFill="1" applyAlignment="1">
      <alignment horizontal="center"/>
    </xf>
    <xf numFmtId="0" fontId="0" fillId="0" borderId="0" xfId="0" applyFill="1"/>
    <xf numFmtId="0" fontId="17" fillId="5" borderId="0" xfId="0" applyFont="1" applyFill="1"/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center" vertical="center"/>
    </xf>
    <xf numFmtId="0" fontId="0" fillId="0" borderId="1" xfId="0" pivotButton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164" fontId="0" fillId="0" borderId="0" xfId="2" applyFont="1" applyAlignment="1">
      <alignment horizontal="center" vertical="center"/>
    </xf>
    <xf numFmtId="0" fontId="16" fillId="5" borderId="4" xfId="0" applyFont="1" applyFill="1" applyBorder="1" applyAlignment="1">
      <alignment vertical="center" wrapText="1"/>
    </xf>
    <xf numFmtId="0" fontId="16" fillId="5" borderId="4" xfId="0" applyFont="1" applyFill="1" applyBorder="1" applyAlignment="1">
      <alignment horizontal="left" vertical="center"/>
    </xf>
    <xf numFmtId="164" fontId="7" fillId="3" borderId="0" xfId="2" applyFont="1" applyFill="1" applyAlignment="1">
      <alignment horizontal="center" vertical="center" wrapText="1"/>
    </xf>
    <xf numFmtId="49" fontId="13" fillId="0" borderId="1" xfId="0" applyNumberFormat="1" applyFont="1" applyFill="1" applyBorder="1" applyAlignment="1">
      <alignment vertical="center"/>
    </xf>
    <xf numFmtId="49" fontId="10" fillId="0" borderId="1" xfId="0" applyNumberFormat="1" applyFont="1" applyFill="1" applyBorder="1" applyAlignment="1">
      <alignment vertical="center" shrinkToFit="1"/>
    </xf>
    <xf numFmtId="164" fontId="18" fillId="3" borderId="6" xfId="2" applyFont="1" applyFill="1" applyBorder="1" applyAlignment="1" applyProtection="1">
      <alignment horizontal="center" vertical="center" wrapText="1"/>
    </xf>
    <xf numFmtId="164" fontId="19" fillId="0" borderId="0" xfId="2" applyFont="1" applyAlignment="1">
      <alignment horizontal="center"/>
    </xf>
    <xf numFmtId="0" fontId="6" fillId="4" borderId="0" xfId="0" applyFont="1" applyFill="1" applyAlignment="1">
      <alignment horizontal="center" wrapText="1"/>
    </xf>
    <xf numFmtId="0" fontId="0" fillId="6" borderId="0" xfId="0" applyFill="1"/>
    <xf numFmtId="0" fontId="20" fillId="6" borderId="0" xfId="0" applyFont="1" applyFill="1" applyBorder="1" applyAlignment="1">
      <alignment horizontal="right" vertical="center"/>
    </xf>
    <xf numFmtId="0" fontId="21" fillId="6" borderId="0" xfId="0" applyFont="1" applyFill="1" applyBorder="1" applyAlignment="1">
      <alignment horizontal="right"/>
    </xf>
    <xf numFmtId="164" fontId="20" fillId="6" borderId="0" xfId="2" applyNumberFormat="1" applyFont="1" applyFill="1" applyBorder="1" applyAlignment="1">
      <alignment horizontal="right" vertical="center"/>
    </xf>
    <xf numFmtId="2" fontId="20" fillId="6" borderId="0" xfId="0" applyNumberFormat="1" applyFont="1" applyFill="1" applyBorder="1" applyAlignment="1">
      <alignment horizontal="right" vertical="center"/>
    </xf>
    <xf numFmtId="164" fontId="22" fillId="6" borderId="0" xfId="2" applyNumberFormat="1" applyFont="1" applyFill="1" applyBorder="1" applyAlignment="1">
      <alignment horizontal="right" vertical="center"/>
    </xf>
    <xf numFmtId="0" fontId="2" fillId="0" borderId="7" xfId="0" applyFont="1" applyFill="1" applyBorder="1" applyAlignment="1">
      <alignment horizontal="left"/>
    </xf>
    <xf numFmtId="49" fontId="2" fillId="0" borderId="7" xfId="0" applyNumberFormat="1" applyFont="1" applyFill="1" applyBorder="1" applyAlignment="1">
      <alignment horizontal="left"/>
    </xf>
    <xf numFmtId="165" fontId="0" fillId="0" borderId="7" xfId="0" applyNumberForma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8" fillId="3" borderId="1" xfId="0" applyNumberFormat="1" applyFont="1" applyFill="1" applyBorder="1" applyAlignment="1" applyProtection="1">
      <alignment horizontal="center" vertical="center" wrapText="1"/>
    </xf>
    <xf numFmtId="1" fontId="0" fillId="2" borderId="0" xfId="0" applyNumberFormat="1" applyFill="1" applyAlignment="1">
      <alignment horizontal="center"/>
    </xf>
    <xf numFmtId="165" fontId="6" fillId="4" borderId="2" xfId="2" applyNumberFormat="1" applyFont="1" applyFill="1" applyBorder="1" applyAlignment="1">
      <alignment horizontal="center" vertical="center"/>
    </xf>
    <xf numFmtId="165" fontId="6" fillId="4" borderId="3" xfId="2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5" fontId="6" fillId="4" borderId="8" xfId="2" applyNumberFormat="1" applyFont="1" applyFill="1" applyBorder="1" applyAlignment="1">
      <alignment horizontal="center" vertical="center"/>
    </xf>
    <xf numFmtId="0" fontId="2" fillId="0" borderId="1" xfId="0" applyFont="1" applyBorder="1" applyProtection="1">
      <protection locked="0"/>
    </xf>
    <xf numFmtId="164" fontId="2" fillId="0" borderId="1" xfId="2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164" fontId="2" fillId="0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164" fontId="0" fillId="0" borderId="1" xfId="2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0" xfId="0" applyNumberFormat="1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164" fontId="19" fillId="0" borderId="0" xfId="2" applyFont="1" applyBorder="1" applyAlignment="1" applyProtection="1">
      <alignment horizontal="center"/>
      <protection locked="0"/>
    </xf>
  </cellXfs>
  <cellStyles count="4">
    <cellStyle name="Monétaire" xfId="2" builtinId="4"/>
    <cellStyle name="Normal" xfId="0" builtinId="0"/>
    <cellStyle name="Normal 2" xfId="1"/>
    <cellStyle name="Pourcentage 2" xfId="3"/>
  </cellStyles>
  <dxfs count="111">
    <dxf>
      <font>
        <color auto="1"/>
      </font>
      <fill>
        <patternFill>
          <bgColor theme="6" tint="0.3999450666829432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solid">
          <fgColor indexed="64"/>
          <bgColor rgb="FFE7E8CE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>
          <fgColor indexed="64"/>
          <bgColor rgb="FFE7E8CE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right style="thin">
          <color indexed="64"/>
        </righ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border>
        <left style="thin">
          <color indexed="64"/>
        </left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" formatCode="0"/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numFmt numFmtId="165" formatCode="#,##0.00\ &quot;€&quot;"/>
    </dxf>
    <dxf>
      <font>
        <sz val="14"/>
      </font>
    </dxf>
    <dxf>
      <font>
        <b/>
      </font>
    </dxf>
    <dxf>
      <font>
        <color rgb="FFFF0000"/>
      </font>
    </dxf>
    <dxf>
      <font>
        <sz val="12"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0066FF"/>
      <color rgb="FFE7E8CE"/>
      <color rgb="FFFF6600"/>
      <color rgb="FF99FF66"/>
      <color rgb="FFFF99FF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6</xdr:row>
          <xdr:rowOff>161925</xdr:rowOff>
        </xdr:from>
        <xdr:to>
          <xdr:col>10</xdr:col>
          <xdr:colOff>1314450</xdr:colOff>
          <xdr:row>9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synthèses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H" refreshedDate="42766.63078472222" createdVersion="5" refreshedVersion="5" minRefreshableVersion="3" recordCount="26">
  <cacheSource type="worksheet">
    <worksheetSource ref="A1:I27" sheet="FicheCommande"/>
  </cacheSource>
  <cacheFields count="9">
    <cacheField name="NOM" numFmtId="0">
      <sharedItems containsBlank="1" count="15">
        <s v="machin"/>
        <s v="bidule"/>
        <s v="zac"/>
        <m/>
        <s v="fff" u="1"/>
        <s v="truc" u="1"/>
        <s v="zezette" u="1"/>
        <s v="tr" u="1"/>
        <s v="c" u="1"/>
        <s v="ffr" u="1"/>
        <s v="zinzin" u="1"/>
        <s v="m" u="1"/>
        <s v="marcel" u="1"/>
        <s v="d" u="1"/>
        <s v="tutu" u="1"/>
      </sharedItems>
    </cacheField>
    <cacheField name="Montant Règlement" numFmtId="164">
      <sharedItems containsString="0" containsBlank="1" containsNumber="1" containsInteger="1" minValue="24" maxValue="351"/>
    </cacheField>
    <cacheField name="Référence produit" numFmtId="0">
      <sharedItems containsBlank="1"/>
    </cacheField>
    <cacheField name="Designation" numFmtId="0">
      <sharedItems/>
    </cacheField>
    <cacheField name="Designation 2" numFmtId="0">
      <sharedItems/>
    </cacheField>
    <cacheField name="poids" numFmtId="0">
      <sharedItems containsMixedTypes="1" containsNumber="1" containsInteger="1" minValue="0" maxValue="0"/>
    </cacheField>
    <cacheField name="Prix" numFmtId="164">
      <sharedItems containsMixedTypes="1" containsNumber="1" containsInteger="1" minValue="8" maxValue="351"/>
    </cacheField>
    <cacheField name="Quantité commandée" numFmtId="1">
      <sharedItems containsString="0" containsBlank="1" containsNumber="1" containsInteger="1" minValue="1" maxValue="5"/>
    </cacheField>
    <cacheField name="Montant par ligne" numFmtId="164">
      <sharedItems containsMixedTypes="1" containsNumber="1" containsInteger="1" minValue="24" maxValue="3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VID H" refreshedDate="42766.630784837966" createdVersion="5" refreshedVersion="5" minRefreshableVersion="3" recordCount="26">
  <cacheSource type="worksheet">
    <worksheetSource ref="A1:I27" sheet="FicheCommande"/>
  </cacheSource>
  <cacheFields count="9">
    <cacheField name="NOM" numFmtId="0">
      <sharedItems containsBlank="1"/>
    </cacheField>
    <cacheField name="Montant Règlement" numFmtId="164">
      <sharedItems containsString="0" containsBlank="1" containsNumber="1" containsInteger="1" minValue="24" maxValue="351"/>
    </cacheField>
    <cacheField name="Référence produit" numFmtId="0">
      <sharedItems containsBlank="1" count="17">
        <s v="B20111"/>
        <s v="H60103"/>
        <s v="H60135"/>
        <s v="H60109"/>
        <s v="H60110"/>
        <s v="H60123"/>
        <m/>
        <s v="H60107" u="1"/>
        <s v="B20098" u="1"/>
        <s v="e20123" u="1"/>
        <s v="E20101" u="1"/>
        <s v="E20102" u="1"/>
        <s v="E20104" u="1"/>
        <s v="h60125" u="1"/>
        <s v="h60112" u="1"/>
        <s v="h60104" u="1"/>
        <s v="H60118" u="1"/>
      </sharedItems>
    </cacheField>
    <cacheField name="Designation" numFmtId="0">
      <sharedItems count="13">
        <s v="Baches"/>
        <s v="Traitement Chlore"/>
        <s v="sel"/>
        <s v="Brome"/>
        <s v="Régulation P.H."/>
        <s v=""/>
        <s v="Accessoires" u="1"/>
        <s v="anti algues" u="1"/>
        <s v="Entretien Filtre sable " u="1"/>
        <s v="br" u="1"/>
        <s v="Ch" u="1"/>
        <s v="Entretien Filtre sable" u="1"/>
        <s v="Produits Multi-Actions" u="1"/>
      </sharedItems>
    </cacheField>
    <cacheField name="Designation 2" numFmtId="0">
      <sharedItems count="23">
        <s v="Enrouleur téléscopique ORION "/>
        <s v="PCH Choc sans stab"/>
        <s v="Sel piscine "/>
        <s v="Brôme - Pastilles de 20 gr"/>
        <s v="Brôme choc poudre"/>
        <s v="Ph + en poudre"/>
        <s v=""/>
        <s v="lent" u="1"/>
        <s v="Floculant - 8 chaussettes" u="1"/>
        <s v="Oxygène actif galets de 500 gr" u="1"/>
        <s v="250g" u="1"/>
        <s v="Kit réparation liner (colle + film 30 x 9 cm)" u="1"/>
        <s v="Epuisette de surface" u="1"/>
        <s v="Brosse de fond et parois" u="1"/>
        <s v="Chlore Choc - Pastilles 20 gr" u="1"/>
        <s v="Détartrant filtre à sable" u="1"/>
        <s v="Choc" u="1"/>
        <s v="choc " u="1"/>
        <s v="Filet de protection - 280gr/m2- " u="1"/>
        <s v="Pastilles" u="1"/>
        <s v="sac" u="1"/>
        <s v="Multi-actions - Galets de 250 gr" u="1"/>
        <s v="Tête de balai liner 1/2 lune lesté" u="1"/>
      </sharedItems>
    </cacheField>
    <cacheField name="poids" numFmtId="0">
      <sharedItems containsMixedTypes="1" containsNumber="1" containsInteger="1" minValue="0" maxValue="0"/>
    </cacheField>
    <cacheField name="Prix" numFmtId="164">
      <sharedItems containsMixedTypes="1" containsNumber="1" containsInteger="1" minValue="8" maxValue="351"/>
    </cacheField>
    <cacheField name="Quantité commandée" numFmtId="1">
      <sharedItems containsString="0" containsBlank="1" containsNumber="1" containsInteger="1" minValue="1" maxValue="5"/>
    </cacheField>
    <cacheField name="Montant par ligne" numFmtId="164">
      <sharedItems containsMixedTypes="1" containsNumber="1" containsInteger="1" minValue="24" maxValue="3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n v="351"/>
    <s v="B20111"/>
    <s v="Baches"/>
    <s v="Enrouleur téléscopique ORION "/>
    <n v="0"/>
    <n v="351"/>
    <n v="1"/>
    <n v="351"/>
  </r>
  <r>
    <x v="0"/>
    <m/>
    <s v="H60103"/>
    <s v="Traitement Chlore"/>
    <s v="PCH Choc sans stab"/>
    <s v="5 kg"/>
    <n v="34"/>
    <n v="1"/>
    <n v="34"/>
  </r>
  <r>
    <x v="0"/>
    <m/>
    <s v="H60135"/>
    <s v="sel"/>
    <s v="Sel piscine "/>
    <s v="25 kg"/>
    <n v="9"/>
    <n v="5"/>
    <n v="45"/>
  </r>
  <r>
    <x v="0"/>
    <m/>
    <s v="H60109"/>
    <s v="Brome"/>
    <s v="Brôme - Pastilles de 20 gr"/>
    <s v="5 kg"/>
    <n v="42"/>
    <n v="2"/>
    <n v="84"/>
  </r>
  <r>
    <x v="1"/>
    <n v="39"/>
    <s v="H60110"/>
    <s v="Brome"/>
    <s v="Brôme choc poudre"/>
    <s v="5 kg"/>
    <n v="39"/>
    <n v="1"/>
    <n v="39"/>
  </r>
  <r>
    <x v="2"/>
    <n v="24"/>
    <s v="H60123"/>
    <s v="Régulation P.H."/>
    <s v="Ph + en poudre"/>
    <s v="5 kg"/>
    <n v="8"/>
    <n v="3"/>
    <n v="24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  <r>
    <x v="3"/>
    <m/>
    <m/>
    <s v=""/>
    <s v=""/>
    <s v=""/>
    <s v=""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s v="machin"/>
    <n v="351"/>
    <x v="0"/>
    <x v="0"/>
    <x v="0"/>
    <n v="0"/>
    <n v="351"/>
    <n v="1"/>
    <n v="351"/>
  </r>
  <r>
    <s v="machin"/>
    <m/>
    <x v="1"/>
    <x v="1"/>
    <x v="1"/>
    <s v="5 kg"/>
    <n v="34"/>
    <n v="1"/>
    <n v="34"/>
  </r>
  <r>
    <s v="machin"/>
    <m/>
    <x v="2"/>
    <x v="2"/>
    <x v="2"/>
    <s v="25 kg"/>
    <n v="9"/>
    <n v="5"/>
    <n v="45"/>
  </r>
  <r>
    <s v="machin"/>
    <m/>
    <x v="3"/>
    <x v="3"/>
    <x v="3"/>
    <s v="5 kg"/>
    <n v="42"/>
    <n v="2"/>
    <n v="84"/>
  </r>
  <r>
    <s v="bidule"/>
    <n v="39"/>
    <x v="4"/>
    <x v="3"/>
    <x v="4"/>
    <s v="5 kg"/>
    <n v="39"/>
    <n v="1"/>
    <n v="39"/>
  </r>
  <r>
    <s v="zac"/>
    <n v="24"/>
    <x v="5"/>
    <x v="4"/>
    <x v="5"/>
    <s v="5 kg"/>
    <n v="8"/>
    <n v="3"/>
    <n v="24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  <r>
    <m/>
    <m/>
    <x v="6"/>
    <x v="5"/>
    <x v="6"/>
    <s v=""/>
    <s v="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7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client">
  <location ref="A2:B7" firstHeaderRow="1" firstDataRow="1" firstDataCol="1"/>
  <pivotFields count="9">
    <pivotField axis="axisRow" showAll="0">
      <items count="16">
        <item m="1" x="8"/>
        <item m="1" x="11"/>
        <item m="1" x="7"/>
        <item x="3"/>
        <item m="1" x="13"/>
        <item x="0"/>
        <item m="1" x="5"/>
        <item x="1"/>
        <item m="1" x="6"/>
        <item m="1" x="10"/>
        <item m="1" x="12"/>
        <item m="1" x="9"/>
        <item m="1" x="14"/>
        <item m="1" x="4"/>
        <item x="2"/>
        <item t="default"/>
      </items>
    </pivotField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dataField="1" showAll="0"/>
  </pivotFields>
  <rowFields count="1">
    <field x="0"/>
  </rowFields>
  <rowItems count="5">
    <i>
      <x v="3"/>
    </i>
    <i>
      <x v="5"/>
    </i>
    <i>
      <x v="7"/>
    </i>
    <i>
      <x v="14"/>
    </i>
    <i t="grand">
      <x/>
    </i>
  </rowItems>
  <colItems count="1">
    <i/>
  </colItems>
  <dataFields count="1">
    <dataField name="Total commande / client" fld="8" baseField="0" baseItem="0" numFmtId="165"/>
  </dataFields>
  <formats count="20">
    <format dxfId="109">
      <pivotArea field="0" type="button" dataOnly="0" labelOnly="1" outline="0" axis="axisRow" fieldPosition="0"/>
    </format>
    <format dxfId="108">
      <pivotArea dataOnly="0" labelOnly="1" outline="0" axis="axisValues" fieldPosition="0"/>
    </format>
    <format dxfId="107">
      <pivotArea field="0" type="button" dataOnly="0" labelOnly="1" outline="0" axis="axisRow" fieldPosition="0"/>
    </format>
    <format dxfId="106">
      <pivotArea dataOnly="0" labelOnly="1" outline="0" axis="axisValues" fieldPosition="0"/>
    </format>
    <format dxfId="105">
      <pivotArea type="all" dataOnly="0" outline="0" fieldPosition="0"/>
    </format>
    <format dxfId="104">
      <pivotArea outline="0" collapsedLevelsAreSubtotals="1" fieldPosition="0"/>
    </format>
    <format dxfId="103">
      <pivotArea field="0" type="button" dataOnly="0" labelOnly="1" outline="0" axis="axisRow" fieldPosition="0"/>
    </format>
    <format dxfId="102">
      <pivotArea dataOnly="0" labelOnly="1" outline="0" axis="axisValues" fieldPosition="0"/>
    </format>
    <format dxfId="101">
      <pivotArea dataOnly="0" labelOnly="1" fieldPosition="0">
        <references count="1">
          <reference field="0" count="0"/>
        </references>
      </pivotArea>
    </format>
    <format dxfId="100">
      <pivotArea dataOnly="0" labelOnly="1" grandRow="1" outline="0" fieldPosition="0"/>
    </format>
    <format dxfId="99">
      <pivotArea dataOnly="0" labelOnly="1" grandRow="1" outline="0" fieldPosition="0"/>
    </format>
    <format dxfId="98">
      <pivotArea dataOnly="0" labelOnly="1" grandRow="1" outline="0" fieldPosition="0"/>
    </format>
    <format dxfId="97">
      <pivotArea grandRow="1" outline="0" collapsedLevelsAreSubtotals="1" fieldPosition="0"/>
    </format>
    <format dxfId="96">
      <pivotArea grandRow="1" outline="0" collapsedLevelsAreSubtotals="1" fieldPosition="0"/>
    </format>
    <format dxfId="95">
      <pivotArea grandRow="1" outline="0" collapsedLevelsAreSubtotals="1" fieldPosition="0"/>
    </format>
    <format dxfId="94">
      <pivotArea outline="0" collapsedLevelsAreSubtotals="1" fieldPosition="0"/>
    </format>
    <format dxfId="93">
      <pivotArea collapsedLevelsAreSubtotals="1" fieldPosition="0">
        <references count="1">
          <reference field="0" count="0"/>
        </references>
      </pivotArea>
    </format>
    <format dxfId="92">
      <pivotArea dataOnly="0" labelOnly="1" fieldPosition="0">
        <references count="1">
          <reference field="0" count="0"/>
        </references>
      </pivotArea>
    </format>
    <format dxfId="91">
      <pivotArea collapsedLevelsAreSubtotals="1" fieldPosition="0">
        <references count="1">
          <reference field="0" count="0"/>
        </references>
      </pivotArea>
    </format>
    <format dxfId="90">
      <pivotArea dataOnly="0" labelOnly="1" fieldPosition="0">
        <references count="1">
          <reference field="0" count="0"/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8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atégorie">
  <location ref="A2:D10" firstHeaderRow="1" firstDataRow="1" firstDataCol="3"/>
  <pivotFields count="9">
    <pivotField showAll="0"/>
    <pivotField showAll="0" defaultSubtotal="0"/>
    <pivotField name="Référence" axis="axisRow" outline="0" showAll="0" defaultSubtotal="0">
      <items count="17">
        <item m="1" x="8"/>
        <item x="0"/>
        <item m="1" x="10"/>
        <item m="1" x="11"/>
        <item m="1" x="12"/>
        <item m="1" x="7"/>
        <item x="3"/>
        <item x="6"/>
        <item m="1" x="15"/>
        <item m="1" x="14"/>
        <item m="1" x="16"/>
        <item m="1" x="13"/>
        <item x="2"/>
        <item m="1" x="9"/>
        <item x="1"/>
        <item x="4"/>
        <item x="5"/>
      </items>
    </pivotField>
    <pivotField axis="axisRow" outline="0" showAll="0" defaultSubtotal="0">
      <items count="13">
        <item x="5"/>
        <item m="1" x="9"/>
        <item m="1" x="10"/>
        <item x="2"/>
        <item x="0"/>
        <item m="1" x="6"/>
        <item x="1"/>
        <item x="3"/>
        <item m="1" x="12"/>
        <item m="1" x="7"/>
        <item m="1" x="11"/>
        <item m="1" x="8"/>
        <item x="4"/>
      </items>
    </pivotField>
    <pivotField name="Désignation" axis="axisRow" outline="0" showAll="0" defaultSubtotal="0">
      <items count="23">
        <item x="6"/>
        <item m="1" x="10"/>
        <item m="1" x="16"/>
        <item m="1" x="17"/>
        <item m="1" x="7"/>
        <item m="1" x="19"/>
        <item m="1" x="20"/>
        <item x="0"/>
        <item m="1" x="22"/>
        <item m="1" x="18"/>
        <item m="1" x="12"/>
        <item m="1" x="13"/>
        <item m="1" x="14"/>
        <item x="3"/>
        <item m="1" x="21"/>
        <item m="1" x="9"/>
        <item m="1" x="8"/>
        <item m="1" x="15"/>
        <item x="2"/>
        <item m="1" x="11"/>
        <item x="1"/>
        <item x="4"/>
        <item x="5"/>
      </items>
    </pivotField>
    <pivotField showAll="0"/>
    <pivotField showAll="0"/>
    <pivotField dataField="1" showAll="0" defaultSubtotal="0"/>
    <pivotField showAll="0"/>
  </pivotFields>
  <rowFields count="3">
    <field x="3"/>
    <field x="2"/>
    <field x="4"/>
  </rowFields>
  <rowItems count="8">
    <i>
      <x/>
      <x v="7"/>
      <x/>
    </i>
    <i>
      <x v="3"/>
      <x v="12"/>
      <x v="18"/>
    </i>
    <i>
      <x v="4"/>
      <x v="1"/>
      <x v="7"/>
    </i>
    <i>
      <x v="6"/>
      <x v="14"/>
      <x v="20"/>
    </i>
    <i>
      <x v="7"/>
      <x v="6"/>
      <x v="13"/>
    </i>
    <i r="1">
      <x v="15"/>
      <x v="21"/>
    </i>
    <i>
      <x v="12"/>
      <x v="16"/>
      <x v="22"/>
    </i>
    <i t="grand">
      <x/>
    </i>
  </rowItems>
  <colItems count="1">
    <i/>
  </colItems>
  <dataFields count="1">
    <dataField name=" Quantité produits" fld="7" baseField="3" baseItem="7" numFmtId="1"/>
  </dataFields>
  <formats count="79">
    <format dxfId="89">
      <pivotArea type="all" dataOnly="0" outline="0" fieldPosition="0"/>
    </format>
    <format dxfId="88">
      <pivotArea field="3" type="button" dataOnly="0" labelOnly="1" outline="0" axis="axisRow" fieldPosition="0"/>
    </format>
    <format dxfId="87">
      <pivotArea field="2" type="button" dataOnly="0" labelOnly="1" outline="0" axis="axisRow" fieldPosition="1"/>
    </format>
    <format dxfId="86">
      <pivotArea field="4" type="button" dataOnly="0" labelOnly="1" outline="0" axis="axisRow" fieldPosition="2"/>
    </format>
    <format dxfId="85">
      <pivotArea dataOnly="0" labelOnly="1" fieldPosition="0">
        <references count="1">
          <reference field="3" count="0"/>
        </references>
      </pivotArea>
    </format>
    <format dxfId="84">
      <pivotArea dataOnly="0" labelOnly="1" grandRow="1" outline="0" fieldPosition="0"/>
    </format>
    <format dxfId="83">
      <pivotArea dataOnly="0" labelOnly="1" fieldPosition="0">
        <references count="2">
          <reference field="2" count="1">
            <x v="7"/>
          </reference>
          <reference field="3" count="1" selected="0">
            <x v="0"/>
          </reference>
        </references>
      </pivotArea>
    </format>
    <format dxfId="82">
      <pivotArea dataOnly="0" labelOnly="1" fieldPosition="0">
        <references count="2">
          <reference field="2" count="2">
            <x v="0"/>
            <x v="1"/>
          </reference>
          <reference field="3" count="1" selected="0">
            <x v="4"/>
          </reference>
        </references>
      </pivotArea>
    </format>
    <format dxfId="81">
      <pivotArea dataOnly="0" labelOnly="1" fieldPosition="0">
        <references count="2">
          <reference field="2" count="3">
            <x v="2"/>
            <x v="3"/>
            <x v="4"/>
          </reference>
          <reference field="3" count="1" selected="0">
            <x v="5"/>
          </reference>
        </references>
      </pivotArea>
    </format>
    <format dxfId="80">
      <pivotArea dataOnly="0" labelOnly="1" fieldPosition="0">
        <references count="2">
          <reference field="2" count="1">
            <x v="5"/>
          </reference>
          <reference field="3" count="1" selected="0">
            <x v="6"/>
          </reference>
        </references>
      </pivotArea>
    </format>
    <format dxfId="79">
      <pivotArea dataOnly="0" labelOnly="1" fieldPosition="0">
        <references count="2">
          <reference field="2" count="1">
            <x v="6"/>
          </reference>
          <reference field="3" count="1" selected="0">
            <x v="7"/>
          </reference>
        </references>
      </pivotArea>
    </format>
    <format dxfId="78">
      <pivotArea dataOnly="0" labelOnly="1" fieldPosition="0">
        <references count="3">
          <reference field="2" count="1" selected="0">
            <x v="7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77">
      <pivotArea dataOnly="0" labelOnly="1" fieldPosition="0">
        <references count="3">
          <reference field="2" count="1" selected="0">
            <x v="0"/>
          </reference>
          <reference field="3" count="1" selected="0">
            <x v="4"/>
          </reference>
          <reference field="4" count="1">
            <x v="9"/>
          </reference>
        </references>
      </pivotArea>
    </format>
    <format dxfId="76">
      <pivotArea dataOnly="0" labelOnly="1" fieldPosition="0">
        <references count="3">
          <reference field="2" count="1" selected="0">
            <x v="1"/>
          </reference>
          <reference field="3" count="1" selected="0">
            <x v="4"/>
          </reference>
          <reference field="4" count="1">
            <x v="7"/>
          </reference>
        </references>
      </pivotArea>
    </format>
    <format dxfId="75">
      <pivotArea dataOnly="0" labelOnly="1" fieldPosition="0">
        <references count="3">
          <reference field="2" count="1" selected="0">
            <x v="2"/>
          </reference>
          <reference field="3" count="1" selected="0">
            <x v="5"/>
          </reference>
          <reference field="4" count="1">
            <x v="10"/>
          </reference>
        </references>
      </pivotArea>
    </format>
    <format dxfId="74">
      <pivotArea dataOnly="0" labelOnly="1" fieldPosition="0">
        <references count="3">
          <reference field="2" count="1" selected="0">
            <x v="3"/>
          </reference>
          <reference field="3" count="1" selected="0">
            <x v="5"/>
          </reference>
          <reference field="4" count="1">
            <x v="11"/>
          </reference>
        </references>
      </pivotArea>
    </format>
    <format dxfId="73">
      <pivotArea dataOnly="0" labelOnly="1" fieldPosition="0">
        <references count="3">
          <reference field="2" count="1" selected="0">
            <x v="4"/>
          </reference>
          <reference field="3" count="1" selected="0">
            <x v="5"/>
          </reference>
          <reference field="4" count="1">
            <x v="8"/>
          </reference>
        </references>
      </pivotArea>
    </format>
    <format dxfId="72">
      <pivotArea dataOnly="0" labelOnly="1" fieldPosition="0">
        <references count="3">
          <reference field="2" count="1" selected="0">
            <x v="5"/>
          </reference>
          <reference field="3" count="1" selected="0">
            <x v="6"/>
          </reference>
          <reference field="4" count="1">
            <x v="12"/>
          </reference>
        </references>
      </pivotArea>
    </format>
    <format dxfId="71">
      <pivotArea dataOnly="0" labelOnly="1" fieldPosition="0">
        <references count="3">
          <reference field="2" count="1" selected="0">
            <x v="6"/>
          </reference>
          <reference field="3" count="1" selected="0">
            <x v="7"/>
          </reference>
          <reference field="4" count="1">
            <x v="13"/>
          </reference>
        </references>
      </pivotArea>
    </format>
    <format dxfId="70">
      <pivotArea type="all" dataOnly="0" outline="0" fieldPosition="0"/>
    </format>
    <format dxfId="69">
      <pivotArea outline="0" collapsedLevelsAreSubtotals="1" fieldPosition="0"/>
    </format>
    <format dxfId="68">
      <pivotArea field="3" type="button" dataOnly="0" labelOnly="1" outline="0" axis="axisRow" fieldPosition="0"/>
    </format>
    <format dxfId="67">
      <pivotArea field="2" type="button" dataOnly="0" labelOnly="1" outline="0" axis="axisRow" fieldPosition="1"/>
    </format>
    <format dxfId="66">
      <pivotArea field="4" type="button" dataOnly="0" labelOnly="1" outline="0" axis="axisRow" fieldPosition="2"/>
    </format>
    <format dxfId="65">
      <pivotArea dataOnly="0" labelOnly="1" outline="0" axis="axisValues" fieldPosition="0"/>
    </format>
    <format dxfId="64">
      <pivotArea dataOnly="0" labelOnly="1" fieldPosition="0">
        <references count="1">
          <reference field="3" count="0"/>
        </references>
      </pivotArea>
    </format>
    <format dxfId="63">
      <pivotArea dataOnly="0" labelOnly="1" grandRow="1" outline="0" fieldPosition="0"/>
    </format>
    <format dxfId="62">
      <pivotArea dataOnly="0" labelOnly="1" fieldPosition="0">
        <references count="2">
          <reference field="2" count="1">
            <x v="7"/>
          </reference>
          <reference field="3" count="1" selected="0">
            <x v="0"/>
          </reference>
        </references>
      </pivotArea>
    </format>
    <format dxfId="61">
      <pivotArea dataOnly="0" labelOnly="1" fieldPosition="0">
        <references count="2">
          <reference field="2" count="2">
            <x v="0"/>
            <x v="1"/>
          </reference>
          <reference field="3" count="1" selected="0">
            <x v="4"/>
          </reference>
        </references>
      </pivotArea>
    </format>
    <format dxfId="60">
      <pivotArea dataOnly="0" labelOnly="1" fieldPosition="0">
        <references count="2">
          <reference field="2" count="3">
            <x v="2"/>
            <x v="3"/>
            <x v="4"/>
          </reference>
          <reference field="3" count="1" selected="0">
            <x v="5"/>
          </reference>
        </references>
      </pivotArea>
    </format>
    <format dxfId="59">
      <pivotArea dataOnly="0" labelOnly="1" fieldPosition="0">
        <references count="2">
          <reference field="2" count="1">
            <x v="5"/>
          </reference>
          <reference field="3" count="1" selected="0">
            <x v="6"/>
          </reference>
        </references>
      </pivotArea>
    </format>
    <format dxfId="58">
      <pivotArea dataOnly="0" labelOnly="1" fieldPosition="0">
        <references count="2">
          <reference field="2" count="1">
            <x v="6"/>
          </reference>
          <reference field="3" count="1" selected="0">
            <x v="7"/>
          </reference>
        </references>
      </pivotArea>
    </format>
    <format dxfId="57">
      <pivotArea dataOnly="0" labelOnly="1" fieldPosition="0">
        <references count="3">
          <reference field="2" count="1" selected="0">
            <x v="7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56">
      <pivotArea dataOnly="0" labelOnly="1" fieldPosition="0">
        <references count="3">
          <reference field="2" count="1" selected="0">
            <x v="0"/>
          </reference>
          <reference field="3" count="1" selected="0">
            <x v="4"/>
          </reference>
          <reference field="4" count="1">
            <x v="9"/>
          </reference>
        </references>
      </pivotArea>
    </format>
    <format dxfId="55">
      <pivotArea dataOnly="0" labelOnly="1" fieldPosition="0">
        <references count="3">
          <reference field="2" count="1" selected="0">
            <x v="1"/>
          </reference>
          <reference field="3" count="1" selected="0">
            <x v="4"/>
          </reference>
          <reference field="4" count="1">
            <x v="7"/>
          </reference>
        </references>
      </pivotArea>
    </format>
    <format dxfId="54">
      <pivotArea dataOnly="0" labelOnly="1" fieldPosition="0">
        <references count="3">
          <reference field="2" count="1" selected="0">
            <x v="2"/>
          </reference>
          <reference field="3" count="1" selected="0">
            <x v="5"/>
          </reference>
          <reference field="4" count="1">
            <x v="10"/>
          </reference>
        </references>
      </pivotArea>
    </format>
    <format dxfId="53">
      <pivotArea dataOnly="0" labelOnly="1" fieldPosition="0">
        <references count="3">
          <reference field="2" count="1" selected="0">
            <x v="3"/>
          </reference>
          <reference field="3" count="1" selected="0">
            <x v="5"/>
          </reference>
          <reference field="4" count="1">
            <x v="11"/>
          </reference>
        </references>
      </pivotArea>
    </format>
    <format dxfId="52">
      <pivotArea dataOnly="0" labelOnly="1" fieldPosition="0">
        <references count="3">
          <reference field="2" count="1" selected="0">
            <x v="4"/>
          </reference>
          <reference field="3" count="1" selected="0">
            <x v="5"/>
          </reference>
          <reference field="4" count="1">
            <x v="8"/>
          </reference>
        </references>
      </pivotArea>
    </format>
    <format dxfId="51">
      <pivotArea dataOnly="0" labelOnly="1" fieldPosition="0">
        <references count="3">
          <reference field="2" count="1" selected="0">
            <x v="5"/>
          </reference>
          <reference field="3" count="1" selected="0">
            <x v="6"/>
          </reference>
          <reference field="4" count="1">
            <x v="12"/>
          </reference>
        </references>
      </pivotArea>
    </format>
    <format dxfId="50">
      <pivotArea dataOnly="0" labelOnly="1" fieldPosition="0">
        <references count="3">
          <reference field="2" count="1" selected="0">
            <x v="6"/>
          </reference>
          <reference field="3" count="1" selected="0">
            <x v="7"/>
          </reference>
          <reference field="4" count="1">
            <x v="13"/>
          </reference>
        </references>
      </pivotArea>
    </format>
    <format dxfId="49">
      <pivotArea outline="0" collapsedLevelsAreSubtotals="1" fieldPosition="0"/>
    </format>
    <format dxfId="48">
      <pivotArea dataOnly="0" labelOnly="1" outline="0" axis="axisValues" fieldPosition="0"/>
    </format>
    <format dxfId="47">
      <pivotArea grandRow="1" outline="0" collapsedLevelsAreSubtotals="1" fieldPosition="0"/>
    </format>
    <format dxfId="46">
      <pivotArea dataOnly="0" labelOnly="1" grandRow="1" outline="0" fieldPosition="0"/>
    </format>
    <format dxfId="45">
      <pivotArea outline="0" fieldPosition="0">
        <references count="1">
          <reference field="4294967294" count="1">
            <x v="0"/>
          </reference>
        </references>
      </pivotArea>
    </format>
    <format dxfId="44">
      <pivotArea field="3" type="button" dataOnly="0" labelOnly="1" outline="0" axis="axisRow" fieldPosition="0"/>
    </format>
    <format dxfId="43">
      <pivotArea field="2" type="button" dataOnly="0" labelOnly="1" outline="0" axis="axisRow" fieldPosition="1"/>
    </format>
    <format dxfId="42">
      <pivotArea field="4" type="button" dataOnly="0" labelOnly="1" outline="0" axis="axisRow" fieldPosition="2"/>
    </format>
    <format dxfId="41">
      <pivotArea dataOnly="0" labelOnly="1" outline="0" axis="axisValues" fieldPosition="0"/>
    </format>
    <format dxfId="40">
      <pivotArea field="3" type="button" dataOnly="0" labelOnly="1" outline="0" axis="axisRow" fieldPosition="0"/>
    </format>
    <format dxfId="39">
      <pivotArea field="2" type="button" dataOnly="0" labelOnly="1" outline="0" axis="axisRow" fieldPosition="1"/>
    </format>
    <format dxfId="38">
      <pivotArea field="4" type="button" dataOnly="0" labelOnly="1" outline="0" axis="axisRow" fieldPosition="2"/>
    </format>
    <format dxfId="37">
      <pivotArea dataOnly="0" labelOnly="1" outline="0" axis="axisValues" fieldPosition="0"/>
    </format>
    <format dxfId="36">
      <pivotArea outline="0" collapsedLevelsAreSubtotals="1" fieldPosition="0">
        <references count="3">
          <reference field="2" count="0" selected="0"/>
          <reference field="3" count="0" selected="0"/>
          <reference field="4" count="0" selected="0"/>
        </references>
      </pivotArea>
    </format>
    <format dxfId="35">
      <pivotArea field="3" type="button" dataOnly="0" labelOnly="1" outline="0" axis="axisRow" fieldPosition="0"/>
    </format>
    <format dxfId="34">
      <pivotArea field="2" type="button" dataOnly="0" labelOnly="1" outline="0" axis="axisRow" fieldPosition="1"/>
    </format>
    <format dxfId="33">
      <pivotArea field="4" type="button" dataOnly="0" labelOnly="1" outline="0" axis="axisRow" fieldPosition="2"/>
    </format>
    <format dxfId="32">
      <pivotArea dataOnly="0" labelOnly="1" outline="0" axis="axisValues" fieldPosition="0"/>
    </format>
    <format dxfId="31">
      <pivotArea dataOnly="0" labelOnly="1" fieldPosition="0">
        <references count="1">
          <reference field="3" count="0"/>
        </references>
      </pivotArea>
    </format>
    <format dxfId="30">
      <pivotArea dataOnly="0" labelOnly="1" fieldPosition="0">
        <references count="2">
          <reference field="2" count="1">
            <x v="7"/>
          </reference>
          <reference field="3" count="1" selected="0">
            <x v="0"/>
          </reference>
        </references>
      </pivotArea>
    </format>
    <format dxfId="29">
      <pivotArea dataOnly="0" labelOnly="1" fieldPosition="0">
        <references count="2">
          <reference field="2" count="2">
            <x v="0"/>
            <x v="1"/>
          </reference>
          <reference field="3" count="1" selected="0">
            <x v="4"/>
          </reference>
        </references>
      </pivotArea>
    </format>
    <format dxfId="28">
      <pivotArea dataOnly="0" labelOnly="1" fieldPosition="0">
        <references count="2">
          <reference field="2" count="3">
            <x v="2"/>
            <x v="3"/>
            <x v="4"/>
          </reference>
          <reference field="3" count="1" selected="0">
            <x v="5"/>
          </reference>
        </references>
      </pivotArea>
    </format>
    <format dxfId="27">
      <pivotArea dataOnly="0" labelOnly="1" fieldPosition="0">
        <references count="2">
          <reference field="2" count="1">
            <x v="5"/>
          </reference>
          <reference field="3" count="1" selected="0">
            <x v="6"/>
          </reference>
        </references>
      </pivotArea>
    </format>
    <format dxfId="26">
      <pivotArea dataOnly="0" labelOnly="1" fieldPosition="0">
        <references count="2">
          <reference field="2" count="1">
            <x v="6"/>
          </reference>
          <reference field="3" count="1" selected="0">
            <x v="7"/>
          </reference>
        </references>
      </pivotArea>
    </format>
    <format dxfId="25">
      <pivotArea dataOnly="0" labelOnly="1" fieldPosition="0">
        <references count="2">
          <reference field="2" count="1">
            <x v="8"/>
          </reference>
          <reference field="3" count="1" selected="0">
            <x v="8"/>
          </reference>
        </references>
      </pivotArea>
    </format>
    <format dxfId="24">
      <pivotArea dataOnly="0" labelOnly="1" fieldPosition="0">
        <references count="3">
          <reference field="2" count="1" selected="0">
            <x v="7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23">
      <pivotArea dataOnly="0" labelOnly="1" fieldPosition="0">
        <references count="3">
          <reference field="2" count="1" selected="0">
            <x v="0"/>
          </reference>
          <reference field="3" count="1" selected="0">
            <x v="4"/>
          </reference>
          <reference field="4" count="1">
            <x v="9"/>
          </reference>
        </references>
      </pivotArea>
    </format>
    <format dxfId="22">
      <pivotArea dataOnly="0" labelOnly="1" fieldPosition="0">
        <references count="3">
          <reference field="2" count="1" selected="0">
            <x v="1"/>
          </reference>
          <reference field="3" count="1" selected="0">
            <x v="4"/>
          </reference>
          <reference field="4" count="1">
            <x v="7"/>
          </reference>
        </references>
      </pivotArea>
    </format>
    <format dxfId="21">
      <pivotArea dataOnly="0" labelOnly="1" fieldPosition="0">
        <references count="3">
          <reference field="2" count="1" selected="0">
            <x v="2"/>
          </reference>
          <reference field="3" count="1" selected="0">
            <x v="5"/>
          </reference>
          <reference field="4" count="1">
            <x v="10"/>
          </reference>
        </references>
      </pivotArea>
    </format>
    <format dxfId="20">
      <pivotArea dataOnly="0" labelOnly="1" fieldPosition="0">
        <references count="3">
          <reference field="2" count="1" selected="0">
            <x v="3"/>
          </reference>
          <reference field="3" count="1" selected="0">
            <x v="5"/>
          </reference>
          <reference field="4" count="1">
            <x v="11"/>
          </reference>
        </references>
      </pivotArea>
    </format>
    <format dxfId="19">
      <pivotArea dataOnly="0" labelOnly="1" fieldPosition="0">
        <references count="3">
          <reference field="2" count="1" selected="0">
            <x v="4"/>
          </reference>
          <reference field="3" count="1" selected="0">
            <x v="5"/>
          </reference>
          <reference field="4" count="1">
            <x v="8"/>
          </reference>
        </references>
      </pivotArea>
    </format>
    <format dxfId="18">
      <pivotArea dataOnly="0" labelOnly="1" fieldPosition="0">
        <references count="3">
          <reference field="2" count="1" selected="0">
            <x v="5"/>
          </reference>
          <reference field="3" count="1" selected="0">
            <x v="6"/>
          </reference>
          <reference field="4" count="1">
            <x v="12"/>
          </reference>
        </references>
      </pivotArea>
    </format>
    <format dxfId="17">
      <pivotArea dataOnly="0" labelOnly="1" fieldPosition="0">
        <references count="3">
          <reference field="2" count="1" selected="0">
            <x v="6"/>
          </reference>
          <reference field="3" count="1" selected="0">
            <x v="7"/>
          </reference>
          <reference field="4" count="1">
            <x v="13"/>
          </reference>
        </references>
      </pivotArea>
    </format>
    <format dxfId="16">
      <pivotArea dataOnly="0" labelOnly="1" fieldPosition="0">
        <references count="3">
          <reference field="2" count="1" selected="0">
            <x v="8"/>
          </reference>
          <reference field="3" count="1" selected="0">
            <x v="8"/>
          </reference>
          <reference field="4" count="1">
            <x v="14"/>
          </reference>
        </references>
      </pivotArea>
    </format>
    <format dxfId="15">
      <pivotArea dataOnly="0" labelOnly="1" fieldPosition="0">
        <references count="2">
          <reference field="2" count="2">
            <x v="9"/>
            <x v="10"/>
          </reference>
          <reference field="3" count="1" selected="0">
            <x v="9"/>
          </reference>
        </references>
      </pivotArea>
    </format>
    <format dxfId="14">
      <pivotArea dataOnly="0" labelOnly="1" fieldPosition="0">
        <references count="2">
          <reference field="2" count="1">
            <x v="11"/>
          </reference>
          <reference field="3" count="1" selected="0">
            <x v="10"/>
          </reference>
        </references>
      </pivotArea>
    </format>
    <format dxfId="13">
      <pivotArea dataOnly="0" labelOnly="1" fieldPosition="0">
        <references count="3">
          <reference field="2" count="1" selected="0">
            <x v="9"/>
          </reference>
          <reference field="3" count="1" selected="0">
            <x v="9"/>
          </reference>
          <reference field="4" count="1">
            <x v="15"/>
          </reference>
        </references>
      </pivotArea>
    </format>
    <format dxfId="12">
      <pivotArea dataOnly="0" labelOnly="1" fieldPosition="0">
        <references count="3">
          <reference field="2" count="1" selected="0">
            <x v="10"/>
          </reference>
          <reference field="3" count="1" selected="0">
            <x v="9"/>
          </reference>
          <reference field="4" count="1">
            <x v="16"/>
          </reference>
        </references>
      </pivotArea>
    </format>
    <format dxfId="11">
      <pivotArea dataOnly="0" labelOnly="1" fieldPosition="0">
        <references count="3">
          <reference field="2" count="1" selected="0">
            <x v="11"/>
          </reference>
          <reference field="3" count="1" selected="0">
            <x v="10"/>
          </reference>
          <reference field="4" count="1"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138" totalsRowShown="0" headerRowDxfId="110" headerRowCellStyle="Monétaire">
  <autoFilter ref="A1:J1138"/>
  <tableColumns count="10">
    <tableColumn id="1" name="NOM" dataDxfId="5"/>
    <tableColumn id="10" name="Montant Règlement" dataDxfId="4" dataCellStyle="Monétaire"/>
    <tableColumn id="2" name="Référence produit" dataDxfId="3"/>
    <tableColumn id="3" name="Designation" dataDxfId="10">
      <calculatedColumnFormula>IF(ISBLANK($C2),"",VLOOKUP($C2,Produits!$A$2:$E$83,2,FALSE))</calculatedColumnFormula>
    </tableColumn>
    <tableColumn id="4" name="Designation 2" dataDxfId="9">
      <calculatedColumnFormula>IF(ISBLANK($C2),"",VLOOKUP($C2,Produits!$A$2:$E$83,3,FALSE))</calculatedColumnFormula>
    </tableColumn>
    <tableColumn id="5" name="poids" dataDxfId="8">
      <calculatedColumnFormula>IF(ISBLANK($C2),"",VLOOKUP($C2,Produits!$A$2:$E$83,4,FALSE))</calculatedColumnFormula>
    </tableColumn>
    <tableColumn id="6" name="Prix" dataDxfId="7" dataCellStyle="Monétaire">
      <calculatedColumnFormula>IF(ISBLANK($C2),"",VLOOKUP($C2,Produits!$A$2:$E$83,5,FALSE))</calculatedColumnFormula>
    </tableColumn>
    <tableColumn id="7" name="Quantité commandée" dataDxfId="2"/>
    <tableColumn id="8" name="Montant par ligne" dataDxfId="6" dataCellStyle="Monétaire">
      <calculatedColumnFormula>IF(F2&lt;&gt;"/devis",G2*H2,"pas calcul")</calculatedColumnFormula>
    </tableColumn>
    <tableColumn id="11" name="Commentaires" dataDxfId="1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/CARO/docs%20a%20consulter%20pour%20CE/NET%20SKIM.tif" TargetMode="External"/><Relationship Id="rId7" Type="http://schemas.openxmlformats.org/officeDocument/2006/relationships/hyperlink" Target="..\DOCS%202012\produits\PHMOINS.JPG" TargetMode="External"/><Relationship Id="rId2" Type="http://schemas.openxmlformats.org/officeDocument/2006/relationships/hyperlink" Target="..\DOCS%202012\B&#226;ches\BACHE%20A%20BULLES.doc" TargetMode="External"/><Relationship Id="rId1" Type="http://schemas.openxmlformats.org/officeDocument/2006/relationships/hyperlink" Target="..\DOCS%202012\B&#226;ches\BACHE%20A%20BULLES.doc" TargetMode="External"/><Relationship Id="rId6" Type="http://schemas.openxmlformats.org/officeDocument/2006/relationships/hyperlink" Target="..\DOCS%202012\produits\NETBORDGEL.JPG" TargetMode="External"/><Relationship Id="rId5" Type="http://schemas.openxmlformats.org/officeDocument/2006/relationships/hyperlink" Target="..\DOCS%202012\produits\ZEOFINE.tif" TargetMode="External"/><Relationship Id="rId4" Type="http://schemas.openxmlformats.org/officeDocument/2006/relationships/hyperlink" Target="../CARO/docs%20a%20consulter%20pour%20CE/WATER%20LILY.ti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138"/>
  <sheetViews>
    <sheetView tabSelected="1" workbookViewId="0">
      <selection activeCell="I7" sqref="I7"/>
    </sheetView>
  </sheetViews>
  <sheetFormatPr baseColWidth="10" defaultRowHeight="12.75" x14ac:dyDescent="0.2"/>
  <cols>
    <col min="1" max="1" width="32" customWidth="1"/>
    <col min="2" max="2" width="10.85546875" style="70" customWidth="1"/>
    <col min="3" max="3" width="12.85546875" style="2" customWidth="1"/>
    <col min="4" max="4" width="24.85546875" customWidth="1"/>
    <col min="5" max="5" width="34.7109375" customWidth="1"/>
    <col min="6" max="6" width="10.140625" style="2" customWidth="1"/>
    <col min="7" max="7" width="9.7109375" style="3" customWidth="1"/>
    <col min="8" max="8" width="16.28515625" style="90" customWidth="1"/>
    <col min="9" max="9" width="14.5703125" style="4" customWidth="1"/>
    <col min="10" max="10" width="30.85546875" style="77" customWidth="1"/>
    <col min="11" max="11" width="21" customWidth="1"/>
    <col min="13" max="13" width="15.85546875" style="10" hidden="1" customWidth="1"/>
    <col min="14" max="14" width="19" style="10" hidden="1" customWidth="1"/>
    <col min="15" max="16" width="0" style="11" hidden="1" customWidth="1"/>
  </cols>
  <sheetData>
    <row r="1" spans="1:16" s="47" customFormat="1" ht="36.75" customHeight="1" thickBot="1" x14ac:dyDescent="0.3">
      <c r="A1" s="46" t="s">
        <v>13</v>
      </c>
      <c r="B1" s="73" t="s">
        <v>210</v>
      </c>
      <c r="C1" s="44" t="s">
        <v>18</v>
      </c>
      <c r="D1" s="45" t="s">
        <v>8</v>
      </c>
      <c r="E1" s="45" t="s">
        <v>9</v>
      </c>
      <c r="F1" s="45" t="s">
        <v>10</v>
      </c>
      <c r="G1" s="43" t="s">
        <v>11</v>
      </c>
      <c r="H1" s="89" t="s">
        <v>207</v>
      </c>
      <c r="I1" s="43" t="s">
        <v>16</v>
      </c>
      <c r="J1" s="76" t="s">
        <v>217</v>
      </c>
      <c r="K1" s="78" t="s">
        <v>19</v>
      </c>
      <c r="M1" s="93" t="s">
        <v>12</v>
      </c>
      <c r="N1" s="93"/>
      <c r="O1" s="93"/>
      <c r="P1" s="93"/>
    </row>
    <row r="2" spans="1:16" ht="18" customHeight="1" x14ac:dyDescent="0.2">
      <c r="A2" s="95" t="s">
        <v>196</v>
      </c>
      <c r="B2" s="96">
        <v>351</v>
      </c>
      <c r="C2" s="97" t="s">
        <v>174</v>
      </c>
      <c r="D2" s="6" t="str">
        <f>IF(ISBLANK($C2),"",VLOOKUP($C2,Produits!$A$2:$E$83,2,FALSE))</f>
        <v>Baches</v>
      </c>
      <c r="E2" s="6" t="str">
        <f>IF(ISBLANK($C2),"",VLOOKUP($C2,Produits!$A$2:$E$83,3,FALSE))</f>
        <v xml:space="preserve">Enrouleur téléscopique ORION </v>
      </c>
      <c r="F2" s="7">
        <f>IF(ISBLANK($C2),"",VLOOKUP($C2,Produits!$A$2:$E$83,4,FALSE))</f>
        <v>0</v>
      </c>
      <c r="G2" s="8">
        <f>IF(ISBLANK($C2),"",VLOOKUP($C2,Produits!$A$2:$E$83,5,FALSE))</f>
        <v>351</v>
      </c>
      <c r="H2" s="103">
        <v>1</v>
      </c>
      <c r="I2" s="5">
        <f>IF(F2="/devis","pas calcul",IF(A2="","",G2*H2))</f>
        <v>351</v>
      </c>
      <c r="J2" s="106"/>
      <c r="K2" s="91">
        <f>IF(Tableau1[[#This Row],[Montant par ligne]]&lt;&gt;"pas calcul",SUM(I2:I1025))</f>
        <v>577</v>
      </c>
      <c r="M2" s="9" t="str">
        <f>IF(ISBLANK($C2),"",VLOOKUP($C2,Produits!$A$2:$D$56,2,FALSE))</f>
        <v>Baches</v>
      </c>
      <c r="N2" s="9" t="str">
        <f>IF(ISBLANK($C2),"",VLOOKUP($C2,Produits!$A$2:$C$56,3,FALSE))</f>
        <v xml:space="preserve">Enrouleur téléscopique ORION </v>
      </c>
      <c r="O2" s="12">
        <f>IF(ISBLANK($C2),"",VLOOKUP($C2,Produits!$A$2:$D$56,4,FALSE))</f>
        <v>0</v>
      </c>
      <c r="P2" s="12">
        <f>IF(ISBLANK($C2),"",VLOOKUP($C2,Produits!$A$2:$E$56,5,FALSE))</f>
        <v>351</v>
      </c>
    </row>
    <row r="3" spans="1:16" ht="18" customHeight="1" x14ac:dyDescent="0.2">
      <c r="A3" s="95" t="s">
        <v>196</v>
      </c>
      <c r="B3" s="96"/>
      <c r="C3" s="97" t="s">
        <v>30</v>
      </c>
      <c r="D3" s="6" t="str">
        <f>IF(ISBLANK($C3),"",VLOOKUP($C3,Produits!$A$2:$E$83,2,FALSE))</f>
        <v>Traitement Chlore</v>
      </c>
      <c r="E3" s="6" t="str">
        <f>IF(ISBLANK($C3),"",VLOOKUP($C3,Produits!$A$2:$E$83,3,FALSE))</f>
        <v>PCH Choc sans stab</v>
      </c>
      <c r="F3" s="7" t="str">
        <f>IF(ISBLANK($C3),"",VLOOKUP($C3,Produits!$A$2:$E$83,4,FALSE))</f>
        <v>5 kg</v>
      </c>
      <c r="G3" s="8">
        <f>IF(ISBLANK($C3),"",VLOOKUP($C3,Produits!$A$2:$E$83,5,FALSE))</f>
        <v>34</v>
      </c>
      <c r="H3" s="103">
        <v>1</v>
      </c>
      <c r="I3" s="5">
        <f t="shared" ref="I3:I18" si="0">IF(F3="/devis","pas calcul",IF(A3="","",G3*H3))</f>
        <v>34</v>
      </c>
      <c r="J3" s="106"/>
      <c r="K3" s="94"/>
      <c r="M3" s="9"/>
      <c r="N3" s="9"/>
      <c r="O3" s="12"/>
      <c r="P3" s="12"/>
    </row>
    <row r="4" spans="1:16" ht="18" customHeight="1" thickBot="1" x14ac:dyDescent="0.25">
      <c r="A4" s="95" t="s">
        <v>196</v>
      </c>
      <c r="B4" s="96"/>
      <c r="C4" s="97" t="s">
        <v>39</v>
      </c>
      <c r="D4" s="6" t="str">
        <f>IF(ISBLANK($C4),"",VLOOKUP($C4,Produits!$A$2:$E$83,2,FALSE))</f>
        <v>sel</v>
      </c>
      <c r="E4" s="6" t="str">
        <f>IF(ISBLANK($C4),"",VLOOKUP($C4,Produits!$A$2:$E$83,3,FALSE))</f>
        <v xml:space="preserve">Sel piscine </v>
      </c>
      <c r="F4" s="7" t="str">
        <f>IF(ISBLANK($C4),"",VLOOKUP($C4,Produits!$A$2:$E$83,4,FALSE))</f>
        <v>25 kg</v>
      </c>
      <c r="G4" s="8">
        <f>IF(ISBLANK($C4),"",VLOOKUP($C4,Produits!$A$2:$E$83,5,FALSE))</f>
        <v>9</v>
      </c>
      <c r="H4" s="103">
        <v>5</v>
      </c>
      <c r="I4" s="5">
        <f t="shared" si="0"/>
        <v>45</v>
      </c>
      <c r="J4" s="106" t="s">
        <v>218</v>
      </c>
      <c r="K4" s="92"/>
      <c r="M4" s="9" t="e">
        <f>IF(ISBLANK($C4),"",VLOOKUP($C4,Produits!$A$2:$D$56,2,FALSE))</f>
        <v>#N/A</v>
      </c>
      <c r="N4" s="9" t="e">
        <f>IF(ISBLANK($C4),"",VLOOKUP($C4,Produits!$A$2:$C$56,3,FALSE))</f>
        <v>#N/A</v>
      </c>
      <c r="O4" s="12" t="e">
        <f>IF(ISBLANK($C4),"",VLOOKUP($C4,Produits!$A$2:$D$56,4,FALSE))</f>
        <v>#N/A</v>
      </c>
      <c r="P4" s="12" t="e">
        <f>IF(ISBLANK($C4),"",VLOOKUP($C4,Produits!$A$2:$E$56,5,FALSE))</f>
        <v>#N/A</v>
      </c>
    </row>
    <row r="5" spans="1:16" ht="18" customHeight="1" x14ac:dyDescent="0.2">
      <c r="A5" s="98" t="s">
        <v>196</v>
      </c>
      <c r="B5" s="99"/>
      <c r="C5" s="97" t="s">
        <v>36</v>
      </c>
      <c r="D5" s="6" t="str">
        <f>IF(ISBLANK($C5),"",VLOOKUP($C5,Produits!$A$2:$E$83,2,FALSE))</f>
        <v>Brome</v>
      </c>
      <c r="E5" s="6" t="str">
        <f>IF(ISBLANK($C5),"",VLOOKUP($C5,Produits!$A$2:$E$83,3,FALSE))</f>
        <v>Brôme - Pastilles de 20 gr</v>
      </c>
      <c r="F5" s="7" t="str">
        <f>IF(ISBLANK($C5),"",VLOOKUP($C5,Produits!$A$2:$E$83,4,FALSE))</f>
        <v>5 kg</v>
      </c>
      <c r="G5" s="8">
        <f>IF(ISBLANK($C5),"",VLOOKUP($C5,Produits!$A$2:$E$83,5,FALSE))</f>
        <v>42</v>
      </c>
      <c r="H5" s="103">
        <v>2</v>
      </c>
      <c r="I5" s="5">
        <f t="shared" si="0"/>
        <v>84</v>
      </c>
      <c r="J5" s="106"/>
      <c r="M5" s="9" t="str">
        <f>IF(ISBLANK($C5),"",VLOOKUP($C5,Produits!$A$2:$D$56,2,FALSE))</f>
        <v>Brome</v>
      </c>
      <c r="N5" s="9" t="str">
        <f>IF(ISBLANK($C5),"",VLOOKUP($C5,Produits!$A$2:$C$56,3,FALSE))</f>
        <v>Brôme - Pastilles de 20 gr</v>
      </c>
      <c r="O5" s="12" t="str">
        <f>IF(ISBLANK($C5),"",VLOOKUP($C5,Produits!$A$2:$D$56,4,FALSE))</f>
        <v>5 kg</v>
      </c>
      <c r="P5" s="12">
        <f>IF(ISBLANK($C5),"",VLOOKUP($C5,Produits!$A$2:$E$56,5,FALSE))</f>
        <v>42</v>
      </c>
    </row>
    <row r="6" spans="1:16" ht="18" customHeight="1" x14ac:dyDescent="0.2">
      <c r="A6" s="98" t="s">
        <v>219</v>
      </c>
      <c r="B6" s="99">
        <v>39</v>
      </c>
      <c r="C6" s="97" t="s">
        <v>37</v>
      </c>
      <c r="D6" s="6" t="str">
        <f>IF(ISBLANK($C6),"",VLOOKUP($C6,Produits!$A$2:$E$83,2,FALSE))</f>
        <v>Brome</v>
      </c>
      <c r="E6" s="6" t="str">
        <f>IF(ISBLANK($C6),"",VLOOKUP($C6,Produits!$A$2:$E$83,3,FALSE))</f>
        <v>Brôme choc poudre</v>
      </c>
      <c r="F6" s="7" t="str">
        <f>IF(ISBLANK($C6),"",VLOOKUP($C6,Produits!$A$2:$E$83,4,FALSE))</f>
        <v>5 kg</v>
      </c>
      <c r="G6" s="8">
        <f>IF(ISBLANK($C6),"",VLOOKUP($C6,Produits!$A$2:$E$83,5,FALSE))</f>
        <v>39</v>
      </c>
      <c r="H6" s="103">
        <v>1</v>
      </c>
      <c r="I6" s="5">
        <f t="shared" si="0"/>
        <v>39</v>
      </c>
      <c r="J6" s="106"/>
      <c r="K6" s="1"/>
      <c r="M6" s="9" t="str">
        <f>IF(ISBLANK($C6),"",VLOOKUP($C6,Produits!$A$2:$D$56,2,FALSE))</f>
        <v>Brome</v>
      </c>
      <c r="N6" s="9" t="str">
        <f>IF(ISBLANK($C6),"",VLOOKUP($C6,Produits!$A$2:$C$56,3,FALSE))</f>
        <v>Brôme choc poudre</v>
      </c>
      <c r="O6" s="12" t="str">
        <f>IF(ISBLANK($C6),"",VLOOKUP($C6,Produits!$A$2:$D$56,4,FALSE))</f>
        <v>5 kg</v>
      </c>
      <c r="P6" s="12">
        <f>IF(ISBLANK($C6),"",VLOOKUP($C6,Produits!$A$2:$E$56,5,FALSE))</f>
        <v>39</v>
      </c>
    </row>
    <row r="7" spans="1:16" ht="18" customHeight="1" x14ac:dyDescent="0.2">
      <c r="A7" s="98" t="s">
        <v>220</v>
      </c>
      <c r="B7" s="99">
        <v>24</v>
      </c>
      <c r="C7" s="97" t="s">
        <v>45</v>
      </c>
      <c r="D7" s="6" t="str">
        <f>IF(ISBLANK($C7),"",VLOOKUP($C7,Produits!$A$2:$E$83,2,FALSE))</f>
        <v>Régulation P.H.</v>
      </c>
      <c r="E7" s="6" t="str">
        <f>IF(ISBLANK($C7),"",VLOOKUP($C7,Produits!$A$2:$E$83,3,FALSE))</f>
        <v>Ph + en poudre</v>
      </c>
      <c r="F7" s="7" t="str">
        <f>IF(ISBLANK($C7),"",VLOOKUP($C7,Produits!$A$2:$E$83,4,FALSE))</f>
        <v>5 kg</v>
      </c>
      <c r="G7" s="8">
        <f>IF(ISBLANK($C7),"",VLOOKUP($C7,Produits!$A$2:$E$83,5,FALSE))</f>
        <v>8</v>
      </c>
      <c r="H7" s="103">
        <v>3</v>
      </c>
      <c r="I7" s="5">
        <f t="shared" si="0"/>
        <v>24</v>
      </c>
      <c r="J7" s="106"/>
      <c r="M7" s="9" t="e">
        <f>IF(ISBLANK($C7),"",VLOOKUP($C7,Produits!$A$2:$D$56,2,FALSE))</f>
        <v>#N/A</v>
      </c>
      <c r="N7" s="9" t="e">
        <f>IF(ISBLANK($C7),"",VLOOKUP($C7,Produits!$A$2:$C$56,3,FALSE))</f>
        <v>#N/A</v>
      </c>
      <c r="O7" s="12" t="e">
        <f>IF(ISBLANK($C7),"",VLOOKUP($C7,Produits!$A$2:$D$56,4,FALSE))</f>
        <v>#N/A</v>
      </c>
      <c r="P7" s="12" t="e">
        <f>IF(ISBLANK($C7),"",VLOOKUP($C7,Produits!$A$2:$E$56,5,FALSE))</f>
        <v>#N/A</v>
      </c>
    </row>
    <row r="8" spans="1:16" ht="18" customHeight="1" x14ac:dyDescent="0.2">
      <c r="A8" s="98"/>
      <c r="B8" s="99"/>
      <c r="C8" s="97"/>
      <c r="D8" s="6" t="str">
        <f>IF(ISBLANK($C8),"",VLOOKUP($C8,Produits!$A$2:$E$83,2,FALSE))</f>
        <v/>
      </c>
      <c r="E8" s="6" t="str">
        <f>IF(ISBLANK($C8),"",VLOOKUP($C8,Produits!$A$2:$E$83,3,FALSE))</f>
        <v/>
      </c>
      <c r="F8" s="7" t="str">
        <f>IF(ISBLANK($C8),"",VLOOKUP($C8,Produits!$A$2:$E$83,4,FALSE))</f>
        <v/>
      </c>
      <c r="G8" s="8" t="str">
        <f>IF(ISBLANK($C8),"",VLOOKUP($C8,Produits!$A$2:$E$83,5,FALSE))</f>
        <v/>
      </c>
      <c r="H8" s="103"/>
      <c r="I8" s="5" t="str">
        <f t="shared" si="0"/>
        <v/>
      </c>
      <c r="J8" s="106"/>
      <c r="K8" s="13"/>
      <c r="M8" s="9" t="str">
        <f>IF(ISBLANK($C8),"",VLOOKUP($C8,Produits!$A$2:$D$56,2,FALSE))</f>
        <v/>
      </c>
      <c r="N8" s="9" t="str">
        <f>IF(ISBLANK($C8),"",VLOOKUP($C8,Produits!$A$2:$C$56,3,FALSE))</f>
        <v/>
      </c>
      <c r="O8" s="12" t="str">
        <f>IF(ISBLANK($C8),"",VLOOKUP($C8,Produits!$A$2:$D$56,4,FALSE))</f>
        <v/>
      </c>
      <c r="P8" s="12" t="str">
        <f>IF(ISBLANK($C8),"",VLOOKUP($C8,Produits!$A$2:$E$56,5,FALSE))</f>
        <v/>
      </c>
    </row>
    <row r="9" spans="1:16" ht="18" customHeight="1" x14ac:dyDescent="0.2">
      <c r="A9" s="98"/>
      <c r="B9" s="99"/>
      <c r="C9" s="97"/>
      <c r="D9" s="6" t="str">
        <f>IF(ISBLANK($C9),"",VLOOKUP($C9,Produits!$A$2:$E$83,2,FALSE))</f>
        <v/>
      </c>
      <c r="E9" s="6" t="str">
        <f>IF(ISBLANK($C9),"",VLOOKUP($C9,Produits!$A$2:$E$83,3,FALSE))</f>
        <v/>
      </c>
      <c r="F9" s="7" t="str">
        <f>IF(ISBLANK($C9),"",VLOOKUP($C9,Produits!$A$2:$E$83,4,FALSE))</f>
        <v/>
      </c>
      <c r="G9" s="8" t="str">
        <f>IF(ISBLANK($C9),"",VLOOKUP($C9,Produits!$A$2:$E$83,5,FALSE))</f>
        <v/>
      </c>
      <c r="H9" s="103"/>
      <c r="I9" s="5" t="str">
        <f t="shared" si="0"/>
        <v/>
      </c>
      <c r="J9" s="106"/>
      <c r="M9" s="9" t="str">
        <f>IF(ISBLANK($C9),"",VLOOKUP($C9,Produits!$A$2:$D$56,2,FALSE))</f>
        <v/>
      </c>
      <c r="N9" s="9" t="str">
        <f>IF(ISBLANK($C9),"",VLOOKUP($C9,Produits!$A$2:$C$56,3,FALSE))</f>
        <v/>
      </c>
      <c r="O9" s="12" t="str">
        <f>IF(ISBLANK($C9),"",VLOOKUP($C9,Produits!$A$2:$D$56,4,FALSE))</f>
        <v/>
      </c>
      <c r="P9" s="12" t="str">
        <f>IF(ISBLANK($C9),"",VLOOKUP($C9,Produits!$A$2:$E$56,5,FALSE))</f>
        <v/>
      </c>
    </row>
    <row r="10" spans="1:16" ht="18" customHeight="1" x14ac:dyDescent="0.2">
      <c r="A10" s="98"/>
      <c r="B10" s="99"/>
      <c r="C10" s="97"/>
      <c r="D10" s="6" t="str">
        <f>IF(ISBLANK($C10),"",VLOOKUP($C10,Produits!$A$2:$E$83,2,FALSE))</f>
        <v/>
      </c>
      <c r="E10" s="6" t="str">
        <f>IF(ISBLANK($C10),"",VLOOKUP($C10,Produits!$A$2:$E$83,3,FALSE))</f>
        <v/>
      </c>
      <c r="F10" s="7" t="str">
        <f>IF(ISBLANK($C10),"",VLOOKUP($C10,Produits!$A$2:$E$83,4,FALSE))</f>
        <v/>
      </c>
      <c r="G10" s="8" t="str">
        <f>IF(ISBLANK($C10),"",VLOOKUP($C10,Produits!$A$2:$E$83,5,FALSE))</f>
        <v/>
      </c>
      <c r="H10" s="103"/>
      <c r="I10" s="5" t="str">
        <f t="shared" si="0"/>
        <v/>
      </c>
      <c r="J10" s="106"/>
      <c r="K10" s="1"/>
      <c r="M10" s="9" t="str">
        <f>IF(ISBLANK($C10),"",VLOOKUP($C10,Produits!$A$2:$D$56,2,FALSE))</f>
        <v/>
      </c>
      <c r="N10" s="9" t="str">
        <f>IF(ISBLANK($C10),"",VLOOKUP($C10,Produits!$A$2:$C$56,3,FALSE))</f>
        <v/>
      </c>
      <c r="O10" s="12" t="str">
        <f>IF(ISBLANK($C10),"",VLOOKUP($C10,Produits!$A$2:$D$56,4,FALSE))</f>
        <v/>
      </c>
      <c r="P10" s="12" t="str">
        <f>IF(ISBLANK($C10),"",VLOOKUP($C10,Produits!$A$2:$E$56,5,FALSE))</f>
        <v/>
      </c>
    </row>
    <row r="11" spans="1:16" ht="18" customHeight="1" x14ac:dyDescent="0.2">
      <c r="A11" s="95"/>
      <c r="B11" s="96"/>
      <c r="C11" s="97"/>
      <c r="D11" s="6" t="str">
        <f>IF(ISBLANK($C11),"",VLOOKUP($C11,Produits!$A$2:$E$83,2,FALSE))</f>
        <v/>
      </c>
      <c r="E11" s="6" t="str">
        <f>IF(ISBLANK($C11),"",VLOOKUP($C11,Produits!$A$2:$E$83,3,FALSE))</f>
        <v/>
      </c>
      <c r="F11" s="7" t="str">
        <f>IF(ISBLANK($C11),"",VLOOKUP($C11,Produits!$A$2:$E$83,4,FALSE))</f>
        <v/>
      </c>
      <c r="G11" s="8" t="str">
        <f>IF(ISBLANK($C11),"",VLOOKUP($C11,Produits!$A$2:$E$83,5,FALSE))</f>
        <v/>
      </c>
      <c r="H11" s="103"/>
      <c r="I11" s="5" t="str">
        <f t="shared" si="0"/>
        <v/>
      </c>
      <c r="J11" s="106"/>
      <c r="M11" s="9" t="str">
        <f>IF(ISBLANK($C11),"",VLOOKUP($C11,Produits!$A$2:$D$56,2,FALSE))</f>
        <v/>
      </c>
      <c r="N11" s="9" t="str">
        <f>IF(ISBLANK($C11),"",VLOOKUP($C11,Produits!$A$2:$C$56,3,FALSE))</f>
        <v/>
      </c>
      <c r="O11" s="12" t="str">
        <f>IF(ISBLANK($C11),"",VLOOKUP($C11,Produits!$A$2:$D$56,4,FALSE))</f>
        <v/>
      </c>
      <c r="P11" s="12" t="str">
        <f>IF(ISBLANK($C11),"",VLOOKUP($C11,Produits!$A$2:$E$56,5,FALSE))</f>
        <v/>
      </c>
    </row>
    <row r="12" spans="1:16" ht="18" customHeight="1" x14ac:dyDescent="0.2">
      <c r="A12" s="95"/>
      <c r="B12" s="96"/>
      <c r="C12" s="97"/>
      <c r="D12" s="6" t="str">
        <f>IF(ISBLANK($C12),"",VLOOKUP($C12,Produits!$A$2:$E$83,2,FALSE))</f>
        <v/>
      </c>
      <c r="E12" s="6" t="str">
        <f>IF(ISBLANK($C12),"",VLOOKUP($C12,Produits!$A$2:$E$83,3,FALSE))</f>
        <v/>
      </c>
      <c r="F12" s="7" t="str">
        <f>IF(ISBLANK($C12),"",VLOOKUP($C12,Produits!$A$2:$E$83,4,FALSE))</f>
        <v/>
      </c>
      <c r="G12" s="8" t="str">
        <f>IF(ISBLANK($C12),"",VLOOKUP($C12,Produits!$A$2:$E$83,5,FALSE))</f>
        <v/>
      </c>
      <c r="H12" s="103"/>
      <c r="I12" s="5" t="str">
        <f t="shared" si="0"/>
        <v/>
      </c>
      <c r="J12" s="106"/>
      <c r="M12" s="9" t="str">
        <f>IF(ISBLANK($C12),"",VLOOKUP($C12,Produits!$A$2:$D$56,2,FALSE))</f>
        <v/>
      </c>
      <c r="N12" s="9" t="str">
        <f>IF(ISBLANK($C12),"",VLOOKUP($C12,Produits!$A$2:$C$56,3,FALSE))</f>
        <v/>
      </c>
      <c r="O12" s="12" t="str">
        <f>IF(ISBLANK($C12),"",VLOOKUP($C12,Produits!$A$2:$D$56,4,FALSE))</f>
        <v/>
      </c>
      <c r="P12" s="12" t="str">
        <f>IF(ISBLANK($C12),"",VLOOKUP($C12,Produits!$A$2:$E$56,5,FALSE))</f>
        <v/>
      </c>
    </row>
    <row r="13" spans="1:16" ht="18" customHeight="1" x14ac:dyDescent="0.2">
      <c r="A13" s="95"/>
      <c r="B13" s="96"/>
      <c r="C13" s="97"/>
      <c r="D13" s="6" t="str">
        <f>IF(ISBLANK($C13),"",VLOOKUP($C13,Produits!$A$2:$E$83,2,FALSE))</f>
        <v/>
      </c>
      <c r="E13" s="6" t="str">
        <f>IF(ISBLANK($C13),"",VLOOKUP($C13,Produits!$A$2:$E$83,3,FALSE))</f>
        <v/>
      </c>
      <c r="F13" s="7" t="str">
        <f>IF(ISBLANK($C13),"",VLOOKUP($C13,Produits!$A$2:$E$83,4,FALSE))</f>
        <v/>
      </c>
      <c r="G13" s="8" t="str">
        <f>IF(ISBLANK($C13),"",VLOOKUP($C13,Produits!$A$2:$E$83,5,FALSE))</f>
        <v/>
      </c>
      <c r="H13" s="103"/>
      <c r="I13" s="5" t="str">
        <f t="shared" si="0"/>
        <v/>
      </c>
      <c r="J13" s="106"/>
      <c r="M13" s="9" t="str">
        <f>IF(ISBLANK($C13),"",VLOOKUP($C13,Produits!$A$2:$D$56,2,FALSE))</f>
        <v/>
      </c>
      <c r="N13" s="9" t="str">
        <f>IF(ISBLANK($C13),"",VLOOKUP($C13,Produits!$A$2:$C$56,3,FALSE))</f>
        <v/>
      </c>
      <c r="O13" s="12" t="str">
        <f>IF(ISBLANK($C13),"",VLOOKUP($C13,Produits!A2:D66,4,FALSE))</f>
        <v/>
      </c>
      <c r="P13" s="12" t="str">
        <f>IF(ISBLANK($C13),"",VLOOKUP($C13,Produits!$A$2:$E$56,5,FALSE))</f>
        <v/>
      </c>
    </row>
    <row r="14" spans="1:16" ht="18" customHeight="1" x14ac:dyDescent="0.2">
      <c r="A14" s="95"/>
      <c r="B14" s="96"/>
      <c r="C14" s="97"/>
      <c r="D14" s="6" t="str">
        <f>IF(ISBLANK($C14),"",VLOOKUP($C14,Produits!$A$2:$E$83,2,FALSE))</f>
        <v/>
      </c>
      <c r="E14" s="6" t="str">
        <f>IF(ISBLANK($C14),"",VLOOKUP($C14,Produits!$A$2:$E$83,3,FALSE))</f>
        <v/>
      </c>
      <c r="F14" s="7" t="str">
        <f>IF(ISBLANK($C14),"",VLOOKUP($C14,Produits!$A$2:$E$83,4,FALSE))</f>
        <v/>
      </c>
      <c r="G14" s="8" t="str">
        <f>IF(ISBLANK($C14),"",VLOOKUP($C14,Produits!$A$2:$E$83,5,FALSE))</f>
        <v/>
      </c>
      <c r="H14" s="103"/>
      <c r="I14" s="5" t="str">
        <f t="shared" si="0"/>
        <v/>
      </c>
      <c r="J14" s="106"/>
      <c r="M14" s="9" t="str">
        <f>IF(ISBLANK($C14),"",VLOOKUP($C14,Produits!$A$2:$D$56,2,FALSE))</f>
        <v/>
      </c>
      <c r="N14" s="9" t="str">
        <f>IF(ISBLANK($C14),"",VLOOKUP($C14,Produits!$A$2:$C$56,3,FALSE))</f>
        <v/>
      </c>
      <c r="O14" s="12" t="str">
        <f>IF(ISBLANK($C14),"",VLOOKUP($C14,Produits!A2:D67,4,FALSE))</f>
        <v/>
      </c>
      <c r="P14" s="12" t="str">
        <f>IF(ISBLANK($C14),"",VLOOKUP($C14,Produits!$A$2:$E$56,5,FALSE))</f>
        <v/>
      </c>
    </row>
    <row r="15" spans="1:16" ht="18" customHeight="1" x14ac:dyDescent="0.2">
      <c r="A15" s="95"/>
      <c r="B15" s="96"/>
      <c r="C15" s="97"/>
      <c r="D15" s="6" t="str">
        <f>IF(ISBLANK($C15),"",VLOOKUP($C15,Produits!$A$2:$E$83,2,FALSE))</f>
        <v/>
      </c>
      <c r="E15" s="6" t="str">
        <f>IF(ISBLANK($C15),"",VLOOKUP($C15,Produits!$A$2:$E$83,3,FALSE))</f>
        <v/>
      </c>
      <c r="F15" s="7" t="str">
        <f>IF(ISBLANK($C15),"",VLOOKUP($C15,Produits!$A$2:$E$83,4,FALSE))</f>
        <v/>
      </c>
      <c r="G15" s="8" t="str">
        <f>IF(ISBLANK($C15),"",VLOOKUP($C15,Produits!$A$2:$E$83,5,FALSE))</f>
        <v/>
      </c>
      <c r="H15" s="103"/>
      <c r="I15" s="5" t="str">
        <f t="shared" si="0"/>
        <v/>
      </c>
      <c r="J15" s="106"/>
      <c r="M15" s="9" t="str">
        <f>IF(ISBLANK($C15),"",VLOOKUP($C15,Produits!$A$2:$D$56,2,FALSE))</f>
        <v/>
      </c>
      <c r="N15" s="9" t="str">
        <f>IF(ISBLANK($C15),"",VLOOKUP($C15,Produits!$A$2:$C$56,3,FALSE))</f>
        <v/>
      </c>
      <c r="O15" s="12" t="str">
        <f>IF(ISBLANK($C15),"",VLOOKUP($C15,Produits!A2:D68,4,FALSE))</f>
        <v/>
      </c>
      <c r="P15" s="12" t="str">
        <f>IF(ISBLANK($C15),"",VLOOKUP($C15,Produits!$A$2:$E$56,5,FALSE))</f>
        <v/>
      </c>
    </row>
    <row r="16" spans="1:16" ht="18" customHeight="1" x14ac:dyDescent="0.2">
      <c r="A16" s="95"/>
      <c r="B16" s="96"/>
      <c r="C16" s="97"/>
      <c r="D16" s="6" t="str">
        <f>IF(ISBLANK($C16),"",VLOOKUP($C16,Produits!$A$2:$E$83,2,FALSE))</f>
        <v/>
      </c>
      <c r="E16" s="6" t="str">
        <f>IF(ISBLANK($C16),"",VLOOKUP($C16,Produits!$A$2:$E$83,3,FALSE))</f>
        <v/>
      </c>
      <c r="F16" s="7" t="str">
        <f>IF(ISBLANK($C16),"",VLOOKUP($C16,Produits!$A$2:$E$83,4,FALSE))</f>
        <v/>
      </c>
      <c r="G16" s="8" t="str">
        <f>IF(ISBLANK($C16),"",VLOOKUP($C16,Produits!$A$2:$E$83,5,FALSE))</f>
        <v/>
      </c>
      <c r="H16" s="103"/>
      <c r="I16" s="5" t="str">
        <f t="shared" si="0"/>
        <v/>
      </c>
      <c r="J16" s="106"/>
      <c r="K16" s="1"/>
      <c r="L16" s="1"/>
      <c r="M16" s="9" t="str">
        <f>IF(ISBLANK($C16),"",VLOOKUP($C16,Produits!$A$2:$D$56,2,FALSE))</f>
        <v/>
      </c>
      <c r="N16" s="9" t="str">
        <f>IF(ISBLANK($C16),"",VLOOKUP($C16,Produits!$A$2:$C$56,3,FALSE))</f>
        <v/>
      </c>
      <c r="O16" s="12" t="str">
        <f>IF(ISBLANK($C16),"",VLOOKUP($C16,Produits!A2:D69,4,FALSE))</f>
        <v/>
      </c>
      <c r="P16" s="12" t="str">
        <f>IF(ISBLANK($C16),"",VLOOKUP($C16,Produits!$A$2:$E$56,5,FALSE))</f>
        <v/>
      </c>
    </row>
    <row r="17" spans="1:16" ht="18" customHeight="1" x14ac:dyDescent="0.2">
      <c r="A17" s="100"/>
      <c r="B17" s="101"/>
      <c r="C17" s="102"/>
      <c r="D17" s="6" t="str">
        <f>IF(ISBLANK($C17),"",VLOOKUP($C17,Produits!$A$2:$E$83,2,FALSE))</f>
        <v/>
      </c>
      <c r="E17" s="6" t="str">
        <f>IF(ISBLANK($C17),"",VLOOKUP($C17,Produits!$A$2:$E$83,3,FALSE))</f>
        <v/>
      </c>
      <c r="F17" s="7" t="str">
        <f>IF(ISBLANK($C17),"",VLOOKUP($C17,Produits!$A$2:$E$83,4,FALSE))</f>
        <v/>
      </c>
      <c r="G17" s="8" t="str">
        <f>IF(ISBLANK($C17),"",VLOOKUP($C17,Produits!$A$2:$E$83,5,FALSE))</f>
        <v/>
      </c>
      <c r="H17" s="103"/>
      <c r="I17" s="5" t="str">
        <f t="shared" si="0"/>
        <v/>
      </c>
      <c r="J17" s="106"/>
      <c r="M17" s="9" t="str">
        <f>IF(ISBLANK($C17),"",VLOOKUP($C17,Produits!$A$2:$D$56,2,FALSE))</f>
        <v/>
      </c>
      <c r="N17" s="9" t="str">
        <f>IF(ISBLANK($C17),"",VLOOKUP($C17,Produits!$A$2:$C$56,3,FALSE))</f>
        <v/>
      </c>
      <c r="O17" s="12" t="str">
        <f>IF(ISBLANK($C17),"",VLOOKUP($C17,Produits!A2:D71,4,FALSE))</f>
        <v/>
      </c>
      <c r="P17" s="12" t="str">
        <f>IF(ISBLANK($C17),"",VLOOKUP($C17,Produits!$A$2:$E$56,5,FALSE))</f>
        <v/>
      </c>
    </row>
    <row r="18" spans="1:16" ht="18" customHeight="1" x14ac:dyDescent="0.2">
      <c r="A18" s="100"/>
      <c r="B18" s="101"/>
      <c r="C18" s="102"/>
      <c r="D18" s="6" t="str">
        <f>IF(ISBLANK($C18),"",VLOOKUP($C18,Produits!$A$2:$E$83,2,FALSE))</f>
        <v/>
      </c>
      <c r="E18" s="6" t="str">
        <f>IF(ISBLANK($C18),"",VLOOKUP($C18,Produits!$A$2:$E$83,3,FALSE))</f>
        <v/>
      </c>
      <c r="F18" s="7" t="str">
        <f>IF(ISBLANK($C18),"",VLOOKUP($C18,Produits!$A$2:$E$83,4,FALSE))</f>
        <v/>
      </c>
      <c r="G18" s="8" t="str">
        <f>IF(ISBLANK($C18),"",VLOOKUP($C18,Produits!$A$2:$E$83,5,FALSE))</f>
        <v/>
      </c>
      <c r="H18" s="103"/>
      <c r="I18" s="5" t="str">
        <f t="shared" si="0"/>
        <v/>
      </c>
      <c r="J18" s="106"/>
      <c r="M18" s="9" t="str">
        <f>IF(ISBLANK($C18),"",VLOOKUP($C18,Produits!$A$2:$D$56,2,FALSE))</f>
        <v/>
      </c>
      <c r="N18" s="9" t="str">
        <f>IF(ISBLANK($C18),"",VLOOKUP($C18,Produits!$A$2:$C$56,3,FALSE))</f>
        <v/>
      </c>
      <c r="O18" s="12" t="str">
        <f>IF(ISBLANK($C18),"",VLOOKUP($C18,Produits!A2:D72,4,FALSE))</f>
        <v/>
      </c>
      <c r="P18" s="12" t="str">
        <f>IF(ISBLANK($C18),"",VLOOKUP($C18,Produits!$A$2:$E$56,5,FALSE))</f>
        <v/>
      </c>
    </row>
    <row r="19" spans="1:16" ht="18" customHeight="1" x14ac:dyDescent="0.2">
      <c r="A19" s="100"/>
      <c r="B19" s="101"/>
      <c r="C19" s="102"/>
      <c r="D19" s="6" t="str">
        <f>IF(ISBLANK($C19),"",VLOOKUP($C19,Produits!$A$2:$E$83,2,FALSE))</f>
        <v/>
      </c>
      <c r="E19" s="6" t="str">
        <f>IF(ISBLANK($C19),"",VLOOKUP($C19,Produits!$A$2:$E$83,3,FALSE))</f>
        <v/>
      </c>
      <c r="F19" s="7" t="str">
        <f>IF(ISBLANK($C19),"",VLOOKUP($C19,Produits!$A$2:$E$83,4,FALSE))</f>
        <v/>
      </c>
      <c r="G19" s="8" t="str">
        <f>IF(ISBLANK($C19),"",VLOOKUP($C19,Produits!$A$2:$E$83,5,FALSE))</f>
        <v/>
      </c>
      <c r="H19" s="103"/>
      <c r="I19" s="5" t="str">
        <f t="shared" ref="I18:I67" si="1">IF(F19="/devis","pas calcul",IF(A19="","",G19*H19))</f>
        <v/>
      </c>
      <c r="J19" s="106"/>
      <c r="M19" s="9" t="str">
        <f>IF(ISBLANK($C19),"",VLOOKUP($C19,Produits!$A$2:$D$56,2,FALSE))</f>
        <v/>
      </c>
      <c r="N19" s="9" t="str">
        <f>IF(ISBLANK($C19),"",VLOOKUP($C19,Produits!$A$2:$C$56,3,FALSE))</f>
        <v/>
      </c>
      <c r="O19" s="12" t="str">
        <f>IF(ISBLANK($C19),"",VLOOKUP($C19,Produits!A2:D72,4,FALSE))</f>
        <v/>
      </c>
      <c r="P19" s="12" t="str">
        <f>IF(ISBLANK($C19),"",VLOOKUP($C19,Produits!$A$2:$E$56,5,FALSE))</f>
        <v/>
      </c>
    </row>
    <row r="20" spans="1:16" ht="18" customHeight="1" x14ac:dyDescent="0.2">
      <c r="A20" s="100"/>
      <c r="B20" s="101"/>
      <c r="C20" s="102"/>
      <c r="D20" s="6" t="str">
        <f>IF(ISBLANK($C20),"",VLOOKUP($C20,Produits!$A$2:$E$83,2,FALSE))</f>
        <v/>
      </c>
      <c r="E20" s="6" t="str">
        <f>IF(ISBLANK($C20),"",VLOOKUP($C20,Produits!$A$2:$E$83,3,FALSE))</f>
        <v/>
      </c>
      <c r="F20" s="7" t="str">
        <f>IF(ISBLANK($C20),"",VLOOKUP($C20,Produits!$A$2:$E$83,4,FALSE))</f>
        <v/>
      </c>
      <c r="G20" s="8" t="str">
        <f>IF(ISBLANK($C20),"",VLOOKUP($C20,Produits!$A$2:$E$83,5,FALSE))</f>
        <v/>
      </c>
      <c r="H20" s="103"/>
      <c r="I20" s="5" t="str">
        <f t="shared" si="1"/>
        <v/>
      </c>
      <c r="J20" s="106"/>
      <c r="M20" s="9" t="str">
        <f>IF(ISBLANK($C20),"",VLOOKUP($C20,Produits!$A$2:$D$56,2,FALSE))</f>
        <v/>
      </c>
      <c r="N20" s="9" t="str">
        <f>IF(ISBLANK($C20),"",VLOOKUP($C20,Produits!$A$2:$C$56,3,FALSE))</f>
        <v/>
      </c>
      <c r="O20" s="12" t="str">
        <f>IF(ISBLANK($C20),"",VLOOKUP($C20,Produits!A2:D73,4,FALSE))</f>
        <v/>
      </c>
      <c r="P20" s="12" t="str">
        <f>IF(ISBLANK($C20),"",VLOOKUP($C20,Produits!$A$2:$E$56,5,FALSE))</f>
        <v/>
      </c>
    </row>
    <row r="21" spans="1:16" ht="18" customHeight="1" x14ac:dyDescent="0.2">
      <c r="A21" s="100"/>
      <c r="B21" s="101"/>
      <c r="C21" s="102"/>
      <c r="D21" s="6" t="str">
        <f>IF(ISBLANK($C21),"",VLOOKUP($C21,Produits!$A$2:$E$83,2,FALSE))</f>
        <v/>
      </c>
      <c r="E21" s="6" t="str">
        <f>IF(ISBLANK($C21),"",VLOOKUP($C21,Produits!$A$2:$E$83,3,FALSE))</f>
        <v/>
      </c>
      <c r="F21" s="7" t="str">
        <f>IF(ISBLANK($C21),"",VLOOKUP($C21,Produits!$A$2:$E$83,4,FALSE))</f>
        <v/>
      </c>
      <c r="G21" s="8" t="str">
        <f>IF(ISBLANK($C21),"",VLOOKUP($C21,Produits!$A$2:$E$83,5,FALSE))</f>
        <v/>
      </c>
      <c r="H21" s="103"/>
      <c r="I21" s="5" t="str">
        <f t="shared" si="1"/>
        <v/>
      </c>
      <c r="J21" s="106"/>
      <c r="M21" s="9" t="str">
        <f>IF(ISBLANK($C21),"",VLOOKUP($C21,Produits!$A$2:$D$56,2,FALSE))</f>
        <v/>
      </c>
      <c r="N21" s="9" t="str">
        <f>IF(ISBLANK($C21),"",VLOOKUP($C21,Produits!$A$2:$C$56,3,FALSE))</f>
        <v/>
      </c>
      <c r="O21" s="12" t="str">
        <f>IF(ISBLANK($C21),"",VLOOKUP($C21,Produits!A2:D74,4,FALSE))</f>
        <v/>
      </c>
      <c r="P21" s="12" t="str">
        <f>IF(ISBLANK($C21),"",VLOOKUP($C21,Produits!$A$2:$E$56,5,FALSE))</f>
        <v/>
      </c>
    </row>
    <row r="22" spans="1:16" ht="18" customHeight="1" x14ac:dyDescent="0.2">
      <c r="A22" s="100"/>
      <c r="B22" s="101"/>
      <c r="C22" s="102"/>
      <c r="D22" s="6" t="str">
        <f>IF(ISBLANK($C22),"",VLOOKUP($C22,Produits!$A$2:$E$83,2,FALSE))</f>
        <v/>
      </c>
      <c r="E22" s="6" t="str">
        <f>IF(ISBLANK($C22),"",VLOOKUP($C22,Produits!$A$2:$E$83,3,FALSE))</f>
        <v/>
      </c>
      <c r="F22" s="7" t="str">
        <f>IF(ISBLANK($C22),"",VLOOKUP($C22,Produits!$A$2:$E$83,4,FALSE))</f>
        <v/>
      </c>
      <c r="G22" s="8" t="str">
        <f>IF(ISBLANK($C22),"",VLOOKUP($C22,Produits!$A$2:$E$83,5,FALSE))</f>
        <v/>
      </c>
      <c r="H22" s="103"/>
      <c r="I22" s="5" t="str">
        <f t="shared" si="1"/>
        <v/>
      </c>
      <c r="J22" s="106"/>
      <c r="M22" s="9" t="str">
        <f>IF(ISBLANK($C22),"",VLOOKUP($C22,Produits!$A$2:$D$56,2,FALSE))</f>
        <v/>
      </c>
      <c r="N22" s="9" t="str">
        <f>IF(ISBLANK($C22),"",VLOOKUP($C22,Produits!$A$2:$C$56,3,FALSE))</f>
        <v/>
      </c>
      <c r="O22" s="12" t="str">
        <f>IF(ISBLANK($C22),"",VLOOKUP($C22,Produits!A2:D75,4,FALSE))</f>
        <v/>
      </c>
      <c r="P22" s="12" t="str">
        <f>IF(ISBLANK($C22),"",VLOOKUP($C22,Produits!$A$2:$E$56,5,FALSE))</f>
        <v/>
      </c>
    </row>
    <row r="23" spans="1:16" ht="18" customHeight="1" x14ac:dyDescent="0.2">
      <c r="A23" s="100"/>
      <c r="B23" s="101"/>
      <c r="C23" s="102"/>
      <c r="D23" s="6" t="str">
        <f>IF(ISBLANK($C23),"",VLOOKUP($C23,Produits!$A$2:$E$83,2,FALSE))</f>
        <v/>
      </c>
      <c r="E23" s="6" t="str">
        <f>IF(ISBLANK($C23),"",VLOOKUP($C23,Produits!$A$2:$E$83,3,FALSE))</f>
        <v/>
      </c>
      <c r="F23" s="7" t="str">
        <f>IF(ISBLANK($C23),"",VLOOKUP($C23,Produits!$A$2:$E$83,4,FALSE))</f>
        <v/>
      </c>
      <c r="G23" s="8" t="str">
        <f>IF(ISBLANK($C23),"",VLOOKUP($C23,Produits!$A$2:$E$83,5,FALSE))</f>
        <v/>
      </c>
      <c r="H23" s="103"/>
      <c r="I23" s="5" t="str">
        <f t="shared" si="1"/>
        <v/>
      </c>
      <c r="J23" s="106"/>
      <c r="M23" s="9" t="str">
        <f>IF(ISBLANK($C23),"",VLOOKUP($C23,Produits!$A$2:$D$56,2,FALSE))</f>
        <v/>
      </c>
      <c r="N23" s="9" t="str">
        <f>IF(ISBLANK($C23),"",VLOOKUP($C23,Produits!$A$2:$C$56,3,FALSE))</f>
        <v/>
      </c>
      <c r="O23" s="12" t="str">
        <f>IF(ISBLANK($C23),"",VLOOKUP($C23,Produits!A2:D76,4,FALSE))</f>
        <v/>
      </c>
      <c r="P23" s="12" t="str">
        <f>IF(ISBLANK($C23),"",VLOOKUP($C23,Produits!$A$2:$E$56,5,FALSE))</f>
        <v/>
      </c>
    </row>
    <row r="24" spans="1:16" ht="18" customHeight="1" x14ac:dyDescent="0.2">
      <c r="A24" s="100"/>
      <c r="B24" s="101"/>
      <c r="C24" s="102"/>
      <c r="D24" s="6" t="str">
        <f>IF(ISBLANK($C24),"",VLOOKUP($C24,Produits!$A$2:$E$83,2,FALSE))</f>
        <v/>
      </c>
      <c r="E24" s="6" t="str">
        <f>IF(ISBLANK($C24),"",VLOOKUP($C24,Produits!$A$2:$E$83,3,FALSE))</f>
        <v/>
      </c>
      <c r="F24" s="7" t="str">
        <f>IF(ISBLANK($C24),"",VLOOKUP($C24,Produits!$A$2:$E$83,4,FALSE))</f>
        <v/>
      </c>
      <c r="G24" s="8" t="str">
        <f>IF(ISBLANK($C24),"",VLOOKUP($C24,Produits!$A$2:$E$83,5,FALSE))</f>
        <v/>
      </c>
      <c r="H24" s="103"/>
      <c r="I24" s="5" t="str">
        <f t="shared" si="1"/>
        <v/>
      </c>
      <c r="J24" s="106"/>
      <c r="M24" s="9" t="str">
        <f>IF(ISBLANK($C24),"",VLOOKUP($C24,Produits!$A$2:$D$56,2,FALSE))</f>
        <v/>
      </c>
      <c r="N24" s="9" t="str">
        <f>IF(ISBLANK($C24),"",VLOOKUP($C24,Produits!$A$2:$C$56,3,FALSE))</f>
        <v/>
      </c>
      <c r="O24" s="12" t="str">
        <f>IF(ISBLANK($C24),"",VLOOKUP($C24,Produits!A2:D77,4,FALSE))</f>
        <v/>
      </c>
      <c r="P24" s="12" t="str">
        <f>IF(ISBLANK($C24),"",VLOOKUP($C24,Produits!$A$2:$E$56,5,FALSE))</f>
        <v/>
      </c>
    </row>
    <row r="25" spans="1:16" ht="18" customHeight="1" x14ac:dyDescent="0.2">
      <c r="A25" s="100"/>
      <c r="B25" s="101"/>
      <c r="C25" s="102"/>
      <c r="D25" s="6" t="str">
        <f>IF(ISBLANK($C25),"",VLOOKUP($C25,Produits!$A$2:$E$83,2,FALSE))</f>
        <v/>
      </c>
      <c r="E25" s="6" t="str">
        <f>IF(ISBLANK($C25),"",VLOOKUP($C25,Produits!$A$2:$E$83,3,FALSE))</f>
        <v/>
      </c>
      <c r="F25" s="7" t="str">
        <f>IF(ISBLANK($C25),"",VLOOKUP($C25,Produits!$A$2:$E$83,4,FALSE))</f>
        <v/>
      </c>
      <c r="G25" s="8" t="str">
        <f>IF(ISBLANK($C25),"",VLOOKUP($C25,Produits!$A$2:$E$83,5,FALSE))</f>
        <v/>
      </c>
      <c r="H25" s="103"/>
      <c r="I25" s="5" t="str">
        <f t="shared" si="1"/>
        <v/>
      </c>
      <c r="J25" s="106"/>
      <c r="M25" s="9" t="str">
        <f>IF(ISBLANK($C25),"",VLOOKUP($C25,Produits!$A$2:$D$56,2,FALSE))</f>
        <v/>
      </c>
      <c r="N25" s="9" t="str">
        <f>IF(ISBLANK($C25),"",VLOOKUP($C25,Produits!$A$2:$C$56,3,FALSE))</f>
        <v/>
      </c>
      <c r="O25" s="12" t="str">
        <f>IF(ISBLANK($C25),"",VLOOKUP($C25,Produits!A3:D78,4,FALSE))</f>
        <v/>
      </c>
      <c r="P25" s="12" t="str">
        <f>IF(ISBLANK($C25),"",VLOOKUP($C25,Produits!$A$2:$E$56,5,FALSE))</f>
        <v/>
      </c>
    </row>
    <row r="26" spans="1:16" ht="18" customHeight="1" x14ac:dyDescent="0.2">
      <c r="A26" s="100"/>
      <c r="B26" s="101"/>
      <c r="C26" s="102"/>
      <c r="D26" s="6" t="str">
        <f>IF(ISBLANK($C26),"",VLOOKUP($C26,Produits!$A$2:$E$83,2,FALSE))</f>
        <v/>
      </c>
      <c r="E26" s="6" t="str">
        <f>IF(ISBLANK($C26),"",VLOOKUP($C26,Produits!$A$2:$E$83,3,FALSE))</f>
        <v/>
      </c>
      <c r="F26" s="7" t="str">
        <f>IF(ISBLANK($C26),"",VLOOKUP($C26,Produits!$A$2:$E$83,4,FALSE))</f>
        <v/>
      </c>
      <c r="G26" s="8" t="str">
        <f>IF(ISBLANK($C26),"",VLOOKUP($C26,Produits!$A$2:$E$83,5,FALSE))</f>
        <v/>
      </c>
      <c r="H26" s="103"/>
      <c r="I26" s="5" t="str">
        <f t="shared" si="1"/>
        <v/>
      </c>
      <c r="J26" s="106"/>
      <c r="M26" s="9" t="str">
        <f>IF(ISBLANK($C26),"",VLOOKUP($C26,Produits!$A$2:$D$56,2,FALSE))</f>
        <v/>
      </c>
      <c r="N26" s="9" t="str">
        <f>IF(ISBLANK($C26),"",VLOOKUP($C26,Produits!$A$2:$C$56,3,FALSE))</f>
        <v/>
      </c>
      <c r="O26" s="12" t="str">
        <f>IF(ISBLANK($C26),"",VLOOKUP($C26,Produits!A4:D78,4,FALSE))</f>
        <v/>
      </c>
      <c r="P26" s="12" t="str">
        <f>IF(ISBLANK($C26),"",VLOOKUP($C26,Produits!$A$2:$E$56,5,FALSE))</f>
        <v/>
      </c>
    </row>
    <row r="27" spans="1:16" ht="18" customHeight="1" x14ac:dyDescent="0.2">
      <c r="A27" s="100"/>
      <c r="B27" s="101"/>
      <c r="C27" s="102"/>
      <c r="D27" s="6" t="str">
        <f>IF(ISBLANK($C27),"",VLOOKUP($C27,Produits!$A$2:$E$83,2,FALSE))</f>
        <v/>
      </c>
      <c r="E27" s="6" t="str">
        <f>IF(ISBLANK($C27),"",VLOOKUP($C27,Produits!$A$2:$E$83,3,FALSE))</f>
        <v/>
      </c>
      <c r="F27" s="7" t="str">
        <f>IF(ISBLANK($C27),"",VLOOKUP($C27,Produits!$A$2:$E$83,4,FALSE))</f>
        <v/>
      </c>
      <c r="G27" s="8" t="str">
        <f>IF(ISBLANK($C27),"",VLOOKUP($C27,Produits!$A$2:$E$83,5,FALSE))</f>
        <v/>
      </c>
      <c r="H27" s="103"/>
      <c r="I27" s="5" t="str">
        <f t="shared" si="1"/>
        <v/>
      </c>
      <c r="J27" s="106"/>
      <c r="M27" s="9" t="str">
        <f>IF(ISBLANK($C27),"",VLOOKUP($C27,Produits!$A$2:$D$56,2,FALSE))</f>
        <v/>
      </c>
      <c r="N27" s="9" t="str">
        <f>IF(ISBLANK($C27),"",VLOOKUP($C27,Produits!$A$2:$C$56,3,FALSE))</f>
        <v/>
      </c>
      <c r="O27" s="12" t="str">
        <f>IF(ISBLANK($C27),"",VLOOKUP($C27,Produits!A5:D79,4,FALSE))</f>
        <v/>
      </c>
      <c r="P27" s="12" t="str">
        <f>IF(ISBLANK($C27),"",VLOOKUP($C27,Produits!$A$2:$E$56,5,FALSE))</f>
        <v/>
      </c>
    </row>
    <row r="28" spans="1:16" ht="18" customHeight="1" x14ac:dyDescent="0.2">
      <c r="A28" s="100"/>
      <c r="B28" s="101"/>
      <c r="C28" s="102"/>
      <c r="D28" s="6" t="str">
        <f>IF(ISBLANK($C28),"",VLOOKUP($C28,Produits!$A$2:$E$83,2,FALSE))</f>
        <v/>
      </c>
      <c r="E28" s="6" t="str">
        <f>IF(ISBLANK($C28),"",VLOOKUP($C28,Produits!$A$2:$E$83,3,FALSE))</f>
        <v/>
      </c>
      <c r="F28" s="7" t="str">
        <f>IF(ISBLANK($C28),"",VLOOKUP($C28,Produits!$A$2:$E$83,4,FALSE))</f>
        <v/>
      </c>
      <c r="G28" s="8" t="str">
        <f>IF(ISBLANK($C28),"",VLOOKUP($C28,Produits!$A$2:$E$83,5,FALSE))</f>
        <v/>
      </c>
      <c r="H28" s="104"/>
      <c r="I28" s="5" t="str">
        <f t="shared" si="1"/>
        <v/>
      </c>
      <c r="J28" s="106"/>
      <c r="M28"/>
      <c r="N28"/>
      <c r="O28"/>
      <c r="P28"/>
    </row>
    <row r="29" spans="1:16" ht="18" customHeight="1" x14ac:dyDescent="0.2">
      <c r="A29" s="100"/>
      <c r="B29" s="101"/>
      <c r="C29" s="102"/>
      <c r="D29" s="6" t="str">
        <f>IF(ISBLANK($C29),"",VLOOKUP($C29,Produits!$A$2:$E$83,2,FALSE))</f>
        <v/>
      </c>
      <c r="E29" s="6" t="str">
        <f>IF(ISBLANK($C29),"",VLOOKUP($C29,Produits!$A$2:$E$83,3,FALSE))</f>
        <v/>
      </c>
      <c r="F29" s="7" t="str">
        <f>IF(ISBLANK($C29),"",VLOOKUP($C29,Produits!$A$2:$E$83,4,FALSE))</f>
        <v/>
      </c>
      <c r="G29" s="8" t="str">
        <f>IF(ISBLANK($C29),"",VLOOKUP($C29,Produits!$A$2:$E$83,5,FALSE))</f>
        <v/>
      </c>
      <c r="H29" s="104"/>
      <c r="I29" s="5" t="str">
        <f t="shared" si="1"/>
        <v/>
      </c>
      <c r="J29" s="106"/>
    </row>
    <row r="30" spans="1:16" ht="18" customHeight="1" x14ac:dyDescent="0.2">
      <c r="A30" s="100"/>
      <c r="B30" s="101"/>
      <c r="C30" s="102"/>
      <c r="D30" s="6" t="str">
        <f>IF(ISBLANK($C30),"",VLOOKUP($C30,Produits!$A$2:$E$83,2,FALSE))</f>
        <v/>
      </c>
      <c r="E30" s="6" t="str">
        <f>IF(ISBLANK($C30),"",VLOOKUP($C30,Produits!$A$2:$E$83,3,FALSE))</f>
        <v/>
      </c>
      <c r="F30" s="7" t="str">
        <f>IF(ISBLANK($C30),"",VLOOKUP($C30,Produits!$A$2:$E$83,4,FALSE))</f>
        <v/>
      </c>
      <c r="G30" s="8" t="str">
        <f>IF(ISBLANK($C30),"",VLOOKUP($C30,Produits!$A$2:$E$83,5,FALSE))</f>
        <v/>
      </c>
      <c r="H30" s="104"/>
      <c r="I30" s="5" t="str">
        <f t="shared" si="1"/>
        <v/>
      </c>
      <c r="J30" s="106"/>
    </row>
    <row r="31" spans="1:16" ht="18" customHeight="1" x14ac:dyDescent="0.2">
      <c r="A31" s="100"/>
      <c r="B31" s="101"/>
      <c r="C31" s="102"/>
      <c r="D31" s="6" t="str">
        <f>IF(ISBLANK($C31),"",VLOOKUP($C31,Produits!$A$2:$E$83,2,FALSE))</f>
        <v/>
      </c>
      <c r="E31" s="6" t="str">
        <f>IF(ISBLANK($C31),"",VLOOKUP($C31,Produits!$A$2:$E$83,3,FALSE))</f>
        <v/>
      </c>
      <c r="F31" s="7" t="str">
        <f>IF(ISBLANK($C31),"",VLOOKUP($C31,Produits!$A$2:$E$83,4,FALSE))</f>
        <v/>
      </c>
      <c r="G31" s="8" t="str">
        <f>IF(ISBLANK($C31),"",VLOOKUP($C31,Produits!$A$2:$E$83,5,FALSE))</f>
        <v/>
      </c>
      <c r="H31" s="104"/>
      <c r="I31" s="5" t="str">
        <f t="shared" si="1"/>
        <v/>
      </c>
      <c r="J31" s="106"/>
    </row>
    <row r="32" spans="1:16" ht="18" customHeight="1" x14ac:dyDescent="0.2">
      <c r="A32" s="100"/>
      <c r="B32" s="101"/>
      <c r="C32" s="102"/>
      <c r="D32" s="6" t="str">
        <f>IF(ISBLANK($C32),"",VLOOKUP($C32,Produits!$A$2:$E$83,2,FALSE))</f>
        <v/>
      </c>
      <c r="E32" s="6" t="str">
        <f>IF(ISBLANK($C32),"",VLOOKUP($C32,Produits!$A$2:$E$83,3,FALSE))</f>
        <v/>
      </c>
      <c r="F32" s="7" t="str">
        <f>IF(ISBLANK($C32),"",VLOOKUP($C32,Produits!$A$2:$E$83,4,FALSE))</f>
        <v/>
      </c>
      <c r="G32" s="8" t="str">
        <f>IF(ISBLANK($C32),"",VLOOKUP($C32,Produits!$A$2:$E$83,5,FALSE))</f>
        <v/>
      </c>
      <c r="H32" s="104"/>
      <c r="I32" s="5" t="str">
        <f t="shared" si="1"/>
        <v/>
      </c>
      <c r="J32" s="106"/>
    </row>
    <row r="33" spans="1:10" ht="18" customHeight="1" x14ac:dyDescent="0.2">
      <c r="A33" s="100"/>
      <c r="B33" s="101"/>
      <c r="C33" s="102"/>
      <c r="D33" s="6" t="str">
        <f>IF(ISBLANK($C33),"",VLOOKUP($C33,Produits!$A$2:$E$83,2,FALSE))</f>
        <v/>
      </c>
      <c r="E33" s="6" t="str">
        <f>IF(ISBLANK($C33),"",VLOOKUP($C33,Produits!$A$2:$E$83,3,FALSE))</f>
        <v/>
      </c>
      <c r="F33" s="7" t="str">
        <f>IF(ISBLANK($C33),"",VLOOKUP($C33,Produits!$A$2:$E$83,4,FALSE))</f>
        <v/>
      </c>
      <c r="G33" s="8" t="str">
        <f>IF(ISBLANK($C33),"",VLOOKUP($C33,Produits!$A$2:$E$83,5,FALSE))</f>
        <v/>
      </c>
      <c r="H33" s="105"/>
      <c r="I33" s="5" t="str">
        <f t="shared" si="1"/>
        <v/>
      </c>
      <c r="J33" s="106"/>
    </row>
    <row r="34" spans="1:10" ht="18" customHeight="1" x14ac:dyDescent="0.2">
      <c r="A34" s="100"/>
      <c r="B34" s="101"/>
      <c r="C34" s="102"/>
      <c r="D34" s="6" t="str">
        <f>IF(ISBLANK($C34),"",VLOOKUP($C34,Produits!$A$2:$E$83,2,FALSE))</f>
        <v/>
      </c>
      <c r="E34" s="6" t="str">
        <f>IF(ISBLANK($C34),"",VLOOKUP($C34,Produits!$A$2:$E$83,3,FALSE))</f>
        <v/>
      </c>
      <c r="F34" s="7" t="str">
        <f>IF(ISBLANK($C34),"",VLOOKUP($C34,Produits!$A$2:$E$83,4,FALSE))</f>
        <v/>
      </c>
      <c r="G34" s="8" t="str">
        <f>IF(ISBLANK($C34),"",VLOOKUP($C34,Produits!$A$2:$E$83,5,FALSE))</f>
        <v/>
      </c>
      <c r="H34" s="105"/>
      <c r="I34" s="5" t="str">
        <f t="shared" si="1"/>
        <v/>
      </c>
      <c r="J34" s="106"/>
    </row>
    <row r="35" spans="1:10" ht="18" customHeight="1" x14ac:dyDescent="0.2">
      <c r="A35" s="100"/>
      <c r="B35" s="101"/>
      <c r="C35" s="102"/>
      <c r="D35" s="6" t="str">
        <f>IF(ISBLANK($C35),"",VLOOKUP($C35,Produits!$A$2:$E$83,2,FALSE))</f>
        <v/>
      </c>
      <c r="E35" s="6" t="str">
        <f>IF(ISBLANK($C35),"",VLOOKUP($C35,Produits!$A$2:$E$83,3,FALSE))</f>
        <v/>
      </c>
      <c r="F35" s="7" t="str">
        <f>IF(ISBLANK($C35),"",VLOOKUP($C35,Produits!$A$2:$E$83,4,FALSE))</f>
        <v/>
      </c>
      <c r="G35" s="8" t="str">
        <f>IF(ISBLANK($C35),"",VLOOKUP($C35,Produits!$A$2:$E$83,5,FALSE))</f>
        <v/>
      </c>
      <c r="H35" s="105"/>
      <c r="I35" s="5" t="str">
        <f t="shared" si="1"/>
        <v/>
      </c>
      <c r="J35" s="106"/>
    </row>
    <row r="36" spans="1:10" ht="18" customHeight="1" x14ac:dyDescent="0.2">
      <c r="A36" s="100"/>
      <c r="B36" s="101"/>
      <c r="C36" s="102"/>
      <c r="D36" s="6" t="str">
        <f>IF(ISBLANK($C36),"",VLOOKUP($C36,Produits!$A$2:$E$83,2,FALSE))</f>
        <v/>
      </c>
      <c r="E36" s="6" t="str">
        <f>IF(ISBLANK($C36),"",VLOOKUP($C36,Produits!$A$2:$E$83,3,FALSE))</f>
        <v/>
      </c>
      <c r="F36" s="7" t="str">
        <f>IF(ISBLANK($C36),"",VLOOKUP($C36,Produits!$A$2:$E$83,4,FALSE))</f>
        <v/>
      </c>
      <c r="G36" s="8" t="str">
        <f>IF(ISBLANK($C36),"",VLOOKUP($C36,Produits!$A$2:$E$83,5,FALSE))</f>
        <v/>
      </c>
      <c r="H36" s="105"/>
      <c r="I36" s="5" t="str">
        <f t="shared" si="1"/>
        <v/>
      </c>
      <c r="J36" s="106"/>
    </row>
    <row r="37" spans="1:10" ht="18" customHeight="1" x14ac:dyDescent="0.2">
      <c r="A37" s="100"/>
      <c r="B37" s="101"/>
      <c r="C37" s="102"/>
      <c r="D37" s="6" t="str">
        <f>IF(ISBLANK($C37),"",VLOOKUP($C37,Produits!$A$2:$E$83,2,FALSE))</f>
        <v/>
      </c>
      <c r="E37" s="6" t="str">
        <f>IF(ISBLANK($C37),"",VLOOKUP($C37,Produits!$A$2:$E$83,3,FALSE))</f>
        <v/>
      </c>
      <c r="F37" s="7" t="str">
        <f>IF(ISBLANK($C37),"",VLOOKUP($C37,Produits!$A$2:$E$83,4,FALSE))</f>
        <v/>
      </c>
      <c r="G37" s="8" t="str">
        <f>IF(ISBLANK($C37),"",VLOOKUP($C37,Produits!$A$2:$E$83,5,FALSE))</f>
        <v/>
      </c>
      <c r="H37" s="105"/>
      <c r="I37" s="5" t="str">
        <f t="shared" si="1"/>
        <v/>
      </c>
      <c r="J37" s="106"/>
    </row>
    <row r="38" spans="1:10" ht="18" customHeight="1" x14ac:dyDescent="0.2">
      <c r="A38" s="100"/>
      <c r="B38" s="101"/>
      <c r="C38" s="102"/>
      <c r="D38" s="6" t="str">
        <f>IF(ISBLANK($C38),"",VLOOKUP($C38,Produits!$A$2:$E$83,2,FALSE))</f>
        <v/>
      </c>
      <c r="E38" s="6" t="str">
        <f>IF(ISBLANK($C38),"",VLOOKUP($C38,Produits!$A$2:$E$83,3,FALSE))</f>
        <v/>
      </c>
      <c r="F38" s="7" t="str">
        <f>IF(ISBLANK($C38),"",VLOOKUP($C38,Produits!$A$2:$E$83,4,FALSE))</f>
        <v/>
      </c>
      <c r="G38" s="8" t="str">
        <f>IF(ISBLANK($C38),"",VLOOKUP($C38,Produits!$A$2:$E$83,5,FALSE))</f>
        <v/>
      </c>
      <c r="H38" s="105"/>
      <c r="I38" s="5" t="str">
        <f t="shared" si="1"/>
        <v/>
      </c>
      <c r="J38" s="106"/>
    </row>
    <row r="39" spans="1:10" ht="18" customHeight="1" x14ac:dyDescent="0.2">
      <c r="A39" s="100"/>
      <c r="B39" s="101"/>
      <c r="C39" s="102"/>
      <c r="D39" s="6" t="str">
        <f>IF(ISBLANK($C39),"",VLOOKUP($C39,Produits!$A$2:$E$83,2,FALSE))</f>
        <v/>
      </c>
      <c r="E39" s="6" t="str">
        <f>IF(ISBLANK($C39),"",VLOOKUP($C39,Produits!$A$2:$E$83,3,FALSE))</f>
        <v/>
      </c>
      <c r="F39" s="7" t="str">
        <f>IF(ISBLANK($C39),"",VLOOKUP($C39,Produits!$A$2:$E$83,4,FALSE))</f>
        <v/>
      </c>
      <c r="G39" s="8" t="str">
        <f>IF(ISBLANK($C39),"",VLOOKUP($C39,Produits!$A$2:$E$83,5,FALSE))</f>
        <v/>
      </c>
      <c r="H39" s="105"/>
      <c r="I39" s="5" t="str">
        <f t="shared" si="1"/>
        <v/>
      </c>
      <c r="J39" s="106"/>
    </row>
    <row r="40" spans="1:10" ht="18" customHeight="1" x14ac:dyDescent="0.2">
      <c r="A40" s="100"/>
      <c r="B40" s="101"/>
      <c r="C40" s="102"/>
      <c r="D40" s="6" t="str">
        <f>IF(ISBLANK($C40),"",VLOOKUP($C40,Produits!$A$2:$E$83,2,FALSE))</f>
        <v/>
      </c>
      <c r="E40" s="6" t="str">
        <f>IF(ISBLANK($C40),"",VLOOKUP($C40,Produits!$A$2:$E$83,3,FALSE))</f>
        <v/>
      </c>
      <c r="F40" s="7" t="str">
        <f>IF(ISBLANK($C40),"",VLOOKUP($C40,Produits!$A$2:$E$83,4,FALSE))</f>
        <v/>
      </c>
      <c r="G40" s="8" t="str">
        <f>IF(ISBLANK($C40),"",VLOOKUP($C40,Produits!$A$2:$E$83,5,FALSE))</f>
        <v/>
      </c>
      <c r="H40" s="105"/>
      <c r="I40" s="5" t="str">
        <f t="shared" si="1"/>
        <v/>
      </c>
      <c r="J40" s="106"/>
    </row>
    <row r="41" spans="1:10" ht="18" customHeight="1" x14ac:dyDescent="0.2">
      <c r="A41" s="100"/>
      <c r="B41" s="101"/>
      <c r="C41" s="102"/>
      <c r="D41" s="6" t="str">
        <f>IF(ISBLANK($C41),"",VLOOKUP($C41,Produits!$A$2:$E$83,2,FALSE))</f>
        <v/>
      </c>
      <c r="E41" s="6" t="str">
        <f>IF(ISBLANK($C41),"",VLOOKUP($C41,Produits!$A$2:$E$83,3,FALSE))</f>
        <v/>
      </c>
      <c r="F41" s="7" t="str">
        <f>IF(ISBLANK($C41),"",VLOOKUP($C41,Produits!$A$2:$E$83,4,FALSE))</f>
        <v/>
      </c>
      <c r="G41" s="8" t="str">
        <f>IF(ISBLANK($C41),"",VLOOKUP($C41,Produits!$A$2:$E$83,5,FALSE))</f>
        <v/>
      </c>
      <c r="H41" s="105"/>
      <c r="I41" s="5" t="str">
        <f t="shared" si="1"/>
        <v/>
      </c>
      <c r="J41" s="106"/>
    </row>
    <row r="42" spans="1:10" ht="18" customHeight="1" x14ac:dyDescent="0.2">
      <c r="A42" s="100"/>
      <c r="B42" s="101"/>
      <c r="C42" s="102"/>
      <c r="D42" s="6" t="str">
        <f>IF(ISBLANK($C42),"",VLOOKUP($C42,Produits!$A$2:$E$83,2,FALSE))</f>
        <v/>
      </c>
      <c r="E42" s="6" t="str">
        <f>IF(ISBLANK($C42),"",VLOOKUP($C42,Produits!$A$2:$E$83,3,FALSE))</f>
        <v/>
      </c>
      <c r="F42" s="7" t="str">
        <f>IF(ISBLANK($C42),"",VLOOKUP($C42,Produits!$A$2:$E$83,4,FALSE))</f>
        <v/>
      </c>
      <c r="G42" s="8" t="str">
        <f>IF(ISBLANK($C42),"",VLOOKUP($C42,Produits!$A$2:$E$83,5,FALSE))</f>
        <v/>
      </c>
      <c r="H42" s="105"/>
      <c r="I42" s="5" t="str">
        <f t="shared" si="1"/>
        <v/>
      </c>
      <c r="J42" s="106"/>
    </row>
    <row r="43" spans="1:10" ht="18" customHeight="1" x14ac:dyDescent="0.2">
      <c r="A43" s="100"/>
      <c r="B43" s="101"/>
      <c r="C43" s="102"/>
      <c r="D43" s="6" t="str">
        <f>IF(ISBLANK($C43),"",VLOOKUP($C43,Produits!$A$2:$E$83,2,FALSE))</f>
        <v/>
      </c>
      <c r="E43" s="6" t="str">
        <f>IF(ISBLANK($C43),"",VLOOKUP($C43,Produits!$A$2:$E$83,3,FALSE))</f>
        <v/>
      </c>
      <c r="F43" s="7" t="str">
        <f>IF(ISBLANK($C43),"",VLOOKUP($C43,Produits!$A$2:$E$83,4,FALSE))</f>
        <v/>
      </c>
      <c r="G43" s="8" t="str">
        <f>IF(ISBLANK($C43),"",VLOOKUP($C43,Produits!$A$2:$E$83,5,FALSE))</f>
        <v/>
      </c>
      <c r="H43" s="105"/>
      <c r="I43" s="5" t="str">
        <f t="shared" si="1"/>
        <v/>
      </c>
      <c r="J43" s="106"/>
    </row>
    <row r="44" spans="1:10" ht="18" customHeight="1" x14ac:dyDescent="0.2">
      <c r="A44" s="100"/>
      <c r="B44" s="101"/>
      <c r="C44" s="102"/>
      <c r="D44" s="6" t="str">
        <f>IF(ISBLANK($C44),"",VLOOKUP($C44,Produits!$A$2:$E$83,2,FALSE))</f>
        <v/>
      </c>
      <c r="E44" s="6" t="str">
        <f>IF(ISBLANK($C44),"",VLOOKUP($C44,Produits!$A$2:$E$83,3,FALSE))</f>
        <v/>
      </c>
      <c r="F44" s="7" t="str">
        <f>IF(ISBLANK($C44),"",VLOOKUP($C44,Produits!$A$2:$E$83,4,FALSE))</f>
        <v/>
      </c>
      <c r="G44" s="8" t="str">
        <f>IF(ISBLANK($C44),"",VLOOKUP($C44,Produits!$A$2:$E$83,5,FALSE))</f>
        <v/>
      </c>
      <c r="H44" s="105"/>
      <c r="I44" s="5" t="str">
        <f t="shared" si="1"/>
        <v/>
      </c>
      <c r="J44" s="106"/>
    </row>
    <row r="45" spans="1:10" ht="18" customHeight="1" x14ac:dyDescent="0.2">
      <c r="A45" s="100"/>
      <c r="B45" s="101"/>
      <c r="C45" s="102"/>
      <c r="D45" s="6" t="str">
        <f>IF(ISBLANK($C45),"",VLOOKUP($C45,Produits!$A$2:$E$83,2,FALSE))</f>
        <v/>
      </c>
      <c r="E45" s="6" t="str">
        <f>IF(ISBLANK($C45),"",VLOOKUP($C45,Produits!$A$2:$E$83,3,FALSE))</f>
        <v/>
      </c>
      <c r="F45" s="7" t="str">
        <f>IF(ISBLANK($C45),"",VLOOKUP($C45,Produits!$A$2:$E$83,4,FALSE))</f>
        <v/>
      </c>
      <c r="G45" s="8" t="str">
        <f>IF(ISBLANK($C45),"",VLOOKUP($C45,Produits!$A$2:$E$83,5,FALSE))</f>
        <v/>
      </c>
      <c r="H45" s="105"/>
      <c r="I45" s="5" t="str">
        <f t="shared" si="1"/>
        <v/>
      </c>
      <c r="J45" s="106"/>
    </row>
    <row r="46" spans="1:10" ht="18" customHeight="1" x14ac:dyDescent="0.2">
      <c r="A46" s="100"/>
      <c r="B46" s="101"/>
      <c r="C46" s="102"/>
      <c r="D46" s="6" t="str">
        <f>IF(ISBLANK($C46),"",VLOOKUP($C46,Produits!$A$2:$E$83,2,FALSE))</f>
        <v/>
      </c>
      <c r="E46" s="6" t="str">
        <f>IF(ISBLANK($C46),"",VLOOKUP($C46,Produits!$A$2:$E$83,3,FALSE))</f>
        <v/>
      </c>
      <c r="F46" s="7" t="str">
        <f>IF(ISBLANK($C46),"",VLOOKUP($C46,Produits!$A$2:$E$83,4,FALSE))</f>
        <v/>
      </c>
      <c r="G46" s="8" t="str">
        <f>IF(ISBLANK($C46),"",VLOOKUP($C46,Produits!$A$2:$E$83,5,FALSE))</f>
        <v/>
      </c>
      <c r="H46" s="105"/>
      <c r="I46" s="5" t="str">
        <f t="shared" si="1"/>
        <v/>
      </c>
      <c r="J46" s="106"/>
    </row>
    <row r="47" spans="1:10" ht="18" customHeight="1" x14ac:dyDescent="0.2">
      <c r="A47" s="100"/>
      <c r="B47" s="101"/>
      <c r="C47" s="102"/>
      <c r="D47" s="6" t="str">
        <f>IF(ISBLANK($C47),"",VLOOKUP($C47,Produits!$A$2:$E$83,2,FALSE))</f>
        <v/>
      </c>
      <c r="E47" s="6" t="str">
        <f>IF(ISBLANK($C47),"",VLOOKUP($C47,Produits!$A$2:$E$83,3,FALSE))</f>
        <v/>
      </c>
      <c r="F47" s="7" t="str">
        <f>IF(ISBLANK($C47),"",VLOOKUP($C47,Produits!$A$2:$E$83,4,FALSE))</f>
        <v/>
      </c>
      <c r="G47" s="8" t="str">
        <f>IF(ISBLANK($C47),"",VLOOKUP($C47,Produits!$A$2:$E$83,5,FALSE))</f>
        <v/>
      </c>
      <c r="H47" s="105"/>
      <c r="I47" s="5" t="str">
        <f t="shared" si="1"/>
        <v/>
      </c>
      <c r="J47" s="106"/>
    </row>
    <row r="48" spans="1:10" ht="18" customHeight="1" x14ac:dyDescent="0.2">
      <c r="A48" s="100"/>
      <c r="B48" s="101"/>
      <c r="C48" s="102"/>
      <c r="D48" s="6" t="str">
        <f>IF(ISBLANK($C48),"",VLOOKUP($C48,Produits!$A$2:$E$83,2,FALSE))</f>
        <v/>
      </c>
      <c r="E48" s="6" t="str">
        <f>IF(ISBLANK($C48),"",VLOOKUP($C48,Produits!$A$2:$E$83,3,FALSE))</f>
        <v/>
      </c>
      <c r="F48" s="7" t="str">
        <f>IF(ISBLANK($C48),"",VLOOKUP($C48,Produits!$A$2:$E$83,4,FALSE))</f>
        <v/>
      </c>
      <c r="G48" s="8" t="str">
        <f>IF(ISBLANK($C48),"",VLOOKUP($C48,Produits!$A$2:$E$83,5,FALSE))</f>
        <v/>
      </c>
      <c r="H48" s="105"/>
      <c r="I48" s="5" t="str">
        <f t="shared" si="1"/>
        <v/>
      </c>
      <c r="J48" s="106"/>
    </row>
    <row r="49" spans="1:10" ht="18" customHeight="1" x14ac:dyDescent="0.2">
      <c r="A49" s="100"/>
      <c r="B49" s="101"/>
      <c r="C49" s="102"/>
      <c r="D49" s="6" t="str">
        <f>IF(ISBLANK($C49),"",VLOOKUP($C49,Produits!$A$2:$E$83,2,FALSE))</f>
        <v/>
      </c>
      <c r="E49" s="6" t="str">
        <f>IF(ISBLANK($C49),"",VLOOKUP($C49,Produits!$A$2:$E$83,3,FALSE))</f>
        <v/>
      </c>
      <c r="F49" s="7" t="str">
        <f>IF(ISBLANK($C49),"",VLOOKUP($C49,Produits!$A$2:$E$83,4,FALSE))</f>
        <v/>
      </c>
      <c r="G49" s="8" t="str">
        <f>IF(ISBLANK($C49),"",VLOOKUP($C49,Produits!$A$2:$E$83,5,FALSE))</f>
        <v/>
      </c>
      <c r="H49" s="105"/>
      <c r="I49" s="5" t="str">
        <f t="shared" si="1"/>
        <v/>
      </c>
      <c r="J49" s="106"/>
    </row>
    <row r="50" spans="1:10" ht="18" customHeight="1" x14ac:dyDescent="0.2">
      <c r="A50" s="100"/>
      <c r="B50" s="101"/>
      <c r="C50" s="102"/>
      <c r="D50" s="6" t="str">
        <f>IF(ISBLANK($C50),"",VLOOKUP($C50,Produits!$A$2:$E$83,2,FALSE))</f>
        <v/>
      </c>
      <c r="E50" s="6" t="str">
        <f>IF(ISBLANK($C50),"",VLOOKUP($C50,Produits!$A$2:$E$83,3,FALSE))</f>
        <v/>
      </c>
      <c r="F50" s="7" t="str">
        <f>IF(ISBLANK($C50),"",VLOOKUP($C50,Produits!$A$2:$E$83,4,FALSE))</f>
        <v/>
      </c>
      <c r="G50" s="8" t="str">
        <f>IF(ISBLANK($C50),"",VLOOKUP($C50,Produits!$A$2:$E$83,5,FALSE))</f>
        <v/>
      </c>
      <c r="H50" s="105"/>
      <c r="I50" s="5" t="str">
        <f t="shared" si="1"/>
        <v/>
      </c>
      <c r="J50" s="106"/>
    </row>
    <row r="51" spans="1:10" ht="18" customHeight="1" x14ac:dyDescent="0.2">
      <c r="A51" s="100"/>
      <c r="B51" s="101"/>
      <c r="C51" s="102"/>
      <c r="D51" s="6" t="str">
        <f>IF(ISBLANK($C51),"",VLOOKUP($C51,Produits!$A$2:$E$83,2,FALSE))</f>
        <v/>
      </c>
      <c r="E51" s="6" t="str">
        <f>IF(ISBLANK($C51),"",VLOOKUP($C51,Produits!$A$2:$E$83,3,FALSE))</f>
        <v/>
      </c>
      <c r="F51" s="7" t="str">
        <f>IF(ISBLANK($C51),"",VLOOKUP($C51,Produits!$A$2:$E$83,4,FALSE))</f>
        <v/>
      </c>
      <c r="G51" s="8" t="str">
        <f>IF(ISBLANK($C51),"",VLOOKUP($C51,Produits!$A$2:$E$83,5,FALSE))</f>
        <v/>
      </c>
      <c r="H51" s="105"/>
      <c r="I51" s="5" t="str">
        <f t="shared" si="1"/>
        <v/>
      </c>
      <c r="J51" s="106"/>
    </row>
    <row r="52" spans="1:10" ht="18" customHeight="1" x14ac:dyDescent="0.2">
      <c r="A52" s="100"/>
      <c r="B52" s="101"/>
      <c r="C52" s="102"/>
      <c r="D52" s="6" t="str">
        <f>IF(ISBLANK($C52),"",VLOOKUP($C52,Produits!$A$2:$E$83,2,FALSE))</f>
        <v/>
      </c>
      <c r="E52" s="6" t="str">
        <f>IF(ISBLANK($C52),"",VLOOKUP($C52,Produits!$A$2:$E$83,3,FALSE))</f>
        <v/>
      </c>
      <c r="F52" s="7" t="str">
        <f>IF(ISBLANK($C52),"",VLOOKUP($C52,Produits!$A$2:$E$83,4,FALSE))</f>
        <v/>
      </c>
      <c r="G52" s="8" t="str">
        <f>IF(ISBLANK($C52),"",VLOOKUP($C52,Produits!$A$2:$E$83,5,FALSE))</f>
        <v/>
      </c>
      <c r="H52" s="105"/>
      <c r="I52" s="5" t="str">
        <f t="shared" si="1"/>
        <v/>
      </c>
      <c r="J52" s="106"/>
    </row>
    <row r="53" spans="1:10" ht="18" customHeight="1" x14ac:dyDescent="0.2">
      <c r="A53" s="100"/>
      <c r="B53" s="101"/>
      <c r="C53" s="102"/>
      <c r="D53" s="6" t="str">
        <f>IF(ISBLANK($C53),"",VLOOKUP($C53,Produits!$A$2:$E$83,2,FALSE))</f>
        <v/>
      </c>
      <c r="E53" s="6" t="str">
        <f>IF(ISBLANK($C53),"",VLOOKUP($C53,Produits!$A$2:$E$83,3,FALSE))</f>
        <v/>
      </c>
      <c r="F53" s="7" t="str">
        <f>IF(ISBLANK($C53),"",VLOOKUP($C53,Produits!$A$2:$E$83,4,FALSE))</f>
        <v/>
      </c>
      <c r="G53" s="8" t="str">
        <f>IF(ISBLANK($C53),"",VLOOKUP($C53,Produits!$A$2:$E$83,5,FALSE))</f>
        <v/>
      </c>
      <c r="H53" s="105"/>
      <c r="I53" s="5" t="str">
        <f t="shared" si="1"/>
        <v/>
      </c>
      <c r="J53" s="106"/>
    </row>
    <row r="54" spans="1:10" ht="18" customHeight="1" x14ac:dyDescent="0.2">
      <c r="A54" s="100"/>
      <c r="B54" s="101"/>
      <c r="C54" s="102"/>
      <c r="D54" s="6" t="str">
        <f>IF(ISBLANK($C54),"",VLOOKUP($C54,Produits!$A$2:$E$83,2,FALSE))</f>
        <v/>
      </c>
      <c r="E54" s="6" t="str">
        <f>IF(ISBLANK($C54),"",VLOOKUP($C54,Produits!$A$2:$E$83,3,FALSE))</f>
        <v/>
      </c>
      <c r="F54" s="7" t="str">
        <f>IF(ISBLANK($C54),"",VLOOKUP($C54,Produits!$A$2:$E$83,4,FALSE))</f>
        <v/>
      </c>
      <c r="G54" s="8" t="str">
        <f>IF(ISBLANK($C54),"",VLOOKUP($C54,Produits!$A$2:$E$83,5,FALSE))</f>
        <v/>
      </c>
      <c r="H54" s="105"/>
      <c r="I54" s="5" t="str">
        <f t="shared" si="1"/>
        <v/>
      </c>
      <c r="J54" s="106"/>
    </row>
    <row r="55" spans="1:10" ht="18" customHeight="1" x14ac:dyDescent="0.2">
      <c r="A55" s="100"/>
      <c r="B55" s="101"/>
      <c r="C55" s="102"/>
      <c r="D55" s="6" t="str">
        <f>IF(ISBLANK($C55),"",VLOOKUP($C55,Produits!$A$2:$E$83,2,FALSE))</f>
        <v/>
      </c>
      <c r="E55" s="6" t="str">
        <f>IF(ISBLANK($C55),"",VLOOKUP($C55,Produits!$A$2:$E$83,3,FALSE))</f>
        <v/>
      </c>
      <c r="F55" s="7" t="str">
        <f>IF(ISBLANK($C55),"",VLOOKUP($C55,Produits!$A$2:$E$83,4,FALSE))</f>
        <v/>
      </c>
      <c r="G55" s="8" t="str">
        <f>IF(ISBLANK($C55),"",VLOOKUP($C55,Produits!$A$2:$E$83,5,FALSE))</f>
        <v/>
      </c>
      <c r="H55" s="105"/>
      <c r="I55" s="5" t="str">
        <f t="shared" si="1"/>
        <v/>
      </c>
      <c r="J55" s="106"/>
    </row>
    <row r="56" spans="1:10" ht="18" customHeight="1" x14ac:dyDescent="0.2">
      <c r="A56" s="100"/>
      <c r="B56" s="101"/>
      <c r="C56" s="102"/>
      <c r="D56" s="6" t="str">
        <f>IF(ISBLANK($C56),"",VLOOKUP($C56,Produits!$A$2:$E$83,2,FALSE))</f>
        <v/>
      </c>
      <c r="E56" s="6" t="str">
        <f>IF(ISBLANK($C56),"",VLOOKUP($C56,Produits!$A$2:$E$83,3,FALSE))</f>
        <v/>
      </c>
      <c r="F56" s="7" t="str">
        <f>IF(ISBLANK($C56),"",VLOOKUP($C56,Produits!$A$2:$E$83,4,FALSE))</f>
        <v/>
      </c>
      <c r="G56" s="8" t="str">
        <f>IF(ISBLANK($C56),"",VLOOKUP($C56,Produits!$A$2:$E$83,5,FALSE))</f>
        <v/>
      </c>
      <c r="H56" s="105"/>
      <c r="I56" s="5" t="str">
        <f t="shared" si="1"/>
        <v/>
      </c>
      <c r="J56" s="106"/>
    </row>
    <row r="57" spans="1:10" ht="18" customHeight="1" x14ac:dyDescent="0.2">
      <c r="A57" s="100"/>
      <c r="B57" s="101"/>
      <c r="C57" s="102"/>
      <c r="D57" s="6" t="str">
        <f>IF(ISBLANK($C57),"",VLOOKUP($C57,Produits!$A$2:$E$83,2,FALSE))</f>
        <v/>
      </c>
      <c r="E57" s="6" t="str">
        <f>IF(ISBLANK($C57),"",VLOOKUP($C57,Produits!$A$2:$E$83,3,FALSE))</f>
        <v/>
      </c>
      <c r="F57" s="7" t="str">
        <f>IF(ISBLANK($C57),"",VLOOKUP($C57,Produits!$A$2:$E$83,4,FALSE))</f>
        <v/>
      </c>
      <c r="G57" s="8" t="str">
        <f>IF(ISBLANK($C57),"",VLOOKUP($C57,Produits!$A$2:$E$83,5,FALSE))</f>
        <v/>
      </c>
      <c r="H57" s="105"/>
      <c r="I57" s="5" t="str">
        <f t="shared" si="1"/>
        <v/>
      </c>
      <c r="J57" s="106"/>
    </row>
    <row r="58" spans="1:10" ht="18" customHeight="1" x14ac:dyDescent="0.2">
      <c r="A58" s="100"/>
      <c r="B58" s="101"/>
      <c r="C58" s="102"/>
      <c r="D58" s="6" t="str">
        <f>IF(ISBLANK($C58),"",VLOOKUP($C58,Produits!$A$2:$E$83,2,FALSE))</f>
        <v/>
      </c>
      <c r="E58" s="6" t="str">
        <f>IF(ISBLANK($C58),"",VLOOKUP($C58,Produits!$A$2:$E$83,3,FALSE))</f>
        <v/>
      </c>
      <c r="F58" s="7" t="str">
        <f>IF(ISBLANK($C58),"",VLOOKUP($C58,Produits!$A$2:$E$83,4,FALSE))</f>
        <v/>
      </c>
      <c r="G58" s="8" t="str">
        <f>IF(ISBLANK($C58),"",VLOOKUP($C58,Produits!$A$2:$E$83,5,FALSE))</f>
        <v/>
      </c>
      <c r="H58" s="105"/>
      <c r="I58" s="5" t="str">
        <f t="shared" si="1"/>
        <v/>
      </c>
      <c r="J58" s="106"/>
    </row>
    <row r="59" spans="1:10" ht="18" customHeight="1" x14ac:dyDescent="0.2">
      <c r="A59" s="100"/>
      <c r="B59" s="101"/>
      <c r="C59" s="102"/>
      <c r="D59" s="6" t="str">
        <f>IF(ISBLANK($C59),"",VLOOKUP($C59,Produits!$A$2:$E$83,2,FALSE))</f>
        <v/>
      </c>
      <c r="E59" s="6" t="str">
        <f>IF(ISBLANK($C59),"",VLOOKUP($C59,Produits!$A$2:$E$83,3,FALSE))</f>
        <v/>
      </c>
      <c r="F59" s="7" t="str">
        <f>IF(ISBLANK($C59),"",VLOOKUP($C59,Produits!$A$2:$E$83,4,FALSE))</f>
        <v/>
      </c>
      <c r="G59" s="8" t="str">
        <f>IF(ISBLANK($C59),"",VLOOKUP($C59,Produits!$A$2:$E$83,5,FALSE))</f>
        <v/>
      </c>
      <c r="H59" s="105"/>
      <c r="I59" s="5" t="str">
        <f t="shared" si="1"/>
        <v/>
      </c>
      <c r="J59" s="106"/>
    </row>
    <row r="60" spans="1:10" ht="18" customHeight="1" x14ac:dyDescent="0.2">
      <c r="A60" s="100"/>
      <c r="B60" s="101"/>
      <c r="C60" s="102"/>
      <c r="D60" s="6" t="str">
        <f>IF(ISBLANK($C60),"",VLOOKUP($C60,Produits!$A$2:$E$83,2,FALSE))</f>
        <v/>
      </c>
      <c r="E60" s="6" t="str">
        <f>IF(ISBLANK($C60),"",VLOOKUP($C60,Produits!$A$2:$E$83,3,FALSE))</f>
        <v/>
      </c>
      <c r="F60" s="7" t="str">
        <f>IF(ISBLANK($C60),"",VLOOKUP($C60,Produits!$A$2:$E$83,4,FALSE))</f>
        <v/>
      </c>
      <c r="G60" s="8" t="str">
        <f>IF(ISBLANK($C60),"",VLOOKUP($C60,Produits!$A$2:$E$83,5,FALSE))</f>
        <v/>
      </c>
      <c r="H60" s="105"/>
      <c r="I60" s="5" t="str">
        <f t="shared" si="1"/>
        <v/>
      </c>
      <c r="J60" s="106"/>
    </row>
    <row r="61" spans="1:10" ht="18" customHeight="1" x14ac:dyDescent="0.2">
      <c r="A61" s="100"/>
      <c r="B61" s="101"/>
      <c r="C61" s="102"/>
      <c r="D61" s="6" t="str">
        <f>IF(ISBLANK($C61),"",VLOOKUP($C61,Produits!$A$2:$E$83,2,FALSE))</f>
        <v/>
      </c>
      <c r="E61" s="6" t="str">
        <f>IF(ISBLANK($C61),"",VLOOKUP($C61,Produits!$A$2:$E$83,3,FALSE))</f>
        <v/>
      </c>
      <c r="F61" s="7" t="str">
        <f>IF(ISBLANK($C61),"",VLOOKUP($C61,Produits!$A$2:$E$83,4,FALSE))</f>
        <v/>
      </c>
      <c r="G61" s="8" t="str">
        <f>IF(ISBLANK($C61),"",VLOOKUP($C61,Produits!$A$2:$E$83,5,FALSE))</f>
        <v/>
      </c>
      <c r="H61" s="105"/>
      <c r="I61" s="5" t="str">
        <f t="shared" si="1"/>
        <v/>
      </c>
      <c r="J61" s="106"/>
    </row>
    <row r="62" spans="1:10" ht="18" customHeight="1" x14ac:dyDescent="0.2">
      <c r="A62" s="100"/>
      <c r="B62" s="101"/>
      <c r="C62" s="102"/>
      <c r="D62" s="6" t="str">
        <f>IF(ISBLANK($C62),"",VLOOKUP($C62,Produits!$A$2:$E$83,2,FALSE))</f>
        <v/>
      </c>
      <c r="E62" s="6" t="str">
        <f>IF(ISBLANK($C62),"",VLOOKUP($C62,Produits!$A$2:$E$83,3,FALSE))</f>
        <v/>
      </c>
      <c r="F62" s="7" t="str">
        <f>IF(ISBLANK($C62),"",VLOOKUP($C62,Produits!$A$2:$E$83,4,FALSE))</f>
        <v/>
      </c>
      <c r="G62" s="8" t="str">
        <f>IF(ISBLANK($C62),"",VLOOKUP($C62,Produits!$A$2:$E$83,5,FALSE))</f>
        <v/>
      </c>
      <c r="H62" s="105"/>
      <c r="I62" s="5" t="str">
        <f t="shared" si="1"/>
        <v/>
      </c>
      <c r="J62" s="106"/>
    </row>
    <row r="63" spans="1:10" ht="18" customHeight="1" x14ac:dyDescent="0.2">
      <c r="A63" s="100"/>
      <c r="B63" s="101"/>
      <c r="C63" s="102"/>
      <c r="D63" s="6" t="str">
        <f>IF(ISBLANK($C63),"",VLOOKUP($C63,Produits!$A$2:$E$83,2,FALSE))</f>
        <v/>
      </c>
      <c r="E63" s="6" t="str">
        <f>IF(ISBLANK($C63),"",VLOOKUP($C63,Produits!$A$2:$E$83,3,FALSE))</f>
        <v/>
      </c>
      <c r="F63" s="7" t="str">
        <f>IF(ISBLANK($C63),"",VLOOKUP($C63,Produits!$A$2:$E$83,4,FALSE))</f>
        <v/>
      </c>
      <c r="G63" s="8" t="str">
        <f>IF(ISBLANK($C63),"",VLOOKUP($C63,Produits!$A$2:$E$83,5,FALSE))</f>
        <v/>
      </c>
      <c r="H63" s="105"/>
      <c r="I63" s="5" t="str">
        <f t="shared" si="1"/>
        <v/>
      </c>
      <c r="J63" s="106"/>
    </row>
    <row r="64" spans="1:10" ht="18" customHeight="1" x14ac:dyDescent="0.2">
      <c r="A64" s="100"/>
      <c r="B64" s="101"/>
      <c r="C64" s="102"/>
      <c r="D64" s="6" t="str">
        <f>IF(ISBLANK($C64),"",VLOOKUP($C64,Produits!$A$2:$E$83,2,FALSE))</f>
        <v/>
      </c>
      <c r="E64" s="6" t="str">
        <f>IF(ISBLANK($C64),"",VLOOKUP($C64,Produits!$A$2:$E$83,3,FALSE))</f>
        <v/>
      </c>
      <c r="F64" s="7" t="str">
        <f>IF(ISBLANK($C64),"",VLOOKUP($C64,Produits!$A$2:$E$83,4,FALSE))</f>
        <v/>
      </c>
      <c r="G64" s="8" t="str">
        <f>IF(ISBLANK($C64),"",VLOOKUP($C64,Produits!$A$2:$E$83,5,FALSE))</f>
        <v/>
      </c>
      <c r="H64" s="105"/>
      <c r="I64" s="5" t="str">
        <f t="shared" si="1"/>
        <v/>
      </c>
      <c r="J64" s="106"/>
    </row>
    <row r="65" spans="1:10" ht="18" customHeight="1" x14ac:dyDescent="0.2">
      <c r="A65" s="100"/>
      <c r="B65" s="101"/>
      <c r="C65" s="102"/>
      <c r="D65" s="6" t="str">
        <f>IF(ISBLANK($C65),"",VLOOKUP($C65,Produits!$A$2:$E$83,2,FALSE))</f>
        <v/>
      </c>
      <c r="E65" s="6" t="str">
        <f>IF(ISBLANK($C65),"",VLOOKUP($C65,Produits!$A$2:$E$83,3,FALSE))</f>
        <v/>
      </c>
      <c r="F65" s="7" t="str">
        <f>IF(ISBLANK($C65),"",VLOOKUP($C65,Produits!$A$2:$E$83,4,FALSE))</f>
        <v/>
      </c>
      <c r="G65" s="8" t="str">
        <f>IF(ISBLANK($C65),"",VLOOKUP($C65,Produits!$A$2:$E$83,5,FALSE))</f>
        <v/>
      </c>
      <c r="H65" s="105"/>
      <c r="I65" s="5" t="str">
        <f t="shared" si="1"/>
        <v/>
      </c>
      <c r="J65" s="106"/>
    </row>
    <row r="66" spans="1:10" ht="18" customHeight="1" x14ac:dyDescent="0.2">
      <c r="A66" s="100"/>
      <c r="B66" s="101"/>
      <c r="C66" s="102"/>
      <c r="D66" s="6" t="str">
        <f>IF(ISBLANK($C66),"",VLOOKUP($C66,Produits!$A$2:$E$83,2,FALSE))</f>
        <v/>
      </c>
      <c r="E66" s="6" t="str">
        <f>IF(ISBLANK($C66),"",VLOOKUP($C66,Produits!$A$2:$E$83,3,FALSE))</f>
        <v/>
      </c>
      <c r="F66" s="7" t="str">
        <f>IF(ISBLANK($C66),"",VLOOKUP($C66,Produits!$A$2:$E$83,4,FALSE))</f>
        <v/>
      </c>
      <c r="G66" s="8" t="str">
        <f>IF(ISBLANK($C66),"",VLOOKUP($C66,Produits!$A$2:$E$83,5,FALSE))</f>
        <v/>
      </c>
      <c r="H66" s="105"/>
      <c r="I66" s="5" t="str">
        <f t="shared" si="1"/>
        <v/>
      </c>
      <c r="J66" s="106"/>
    </row>
    <row r="67" spans="1:10" ht="18" customHeight="1" x14ac:dyDescent="0.2">
      <c r="A67" s="100"/>
      <c r="B67" s="101"/>
      <c r="C67" s="102"/>
      <c r="D67" s="6" t="str">
        <f>IF(ISBLANK($C67),"",VLOOKUP($C67,Produits!$A$2:$E$83,2,FALSE))</f>
        <v/>
      </c>
      <c r="E67" s="6" t="str">
        <f>IF(ISBLANK($C67),"",VLOOKUP($C67,Produits!$A$2:$E$83,3,FALSE))</f>
        <v/>
      </c>
      <c r="F67" s="7" t="str">
        <f>IF(ISBLANK($C67),"",VLOOKUP($C67,Produits!$A$2:$E$83,4,FALSE))</f>
        <v/>
      </c>
      <c r="G67" s="8" t="str">
        <f>IF(ISBLANK($C67),"",VLOOKUP($C67,Produits!$A$2:$E$83,5,FALSE))</f>
        <v/>
      </c>
      <c r="H67" s="105"/>
      <c r="I67" s="5" t="str">
        <f t="shared" si="1"/>
        <v/>
      </c>
      <c r="J67" s="106"/>
    </row>
    <row r="68" spans="1:10" ht="18" customHeight="1" x14ac:dyDescent="0.2">
      <c r="A68" s="100"/>
      <c r="B68" s="101"/>
      <c r="C68" s="102"/>
      <c r="D68" s="6" t="str">
        <f>IF(ISBLANK($C68),"",VLOOKUP($C68,Produits!$A$2:$E$83,2,FALSE))</f>
        <v/>
      </c>
      <c r="E68" s="6" t="str">
        <f>IF(ISBLANK($C68),"",VLOOKUP($C68,Produits!$A$2:$E$83,3,FALSE))</f>
        <v/>
      </c>
      <c r="F68" s="7" t="str">
        <f>IF(ISBLANK($C68),"",VLOOKUP($C68,Produits!$A$2:$E$83,4,FALSE))</f>
        <v/>
      </c>
      <c r="G68" s="8" t="str">
        <f>IF(ISBLANK($C68),"",VLOOKUP($C68,Produits!$A$2:$E$83,5,FALSE))</f>
        <v/>
      </c>
      <c r="H68" s="105"/>
      <c r="I68" s="5" t="str">
        <f t="shared" ref="I68:I131" si="2">IF(F68="/devis","pas calcul",IF(A68="","",G68*H68))</f>
        <v/>
      </c>
      <c r="J68" s="106"/>
    </row>
    <row r="69" spans="1:10" ht="18" customHeight="1" x14ac:dyDescent="0.2">
      <c r="A69" s="100"/>
      <c r="B69" s="101"/>
      <c r="C69" s="102"/>
      <c r="D69" s="6" t="str">
        <f>IF(ISBLANK($C69),"",VLOOKUP($C69,Produits!$A$2:$E$83,2,FALSE))</f>
        <v/>
      </c>
      <c r="E69" s="6" t="str">
        <f>IF(ISBLANK($C69),"",VLOOKUP($C69,Produits!$A$2:$E$83,3,FALSE))</f>
        <v/>
      </c>
      <c r="F69" s="7" t="str">
        <f>IF(ISBLANK($C69),"",VLOOKUP($C69,Produits!$A$2:$E$83,4,FALSE))</f>
        <v/>
      </c>
      <c r="G69" s="8" t="str">
        <f>IF(ISBLANK($C69),"",VLOOKUP($C69,Produits!$A$2:$E$83,5,FALSE))</f>
        <v/>
      </c>
      <c r="H69" s="105"/>
      <c r="I69" s="5" t="str">
        <f t="shared" si="2"/>
        <v/>
      </c>
      <c r="J69" s="106"/>
    </row>
    <row r="70" spans="1:10" ht="18" customHeight="1" x14ac:dyDescent="0.2">
      <c r="A70" s="100"/>
      <c r="B70" s="101"/>
      <c r="C70" s="102"/>
      <c r="D70" s="6" t="str">
        <f>IF(ISBLANK($C70),"",VLOOKUP($C70,Produits!$A$2:$E$83,2,FALSE))</f>
        <v/>
      </c>
      <c r="E70" s="6" t="str">
        <f>IF(ISBLANK($C70),"",VLOOKUP($C70,Produits!$A$2:$E$83,3,FALSE))</f>
        <v/>
      </c>
      <c r="F70" s="7" t="str">
        <f>IF(ISBLANK($C70),"",VLOOKUP($C70,Produits!$A$2:$E$83,4,FALSE))</f>
        <v/>
      </c>
      <c r="G70" s="8" t="str">
        <f>IF(ISBLANK($C70),"",VLOOKUP($C70,Produits!$A$2:$E$83,5,FALSE))</f>
        <v/>
      </c>
      <c r="H70" s="105"/>
      <c r="I70" s="5" t="str">
        <f t="shared" si="2"/>
        <v/>
      </c>
      <c r="J70" s="106"/>
    </row>
    <row r="71" spans="1:10" ht="18" customHeight="1" x14ac:dyDescent="0.2">
      <c r="A71" s="100"/>
      <c r="B71" s="101"/>
      <c r="C71" s="102"/>
      <c r="D71" s="6" t="str">
        <f>IF(ISBLANK($C71),"",VLOOKUP($C71,Produits!$A$2:$E$83,2,FALSE))</f>
        <v/>
      </c>
      <c r="E71" s="6" t="str">
        <f>IF(ISBLANK($C71),"",VLOOKUP($C71,Produits!$A$2:$E$83,3,FALSE))</f>
        <v/>
      </c>
      <c r="F71" s="7" t="str">
        <f>IF(ISBLANK($C71),"",VLOOKUP($C71,Produits!$A$2:$E$83,4,FALSE))</f>
        <v/>
      </c>
      <c r="G71" s="8" t="str">
        <f>IF(ISBLANK($C71),"",VLOOKUP($C71,Produits!$A$2:$E$83,5,FALSE))</f>
        <v/>
      </c>
      <c r="H71" s="105"/>
      <c r="I71" s="5" t="str">
        <f t="shared" si="2"/>
        <v/>
      </c>
      <c r="J71" s="106"/>
    </row>
    <row r="72" spans="1:10" ht="18" customHeight="1" x14ac:dyDescent="0.2">
      <c r="A72" s="100"/>
      <c r="B72" s="101"/>
      <c r="C72" s="102"/>
      <c r="D72" s="6" t="str">
        <f>IF(ISBLANK($C72),"",VLOOKUP($C72,Produits!$A$2:$E$83,2,FALSE))</f>
        <v/>
      </c>
      <c r="E72" s="6" t="str">
        <f>IF(ISBLANK($C72),"",VLOOKUP($C72,Produits!$A$2:$E$83,3,FALSE))</f>
        <v/>
      </c>
      <c r="F72" s="7" t="str">
        <f>IF(ISBLANK($C72),"",VLOOKUP($C72,Produits!$A$2:$E$83,4,FALSE))</f>
        <v/>
      </c>
      <c r="G72" s="8" t="str">
        <f>IF(ISBLANK($C72),"",VLOOKUP($C72,Produits!$A$2:$E$83,5,FALSE))</f>
        <v/>
      </c>
      <c r="H72" s="105"/>
      <c r="I72" s="5" t="str">
        <f t="shared" si="2"/>
        <v/>
      </c>
      <c r="J72" s="106"/>
    </row>
    <row r="73" spans="1:10" ht="18" customHeight="1" x14ac:dyDescent="0.2">
      <c r="A73" s="100"/>
      <c r="B73" s="101"/>
      <c r="C73" s="102"/>
      <c r="D73" s="6" t="str">
        <f>IF(ISBLANK($C73),"",VLOOKUP($C73,Produits!$A$2:$E$83,2,FALSE))</f>
        <v/>
      </c>
      <c r="E73" s="6" t="str">
        <f>IF(ISBLANK($C73),"",VLOOKUP($C73,Produits!$A$2:$E$83,3,FALSE))</f>
        <v/>
      </c>
      <c r="F73" s="7" t="str">
        <f>IF(ISBLANK($C73),"",VLOOKUP($C73,Produits!$A$2:$E$83,4,FALSE))</f>
        <v/>
      </c>
      <c r="G73" s="8" t="str">
        <f>IF(ISBLANK($C73),"",VLOOKUP($C73,Produits!$A$2:$E$83,5,FALSE))</f>
        <v/>
      </c>
      <c r="H73" s="105"/>
      <c r="I73" s="5" t="str">
        <f t="shared" si="2"/>
        <v/>
      </c>
      <c r="J73" s="106"/>
    </row>
    <row r="74" spans="1:10" ht="18" customHeight="1" x14ac:dyDescent="0.2">
      <c r="A74" s="100"/>
      <c r="B74" s="101"/>
      <c r="C74" s="102"/>
      <c r="D74" s="6" t="str">
        <f>IF(ISBLANK($C74),"",VLOOKUP($C74,Produits!$A$2:$E$83,2,FALSE))</f>
        <v/>
      </c>
      <c r="E74" s="6" t="str">
        <f>IF(ISBLANK($C74),"",VLOOKUP($C74,Produits!$A$2:$E$83,3,FALSE))</f>
        <v/>
      </c>
      <c r="F74" s="7" t="str">
        <f>IF(ISBLANK($C74),"",VLOOKUP($C74,Produits!$A$2:$E$83,4,FALSE))</f>
        <v/>
      </c>
      <c r="G74" s="8" t="str">
        <f>IF(ISBLANK($C74),"",VLOOKUP($C74,Produits!$A$2:$E$83,5,FALSE))</f>
        <v/>
      </c>
      <c r="H74" s="105"/>
      <c r="I74" s="5" t="str">
        <f t="shared" si="2"/>
        <v/>
      </c>
      <c r="J74" s="106"/>
    </row>
    <row r="75" spans="1:10" ht="18" customHeight="1" x14ac:dyDescent="0.2">
      <c r="A75" s="100"/>
      <c r="B75" s="101"/>
      <c r="C75" s="102"/>
      <c r="D75" s="6" t="str">
        <f>IF(ISBLANK($C75),"",VLOOKUP($C75,Produits!$A$2:$E$83,2,FALSE))</f>
        <v/>
      </c>
      <c r="E75" s="6" t="str">
        <f>IF(ISBLANK($C75),"",VLOOKUP($C75,Produits!$A$2:$E$83,3,FALSE))</f>
        <v/>
      </c>
      <c r="F75" s="7" t="str">
        <f>IF(ISBLANK($C75),"",VLOOKUP($C75,Produits!$A$2:$E$83,4,FALSE))</f>
        <v/>
      </c>
      <c r="G75" s="8" t="str">
        <f>IF(ISBLANK($C75),"",VLOOKUP($C75,Produits!$A$2:$E$83,5,FALSE))</f>
        <v/>
      </c>
      <c r="H75" s="105"/>
      <c r="I75" s="5" t="str">
        <f t="shared" si="2"/>
        <v/>
      </c>
      <c r="J75" s="106"/>
    </row>
    <row r="76" spans="1:10" ht="18" customHeight="1" x14ac:dyDescent="0.2">
      <c r="A76" s="100"/>
      <c r="B76" s="101"/>
      <c r="C76" s="102"/>
      <c r="D76" s="6" t="str">
        <f>IF(ISBLANK($C76),"",VLOOKUP($C76,Produits!$A$2:$E$83,2,FALSE))</f>
        <v/>
      </c>
      <c r="E76" s="6" t="str">
        <f>IF(ISBLANK($C76),"",VLOOKUP($C76,Produits!$A$2:$E$83,3,FALSE))</f>
        <v/>
      </c>
      <c r="F76" s="7" t="str">
        <f>IF(ISBLANK($C76),"",VLOOKUP($C76,Produits!$A$2:$E$83,4,FALSE))</f>
        <v/>
      </c>
      <c r="G76" s="8" t="str">
        <f>IF(ISBLANK($C76),"",VLOOKUP($C76,Produits!$A$2:$E$83,5,FALSE))</f>
        <v/>
      </c>
      <c r="H76" s="105"/>
      <c r="I76" s="5" t="str">
        <f t="shared" si="2"/>
        <v/>
      </c>
      <c r="J76" s="106"/>
    </row>
    <row r="77" spans="1:10" ht="18" customHeight="1" x14ac:dyDescent="0.2">
      <c r="A77" s="100"/>
      <c r="B77" s="101"/>
      <c r="C77" s="102"/>
      <c r="D77" s="6" t="str">
        <f>IF(ISBLANK($C77),"",VLOOKUP($C77,Produits!$A$2:$E$83,2,FALSE))</f>
        <v/>
      </c>
      <c r="E77" s="6" t="str">
        <f>IF(ISBLANK($C77),"",VLOOKUP($C77,Produits!$A$2:$E$83,3,FALSE))</f>
        <v/>
      </c>
      <c r="F77" s="7" t="str">
        <f>IF(ISBLANK($C77),"",VLOOKUP($C77,Produits!$A$2:$E$83,4,FALSE))</f>
        <v/>
      </c>
      <c r="G77" s="8" t="str">
        <f>IF(ISBLANK($C77),"",VLOOKUP($C77,Produits!$A$2:$E$83,5,FALSE))</f>
        <v/>
      </c>
      <c r="H77" s="105"/>
      <c r="I77" s="5" t="str">
        <f t="shared" si="2"/>
        <v/>
      </c>
      <c r="J77" s="106"/>
    </row>
    <row r="78" spans="1:10" ht="18" customHeight="1" x14ac:dyDescent="0.2">
      <c r="A78" s="100"/>
      <c r="B78" s="101"/>
      <c r="C78" s="102"/>
      <c r="D78" s="6" t="str">
        <f>IF(ISBLANK($C78),"",VLOOKUP($C78,Produits!$A$2:$E$83,2,FALSE))</f>
        <v/>
      </c>
      <c r="E78" s="6" t="str">
        <f>IF(ISBLANK($C78),"",VLOOKUP($C78,Produits!$A$2:$E$83,3,FALSE))</f>
        <v/>
      </c>
      <c r="F78" s="7" t="str">
        <f>IF(ISBLANK($C78),"",VLOOKUP($C78,Produits!$A$2:$E$83,4,FALSE))</f>
        <v/>
      </c>
      <c r="G78" s="8" t="str">
        <f>IF(ISBLANK($C78),"",VLOOKUP($C78,Produits!$A$2:$E$83,5,FALSE))</f>
        <v/>
      </c>
      <c r="H78" s="105"/>
      <c r="I78" s="5" t="str">
        <f t="shared" si="2"/>
        <v/>
      </c>
      <c r="J78" s="106"/>
    </row>
    <row r="79" spans="1:10" ht="18" customHeight="1" x14ac:dyDescent="0.2">
      <c r="A79" s="100"/>
      <c r="B79" s="101"/>
      <c r="C79" s="102"/>
      <c r="D79" s="6" t="str">
        <f>IF(ISBLANK($C79),"",VLOOKUP($C79,Produits!$A$2:$E$83,2,FALSE))</f>
        <v/>
      </c>
      <c r="E79" s="6" t="str">
        <f>IF(ISBLANK($C79),"",VLOOKUP($C79,Produits!$A$2:$E$83,3,FALSE))</f>
        <v/>
      </c>
      <c r="F79" s="7" t="str">
        <f>IF(ISBLANK($C79),"",VLOOKUP($C79,Produits!$A$2:$E$83,4,FALSE))</f>
        <v/>
      </c>
      <c r="G79" s="8" t="str">
        <f>IF(ISBLANK($C79),"",VLOOKUP($C79,Produits!$A$2:$E$83,5,FALSE))</f>
        <v/>
      </c>
      <c r="H79" s="105"/>
      <c r="I79" s="5" t="str">
        <f t="shared" si="2"/>
        <v/>
      </c>
      <c r="J79" s="106"/>
    </row>
    <row r="80" spans="1:10" ht="18" customHeight="1" x14ac:dyDescent="0.2">
      <c r="A80" s="100"/>
      <c r="B80" s="101"/>
      <c r="C80" s="102"/>
      <c r="D80" s="6" t="str">
        <f>IF(ISBLANK($C80),"",VLOOKUP($C80,Produits!$A$2:$E$83,2,FALSE))</f>
        <v/>
      </c>
      <c r="E80" s="6" t="str">
        <f>IF(ISBLANK($C80),"",VLOOKUP($C80,Produits!$A$2:$E$83,3,FALSE))</f>
        <v/>
      </c>
      <c r="F80" s="7" t="str">
        <f>IF(ISBLANK($C80),"",VLOOKUP($C80,Produits!$A$2:$E$83,4,FALSE))</f>
        <v/>
      </c>
      <c r="G80" s="8" t="str">
        <f>IF(ISBLANK($C80),"",VLOOKUP($C80,Produits!$A$2:$E$83,5,FALSE))</f>
        <v/>
      </c>
      <c r="H80" s="105"/>
      <c r="I80" s="5" t="str">
        <f t="shared" si="2"/>
        <v/>
      </c>
      <c r="J80" s="106"/>
    </row>
    <row r="81" spans="1:10" ht="18" customHeight="1" x14ac:dyDescent="0.2">
      <c r="A81" s="100"/>
      <c r="B81" s="101"/>
      <c r="C81" s="102"/>
      <c r="D81" s="6" t="str">
        <f>IF(ISBLANK($C81),"",VLOOKUP($C81,Produits!$A$2:$E$83,2,FALSE))</f>
        <v/>
      </c>
      <c r="E81" s="6" t="str">
        <f>IF(ISBLANK($C81),"",VLOOKUP($C81,Produits!$A$2:$E$83,3,FALSE))</f>
        <v/>
      </c>
      <c r="F81" s="7" t="str">
        <f>IF(ISBLANK($C81),"",VLOOKUP($C81,Produits!$A$2:$E$83,4,FALSE))</f>
        <v/>
      </c>
      <c r="G81" s="8" t="str">
        <f>IF(ISBLANK($C81),"",VLOOKUP($C81,Produits!$A$2:$E$83,5,FALSE))</f>
        <v/>
      </c>
      <c r="H81" s="105"/>
      <c r="I81" s="5" t="str">
        <f t="shared" si="2"/>
        <v/>
      </c>
      <c r="J81" s="106"/>
    </row>
    <row r="82" spans="1:10" ht="18" customHeight="1" x14ac:dyDescent="0.2">
      <c r="A82" s="100"/>
      <c r="B82" s="101"/>
      <c r="C82" s="102"/>
      <c r="D82" s="6" t="str">
        <f>IF(ISBLANK($C82),"",VLOOKUP($C82,Produits!$A$2:$E$83,2,FALSE))</f>
        <v/>
      </c>
      <c r="E82" s="6" t="str">
        <f>IF(ISBLANK($C82),"",VLOOKUP($C82,Produits!$A$2:$E$83,3,FALSE))</f>
        <v/>
      </c>
      <c r="F82" s="7" t="str">
        <f>IF(ISBLANK($C82),"",VLOOKUP($C82,Produits!$A$2:$E$83,4,FALSE))</f>
        <v/>
      </c>
      <c r="G82" s="8" t="str">
        <f>IF(ISBLANK($C82),"",VLOOKUP($C82,Produits!$A$2:$E$83,5,FALSE))</f>
        <v/>
      </c>
      <c r="H82" s="105"/>
      <c r="I82" s="5" t="str">
        <f t="shared" si="2"/>
        <v/>
      </c>
      <c r="J82" s="106"/>
    </row>
    <row r="83" spans="1:10" ht="18" customHeight="1" x14ac:dyDescent="0.2">
      <c r="A83" s="100"/>
      <c r="B83" s="101"/>
      <c r="C83" s="102"/>
      <c r="D83" s="6" t="str">
        <f>IF(ISBLANK($C83),"",VLOOKUP($C83,Produits!$A$2:$E$83,2,FALSE))</f>
        <v/>
      </c>
      <c r="E83" s="6" t="str">
        <f>IF(ISBLANK($C83),"",VLOOKUP($C83,Produits!$A$2:$E$83,3,FALSE))</f>
        <v/>
      </c>
      <c r="F83" s="7" t="str">
        <f>IF(ISBLANK($C83),"",VLOOKUP($C83,Produits!$A$2:$E$83,4,FALSE))</f>
        <v/>
      </c>
      <c r="G83" s="8" t="str">
        <f>IF(ISBLANK($C83),"",VLOOKUP($C83,Produits!$A$2:$E$83,5,FALSE))</f>
        <v/>
      </c>
      <c r="H83" s="105"/>
      <c r="I83" s="5" t="str">
        <f t="shared" si="2"/>
        <v/>
      </c>
      <c r="J83" s="106"/>
    </row>
    <row r="84" spans="1:10" ht="18" customHeight="1" x14ac:dyDescent="0.2">
      <c r="A84" s="100"/>
      <c r="B84" s="101"/>
      <c r="C84" s="102"/>
      <c r="D84" s="6" t="str">
        <f>IF(ISBLANK($C84),"",VLOOKUP($C84,Produits!$A$2:$E$83,2,FALSE))</f>
        <v/>
      </c>
      <c r="E84" s="6" t="str">
        <f>IF(ISBLANK($C84),"",VLOOKUP($C84,Produits!$A$2:$E$83,3,FALSE))</f>
        <v/>
      </c>
      <c r="F84" s="7" t="str">
        <f>IF(ISBLANK($C84),"",VLOOKUP($C84,Produits!$A$2:$E$83,4,FALSE))</f>
        <v/>
      </c>
      <c r="G84" s="8" t="str">
        <f>IF(ISBLANK($C84),"",VLOOKUP($C84,Produits!$A$2:$E$83,5,FALSE))</f>
        <v/>
      </c>
      <c r="H84" s="105"/>
      <c r="I84" s="5" t="str">
        <f t="shared" si="2"/>
        <v/>
      </c>
      <c r="J84" s="106"/>
    </row>
    <row r="85" spans="1:10" ht="18" customHeight="1" x14ac:dyDescent="0.2">
      <c r="A85" s="100"/>
      <c r="B85" s="101"/>
      <c r="C85" s="102"/>
      <c r="D85" s="6" t="str">
        <f>IF(ISBLANK($C85),"",VLOOKUP($C85,Produits!$A$2:$E$83,2,FALSE))</f>
        <v/>
      </c>
      <c r="E85" s="6" t="str">
        <f>IF(ISBLANK($C85),"",VLOOKUP($C85,Produits!$A$2:$E$83,3,FALSE))</f>
        <v/>
      </c>
      <c r="F85" s="7" t="str">
        <f>IF(ISBLANK($C85),"",VLOOKUP($C85,Produits!$A$2:$E$83,4,FALSE))</f>
        <v/>
      </c>
      <c r="G85" s="8" t="str">
        <f>IF(ISBLANK($C85),"",VLOOKUP($C85,Produits!$A$2:$E$83,5,FALSE))</f>
        <v/>
      </c>
      <c r="H85" s="105"/>
      <c r="I85" s="5" t="str">
        <f t="shared" si="2"/>
        <v/>
      </c>
      <c r="J85" s="106"/>
    </row>
    <row r="86" spans="1:10" ht="18" customHeight="1" x14ac:dyDescent="0.2">
      <c r="A86" s="100"/>
      <c r="B86" s="101"/>
      <c r="C86" s="102"/>
      <c r="D86" s="6" t="str">
        <f>IF(ISBLANK($C86),"",VLOOKUP($C86,Produits!$A$2:$E$83,2,FALSE))</f>
        <v/>
      </c>
      <c r="E86" s="6" t="str">
        <f>IF(ISBLANK($C86),"",VLOOKUP($C86,Produits!$A$2:$E$83,3,FALSE))</f>
        <v/>
      </c>
      <c r="F86" s="7" t="str">
        <f>IF(ISBLANK($C86),"",VLOOKUP($C86,Produits!$A$2:$E$83,4,FALSE))</f>
        <v/>
      </c>
      <c r="G86" s="8" t="str">
        <f>IF(ISBLANK($C86),"",VLOOKUP($C86,Produits!$A$2:$E$83,5,FALSE))</f>
        <v/>
      </c>
      <c r="H86" s="105"/>
      <c r="I86" s="5" t="str">
        <f t="shared" si="2"/>
        <v/>
      </c>
      <c r="J86" s="106"/>
    </row>
    <row r="87" spans="1:10" ht="18" customHeight="1" x14ac:dyDescent="0.2">
      <c r="A87" s="100"/>
      <c r="B87" s="101"/>
      <c r="C87" s="102"/>
      <c r="D87" s="6" t="str">
        <f>IF(ISBLANK($C87),"",VLOOKUP($C87,Produits!$A$2:$E$83,2,FALSE))</f>
        <v/>
      </c>
      <c r="E87" s="6" t="str">
        <f>IF(ISBLANK($C87),"",VLOOKUP($C87,Produits!$A$2:$E$83,3,FALSE))</f>
        <v/>
      </c>
      <c r="F87" s="7" t="str">
        <f>IF(ISBLANK($C87),"",VLOOKUP($C87,Produits!$A$2:$E$83,4,FALSE))</f>
        <v/>
      </c>
      <c r="G87" s="8" t="str">
        <f>IF(ISBLANK($C87),"",VLOOKUP($C87,Produits!$A$2:$E$83,5,FALSE))</f>
        <v/>
      </c>
      <c r="H87" s="105"/>
      <c r="I87" s="5" t="str">
        <f t="shared" si="2"/>
        <v/>
      </c>
      <c r="J87" s="106"/>
    </row>
    <row r="88" spans="1:10" ht="18" customHeight="1" x14ac:dyDescent="0.2">
      <c r="A88" s="100"/>
      <c r="B88" s="101"/>
      <c r="C88" s="102"/>
      <c r="D88" s="6" t="str">
        <f>IF(ISBLANK($C88),"",VLOOKUP($C88,Produits!$A$2:$E$83,2,FALSE))</f>
        <v/>
      </c>
      <c r="E88" s="6" t="str">
        <f>IF(ISBLANK($C88),"",VLOOKUP($C88,Produits!$A$2:$E$83,3,FALSE))</f>
        <v/>
      </c>
      <c r="F88" s="7" t="str">
        <f>IF(ISBLANK($C88),"",VLOOKUP($C88,Produits!$A$2:$E$83,4,FALSE))</f>
        <v/>
      </c>
      <c r="G88" s="8" t="str">
        <f>IF(ISBLANK($C88),"",VLOOKUP($C88,Produits!$A$2:$E$83,5,FALSE))</f>
        <v/>
      </c>
      <c r="H88" s="105"/>
      <c r="I88" s="5" t="str">
        <f t="shared" si="2"/>
        <v/>
      </c>
      <c r="J88" s="106"/>
    </row>
    <row r="89" spans="1:10" ht="18" customHeight="1" x14ac:dyDescent="0.2">
      <c r="A89" s="100"/>
      <c r="B89" s="101"/>
      <c r="C89" s="102"/>
      <c r="D89" s="6" t="str">
        <f>IF(ISBLANK($C89),"",VLOOKUP($C89,Produits!$A$2:$E$83,2,FALSE))</f>
        <v/>
      </c>
      <c r="E89" s="6" t="str">
        <f>IF(ISBLANK($C89),"",VLOOKUP($C89,Produits!$A$2:$E$83,3,FALSE))</f>
        <v/>
      </c>
      <c r="F89" s="7" t="str">
        <f>IF(ISBLANK($C89),"",VLOOKUP($C89,Produits!$A$2:$E$83,4,FALSE))</f>
        <v/>
      </c>
      <c r="G89" s="8" t="str">
        <f>IF(ISBLANK($C89),"",VLOOKUP($C89,Produits!$A$2:$E$83,5,FALSE))</f>
        <v/>
      </c>
      <c r="H89" s="105"/>
      <c r="I89" s="5" t="str">
        <f t="shared" si="2"/>
        <v/>
      </c>
      <c r="J89" s="106"/>
    </row>
    <row r="90" spans="1:10" ht="18" customHeight="1" x14ac:dyDescent="0.2">
      <c r="A90" s="100"/>
      <c r="B90" s="101"/>
      <c r="C90" s="102"/>
      <c r="D90" s="6" t="str">
        <f>IF(ISBLANK($C90),"",VLOOKUP($C90,Produits!$A$2:$E$83,2,FALSE))</f>
        <v/>
      </c>
      <c r="E90" s="6" t="str">
        <f>IF(ISBLANK($C90),"",VLOOKUP($C90,Produits!$A$2:$E$83,3,FALSE))</f>
        <v/>
      </c>
      <c r="F90" s="7" t="str">
        <f>IF(ISBLANK($C90),"",VLOOKUP($C90,Produits!$A$2:$E$83,4,FALSE))</f>
        <v/>
      </c>
      <c r="G90" s="8" t="str">
        <f>IF(ISBLANK($C90),"",VLOOKUP($C90,Produits!$A$2:$E$83,5,FALSE))</f>
        <v/>
      </c>
      <c r="H90" s="105"/>
      <c r="I90" s="5" t="str">
        <f t="shared" si="2"/>
        <v/>
      </c>
      <c r="J90" s="106"/>
    </row>
    <row r="91" spans="1:10" ht="18" customHeight="1" x14ac:dyDescent="0.2">
      <c r="A91" s="100"/>
      <c r="B91" s="101"/>
      <c r="C91" s="102"/>
      <c r="D91" s="6" t="str">
        <f>IF(ISBLANK($C91),"",VLOOKUP($C91,Produits!$A$2:$E$83,2,FALSE))</f>
        <v/>
      </c>
      <c r="E91" s="6" t="str">
        <f>IF(ISBLANK($C91),"",VLOOKUP($C91,Produits!$A$2:$E$83,3,FALSE))</f>
        <v/>
      </c>
      <c r="F91" s="7" t="str">
        <f>IF(ISBLANK($C91),"",VLOOKUP($C91,Produits!$A$2:$E$83,4,FALSE))</f>
        <v/>
      </c>
      <c r="G91" s="8" t="str">
        <f>IF(ISBLANK($C91),"",VLOOKUP($C91,Produits!$A$2:$E$83,5,FALSE))</f>
        <v/>
      </c>
      <c r="H91" s="105"/>
      <c r="I91" s="5" t="str">
        <f t="shared" si="2"/>
        <v/>
      </c>
      <c r="J91" s="106"/>
    </row>
    <row r="92" spans="1:10" ht="18" customHeight="1" x14ac:dyDescent="0.2">
      <c r="A92" s="100"/>
      <c r="B92" s="101"/>
      <c r="C92" s="102"/>
      <c r="D92" s="6" t="str">
        <f>IF(ISBLANK($C92),"",VLOOKUP($C92,Produits!$A$2:$E$83,2,FALSE))</f>
        <v/>
      </c>
      <c r="E92" s="6" t="str">
        <f>IF(ISBLANK($C92),"",VLOOKUP($C92,Produits!$A$2:$E$83,3,FALSE))</f>
        <v/>
      </c>
      <c r="F92" s="7" t="str">
        <f>IF(ISBLANK($C92),"",VLOOKUP($C92,Produits!$A$2:$E$83,4,FALSE))</f>
        <v/>
      </c>
      <c r="G92" s="8" t="str">
        <f>IF(ISBLANK($C92),"",VLOOKUP($C92,Produits!$A$2:$E$83,5,FALSE))</f>
        <v/>
      </c>
      <c r="H92" s="105"/>
      <c r="I92" s="5" t="str">
        <f t="shared" si="2"/>
        <v/>
      </c>
      <c r="J92" s="106"/>
    </row>
    <row r="93" spans="1:10" ht="18" customHeight="1" x14ac:dyDescent="0.2">
      <c r="A93" s="100"/>
      <c r="B93" s="101"/>
      <c r="C93" s="102"/>
      <c r="D93" s="6" t="str">
        <f>IF(ISBLANK($C93),"",VLOOKUP($C93,Produits!$A$2:$E$83,2,FALSE))</f>
        <v/>
      </c>
      <c r="E93" s="6" t="str">
        <f>IF(ISBLANK($C93),"",VLOOKUP($C93,Produits!$A$2:$E$83,3,FALSE))</f>
        <v/>
      </c>
      <c r="F93" s="7" t="str">
        <f>IF(ISBLANK($C93),"",VLOOKUP($C93,Produits!$A$2:$E$83,4,FALSE))</f>
        <v/>
      </c>
      <c r="G93" s="8" t="str">
        <f>IF(ISBLANK($C93),"",VLOOKUP($C93,Produits!$A$2:$E$83,5,FALSE))</f>
        <v/>
      </c>
      <c r="H93" s="105"/>
      <c r="I93" s="5" t="str">
        <f t="shared" si="2"/>
        <v/>
      </c>
      <c r="J93" s="106"/>
    </row>
    <row r="94" spans="1:10" ht="18" customHeight="1" x14ac:dyDescent="0.2">
      <c r="A94" s="100"/>
      <c r="B94" s="101"/>
      <c r="C94" s="102"/>
      <c r="D94" s="6" t="str">
        <f>IF(ISBLANK($C94),"",VLOOKUP($C94,Produits!$A$2:$E$83,2,FALSE))</f>
        <v/>
      </c>
      <c r="E94" s="6" t="str">
        <f>IF(ISBLANK($C94),"",VLOOKUP($C94,Produits!$A$2:$E$83,3,FALSE))</f>
        <v/>
      </c>
      <c r="F94" s="7" t="str">
        <f>IF(ISBLANK($C94),"",VLOOKUP($C94,Produits!$A$2:$E$83,4,FALSE))</f>
        <v/>
      </c>
      <c r="G94" s="8" t="str">
        <f>IF(ISBLANK($C94),"",VLOOKUP($C94,Produits!$A$2:$E$83,5,FALSE))</f>
        <v/>
      </c>
      <c r="H94" s="105"/>
      <c r="I94" s="5" t="str">
        <f t="shared" si="2"/>
        <v/>
      </c>
      <c r="J94" s="106"/>
    </row>
    <row r="95" spans="1:10" ht="18" customHeight="1" x14ac:dyDescent="0.2">
      <c r="A95" s="100"/>
      <c r="B95" s="101"/>
      <c r="C95" s="102"/>
      <c r="D95" s="6" t="str">
        <f>IF(ISBLANK($C95),"",VLOOKUP($C95,Produits!$A$2:$E$83,2,FALSE))</f>
        <v/>
      </c>
      <c r="E95" s="6" t="str">
        <f>IF(ISBLANK($C95),"",VLOOKUP($C95,Produits!$A$2:$E$83,3,FALSE))</f>
        <v/>
      </c>
      <c r="F95" s="7" t="str">
        <f>IF(ISBLANK($C95),"",VLOOKUP($C95,Produits!$A$2:$E$83,4,FALSE))</f>
        <v/>
      </c>
      <c r="G95" s="8" t="str">
        <f>IF(ISBLANK($C95),"",VLOOKUP($C95,Produits!$A$2:$E$83,5,FALSE))</f>
        <v/>
      </c>
      <c r="H95" s="105"/>
      <c r="I95" s="5" t="str">
        <f t="shared" si="2"/>
        <v/>
      </c>
      <c r="J95" s="106"/>
    </row>
    <row r="96" spans="1:10" ht="18" customHeight="1" x14ac:dyDescent="0.2">
      <c r="A96" s="100"/>
      <c r="B96" s="101"/>
      <c r="C96" s="102"/>
      <c r="D96" s="6" t="str">
        <f>IF(ISBLANK($C96),"",VLOOKUP($C96,Produits!$A$2:$E$83,2,FALSE))</f>
        <v/>
      </c>
      <c r="E96" s="6" t="str">
        <f>IF(ISBLANK($C96),"",VLOOKUP($C96,Produits!$A$2:$E$83,3,FALSE))</f>
        <v/>
      </c>
      <c r="F96" s="7" t="str">
        <f>IF(ISBLANK($C96),"",VLOOKUP($C96,Produits!$A$2:$E$83,4,FALSE))</f>
        <v/>
      </c>
      <c r="G96" s="8" t="str">
        <f>IF(ISBLANK($C96),"",VLOOKUP($C96,Produits!$A$2:$E$83,5,FALSE))</f>
        <v/>
      </c>
      <c r="H96" s="105"/>
      <c r="I96" s="5" t="str">
        <f t="shared" si="2"/>
        <v/>
      </c>
      <c r="J96" s="106"/>
    </row>
    <row r="97" spans="1:10" ht="18" customHeight="1" x14ac:dyDescent="0.2">
      <c r="A97" s="100"/>
      <c r="B97" s="101"/>
      <c r="C97" s="102"/>
      <c r="D97" s="6" t="str">
        <f>IF(ISBLANK($C97),"",VLOOKUP($C97,Produits!$A$2:$E$83,2,FALSE))</f>
        <v/>
      </c>
      <c r="E97" s="6" t="str">
        <f>IF(ISBLANK($C97),"",VLOOKUP($C97,Produits!$A$2:$E$83,3,FALSE))</f>
        <v/>
      </c>
      <c r="F97" s="7" t="str">
        <f>IF(ISBLANK($C97),"",VLOOKUP($C97,Produits!$A$2:$E$83,4,FALSE))</f>
        <v/>
      </c>
      <c r="G97" s="8" t="str">
        <f>IF(ISBLANK($C97),"",VLOOKUP($C97,Produits!$A$2:$E$83,5,FALSE))</f>
        <v/>
      </c>
      <c r="H97" s="105"/>
      <c r="I97" s="5" t="str">
        <f t="shared" si="2"/>
        <v/>
      </c>
      <c r="J97" s="106"/>
    </row>
    <row r="98" spans="1:10" ht="18" customHeight="1" x14ac:dyDescent="0.2">
      <c r="A98" s="100"/>
      <c r="B98" s="101"/>
      <c r="C98" s="102"/>
      <c r="D98" s="6" t="str">
        <f>IF(ISBLANK($C98),"",VLOOKUP($C98,Produits!$A$2:$E$83,2,FALSE))</f>
        <v/>
      </c>
      <c r="E98" s="6" t="str">
        <f>IF(ISBLANK($C98),"",VLOOKUP($C98,Produits!$A$2:$E$83,3,FALSE))</f>
        <v/>
      </c>
      <c r="F98" s="7" t="str">
        <f>IF(ISBLANK($C98),"",VLOOKUP($C98,Produits!$A$2:$E$83,4,FALSE))</f>
        <v/>
      </c>
      <c r="G98" s="8" t="str">
        <f>IF(ISBLANK($C98),"",VLOOKUP($C98,Produits!$A$2:$E$83,5,FALSE))</f>
        <v/>
      </c>
      <c r="H98" s="105"/>
      <c r="I98" s="5" t="str">
        <f t="shared" si="2"/>
        <v/>
      </c>
      <c r="J98" s="106"/>
    </row>
    <row r="99" spans="1:10" ht="18" customHeight="1" x14ac:dyDescent="0.2">
      <c r="A99" s="100"/>
      <c r="B99" s="101"/>
      <c r="C99" s="102"/>
      <c r="D99" s="6" t="str">
        <f>IF(ISBLANK($C99),"",VLOOKUP($C99,Produits!$A$2:$E$83,2,FALSE))</f>
        <v/>
      </c>
      <c r="E99" s="6" t="str">
        <f>IF(ISBLANK($C99),"",VLOOKUP($C99,Produits!$A$2:$E$83,3,FALSE))</f>
        <v/>
      </c>
      <c r="F99" s="7" t="str">
        <f>IF(ISBLANK($C99),"",VLOOKUP($C99,Produits!$A$2:$E$83,4,FALSE))</f>
        <v/>
      </c>
      <c r="G99" s="8" t="str">
        <f>IF(ISBLANK($C99),"",VLOOKUP($C99,Produits!$A$2:$E$83,5,FALSE))</f>
        <v/>
      </c>
      <c r="H99" s="105"/>
      <c r="I99" s="5" t="str">
        <f t="shared" si="2"/>
        <v/>
      </c>
      <c r="J99" s="106"/>
    </row>
    <row r="100" spans="1:10" ht="18" customHeight="1" x14ac:dyDescent="0.2">
      <c r="A100" s="100"/>
      <c r="B100" s="101"/>
      <c r="C100" s="102"/>
      <c r="D100" s="6" t="str">
        <f>IF(ISBLANK($C100),"",VLOOKUP($C100,Produits!$A$2:$E$83,2,FALSE))</f>
        <v/>
      </c>
      <c r="E100" s="6" t="str">
        <f>IF(ISBLANK($C100),"",VLOOKUP($C100,Produits!$A$2:$E$83,3,FALSE))</f>
        <v/>
      </c>
      <c r="F100" s="7" t="str">
        <f>IF(ISBLANK($C100),"",VLOOKUP($C100,Produits!$A$2:$E$83,4,FALSE))</f>
        <v/>
      </c>
      <c r="G100" s="8" t="str">
        <f>IF(ISBLANK($C100),"",VLOOKUP($C100,Produits!$A$2:$E$83,5,FALSE))</f>
        <v/>
      </c>
      <c r="H100" s="105"/>
      <c r="I100" s="5" t="str">
        <f t="shared" si="2"/>
        <v/>
      </c>
      <c r="J100" s="106"/>
    </row>
    <row r="101" spans="1:10" ht="18" customHeight="1" x14ac:dyDescent="0.2">
      <c r="A101" s="100"/>
      <c r="B101" s="101"/>
      <c r="C101" s="102"/>
      <c r="D101" s="6" t="str">
        <f>IF(ISBLANK($C101),"",VLOOKUP($C101,Produits!$A$2:$E$83,2,FALSE))</f>
        <v/>
      </c>
      <c r="E101" s="6" t="str">
        <f>IF(ISBLANK($C101),"",VLOOKUP($C101,Produits!$A$2:$E$83,3,FALSE))</f>
        <v/>
      </c>
      <c r="F101" s="7" t="str">
        <f>IF(ISBLANK($C101),"",VLOOKUP($C101,Produits!$A$2:$E$83,4,FALSE))</f>
        <v/>
      </c>
      <c r="G101" s="8" t="str">
        <f>IF(ISBLANK($C101),"",VLOOKUP($C101,Produits!$A$2:$E$83,5,FALSE))</f>
        <v/>
      </c>
      <c r="H101" s="105"/>
      <c r="I101" s="5" t="str">
        <f t="shared" si="2"/>
        <v/>
      </c>
      <c r="J101" s="106"/>
    </row>
    <row r="102" spans="1:10" ht="18" customHeight="1" x14ac:dyDescent="0.2">
      <c r="A102" s="100"/>
      <c r="B102" s="101"/>
      <c r="C102" s="102"/>
      <c r="D102" s="6" t="str">
        <f>IF(ISBLANK($C102),"",VLOOKUP($C102,Produits!$A$2:$E$83,2,FALSE))</f>
        <v/>
      </c>
      <c r="E102" s="6" t="str">
        <f>IF(ISBLANK($C102),"",VLOOKUP($C102,Produits!$A$2:$E$83,3,FALSE))</f>
        <v/>
      </c>
      <c r="F102" s="7" t="str">
        <f>IF(ISBLANK($C102),"",VLOOKUP($C102,Produits!$A$2:$E$83,4,FALSE))</f>
        <v/>
      </c>
      <c r="G102" s="8" t="str">
        <f>IF(ISBLANK($C102),"",VLOOKUP($C102,Produits!$A$2:$E$83,5,FALSE))</f>
        <v/>
      </c>
      <c r="H102" s="105"/>
      <c r="I102" s="5" t="str">
        <f t="shared" si="2"/>
        <v/>
      </c>
      <c r="J102" s="106"/>
    </row>
    <row r="103" spans="1:10" ht="18" customHeight="1" x14ac:dyDescent="0.2">
      <c r="A103" s="100"/>
      <c r="B103" s="101"/>
      <c r="C103" s="102"/>
      <c r="D103" s="6" t="str">
        <f>IF(ISBLANK($C103),"",VLOOKUP($C103,Produits!$A$2:$E$83,2,FALSE))</f>
        <v/>
      </c>
      <c r="E103" s="6" t="str">
        <f>IF(ISBLANK($C103),"",VLOOKUP($C103,Produits!$A$2:$E$83,3,FALSE))</f>
        <v/>
      </c>
      <c r="F103" s="7" t="str">
        <f>IF(ISBLANK($C103),"",VLOOKUP($C103,Produits!$A$2:$E$83,4,FALSE))</f>
        <v/>
      </c>
      <c r="G103" s="8" t="str">
        <f>IF(ISBLANK($C103),"",VLOOKUP($C103,Produits!$A$2:$E$83,5,FALSE))</f>
        <v/>
      </c>
      <c r="H103" s="105"/>
      <c r="I103" s="5" t="str">
        <f t="shared" si="2"/>
        <v/>
      </c>
      <c r="J103" s="106"/>
    </row>
    <row r="104" spans="1:10" ht="18" customHeight="1" x14ac:dyDescent="0.2">
      <c r="A104" s="100"/>
      <c r="B104" s="101"/>
      <c r="C104" s="102"/>
      <c r="D104" s="6" t="str">
        <f>IF(ISBLANK($C104),"",VLOOKUP($C104,Produits!$A$2:$E$83,2,FALSE))</f>
        <v/>
      </c>
      <c r="E104" s="6" t="str">
        <f>IF(ISBLANK($C104),"",VLOOKUP($C104,Produits!$A$2:$E$83,3,FALSE))</f>
        <v/>
      </c>
      <c r="F104" s="7" t="str">
        <f>IF(ISBLANK($C104),"",VLOOKUP($C104,Produits!$A$2:$E$83,4,FALSE))</f>
        <v/>
      </c>
      <c r="G104" s="8" t="str">
        <f>IF(ISBLANK($C104),"",VLOOKUP($C104,Produits!$A$2:$E$83,5,FALSE))</f>
        <v/>
      </c>
      <c r="H104" s="105"/>
      <c r="I104" s="5" t="str">
        <f t="shared" si="2"/>
        <v/>
      </c>
      <c r="J104" s="106"/>
    </row>
    <row r="105" spans="1:10" ht="18" customHeight="1" x14ac:dyDescent="0.2">
      <c r="A105" s="100"/>
      <c r="B105" s="101"/>
      <c r="C105" s="102"/>
      <c r="D105" s="6" t="str">
        <f>IF(ISBLANK($C105),"",VLOOKUP($C105,Produits!$A$2:$E$83,2,FALSE))</f>
        <v/>
      </c>
      <c r="E105" s="6" t="str">
        <f>IF(ISBLANK($C105),"",VLOOKUP($C105,Produits!$A$2:$E$83,3,FALSE))</f>
        <v/>
      </c>
      <c r="F105" s="7" t="str">
        <f>IF(ISBLANK($C105),"",VLOOKUP($C105,Produits!$A$2:$E$83,4,FALSE))</f>
        <v/>
      </c>
      <c r="G105" s="8" t="str">
        <f>IF(ISBLANK($C105),"",VLOOKUP($C105,Produits!$A$2:$E$83,5,FALSE))</f>
        <v/>
      </c>
      <c r="H105" s="105"/>
      <c r="I105" s="5" t="str">
        <f t="shared" si="2"/>
        <v/>
      </c>
      <c r="J105" s="106"/>
    </row>
    <row r="106" spans="1:10" ht="18" customHeight="1" x14ac:dyDescent="0.2">
      <c r="A106" s="100"/>
      <c r="B106" s="101"/>
      <c r="C106" s="102"/>
      <c r="D106" s="6" t="str">
        <f>IF(ISBLANK($C106),"",VLOOKUP($C106,Produits!$A$2:$E$83,2,FALSE))</f>
        <v/>
      </c>
      <c r="E106" s="6" t="str">
        <f>IF(ISBLANK($C106),"",VLOOKUP($C106,Produits!$A$2:$E$83,3,FALSE))</f>
        <v/>
      </c>
      <c r="F106" s="7" t="str">
        <f>IF(ISBLANK($C106),"",VLOOKUP($C106,Produits!$A$2:$E$83,4,FALSE))</f>
        <v/>
      </c>
      <c r="G106" s="8" t="str">
        <f>IF(ISBLANK($C106),"",VLOOKUP($C106,Produits!$A$2:$E$83,5,FALSE))</f>
        <v/>
      </c>
      <c r="H106" s="105"/>
      <c r="I106" s="5" t="str">
        <f t="shared" si="2"/>
        <v/>
      </c>
      <c r="J106" s="106"/>
    </row>
    <row r="107" spans="1:10" ht="18" customHeight="1" x14ac:dyDescent="0.2">
      <c r="A107" s="100"/>
      <c r="B107" s="101"/>
      <c r="C107" s="102"/>
      <c r="D107" s="6" t="str">
        <f>IF(ISBLANK($C107),"",VLOOKUP($C107,Produits!$A$2:$E$83,2,FALSE))</f>
        <v/>
      </c>
      <c r="E107" s="6" t="str">
        <f>IF(ISBLANK($C107),"",VLOOKUP($C107,Produits!$A$2:$E$83,3,FALSE))</f>
        <v/>
      </c>
      <c r="F107" s="7" t="str">
        <f>IF(ISBLANK($C107),"",VLOOKUP($C107,Produits!$A$2:$E$83,4,FALSE))</f>
        <v/>
      </c>
      <c r="G107" s="8" t="str">
        <f>IF(ISBLANK($C107),"",VLOOKUP($C107,Produits!$A$2:$E$83,5,FALSE))</f>
        <v/>
      </c>
      <c r="H107" s="105"/>
      <c r="I107" s="5" t="str">
        <f t="shared" si="2"/>
        <v/>
      </c>
      <c r="J107" s="106"/>
    </row>
    <row r="108" spans="1:10" ht="18" customHeight="1" x14ac:dyDescent="0.2">
      <c r="A108" s="100"/>
      <c r="B108" s="101"/>
      <c r="C108" s="102"/>
      <c r="D108" s="6" t="str">
        <f>IF(ISBLANK($C108),"",VLOOKUP($C108,Produits!$A$2:$E$83,2,FALSE))</f>
        <v/>
      </c>
      <c r="E108" s="6" t="str">
        <f>IF(ISBLANK($C108),"",VLOOKUP($C108,Produits!$A$2:$E$83,3,FALSE))</f>
        <v/>
      </c>
      <c r="F108" s="7" t="str">
        <f>IF(ISBLANK($C108),"",VLOOKUP($C108,Produits!$A$2:$E$83,4,FALSE))</f>
        <v/>
      </c>
      <c r="G108" s="8" t="str">
        <f>IF(ISBLANK($C108),"",VLOOKUP($C108,Produits!$A$2:$E$83,5,FALSE))</f>
        <v/>
      </c>
      <c r="H108" s="105"/>
      <c r="I108" s="5" t="str">
        <f t="shared" si="2"/>
        <v/>
      </c>
      <c r="J108" s="106"/>
    </row>
    <row r="109" spans="1:10" ht="18" customHeight="1" x14ac:dyDescent="0.2">
      <c r="A109" s="100"/>
      <c r="B109" s="101"/>
      <c r="C109" s="102"/>
      <c r="D109" s="6" t="str">
        <f>IF(ISBLANK($C109),"",VLOOKUP($C109,Produits!$A$2:$E$83,2,FALSE))</f>
        <v/>
      </c>
      <c r="E109" s="6" t="str">
        <f>IF(ISBLANK($C109),"",VLOOKUP($C109,Produits!$A$2:$E$83,3,FALSE))</f>
        <v/>
      </c>
      <c r="F109" s="7" t="str">
        <f>IF(ISBLANK($C109),"",VLOOKUP($C109,Produits!$A$2:$E$83,4,FALSE))</f>
        <v/>
      </c>
      <c r="G109" s="8" t="str">
        <f>IF(ISBLANK($C109),"",VLOOKUP($C109,Produits!$A$2:$E$83,5,FALSE))</f>
        <v/>
      </c>
      <c r="H109" s="105"/>
      <c r="I109" s="5" t="str">
        <f t="shared" si="2"/>
        <v/>
      </c>
      <c r="J109" s="106"/>
    </row>
    <row r="110" spans="1:10" ht="18" customHeight="1" x14ac:dyDescent="0.2">
      <c r="A110" s="100"/>
      <c r="B110" s="101"/>
      <c r="C110" s="102"/>
      <c r="D110" s="6" t="str">
        <f>IF(ISBLANK($C110),"",VLOOKUP($C110,Produits!$A$2:$E$83,2,FALSE))</f>
        <v/>
      </c>
      <c r="E110" s="6" t="str">
        <f>IF(ISBLANK($C110),"",VLOOKUP($C110,Produits!$A$2:$E$83,3,FALSE))</f>
        <v/>
      </c>
      <c r="F110" s="7" t="str">
        <f>IF(ISBLANK($C110),"",VLOOKUP($C110,Produits!$A$2:$E$83,4,FALSE))</f>
        <v/>
      </c>
      <c r="G110" s="8" t="str">
        <f>IF(ISBLANK($C110),"",VLOOKUP($C110,Produits!$A$2:$E$83,5,FALSE))</f>
        <v/>
      </c>
      <c r="H110" s="105"/>
      <c r="I110" s="5" t="str">
        <f t="shared" si="2"/>
        <v/>
      </c>
      <c r="J110" s="106"/>
    </row>
    <row r="111" spans="1:10" ht="18" customHeight="1" x14ac:dyDescent="0.2">
      <c r="A111" s="100"/>
      <c r="B111" s="101"/>
      <c r="C111" s="102"/>
      <c r="D111" s="6" t="str">
        <f>IF(ISBLANK($C111),"",VLOOKUP($C111,Produits!$A$2:$E$83,2,FALSE))</f>
        <v/>
      </c>
      <c r="E111" s="6" t="str">
        <f>IF(ISBLANK($C111),"",VLOOKUP($C111,Produits!$A$2:$E$83,3,FALSE))</f>
        <v/>
      </c>
      <c r="F111" s="7" t="str">
        <f>IF(ISBLANK($C111),"",VLOOKUP($C111,Produits!$A$2:$E$83,4,FALSE))</f>
        <v/>
      </c>
      <c r="G111" s="8" t="str">
        <f>IF(ISBLANK($C111),"",VLOOKUP($C111,Produits!$A$2:$E$83,5,FALSE))</f>
        <v/>
      </c>
      <c r="H111" s="105"/>
      <c r="I111" s="5" t="str">
        <f t="shared" si="2"/>
        <v/>
      </c>
      <c r="J111" s="106"/>
    </row>
    <row r="112" spans="1:10" ht="18" customHeight="1" x14ac:dyDescent="0.2">
      <c r="A112" s="100"/>
      <c r="B112" s="101"/>
      <c r="C112" s="102"/>
      <c r="D112" s="6" t="str">
        <f>IF(ISBLANK($C112),"",VLOOKUP($C112,Produits!$A$2:$E$83,2,FALSE))</f>
        <v/>
      </c>
      <c r="E112" s="6" t="str">
        <f>IF(ISBLANK($C112),"",VLOOKUP($C112,Produits!$A$2:$E$83,3,FALSE))</f>
        <v/>
      </c>
      <c r="F112" s="7" t="str">
        <f>IF(ISBLANK($C112),"",VLOOKUP($C112,Produits!$A$2:$E$83,4,FALSE))</f>
        <v/>
      </c>
      <c r="G112" s="8" t="str">
        <f>IF(ISBLANK($C112),"",VLOOKUP($C112,Produits!$A$2:$E$83,5,FALSE))</f>
        <v/>
      </c>
      <c r="H112" s="105"/>
      <c r="I112" s="5" t="str">
        <f t="shared" si="2"/>
        <v/>
      </c>
      <c r="J112" s="106"/>
    </row>
    <row r="113" spans="1:10" ht="18" customHeight="1" x14ac:dyDescent="0.2">
      <c r="A113" s="100"/>
      <c r="B113" s="101"/>
      <c r="C113" s="102"/>
      <c r="D113" s="6" t="str">
        <f>IF(ISBLANK($C113),"",VLOOKUP($C113,Produits!$A$2:$E$83,2,FALSE))</f>
        <v/>
      </c>
      <c r="E113" s="6" t="str">
        <f>IF(ISBLANK($C113),"",VLOOKUP($C113,Produits!$A$2:$E$83,3,FALSE))</f>
        <v/>
      </c>
      <c r="F113" s="7" t="str">
        <f>IF(ISBLANK($C113),"",VLOOKUP($C113,Produits!$A$2:$E$83,4,FALSE))</f>
        <v/>
      </c>
      <c r="G113" s="8" t="str">
        <f>IF(ISBLANK($C113),"",VLOOKUP($C113,Produits!$A$2:$E$83,5,FALSE))</f>
        <v/>
      </c>
      <c r="H113" s="105"/>
      <c r="I113" s="5" t="str">
        <f t="shared" si="2"/>
        <v/>
      </c>
      <c r="J113" s="106"/>
    </row>
    <row r="114" spans="1:10" ht="18" customHeight="1" x14ac:dyDescent="0.2">
      <c r="A114" s="100"/>
      <c r="B114" s="101"/>
      <c r="C114" s="102"/>
      <c r="D114" s="6" t="str">
        <f>IF(ISBLANK($C114),"",VLOOKUP($C114,Produits!$A$2:$E$83,2,FALSE))</f>
        <v/>
      </c>
      <c r="E114" s="6" t="str">
        <f>IF(ISBLANK($C114),"",VLOOKUP($C114,Produits!$A$2:$E$83,3,FALSE))</f>
        <v/>
      </c>
      <c r="F114" s="7" t="str">
        <f>IF(ISBLANK($C114),"",VLOOKUP($C114,Produits!$A$2:$E$83,4,FALSE))</f>
        <v/>
      </c>
      <c r="G114" s="8" t="str">
        <f>IF(ISBLANK($C114),"",VLOOKUP($C114,Produits!$A$2:$E$83,5,FALSE))</f>
        <v/>
      </c>
      <c r="H114" s="105"/>
      <c r="I114" s="5" t="str">
        <f t="shared" si="2"/>
        <v/>
      </c>
      <c r="J114" s="106"/>
    </row>
    <row r="115" spans="1:10" ht="18" customHeight="1" x14ac:dyDescent="0.2">
      <c r="A115" s="100"/>
      <c r="B115" s="101"/>
      <c r="C115" s="102"/>
      <c r="D115" s="6" t="str">
        <f>IF(ISBLANK($C115),"",VLOOKUP($C115,Produits!$A$2:$E$83,2,FALSE))</f>
        <v/>
      </c>
      <c r="E115" s="6" t="str">
        <f>IF(ISBLANK($C115),"",VLOOKUP($C115,Produits!$A$2:$E$83,3,FALSE))</f>
        <v/>
      </c>
      <c r="F115" s="7" t="str">
        <f>IF(ISBLANK($C115),"",VLOOKUP($C115,Produits!$A$2:$E$83,4,FALSE))</f>
        <v/>
      </c>
      <c r="G115" s="8" t="str">
        <f>IF(ISBLANK($C115),"",VLOOKUP($C115,Produits!$A$2:$E$83,5,FALSE))</f>
        <v/>
      </c>
      <c r="H115" s="105"/>
      <c r="I115" s="5" t="str">
        <f t="shared" si="2"/>
        <v/>
      </c>
      <c r="J115" s="106"/>
    </row>
    <row r="116" spans="1:10" ht="18" customHeight="1" x14ac:dyDescent="0.2">
      <c r="A116" s="100"/>
      <c r="B116" s="101"/>
      <c r="C116" s="102"/>
      <c r="D116" s="6" t="str">
        <f>IF(ISBLANK($C116),"",VLOOKUP($C116,Produits!$A$2:$E$83,2,FALSE))</f>
        <v/>
      </c>
      <c r="E116" s="6" t="str">
        <f>IF(ISBLANK($C116),"",VLOOKUP($C116,Produits!$A$2:$E$83,3,FALSE))</f>
        <v/>
      </c>
      <c r="F116" s="7" t="str">
        <f>IF(ISBLANK($C116),"",VLOOKUP($C116,Produits!$A$2:$E$83,4,FALSE))</f>
        <v/>
      </c>
      <c r="G116" s="8" t="str">
        <f>IF(ISBLANK($C116),"",VLOOKUP($C116,Produits!$A$2:$E$83,5,FALSE))</f>
        <v/>
      </c>
      <c r="H116" s="105"/>
      <c r="I116" s="5" t="str">
        <f t="shared" si="2"/>
        <v/>
      </c>
      <c r="J116" s="106"/>
    </row>
    <row r="117" spans="1:10" ht="18" customHeight="1" x14ac:dyDescent="0.2">
      <c r="A117" s="100"/>
      <c r="B117" s="101"/>
      <c r="C117" s="102"/>
      <c r="D117" s="6" t="str">
        <f>IF(ISBLANK($C117),"",VLOOKUP($C117,Produits!$A$2:$E$83,2,FALSE))</f>
        <v/>
      </c>
      <c r="E117" s="6" t="str">
        <f>IF(ISBLANK($C117),"",VLOOKUP($C117,Produits!$A$2:$E$83,3,FALSE))</f>
        <v/>
      </c>
      <c r="F117" s="7" t="str">
        <f>IF(ISBLANK($C117),"",VLOOKUP($C117,Produits!$A$2:$E$83,4,FALSE))</f>
        <v/>
      </c>
      <c r="G117" s="8" t="str">
        <f>IF(ISBLANK($C117),"",VLOOKUP($C117,Produits!$A$2:$E$83,5,FALSE))</f>
        <v/>
      </c>
      <c r="H117" s="105"/>
      <c r="I117" s="5" t="str">
        <f t="shared" si="2"/>
        <v/>
      </c>
      <c r="J117" s="106"/>
    </row>
    <row r="118" spans="1:10" ht="18" customHeight="1" x14ac:dyDescent="0.2">
      <c r="A118" s="100"/>
      <c r="B118" s="101"/>
      <c r="C118" s="102"/>
      <c r="D118" s="6" t="str">
        <f>IF(ISBLANK($C118),"",VLOOKUP($C118,Produits!$A$2:$E$83,2,FALSE))</f>
        <v/>
      </c>
      <c r="E118" s="6" t="str">
        <f>IF(ISBLANK($C118),"",VLOOKUP($C118,Produits!$A$2:$E$83,3,FALSE))</f>
        <v/>
      </c>
      <c r="F118" s="7" t="str">
        <f>IF(ISBLANK($C118),"",VLOOKUP($C118,Produits!$A$2:$E$83,4,FALSE))</f>
        <v/>
      </c>
      <c r="G118" s="8" t="str">
        <f>IF(ISBLANK($C118),"",VLOOKUP($C118,Produits!$A$2:$E$83,5,FALSE))</f>
        <v/>
      </c>
      <c r="H118" s="105"/>
      <c r="I118" s="5" t="str">
        <f t="shared" si="2"/>
        <v/>
      </c>
      <c r="J118" s="106"/>
    </row>
    <row r="119" spans="1:10" ht="18" customHeight="1" x14ac:dyDescent="0.2">
      <c r="A119" s="100"/>
      <c r="B119" s="101"/>
      <c r="C119" s="102"/>
      <c r="D119" s="6" t="str">
        <f>IF(ISBLANK($C119),"",VLOOKUP($C119,Produits!$A$2:$E$83,2,FALSE))</f>
        <v/>
      </c>
      <c r="E119" s="6" t="str">
        <f>IF(ISBLANK($C119),"",VLOOKUP($C119,Produits!$A$2:$E$83,3,FALSE))</f>
        <v/>
      </c>
      <c r="F119" s="7" t="str">
        <f>IF(ISBLANK($C119),"",VLOOKUP($C119,Produits!$A$2:$E$83,4,FALSE))</f>
        <v/>
      </c>
      <c r="G119" s="8" t="str">
        <f>IF(ISBLANK($C119),"",VLOOKUP($C119,Produits!$A$2:$E$83,5,FALSE))</f>
        <v/>
      </c>
      <c r="H119" s="105"/>
      <c r="I119" s="5" t="str">
        <f t="shared" si="2"/>
        <v/>
      </c>
      <c r="J119" s="106"/>
    </row>
    <row r="120" spans="1:10" ht="18" customHeight="1" x14ac:dyDescent="0.2">
      <c r="A120" s="100"/>
      <c r="B120" s="101"/>
      <c r="C120" s="102"/>
      <c r="D120" s="6" t="str">
        <f>IF(ISBLANK($C120),"",VLOOKUP($C120,Produits!$A$2:$E$83,2,FALSE))</f>
        <v/>
      </c>
      <c r="E120" s="6" t="str">
        <f>IF(ISBLANK($C120),"",VLOOKUP($C120,Produits!$A$2:$E$83,3,FALSE))</f>
        <v/>
      </c>
      <c r="F120" s="7" t="str">
        <f>IF(ISBLANK($C120),"",VLOOKUP($C120,Produits!$A$2:$E$83,4,FALSE))</f>
        <v/>
      </c>
      <c r="G120" s="8" t="str">
        <f>IF(ISBLANK($C120),"",VLOOKUP($C120,Produits!$A$2:$E$83,5,FALSE))</f>
        <v/>
      </c>
      <c r="H120" s="105"/>
      <c r="I120" s="5" t="str">
        <f t="shared" si="2"/>
        <v/>
      </c>
      <c r="J120" s="106"/>
    </row>
    <row r="121" spans="1:10" ht="18" customHeight="1" x14ac:dyDescent="0.2">
      <c r="A121" s="100"/>
      <c r="B121" s="101"/>
      <c r="C121" s="102"/>
      <c r="D121" s="6" t="str">
        <f>IF(ISBLANK($C121),"",VLOOKUP($C121,Produits!$A$2:$E$83,2,FALSE))</f>
        <v/>
      </c>
      <c r="E121" s="6" t="str">
        <f>IF(ISBLANK($C121),"",VLOOKUP($C121,Produits!$A$2:$E$83,3,FALSE))</f>
        <v/>
      </c>
      <c r="F121" s="7" t="str">
        <f>IF(ISBLANK($C121),"",VLOOKUP($C121,Produits!$A$2:$E$83,4,FALSE))</f>
        <v/>
      </c>
      <c r="G121" s="8" t="str">
        <f>IF(ISBLANK($C121),"",VLOOKUP($C121,Produits!$A$2:$E$83,5,FALSE))</f>
        <v/>
      </c>
      <c r="H121" s="105"/>
      <c r="I121" s="5" t="str">
        <f t="shared" si="2"/>
        <v/>
      </c>
      <c r="J121" s="106"/>
    </row>
    <row r="122" spans="1:10" ht="18" customHeight="1" x14ac:dyDescent="0.2">
      <c r="A122" s="100"/>
      <c r="B122" s="101"/>
      <c r="C122" s="102"/>
      <c r="D122" s="6" t="str">
        <f>IF(ISBLANK($C122),"",VLOOKUP($C122,Produits!$A$2:$E$83,2,FALSE))</f>
        <v/>
      </c>
      <c r="E122" s="6" t="str">
        <f>IF(ISBLANK($C122),"",VLOOKUP($C122,Produits!$A$2:$E$83,3,FALSE))</f>
        <v/>
      </c>
      <c r="F122" s="7" t="str">
        <f>IF(ISBLANK($C122),"",VLOOKUP($C122,Produits!$A$2:$E$83,4,FALSE))</f>
        <v/>
      </c>
      <c r="G122" s="8" t="str">
        <f>IF(ISBLANK($C122),"",VLOOKUP($C122,Produits!$A$2:$E$83,5,FALSE))</f>
        <v/>
      </c>
      <c r="H122" s="105"/>
      <c r="I122" s="5" t="str">
        <f t="shared" si="2"/>
        <v/>
      </c>
      <c r="J122" s="106"/>
    </row>
    <row r="123" spans="1:10" ht="18" customHeight="1" x14ac:dyDescent="0.2">
      <c r="A123" s="100"/>
      <c r="B123" s="101"/>
      <c r="C123" s="102"/>
      <c r="D123" s="6" t="str">
        <f>IF(ISBLANK($C123),"",VLOOKUP($C123,Produits!$A$2:$E$83,2,FALSE))</f>
        <v/>
      </c>
      <c r="E123" s="6" t="str">
        <f>IF(ISBLANK($C123),"",VLOOKUP($C123,Produits!$A$2:$E$83,3,FALSE))</f>
        <v/>
      </c>
      <c r="F123" s="7" t="str">
        <f>IF(ISBLANK($C123),"",VLOOKUP($C123,Produits!$A$2:$E$83,4,FALSE))</f>
        <v/>
      </c>
      <c r="G123" s="8" t="str">
        <f>IF(ISBLANK($C123),"",VLOOKUP($C123,Produits!$A$2:$E$83,5,FALSE))</f>
        <v/>
      </c>
      <c r="H123" s="105"/>
      <c r="I123" s="5" t="str">
        <f t="shared" si="2"/>
        <v/>
      </c>
      <c r="J123" s="106"/>
    </row>
    <row r="124" spans="1:10" ht="18" customHeight="1" x14ac:dyDescent="0.2">
      <c r="A124" s="100"/>
      <c r="B124" s="101"/>
      <c r="C124" s="102"/>
      <c r="D124" s="6" t="str">
        <f>IF(ISBLANK($C124),"",VLOOKUP($C124,Produits!$A$2:$E$83,2,FALSE))</f>
        <v/>
      </c>
      <c r="E124" s="6" t="str">
        <f>IF(ISBLANK($C124),"",VLOOKUP($C124,Produits!$A$2:$E$83,3,FALSE))</f>
        <v/>
      </c>
      <c r="F124" s="7" t="str">
        <f>IF(ISBLANK($C124),"",VLOOKUP($C124,Produits!$A$2:$E$83,4,FALSE))</f>
        <v/>
      </c>
      <c r="G124" s="8" t="str">
        <f>IF(ISBLANK($C124),"",VLOOKUP($C124,Produits!$A$2:$E$83,5,FALSE))</f>
        <v/>
      </c>
      <c r="H124" s="105"/>
      <c r="I124" s="5" t="str">
        <f t="shared" si="2"/>
        <v/>
      </c>
      <c r="J124" s="106"/>
    </row>
    <row r="125" spans="1:10" ht="18" customHeight="1" x14ac:dyDescent="0.2">
      <c r="A125" s="100"/>
      <c r="B125" s="101"/>
      <c r="C125" s="102"/>
      <c r="D125" s="6" t="str">
        <f>IF(ISBLANK($C125),"",VLOOKUP($C125,Produits!$A$2:$E$83,2,FALSE))</f>
        <v/>
      </c>
      <c r="E125" s="6" t="str">
        <f>IF(ISBLANK($C125),"",VLOOKUP($C125,Produits!$A$2:$E$83,3,FALSE))</f>
        <v/>
      </c>
      <c r="F125" s="7" t="str">
        <f>IF(ISBLANK($C125),"",VLOOKUP($C125,Produits!$A$2:$E$83,4,FALSE))</f>
        <v/>
      </c>
      <c r="G125" s="8" t="str">
        <f>IF(ISBLANK($C125),"",VLOOKUP($C125,Produits!$A$2:$E$83,5,FALSE))</f>
        <v/>
      </c>
      <c r="H125" s="105"/>
      <c r="I125" s="5" t="str">
        <f t="shared" si="2"/>
        <v/>
      </c>
      <c r="J125" s="106"/>
    </row>
    <row r="126" spans="1:10" ht="18" customHeight="1" x14ac:dyDescent="0.2">
      <c r="A126" s="100"/>
      <c r="B126" s="101"/>
      <c r="C126" s="102"/>
      <c r="D126" s="6" t="str">
        <f>IF(ISBLANK($C126),"",VLOOKUP($C126,Produits!$A$2:$E$83,2,FALSE))</f>
        <v/>
      </c>
      <c r="E126" s="6" t="str">
        <f>IF(ISBLANK($C126),"",VLOOKUP($C126,Produits!$A$2:$E$83,3,FALSE))</f>
        <v/>
      </c>
      <c r="F126" s="7" t="str">
        <f>IF(ISBLANK($C126),"",VLOOKUP($C126,Produits!$A$2:$E$83,4,FALSE))</f>
        <v/>
      </c>
      <c r="G126" s="8" t="str">
        <f>IF(ISBLANK($C126),"",VLOOKUP($C126,Produits!$A$2:$E$83,5,FALSE))</f>
        <v/>
      </c>
      <c r="H126" s="105"/>
      <c r="I126" s="5" t="str">
        <f t="shared" si="2"/>
        <v/>
      </c>
      <c r="J126" s="106"/>
    </row>
    <row r="127" spans="1:10" ht="18" customHeight="1" x14ac:dyDescent="0.2">
      <c r="A127" s="100"/>
      <c r="B127" s="101"/>
      <c r="C127" s="102"/>
      <c r="D127" s="6" t="str">
        <f>IF(ISBLANK($C127),"",VLOOKUP($C127,Produits!$A$2:$E$83,2,FALSE))</f>
        <v/>
      </c>
      <c r="E127" s="6" t="str">
        <f>IF(ISBLANK($C127),"",VLOOKUP($C127,Produits!$A$2:$E$83,3,FALSE))</f>
        <v/>
      </c>
      <c r="F127" s="7" t="str">
        <f>IF(ISBLANK($C127),"",VLOOKUP($C127,Produits!$A$2:$E$83,4,FALSE))</f>
        <v/>
      </c>
      <c r="G127" s="8" t="str">
        <f>IF(ISBLANK($C127),"",VLOOKUP($C127,Produits!$A$2:$E$83,5,FALSE))</f>
        <v/>
      </c>
      <c r="H127" s="105"/>
      <c r="I127" s="5" t="str">
        <f t="shared" si="2"/>
        <v/>
      </c>
      <c r="J127" s="106"/>
    </row>
    <row r="128" spans="1:10" ht="18" customHeight="1" x14ac:dyDescent="0.2">
      <c r="A128" s="100"/>
      <c r="B128" s="101"/>
      <c r="C128" s="102"/>
      <c r="D128" s="6" t="str">
        <f>IF(ISBLANK($C128),"",VLOOKUP($C128,Produits!$A$2:$E$83,2,FALSE))</f>
        <v/>
      </c>
      <c r="E128" s="6" t="str">
        <f>IF(ISBLANK($C128),"",VLOOKUP($C128,Produits!$A$2:$E$83,3,FALSE))</f>
        <v/>
      </c>
      <c r="F128" s="7" t="str">
        <f>IF(ISBLANK($C128),"",VLOOKUP($C128,Produits!$A$2:$E$83,4,FALSE))</f>
        <v/>
      </c>
      <c r="G128" s="8" t="str">
        <f>IF(ISBLANK($C128),"",VLOOKUP($C128,Produits!$A$2:$E$83,5,FALSE))</f>
        <v/>
      </c>
      <c r="H128" s="105"/>
      <c r="I128" s="5" t="str">
        <f t="shared" si="2"/>
        <v/>
      </c>
      <c r="J128" s="106"/>
    </row>
    <row r="129" spans="1:10" ht="18" customHeight="1" x14ac:dyDescent="0.2">
      <c r="A129" s="100"/>
      <c r="B129" s="101"/>
      <c r="C129" s="102"/>
      <c r="D129" s="6" t="str">
        <f>IF(ISBLANK($C129),"",VLOOKUP($C129,Produits!$A$2:$E$83,2,FALSE))</f>
        <v/>
      </c>
      <c r="E129" s="6" t="str">
        <f>IF(ISBLANK($C129),"",VLOOKUP($C129,Produits!$A$2:$E$83,3,FALSE))</f>
        <v/>
      </c>
      <c r="F129" s="7" t="str">
        <f>IF(ISBLANK($C129),"",VLOOKUP($C129,Produits!$A$2:$E$83,4,FALSE))</f>
        <v/>
      </c>
      <c r="G129" s="8" t="str">
        <f>IF(ISBLANK($C129),"",VLOOKUP($C129,Produits!$A$2:$E$83,5,FALSE))</f>
        <v/>
      </c>
      <c r="H129" s="105"/>
      <c r="I129" s="5" t="str">
        <f t="shared" si="2"/>
        <v/>
      </c>
      <c r="J129" s="106"/>
    </row>
    <row r="130" spans="1:10" ht="18" customHeight="1" x14ac:dyDescent="0.2">
      <c r="A130" s="100"/>
      <c r="B130" s="101"/>
      <c r="C130" s="102"/>
      <c r="D130" s="6" t="str">
        <f>IF(ISBLANK($C130),"",VLOOKUP($C130,Produits!$A$2:$E$83,2,FALSE))</f>
        <v/>
      </c>
      <c r="E130" s="6" t="str">
        <f>IF(ISBLANK($C130),"",VLOOKUP($C130,Produits!$A$2:$E$83,3,FALSE))</f>
        <v/>
      </c>
      <c r="F130" s="7" t="str">
        <f>IF(ISBLANK($C130),"",VLOOKUP($C130,Produits!$A$2:$E$83,4,FALSE))</f>
        <v/>
      </c>
      <c r="G130" s="8" t="str">
        <f>IF(ISBLANK($C130),"",VLOOKUP($C130,Produits!$A$2:$E$83,5,FALSE))</f>
        <v/>
      </c>
      <c r="H130" s="105"/>
      <c r="I130" s="5" t="str">
        <f t="shared" si="2"/>
        <v/>
      </c>
      <c r="J130" s="106"/>
    </row>
    <row r="131" spans="1:10" ht="18" customHeight="1" x14ac:dyDescent="0.2">
      <c r="A131" s="100"/>
      <c r="B131" s="101"/>
      <c r="C131" s="102"/>
      <c r="D131" s="6" t="str">
        <f>IF(ISBLANK($C131),"",VLOOKUP($C131,Produits!$A$2:$E$83,2,FALSE))</f>
        <v/>
      </c>
      <c r="E131" s="6" t="str">
        <f>IF(ISBLANK($C131),"",VLOOKUP($C131,Produits!$A$2:$E$83,3,FALSE))</f>
        <v/>
      </c>
      <c r="F131" s="7" t="str">
        <f>IF(ISBLANK($C131),"",VLOOKUP($C131,Produits!$A$2:$E$83,4,FALSE))</f>
        <v/>
      </c>
      <c r="G131" s="8" t="str">
        <f>IF(ISBLANK($C131),"",VLOOKUP($C131,Produits!$A$2:$E$83,5,FALSE))</f>
        <v/>
      </c>
      <c r="H131" s="105"/>
      <c r="I131" s="5" t="str">
        <f t="shared" si="2"/>
        <v/>
      </c>
      <c r="J131" s="106"/>
    </row>
    <row r="132" spans="1:10" ht="18" customHeight="1" x14ac:dyDescent="0.2">
      <c r="A132" s="100"/>
      <c r="B132" s="101"/>
      <c r="C132" s="102"/>
      <c r="D132" s="6" t="str">
        <f>IF(ISBLANK($C132),"",VLOOKUP($C132,Produits!$A$2:$E$83,2,FALSE))</f>
        <v/>
      </c>
      <c r="E132" s="6" t="str">
        <f>IF(ISBLANK($C132),"",VLOOKUP($C132,Produits!$A$2:$E$83,3,FALSE))</f>
        <v/>
      </c>
      <c r="F132" s="7" t="str">
        <f>IF(ISBLANK($C132),"",VLOOKUP($C132,Produits!$A$2:$E$83,4,FALSE))</f>
        <v/>
      </c>
      <c r="G132" s="8" t="str">
        <f>IF(ISBLANK($C132),"",VLOOKUP($C132,Produits!$A$2:$E$83,5,FALSE))</f>
        <v/>
      </c>
      <c r="H132" s="105"/>
      <c r="I132" s="5" t="str">
        <f t="shared" ref="I132:I195" si="3">IF(F132="/devis","pas calcul",IF(A132="","",G132*H132))</f>
        <v/>
      </c>
      <c r="J132" s="106"/>
    </row>
    <row r="133" spans="1:10" ht="18" customHeight="1" x14ac:dyDescent="0.2">
      <c r="A133" s="100"/>
      <c r="B133" s="101"/>
      <c r="C133" s="102"/>
      <c r="D133" s="6" t="str">
        <f>IF(ISBLANK($C133),"",VLOOKUP($C133,Produits!$A$2:$E$83,2,FALSE))</f>
        <v/>
      </c>
      <c r="E133" s="6" t="str">
        <f>IF(ISBLANK($C133),"",VLOOKUP($C133,Produits!$A$2:$E$83,3,FALSE))</f>
        <v/>
      </c>
      <c r="F133" s="7" t="str">
        <f>IF(ISBLANK($C133),"",VLOOKUP($C133,Produits!$A$2:$E$83,4,FALSE))</f>
        <v/>
      </c>
      <c r="G133" s="8" t="str">
        <f>IF(ISBLANK($C133),"",VLOOKUP($C133,Produits!$A$2:$E$83,5,FALSE))</f>
        <v/>
      </c>
      <c r="H133" s="105"/>
      <c r="I133" s="5" t="str">
        <f t="shared" si="3"/>
        <v/>
      </c>
      <c r="J133" s="106"/>
    </row>
    <row r="134" spans="1:10" ht="18" customHeight="1" x14ac:dyDescent="0.2">
      <c r="A134" s="100"/>
      <c r="B134" s="101"/>
      <c r="C134" s="102"/>
      <c r="D134" s="6" t="str">
        <f>IF(ISBLANK($C134),"",VLOOKUP($C134,Produits!$A$2:$E$83,2,FALSE))</f>
        <v/>
      </c>
      <c r="E134" s="6" t="str">
        <f>IF(ISBLANK($C134),"",VLOOKUP($C134,Produits!$A$2:$E$83,3,FALSE))</f>
        <v/>
      </c>
      <c r="F134" s="7" t="str">
        <f>IF(ISBLANK($C134),"",VLOOKUP($C134,Produits!$A$2:$E$83,4,FALSE))</f>
        <v/>
      </c>
      <c r="G134" s="8" t="str">
        <f>IF(ISBLANK($C134),"",VLOOKUP($C134,Produits!$A$2:$E$83,5,FALSE))</f>
        <v/>
      </c>
      <c r="H134" s="105"/>
      <c r="I134" s="5" t="str">
        <f t="shared" si="3"/>
        <v/>
      </c>
      <c r="J134" s="106"/>
    </row>
    <row r="135" spans="1:10" ht="18" customHeight="1" x14ac:dyDescent="0.2">
      <c r="A135" s="100"/>
      <c r="B135" s="101"/>
      <c r="C135" s="102"/>
      <c r="D135" s="6" t="str">
        <f>IF(ISBLANK($C135),"",VLOOKUP($C135,Produits!$A$2:$E$83,2,FALSE))</f>
        <v/>
      </c>
      <c r="E135" s="6" t="str">
        <f>IF(ISBLANK($C135),"",VLOOKUP($C135,Produits!$A$2:$E$83,3,FALSE))</f>
        <v/>
      </c>
      <c r="F135" s="7" t="str">
        <f>IF(ISBLANK($C135),"",VLOOKUP($C135,Produits!$A$2:$E$83,4,FALSE))</f>
        <v/>
      </c>
      <c r="G135" s="8" t="str">
        <f>IF(ISBLANK($C135),"",VLOOKUP($C135,Produits!$A$2:$E$83,5,FALSE))</f>
        <v/>
      </c>
      <c r="H135" s="105"/>
      <c r="I135" s="5" t="str">
        <f t="shared" si="3"/>
        <v/>
      </c>
      <c r="J135" s="106"/>
    </row>
    <row r="136" spans="1:10" ht="18" customHeight="1" x14ac:dyDescent="0.2">
      <c r="A136" s="100"/>
      <c r="B136" s="101"/>
      <c r="C136" s="102"/>
      <c r="D136" s="6" t="str">
        <f>IF(ISBLANK($C136),"",VLOOKUP($C136,Produits!$A$2:$E$83,2,FALSE))</f>
        <v/>
      </c>
      <c r="E136" s="6" t="str">
        <f>IF(ISBLANK($C136),"",VLOOKUP($C136,Produits!$A$2:$E$83,3,FALSE))</f>
        <v/>
      </c>
      <c r="F136" s="7" t="str">
        <f>IF(ISBLANK($C136),"",VLOOKUP($C136,Produits!$A$2:$E$83,4,FALSE))</f>
        <v/>
      </c>
      <c r="G136" s="8" t="str">
        <f>IF(ISBLANK($C136),"",VLOOKUP($C136,Produits!$A$2:$E$83,5,FALSE))</f>
        <v/>
      </c>
      <c r="H136" s="105"/>
      <c r="I136" s="5" t="str">
        <f t="shared" si="3"/>
        <v/>
      </c>
      <c r="J136" s="106"/>
    </row>
    <row r="137" spans="1:10" ht="18" customHeight="1" x14ac:dyDescent="0.2">
      <c r="A137" s="100"/>
      <c r="B137" s="101"/>
      <c r="C137" s="102"/>
      <c r="D137" s="6" t="str">
        <f>IF(ISBLANK($C137),"",VLOOKUP($C137,Produits!$A$2:$E$83,2,FALSE))</f>
        <v/>
      </c>
      <c r="E137" s="6" t="str">
        <f>IF(ISBLANK($C137),"",VLOOKUP($C137,Produits!$A$2:$E$83,3,FALSE))</f>
        <v/>
      </c>
      <c r="F137" s="7" t="str">
        <f>IF(ISBLANK($C137),"",VLOOKUP($C137,Produits!$A$2:$E$83,4,FALSE))</f>
        <v/>
      </c>
      <c r="G137" s="8" t="str">
        <f>IF(ISBLANK($C137),"",VLOOKUP($C137,Produits!$A$2:$E$83,5,FALSE))</f>
        <v/>
      </c>
      <c r="H137" s="105"/>
      <c r="I137" s="5" t="str">
        <f t="shared" si="3"/>
        <v/>
      </c>
      <c r="J137" s="106"/>
    </row>
    <row r="138" spans="1:10" ht="18" customHeight="1" x14ac:dyDescent="0.2">
      <c r="A138" s="100"/>
      <c r="B138" s="101"/>
      <c r="C138" s="102"/>
      <c r="D138" s="6" t="str">
        <f>IF(ISBLANK($C138),"",VLOOKUP($C138,Produits!$A$2:$E$83,2,FALSE))</f>
        <v/>
      </c>
      <c r="E138" s="6" t="str">
        <f>IF(ISBLANK($C138),"",VLOOKUP($C138,Produits!$A$2:$E$83,3,FALSE))</f>
        <v/>
      </c>
      <c r="F138" s="7" t="str">
        <f>IF(ISBLANK($C138),"",VLOOKUP($C138,Produits!$A$2:$E$83,4,FALSE))</f>
        <v/>
      </c>
      <c r="G138" s="8" t="str">
        <f>IF(ISBLANK($C138),"",VLOOKUP($C138,Produits!$A$2:$E$83,5,FALSE))</f>
        <v/>
      </c>
      <c r="H138" s="105"/>
      <c r="I138" s="5" t="str">
        <f t="shared" si="3"/>
        <v/>
      </c>
      <c r="J138" s="106"/>
    </row>
    <row r="139" spans="1:10" ht="18" customHeight="1" x14ac:dyDescent="0.2">
      <c r="A139" s="100"/>
      <c r="B139" s="101"/>
      <c r="C139" s="102"/>
      <c r="D139" s="6" t="str">
        <f>IF(ISBLANK($C139),"",VLOOKUP($C139,Produits!$A$2:$E$83,2,FALSE))</f>
        <v/>
      </c>
      <c r="E139" s="6" t="str">
        <f>IF(ISBLANK($C139),"",VLOOKUP($C139,Produits!$A$2:$E$83,3,FALSE))</f>
        <v/>
      </c>
      <c r="F139" s="7" t="str">
        <f>IF(ISBLANK($C139),"",VLOOKUP($C139,Produits!$A$2:$E$83,4,FALSE))</f>
        <v/>
      </c>
      <c r="G139" s="8" t="str">
        <f>IF(ISBLANK($C139),"",VLOOKUP($C139,Produits!$A$2:$E$83,5,FALSE))</f>
        <v/>
      </c>
      <c r="H139" s="105"/>
      <c r="I139" s="5" t="str">
        <f t="shared" si="3"/>
        <v/>
      </c>
      <c r="J139" s="106"/>
    </row>
    <row r="140" spans="1:10" ht="18" customHeight="1" x14ac:dyDescent="0.2">
      <c r="A140" s="100"/>
      <c r="B140" s="101"/>
      <c r="C140" s="102"/>
      <c r="D140" s="6" t="str">
        <f>IF(ISBLANK($C140),"",VLOOKUP($C140,Produits!$A$2:$E$83,2,FALSE))</f>
        <v/>
      </c>
      <c r="E140" s="6" t="str">
        <f>IF(ISBLANK($C140),"",VLOOKUP($C140,Produits!$A$2:$E$83,3,FALSE))</f>
        <v/>
      </c>
      <c r="F140" s="7" t="str">
        <f>IF(ISBLANK($C140),"",VLOOKUP($C140,Produits!$A$2:$E$83,4,FALSE))</f>
        <v/>
      </c>
      <c r="G140" s="8" t="str">
        <f>IF(ISBLANK($C140),"",VLOOKUP($C140,Produits!$A$2:$E$83,5,FALSE))</f>
        <v/>
      </c>
      <c r="H140" s="105"/>
      <c r="I140" s="5" t="str">
        <f t="shared" si="3"/>
        <v/>
      </c>
      <c r="J140" s="106"/>
    </row>
    <row r="141" spans="1:10" ht="18" customHeight="1" x14ac:dyDescent="0.2">
      <c r="A141" s="100"/>
      <c r="B141" s="101"/>
      <c r="C141" s="102"/>
      <c r="D141" s="6" t="str">
        <f>IF(ISBLANK($C141),"",VLOOKUP($C141,Produits!$A$2:$E$83,2,FALSE))</f>
        <v/>
      </c>
      <c r="E141" s="6" t="str">
        <f>IF(ISBLANK($C141),"",VLOOKUP($C141,Produits!$A$2:$E$83,3,FALSE))</f>
        <v/>
      </c>
      <c r="F141" s="7" t="str">
        <f>IF(ISBLANK($C141),"",VLOOKUP($C141,Produits!$A$2:$E$83,4,FALSE))</f>
        <v/>
      </c>
      <c r="G141" s="8" t="str">
        <f>IF(ISBLANK($C141),"",VLOOKUP($C141,Produits!$A$2:$E$83,5,FALSE))</f>
        <v/>
      </c>
      <c r="H141" s="105"/>
      <c r="I141" s="5" t="str">
        <f t="shared" si="3"/>
        <v/>
      </c>
      <c r="J141" s="106"/>
    </row>
    <row r="142" spans="1:10" ht="18" customHeight="1" x14ac:dyDescent="0.2">
      <c r="A142" s="100"/>
      <c r="B142" s="101"/>
      <c r="C142" s="102"/>
      <c r="D142" s="6" t="str">
        <f>IF(ISBLANK($C142),"",VLOOKUP($C142,Produits!$A$2:$E$83,2,FALSE))</f>
        <v/>
      </c>
      <c r="E142" s="6" t="str">
        <f>IF(ISBLANK($C142),"",VLOOKUP($C142,Produits!$A$2:$E$83,3,FALSE))</f>
        <v/>
      </c>
      <c r="F142" s="7" t="str">
        <f>IF(ISBLANK($C142),"",VLOOKUP($C142,Produits!$A$2:$E$83,4,FALSE))</f>
        <v/>
      </c>
      <c r="G142" s="8" t="str">
        <f>IF(ISBLANK($C142),"",VLOOKUP($C142,Produits!$A$2:$E$83,5,FALSE))</f>
        <v/>
      </c>
      <c r="H142" s="105"/>
      <c r="I142" s="5" t="str">
        <f t="shared" si="3"/>
        <v/>
      </c>
      <c r="J142" s="106"/>
    </row>
    <row r="143" spans="1:10" ht="18" customHeight="1" x14ac:dyDescent="0.2">
      <c r="A143" s="100"/>
      <c r="B143" s="101"/>
      <c r="C143" s="102"/>
      <c r="D143" s="6" t="str">
        <f>IF(ISBLANK($C143),"",VLOOKUP($C143,Produits!$A$2:$E$83,2,FALSE))</f>
        <v/>
      </c>
      <c r="E143" s="6" t="str">
        <f>IF(ISBLANK($C143),"",VLOOKUP($C143,Produits!$A$2:$E$83,3,FALSE))</f>
        <v/>
      </c>
      <c r="F143" s="7" t="str">
        <f>IF(ISBLANK($C143),"",VLOOKUP($C143,Produits!$A$2:$E$83,4,FALSE))</f>
        <v/>
      </c>
      <c r="G143" s="8" t="str">
        <f>IF(ISBLANK($C143),"",VLOOKUP($C143,Produits!$A$2:$E$83,5,FALSE))</f>
        <v/>
      </c>
      <c r="H143" s="105"/>
      <c r="I143" s="5" t="str">
        <f t="shared" si="3"/>
        <v/>
      </c>
      <c r="J143" s="106"/>
    </row>
    <row r="144" spans="1:10" ht="18" customHeight="1" x14ac:dyDescent="0.2">
      <c r="A144" s="100"/>
      <c r="B144" s="101"/>
      <c r="C144" s="102"/>
      <c r="D144" s="6" t="str">
        <f>IF(ISBLANK($C144),"",VLOOKUP($C144,Produits!$A$2:$E$83,2,FALSE))</f>
        <v/>
      </c>
      <c r="E144" s="6" t="str">
        <f>IF(ISBLANK($C144),"",VLOOKUP($C144,Produits!$A$2:$E$83,3,FALSE))</f>
        <v/>
      </c>
      <c r="F144" s="7" t="str">
        <f>IF(ISBLANK($C144),"",VLOOKUP($C144,Produits!$A$2:$E$83,4,FALSE))</f>
        <v/>
      </c>
      <c r="G144" s="8" t="str">
        <f>IF(ISBLANK($C144),"",VLOOKUP($C144,Produits!$A$2:$E$83,5,FALSE))</f>
        <v/>
      </c>
      <c r="H144" s="105"/>
      <c r="I144" s="5" t="str">
        <f t="shared" si="3"/>
        <v/>
      </c>
      <c r="J144" s="106"/>
    </row>
    <row r="145" spans="1:10" ht="18" customHeight="1" x14ac:dyDescent="0.2">
      <c r="A145" s="100"/>
      <c r="B145" s="101"/>
      <c r="C145" s="102"/>
      <c r="D145" s="6" t="str">
        <f>IF(ISBLANK($C145),"",VLOOKUP($C145,Produits!$A$2:$E$83,2,FALSE))</f>
        <v/>
      </c>
      <c r="E145" s="6" t="str">
        <f>IF(ISBLANK($C145),"",VLOOKUP($C145,Produits!$A$2:$E$83,3,FALSE))</f>
        <v/>
      </c>
      <c r="F145" s="7" t="str">
        <f>IF(ISBLANK($C145),"",VLOOKUP($C145,Produits!$A$2:$E$83,4,FALSE))</f>
        <v/>
      </c>
      <c r="G145" s="8" t="str">
        <f>IF(ISBLANK($C145),"",VLOOKUP($C145,Produits!$A$2:$E$83,5,FALSE))</f>
        <v/>
      </c>
      <c r="H145" s="105"/>
      <c r="I145" s="5" t="str">
        <f t="shared" si="3"/>
        <v/>
      </c>
      <c r="J145" s="106"/>
    </row>
    <row r="146" spans="1:10" ht="18" customHeight="1" x14ac:dyDescent="0.2">
      <c r="A146" s="100"/>
      <c r="B146" s="101"/>
      <c r="C146" s="102"/>
      <c r="D146" s="6" t="str">
        <f>IF(ISBLANK($C146),"",VLOOKUP($C146,Produits!$A$2:$E$83,2,FALSE))</f>
        <v/>
      </c>
      <c r="E146" s="6" t="str">
        <f>IF(ISBLANK($C146),"",VLOOKUP($C146,Produits!$A$2:$E$83,3,FALSE))</f>
        <v/>
      </c>
      <c r="F146" s="7" t="str">
        <f>IF(ISBLANK($C146),"",VLOOKUP($C146,Produits!$A$2:$E$83,4,FALSE))</f>
        <v/>
      </c>
      <c r="G146" s="8" t="str">
        <f>IF(ISBLANK($C146),"",VLOOKUP($C146,Produits!$A$2:$E$83,5,FALSE))</f>
        <v/>
      </c>
      <c r="H146" s="105"/>
      <c r="I146" s="5" t="str">
        <f t="shared" si="3"/>
        <v/>
      </c>
      <c r="J146" s="106"/>
    </row>
    <row r="147" spans="1:10" ht="18" customHeight="1" x14ac:dyDescent="0.2">
      <c r="A147" s="100"/>
      <c r="B147" s="101"/>
      <c r="C147" s="102"/>
      <c r="D147" s="6" t="str">
        <f>IF(ISBLANK($C147),"",VLOOKUP($C147,Produits!$A$2:$E$83,2,FALSE))</f>
        <v/>
      </c>
      <c r="E147" s="6" t="str">
        <f>IF(ISBLANK($C147),"",VLOOKUP($C147,Produits!$A$2:$E$83,3,FALSE))</f>
        <v/>
      </c>
      <c r="F147" s="7" t="str">
        <f>IF(ISBLANK($C147),"",VLOOKUP($C147,Produits!$A$2:$E$83,4,FALSE))</f>
        <v/>
      </c>
      <c r="G147" s="8" t="str">
        <f>IF(ISBLANK($C147),"",VLOOKUP($C147,Produits!$A$2:$E$83,5,FALSE))</f>
        <v/>
      </c>
      <c r="H147" s="105"/>
      <c r="I147" s="5" t="str">
        <f t="shared" si="3"/>
        <v/>
      </c>
      <c r="J147" s="106"/>
    </row>
    <row r="148" spans="1:10" ht="18" customHeight="1" x14ac:dyDescent="0.2">
      <c r="A148" s="100"/>
      <c r="B148" s="101"/>
      <c r="C148" s="102"/>
      <c r="D148" s="6" t="str">
        <f>IF(ISBLANK($C148),"",VLOOKUP($C148,Produits!$A$2:$E$83,2,FALSE))</f>
        <v/>
      </c>
      <c r="E148" s="6" t="str">
        <f>IF(ISBLANK($C148),"",VLOOKUP($C148,Produits!$A$2:$E$83,3,FALSE))</f>
        <v/>
      </c>
      <c r="F148" s="7" t="str">
        <f>IF(ISBLANK($C148),"",VLOOKUP($C148,Produits!$A$2:$E$83,4,FALSE))</f>
        <v/>
      </c>
      <c r="G148" s="8" t="str">
        <f>IF(ISBLANK($C148),"",VLOOKUP($C148,Produits!$A$2:$E$83,5,FALSE))</f>
        <v/>
      </c>
      <c r="H148" s="105"/>
      <c r="I148" s="5" t="str">
        <f t="shared" si="3"/>
        <v/>
      </c>
      <c r="J148" s="106"/>
    </row>
    <row r="149" spans="1:10" ht="18" customHeight="1" x14ac:dyDescent="0.2">
      <c r="A149" s="100"/>
      <c r="B149" s="101"/>
      <c r="C149" s="102"/>
      <c r="D149" s="6" t="str">
        <f>IF(ISBLANK($C149),"",VLOOKUP($C149,Produits!$A$2:$E$83,2,FALSE))</f>
        <v/>
      </c>
      <c r="E149" s="6" t="str">
        <f>IF(ISBLANK($C149),"",VLOOKUP($C149,Produits!$A$2:$E$83,3,FALSE))</f>
        <v/>
      </c>
      <c r="F149" s="7" t="str">
        <f>IF(ISBLANK($C149),"",VLOOKUP($C149,Produits!$A$2:$E$83,4,FALSE))</f>
        <v/>
      </c>
      <c r="G149" s="8" t="str">
        <f>IF(ISBLANK($C149),"",VLOOKUP($C149,Produits!$A$2:$E$83,5,FALSE))</f>
        <v/>
      </c>
      <c r="H149" s="105"/>
      <c r="I149" s="5" t="str">
        <f t="shared" si="3"/>
        <v/>
      </c>
      <c r="J149" s="106"/>
    </row>
    <row r="150" spans="1:10" ht="18" customHeight="1" x14ac:dyDescent="0.2">
      <c r="A150" s="100"/>
      <c r="B150" s="101"/>
      <c r="C150" s="102"/>
      <c r="D150" s="6" t="str">
        <f>IF(ISBLANK($C150),"",VLOOKUP($C150,Produits!$A$2:$E$83,2,FALSE))</f>
        <v/>
      </c>
      <c r="E150" s="6" t="str">
        <f>IF(ISBLANK($C150),"",VLOOKUP($C150,Produits!$A$2:$E$83,3,FALSE))</f>
        <v/>
      </c>
      <c r="F150" s="7" t="str">
        <f>IF(ISBLANK($C150),"",VLOOKUP($C150,Produits!$A$2:$E$83,4,FALSE))</f>
        <v/>
      </c>
      <c r="G150" s="8" t="str">
        <f>IF(ISBLANK($C150),"",VLOOKUP($C150,Produits!$A$2:$E$83,5,FALSE))</f>
        <v/>
      </c>
      <c r="H150" s="105"/>
      <c r="I150" s="5" t="str">
        <f t="shared" si="3"/>
        <v/>
      </c>
      <c r="J150" s="106"/>
    </row>
    <row r="151" spans="1:10" ht="18" customHeight="1" x14ac:dyDescent="0.2">
      <c r="A151" s="100"/>
      <c r="B151" s="101"/>
      <c r="C151" s="102"/>
      <c r="D151" s="6" t="str">
        <f>IF(ISBLANK($C151),"",VLOOKUP($C151,Produits!$A$2:$E$83,2,FALSE))</f>
        <v/>
      </c>
      <c r="E151" s="6" t="str">
        <f>IF(ISBLANK($C151),"",VLOOKUP($C151,Produits!$A$2:$E$83,3,FALSE))</f>
        <v/>
      </c>
      <c r="F151" s="7" t="str">
        <f>IF(ISBLANK($C151),"",VLOOKUP($C151,Produits!$A$2:$E$83,4,FALSE))</f>
        <v/>
      </c>
      <c r="G151" s="8" t="str">
        <f>IF(ISBLANK($C151),"",VLOOKUP($C151,Produits!$A$2:$E$83,5,FALSE))</f>
        <v/>
      </c>
      <c r="H151" s="105"/>
      <c r="I151" s="5" t="str">
        <f t="shared" si="3"/>
        <v/>
      </c>
      <c r="J151" s="106"/>
    </row>
    <row r="152" spans="1:10" ht="18" customHeight="1" x14ac:dyDescent="0.2">
      <c r="A152" s="100"/>
      <c r="B152" s="101"/>
      <c r="C152" s="102"/>
      <c r="D152" s="6" t="str">
        <f>IF(ISBLANK($C152),"",VLOOKUP($C152,Produits!$A$2:$E$83,2,FALSE))</f>
        <v/>
      </c>
      <c r="E152" s="6" t="str">
        <f>IF(ISBLANK($C152),"",VLOOKUP($C152,Produits!$A$2:$E$83,3,FALSE))</f>
        <v/>
      </c>
      <c r="F152" s="7" t="str">
        <f>IF(ISBLANK($C152),"",VLOOKUP($C152,Produits!$A$2:$E$83,4,FALSE))</f>
        <v/>
      </c>
      <c r="G152" s="8" t="str">
        <f>IF(ISBLANK($C152),"",VLOOKUP($C152,Produits!$A$2:$E$83,5,FALSE))</f>
        <v/>
      </c>
      <c r="H152" s="105"/>
      <c r="I152" s="5" t="str">
        <f t="shared" si="3"/>
        <v/>
      </c>
      <c r="J152" s="106"/>
    </row>
    <row r="153" spans="1:10" ht="18" customHeight="1" x14ac:dyDescent="0.2">
      <c r="A153" s="100"/>
      <c r="B153" s="101"/>
      <c r="C153" s="102"/>
      <c r="D153" s="6" t="str">
        <f>IF(ISBLANK($C153),"",VLOOKUP($C153,Produits!$A$2:$E$83,2,FALSE))</f>
        <v/>
      </c>
      <c r="E153" s="6" t="str">
        <f>IF(ISBLANK($C153),"",VLOOKUP($C153,Produits!$A$2:$E$83,3,FALSE))</f>
        <v/>
      </c>
      <c r="F153" s="7" t="str">
        <f>IF(ISBLANK($C153),"",VLOOKUP($C153,Produits!$A$2:$E$83,4,FALSE))</f>
        <v/>
      </c>
      <c r="G153" s="8" t="str">
        <f>IF(ISBLANK($C153),"",VLOOKUP($C153,Produits!$A$2:$E$83,5,FALSE))</f>
        <v/>
      </c>
      <c r="H153" s="105"/>
      <c r="I153" s="5" t="str">
        <f t="shared" si="3"/>
        <v/>
      </c>
      <c r="J153" s="106"/>
    </row>
    <row r="154" spans="1:10" ht="18" customHeight="1" x14ac:dyDescent="0.2">
      <c r="A154" s="100"/>
      <c r="B154" s="101"/>
      <c r="C154" s="102"/>
      <c r="D154" s="6" t="str">
        <f>IF(ISBLANK($C154),"",VLOOKUP($C154,Produits!$A$2:$E$83,2,FALSE))</f>
        <v/>
      </c>
      <c r="E154" s="6" t="str">
        <f>IF(ISBLANK($C154),"",VLOOKUP($C154,Produits!$A$2:$E$83,3,FALSE))</f>
        <v/>
      </c>
      <c r="F154" s="7" t="str">
        <f>IF(ISBLANK($C154),"",VLOOKUP($C154,Produits!$A$2:$E$83,4,FALSE))</f>
        <v/>
      </c>
      <c r="G154" s="8" t="str">
        <f>IF(ISBLANK($C154),"",VLOOKUP($C154,Produits!$A$2:$E$83,5,FALSE))</f>
        <v/>
      </c>
      <c r="H154" s="105"/>
      <c r="I154" s="5" t="str">
        <f t="shared" si="3"/>
        <v/>
      </c>
      <c r="J154" s="106"/>
    </row>
    <row r="155" spans="1:10" ht="18" customHeight="1" x14ac:dyDescent="0.2">
      <c r="A155" s="100"/>
      <c r="B155" s="101"/>
      <c r="C155" s="102"/>
      <c r="D155" s="6" t="str">
        <f>IF(ISBLANK($C155),"",VLOOKUP($C155,Produits!$A$2:$E$83,2,FALSE))</f>
        <v/>
      </c>
      <c r="E155" s="6" t="str">
        <f>IF(ISBLANK($C155),"",VLOOKUP($C155,Produits!$A$2:$E$83,3,FALSE))</f>
        <v/>
      </c>
      <c r="F155" s="7" t="str">
        <f>IF(ISBLANK($C155),"",VLOOKUP($C155,Produits!$A$2:$E$83,4,FALSE))</f>
        <v/>
      </c>
      <c r="G155" s="8" t="str">
        <f>IF(ISBLANK($C155),"",VLOOKUP($C155,Produits!$A$2:$E$83,5,FALSE))</f>
        <v/>
      </c>
      <c r="H155" s="105"/>
      <c r="I155" s="5" t="str">
        <f t="shared" si="3"/>
        <v/>
      </c>
      <c r="J155" s="106"/>
    </row>
    <row r="156" spans="1:10" ht="18" customHeight="1" x14ac:dyDescent="0.2">
      <c r="A156" s="100"/>
      <c r="B156" s="101"/>
      <c r="C156" s="102"/>
      <c r="D156" s="6" t="str">
        <f>IF(ISBLANK($C156),"",VLOOKUP($C156,Produits!$A$2:$E$83,2,FALSE))</f>
        <v/>
      </c>
      <c r="E156" s="6" t="str">
        <f>IF(ISBLANK($C156),"",VLOOKUP($C156,Produits!$A$2:$E$83,3,FALSE))</f>
        <v/>
      </c>
      <c r="F156" s="7" t="str">
        <f>IF(ISBLANK($C156),"",VLOOKUP($C156,Produits!$A$2:$E$83,4,FALSE))</f>
        <v/>
      </c>
      <c r="G156" s="8" t="str">
        <f>IF(ISBLANK($C156),"",VLOOKUP($C156,Produits!$A$2:$E$83,5,FALSE))</f>
        <v/>
      </c>
      <c r="H156" s="105"/>
      <c r="I156" s="5" t="str">
        <f t="shared" si="3"/>
        <v/>
      </c>
      <c r="J156" s="106"/>
    </row>
    <row r="157" spans="1:10" ht="18" customHeight="1" x14ac:dyDescent="0.2">
      <c r="A157" s="100"/>
      <c r="B157" s="101"/>
      <c r="C157" s="102"/>
      <c r="D157" s="6" t="str">
        <f>IF(ISBLANK($C157),"",VLOOKUP($C157,Produits!$A$2:$E$83,2,FALSE))</f>
        <v/>
      </c>
      <c r="E157" s="6" t="str">
        <f>IF(ISBLANK($C157),"",VLOOKUP($C157,Produits!$A$2:$E$83,3,FALSE))</f>
        <v/>
      </c>
      <c r="F157" s="7" t="str">
        <f>IF(ISBLANK($C157),"",VLOOKUP($C157,Produits!$A$2:$E$83,4,FALSE))</f>
        <v/>
      </c>
      <c r="G157" s="8" t="str">
        <f>IF(ISBLANK($C157),"",VLOOKUP($C157,Produits!$A$2:$E$83,5,FALSE))</f>
        <v/>
      </c>
      <c r="H157" s="105"/>
      <c r="I157" s="5" t="str">
        <f t="shared" si="3"/>
        <v/>
      </c>
      <c r="J157" s="106"/>
    </row>
    <row r="158" spans="1:10" ht="18" customHeight="1" x14ac:dyDescent="0.2">
      <c r="A158" s="100"/>
      <c r="B158" s="101"/>
      <c r="C158" s="102"/>
      <c r="D158" s="6" t="str">
        <f>IF(ISBLANK($C158),"",VLOOKUP($C158,Produits!$A$2:$E$83,2,FALSE))</f>
        <v/>
      </c>
      <c r="E158" s="6" t="str">
        <f>IF(ISBLANK($C158),"",VLOOKUP($C158,Produits!$A$2:$E$83,3,FALSE))</f>
        <v/>
      </c>
      <c r="F158" s="7" t="str">
        <f>IF(ISBLANK($C158),"",VLOOKUP($C158,Produits!$A$2:$E$83,4,FALSE))</f>
        <v/>
      </c>
      <c r="G158" s="8" t="str">
        <f>IF(ISBLANK($C158),"",VLOOKUP($C158,Produits!$A$2:$E$83,5,FALSE))</f>
        <v/>
      </c>
      <c r="H158" s="105"/>
      <c r="I158" s="5" t="str">
        <f t="shared" si="3"/>
        <v/>
      </c>
      <c r="J158" s="106"/>
    </row>
    <row r="159" spans="1:10" ht="18" customHeight="1" x14ac:dyDescent="0.2">
      <c r="A159" s="100"/>
      <c r="B159" s="101"/>
      <c r="C159" s="102"/>
      <c r="D159" s="6" t="str">
        <f>IF(ISBLANK($C159),"",VLOOKUP($C159,Produits!$A$2:$E$83,2,FALSE))</f>
        <v/>
      </c>
      <c r="E159" s="6" t="str">
        <f>IF(ISBLANK($C159),"",VLOOKUP($C159,Produits!$A$2:$E$83,3,FALSE))</f>
        <v/>
      </c>
      <c r="F159" s="7" t="str">
        <f>IF(ISBLANK($C159),"",VLOOKUP($C159,Produits!$A$2:$E$83,4,FALSE))</f>
        <v/>
      </c>
      <c r="G159" s="8" t="str">
        <f>IF(ISBLANK($C159),"",VLOOKUP($C159,Produits!$A$2:$E$83,5,FALSE))</f>
        <v/>
      </c>
      <c r="H159" s="105"/>
      <c r="I159" s="5" t="str">
        <f t="shared" si="3"/>
        <v/>
      </c>
      <c r="J159" s="106"/>
    </row>
    <row r="160" spans="1:10" ht="18" customHeight="1" x14ac:dyDescent="0.2">
      <c r="A160" s="100"/>
      <c r="B160" s="101"/>
      <c r="C160" s="102"/>
      <c r="D160" s="6" t="str">
        <f>IF(ISBLANK($C160),"",VLOOKUP($C160,Produits!$A$2:$E$83,2,FALSE))</f>
        <v/>
      </c>
      <c r="E160" s="6" t="str">
        <f>IF(ISBLANK($C160),"",VLOOKUP($C160,Produits!$A$2:$E$83,3,FALSE))</f>
        <v/>
      </c>
      <c r="F160" s="7" t="str">
        <f>IF(ISBLANK($C160),"",VLOOKUP($C160,Produits!$A$2:$E$83,4,FALSE))</f>
        <v/>
      </c>
      <c r="G160" s="8" t="str">
        <f>IF(ISBLANK($C160),"",VLOOKUP($C160,Produits!$A$2:$E$83,5,FALSE))</f>
        <v/>
      </c>
      <c r="H160" s="105"/>
      <c r="I160" s="5" t="str">
        <f t="shared" si="3"/>
        <v/>
      </c>
      <c r="J160" s="106"/>
    </row>
    <row r="161" spans="1:10" ht="18" customHeight="1" x14ac:dyDescent="0.2">
      <c r="A161" s="100"/>
      <c r="B161" s="101"/>
      <c r="C161" s="102"/>
      <c r="D161" s="6" t="str">
        <f>IF(ISBLANK($C161),"",VLOOKUP($C161,Produits!$A$2:$E$83,2,FALSE))</f>
        <v/>
      </c>
      <c r="E161" s="6" t="str">
        <f>IF(ISBLANK($C161),"",VLOOKUP($C161,Produits!$A$2:$E$83,3,FALSE))</f>
        <v/>
      </c>
      <c r="F161" s="7" t="str">
        <f>IF(ISBLANK($C161),"",VLOOKUP($C161,Produits!$A$2:$E$83,4,FALSE))</f>
        <v/>
      </c>
      <c r="G161" s="8" t="str">
        <f>IF(ISBLANK($C161),"",VLOOKUP($C161,Produits!$A$2:$E$83,5,FALSE))</f>
        <v/>
      </c>
      <c r="H161" s="105"/>
      <c r="I161" s="5" t="str">
        <f t="shared" si="3"/>
        <v/>
      </c>
      <c r="J161" s="106"/>
    </row>
    <row r="162" spans="1:10" ht="18" customHeight="1" x14ac:dyDescent="0.2">
      <c r="A162" s="100"/>
      <c r="B162" s="101"/>
      <c r="C162" s="102"/>
      <c r="D162" s="6" t="str">
        <f>IF(ISBLANK($C162),"",VLOOKUP($C162,Produits!$A$2:$E$83,2,FALSE))</f>
        <v/>
      </c>
      <c r="E162" s="6" t="str">
        <f>IF(ISBLANK($C162),"",VLOOKUP($C162,Produits!$A$2:$E$83,3,FALSE))</f>
        <v/>
      </c>
      <c r="F162" s="7" t="str">
        <f>IF(ISBLANK($C162),"",VLOOKUP($C162,Produits!$A$2:$E$83,4,FALSE))</f>
        <v/>
      </c>
      <c r="G162" s="8" t="str">
        <f>IF(ISBLANK($C162),"",VLOOKUP($C162,Produits!$A$2:$E$83,5,FALSE))</f>
        <v/>
      </c>
      <c r="H162" s="105"/>
      <c r="I162" s="5" t="str">
        <f t="shared" si="3"/>
        <v/>
      </c>
      <c r="J162" s="106"/>
    </row>
    <row r="163" spans="1:10" ht="18" customHeight="1" x14ac:dyDescent="0.2">
      <c r="A163" s="100"/>
      <c r="B163" s="101"/>
      <c r="C163" s="102"/>
      <c r="D163" s="6" t="str">
        <f>IF(ISBLANK($C163),"",VLOOKUP($C163,Produits!$A$2:$E$83,2,FALSE))</f>
        <v/>
      </c>
      <c r="E163" s="6" t="str">
        <f>IF(ISBLANK($C163),"",VLOOKUP($C163,Produits!$A$2:$E$83,3,FALSE))</f>
        <v/>
      </c>
      <c r="F163" s="7" t="str">
        <f>IF(ISBLANK($C163),"",VLOOKUP($C163,Produits!$A$2:$E$83,4,FALSE))</f>
        <v/>
      </c>
      <c r="G163" s="8" t="str">
        <f>IF(ISBLANK($C163),"",VLOOKUP($C163,Produits!$A$2:$E$83,5,FALSE))</f>
        <v/>
      </c>
      <c r="H163" s="105"/>
      <c r="I163" s="5" t="str">
        <f t="shared" si="3"/>
        <v/>
      </c>
      <c r="J163" s="106"/>
    </row>
    <row r="164" spans="1:10" ht="18" customHeight="1" x14ac:dyDescent="0.2">
      <c r="A164" s="100"/>
      <c r="B164" s="101"/>
      <c r="C164" s="102"/>
      <c r="D164" s="6" t="str">
        <f>IF(ISBLANK($C164),"",VLOOKUP($C164,Produits!$A$2:$E$83,2,FALSE))</f>
        <v/>
      </c>
      <c r="E164" s="6" t="str">
        <f>IF(ISBLANK($C164),"",VLOOKUP($C164,Produits!$A$2:$E$83,3,FALSE))</f>
        <v/>
      </c>
      <c r="F164" s="7" t="str">
        <f>IF(ISBLANK($C164),"",VLOOKUP($C164,Produits!$A$2:$E$83,4,FALSE))</f>
        <v/>
      </c>
      <c r="G164" s="8" t="str">
        <f>IF(ISBLANK($C164),"",VLOOKUP($C164,Produits!$A$2:$E$83,5,FALSE))</f>
        <v/>
      </c>
      <c r="H164" s="105"/>
      <c r="I164" s="5" t="str">
        <f t="shared" si="3"/>
        <v/>
      </c>
      <c r="J164" s="106"/>
    </row>
    <row r="165" spans="1:10" ht="18" customHeight="1" x14ac:dyDescent="0.2">
      <c r="A165" s="100"/>
      <c r="B165" s="101"/>
      <c r="C165" s="102"/>
      <c r="D165" s="6" t="str">
        <f>IF(ISBLANK($C165),"",VLOOKUP($C165,Produits!$A$2:$E$83,2,FALSE))</f>
        <v/>
      </c>
      <c r="E165" s="6" t="str">
        <f>IF(ISBLANK($C165),"",VLOOKUP($C165,Produits!$A$2:$E$83,3,FALSE))</f>
        <v/>
      </c>
      <c r="F165" s="7" t="str">
        <f>IF(ISBLANK($C165),"",VLOOKUP($C165,Produits!$A$2:$E$83,4,FALSE))</f>
        <v/>
      </c>
      <c r="G165" s="8" t="str">
        <f>IF(ISBLANK($C165),"",VLOOKUP($C165,Produits!$A$2:$E$83,5,FALSE))</f>
        <v/>
      </c>
      <c r="H165" s="105"/>
      <c r="I165" s="5" t="str">
        <f t="shared" si="3"/>
        <v/>
      </c>
      <c r="J165" s="106"/>
    </row>
    <row r="166" spans="1:10" ht="18" customHeight="1" x14ac:dyDescent="0.2">
      <c r="A166" s="100"/>
      <c r="B166" s="101"/>
      <c r="C166" s="102"/>
      <c r="D166" s="6" t="str">
        <f>IF(ISBLANK($C166),"",VLOOKUP($C166,Produits!$A$2:$E$83,2,FALSE))</f>
        <v/>
      </c>
      <c r="E166" s="6" t="str">
        <f>IF(ISBLANK($C166),"",VLOOKUP($C166,Produits!$A$2:$E$83,3,FALSE))</f>
        <v/>
      </c>
      <c r="F166" s="7" t="str">
        <f>IF(ISBLANK($C166),"",VLOOKUP($C166,Produits!$A$2:$E$83,4,FALSE))</f>
        <v/>
      </c>
      <c r="G166" s="8" t="str">
        <f>IF(ISBLANK($C166),"",VLOOKUP($C166,Produits!$A$2:$E$83,5,FALSE))</f>
        <v/>
      </c>
      <c r="H166" s="105"/>
      <c r="I166" s="5" t="str">
        <f t="shared" si="3"/>
        <v/>
      </c>
      <c r="J166" s="106"/>
    </row>
    <row r="167" spans="1:10" ht="18" customHeight="1" x14ac:dyDescent="0.2">
      <c r="A167" s="100"/>
      <c r="B167" s="101"/>
      <c r="C167" s="102"/>
      <c r="D167" s="6" t="str">
        <f>IF(ISBLANK($C167),"",VLOOKUP($C167,Produits!$A$2:$E$83,2,FALSE))</f>
        <v/>
      </c>
      <c r="E167" s="6" t="str">
        <f>IF(ISBLANK($C167),"",VLOOKUP($C167,Produits!$A$2:$E$83,3,FALSE))</f>
        <v/>
      </c>
      <c r="F167" s="7" t="str">
        <f>IF(ISBLANK($C167),"",VLOOKUP($C167,Produits!$A$2:$E$83,4,FALSE))</f>
        <v/>
      </c>
      <c r="G167" s="8" t="str">
        <f>IF(ISBLANK($C167),"",VLOOKUP($C167,Produits!$A$2:$E$83,5,FALSE))</f>
        <v/>
      </c>
      <c r="H167" s="105"/>
      <c r="I167" s="5" t="str">
        <f t="shared" si="3"/>
        <v/>
      </c>
      <c r="J167" s="106"/>
    </row>
    <row r="168" spans="1:10" ht="18" customHeight="1" x14ac:dyDescent="0.2">
      <c r="A168" s="100"/>
      <c r="B168" s="101"/>
      <c r="C168" s="102"/>
      <c r="D168" s="6" t="str">
        <f>IF(ISBLANK($C168),"",VLOOKUP($C168,Produits!$A$2:$E$83,2,FALSE))</f>
        <v/>
      </c>
      <c r="E168" s="6" t="str">
        <f>IF(ISBLANK($C168),"",VLOOKUP($C168,Produits!$A$2:$E$83,3,FALSE))</f>
        <v/>
      </c>
      <c r="F168" s="7" t="str">
        <f>IF(ISBLANK($C168),"",VLOOKUP($C168,Produits!$A$2:$E$83,4,FALSE))</f>
        <v/>
      </c>
      <c r="G168" s="8" t="str">
        <f>IF(ISBLANK($C168),"",VLOOKUP($C168,Produits!$A$2:$E$83,5,FALSE))</f>
        <v/>
      </c>
      <c r="H168" s="105"/>
      <c r="I168" s="5" t="str">
        <f t="shared" si="3"/>
        <v/>
      </c>
      <c r="J168" s="106"/>
    </row>
    <row r="169" spans="1:10" ht="18" customHeight="1" x14ac:dyDescent="0.2">
      <c r="A169" s="100"/>
      <c r="B169" s="101"/>
      <c r="C169" s="102"/>
      <c r="D169" s="6" t="str">
        <f>IF(ISBLANK($C169),"",VLOOKUP($C169,Produits!$A$2:$E$83,2,FALSE))</f>
        <v/>
      </c>
      <c r="E169" s="6" t="str">
        <f>IF(ISBLANK($C169),"",VLOOKUP($C169,Produits!$A$2:$E$83,3,FALSE))</f>
        <v/>
      </c>
      <c r="F169" s="7" t="str">
        <f>IF(ISBLANK($C169),"",VLOOKUP($C169,Produits!$A$2:$E$83,4,FALSE))</f>
        <v/>
      </c>
      <c r="G169" s="8" t="str">
        <f>IF(ISBLANK($C169),"",VLOOKUP($C169,Produits!$A$2:$E$83,5,FALSE))</f>
        <v/>
      </c>
      <c r="H169" s="105"/>
      <c r="I169" s="5" t="str">
        <f t="shared" si="3"/>
        <v/>
      </c>
      <c r="J169" s="106"/>
    </row>
    <row r="170" spans="1:10" ht="18" customHeight="1" x14ac:dyDescent="0.2">
      <c r="A170" s="100"/>
      <c r="B170" s="101"/>
      <c r="C170" s="102"/>
      <c r="D170" s="6" t="str">
        <f>IF(ISBLANK($C170),"",VLOOKUP($C170,Produits!$A$2:$E$83,2,FALSE))</f>
        <v/>
      </c>
      <c r="E170" s="6" t="str">
        <f>IF(ISBLANK($C170),"",VLOOKUP($C170,Produits!$A$2:$E$83,3,FALSE))</f>
        <v/>
      </c>
      <c r="F170" s="7" t="str">
        <f>IF(ISBLANK($C170),"",VLOOKUP($C170,Produits!$A$2:$E$83,4,FALSE))</f>
        <v/>
      </c>
      <c r="G170" s="8" t="str">
        <f>IF(ISBLANK($C170),"",VLOOKUP($C170,Produits!$A$2:$E$83,5,FALSE))</f>
        <v/>
      </c>
      <c r="H170" s="105"/>
      <c r="I170" s="5" t="str">
        <f t="shared" si="3"/>
        <v/>
      </c>
      <c r="J170" s="106"/>
    </row>
    <row r="171" spans="1:10" ht="18" customHeight="1" x14ac:dyDescent="0.2">
      <c r="A171" s="100"/>
      <c r="B171" s="101"/>
      <c r="C171" s="102"/>
      <c r="D171" s="6" t="str">
        <f>IF(ISBLANK($C171),"",VLOOKUP($C171,Produits!$A$2:$E$83,2,FALSE))</f>
        <v/>
      </c>
      <c r="E171" s="6" t="str">
        <f>IF(ISBLANK($C171),"",VLOOKUP($C171,Produits!$A$2:$E$83,3,FALSE))</f>
        <v/>
      </c>
      <c r="F171" s="7" t="str">
        <f>IF(ISBLANK($C171),"",VLOOKUP($C171,Produits!$A$2:$E$83,4,FALSE))</f>
        <v/>
      </c>
      <c r="G171" s="8" t="str">
        <f>IF(ISBLANK($C171),"",VLOOKUP($C171,Produits!$A$2:$E$83,5,FALSE))</f>
        <v/>
      </c>
      <c r="H171" s="105"/>
      <c r="I171" s="5" t="str">
        <f t="shared" si="3"/>
        <v/>
      </c>
      <c r="J171" s="106"/>
    </row>
    <row r="172" spans="1:10" ht="18" customHeight="1" x14ac:dyDescent="0.2">
      <c r="A172" s="100"/>
      <c r="B172" s="101"/>
      <c r="C172" s="102"/>
      <c r="D172" s="6" t="str">
        <f>IF(ISBLANK($C172),"",VLOOKUP($C172,Produits!$A$2:$E$83,2,FALSE))</f>
        <v/>
      </c>
      <c r="E172" s="6" t="str">
        <f>IF(ISBLANK($C172),"",VLOOKUP($C172,Produits!$A$2:$E$83,3,FALSE))</f>
        <v/>
      </c>
      <c r="F172" s="7" t="str">
        <f>IF(ISBLANK($C172),"",VLOOKUP($C172,Produits!$A$2:$E$83,4,FALSE))</f>
        <v/>
      </c>
      <c r="G172" s="8" t="str">
        <f>IF(ISBLANK($C172),"",VLOOKUP($C172,Produits!$A$2:$E$83,5,FALSE))</f>
        <v/>
      </c>
      <c r="H172" s="105"/>
      <c r="I172" s="5" t="str">
        <f t="shared" si="3"/>
        <v/>
      </c>
      <c r="J172" s="106"/>
    </row>
    <row r="173" spans="1:10" ht="18" customHeight="1" x14ac:dyDescent="0.2">
      <c r="A173" s="100"/>
      <c r="B173" s="101"/>
      <c r="C173" s="102"/>
      <c r="D173" s="6" t="str">
        <f>IF(ISBLANK($C173),"",VLOOKUP($C173,Produits!$A$2:$E$83,2,FALSE))</f>
        <v/>
      </c>
      <c r="E173" s="6" t="str">
        <f>IF(ISBLANK($C173),"",VLOOKUP($C173,Produits!$A$2:$E$83,3,FALSE))</f>
        <v/>
      </c>
      <c r="F173" s="7" t="str">
        <f>IF(ISBLANK($C173),"",VLOOKUP($C173,Produits!$A$2:$E$83,4,FALSE))</f>
        <v/>
      </c>
      <c r="G173" s="8" t="str">
        <f>IF(ISBLANK($C173),"",VLOOKUP($C173,Produits!$A$2:$E$83,5,FALSE))</f>
        <v/>
      </c>
      <c r="H173" s="105"/>
      <c r="I173" s="5" t="str">
        <f t="shared" si="3"/>
        <v/>
      </c>
      <c r="J173" s="106"/>
    </row>
    <row r="174" spans="1:10" ht="18" customHeight="1" x14ac:dyDescent="0.2">
      <c r="A174" s="100"/>
      <c r="B174" s="101"/>
      <c r="C174" s="102"/>
      <c r="D174" s="6" t="str">
        <f>IF(ISBLANK($C174),"",VLOOKUP($C174,Produits!$A$2:$E$83,2,FALSE))</f>
        <v/>
      </c>
      <c r="E174" s="6" t="str">
        <f>IF(ISBLANK($C174),"",VLOOKUP($C174,Produits!$A$2:$E$83,3,FALSE))</f>
        <v/>
      </c>
      <c r="F174" s="7" t="str">
        <f>IF(ISBLANK($C174),"",VLOOKUP($C174,Produits!$A$2:$E$83,4,FALSE))</f>
        <v/>
      </c>
      <c r="G174" s="8" t="str">
        <f>IF(ISBLANK($C174),"",VLOOKUP($C174,Produits!$A$2:$E$83,5,FALSE))</f>
        <v/>
      </c>
      <c r="H174" s="105"/>
      <c r="I174" s="5" t="str">
        <f t="shared" si="3"/>
        <v/>
      </c>
      <c r="J174" s="106"/>
    </row>
    <row r="175" spans="1:10" ht="18" customHeight="1" x14ac:dyDescent="0.2">
      <c r="A175" s="100"/>
      <c r="B175" s="101"/>
      <c r="C175" s="102"/>
      <c r="D175" s="6" t="str">
        <f>IF(ISBLANK($C175),"",VLOOKUP($C175,Produits!$A$2:$E$83,2,FALSE))</f>
        <v/>
      </c>
      <c r="E175" s="6" t="str">
        <f>IF(ISBLANK($C175),"",VLOOKUP($C175,Produits!$A$2:$E$83,3,FALSE))</f>
        <v/>
      </c>
      <c r="F175" s="7" t="str">
        <f>IF(ISBLANK($C175),"",VLOOKUP($C175,Produits!$A$2:$E$83,4,FALSE))</f>
        <v/>
      </c>
      <c r="G175" s="8" t="str">
        <f>IF(ISBLANK($C175),"",VLOOKUP($C175,Produits!$A$2:$E$83,5,FALSE))</f>
        <v/>
      </c>
      <c r="H175" s="105"/>
      <c r="I175" s="5" t="str">
        <f t="shared" si="3"/>
        <v/>
      </c>
      <c r="J175" s="106"/>
    </row>
    <row r="176" spans="1:10" ht="18" customHeight="1" x14ac:dyDescent="0.2">
      <c r="A176" s="100"/>
      <c r="B176" s="101"/>
      <c r="C176" s="102"/>
      <c r="D176" s="6" t="str">
        <f>IF(ISBLANK($C176),"",VLOOKUP($C176,Produits!$A$2:$E$83,2,FALSE))</f>
        <v/>
      </c>
      <c r="E176" s="6" t="str">
        <f>IF(ISBLANK($C176),"",VLOOKUP($C176,Produits!$A$2:$E$83,3,FALSE))</f>
        <v/>
      </c>
      <c r="F176" s="7" t="str">
        <f>IF(ISBLANK($C176),"",VLOOKUP($C176,Produits!$A$2:$E$83,4,FALSE))</f>
        <v/>
      </c>
      <c r="G176" s="8" t="str">
        <f>IF(ISBLANK($C176),"",VLOOKUP($C176,Produits!$A$2:$E$83,5,FALSE))</f>
        <v/>
      </c>
      <c r="H176" s="105"/>
      <c r="I176" s="5" t="str">
        <f t="shared" si="3"/>
        <v/>
      </c>
      <c r="J176" s="106"/>
    </row>
    <row r="177" spans="1:10" ht="18" customHeight="1" x14ac:dyDescent="0.2">
      <c r="A177" s="100"/>
      <c r="B177" s="101"/>
      <c r="C177" s="102"/>
      <c r="D177" s="6" t="str">
        <f>IF(ISBLANK($C177),"",VLOOKUP($C177,Produits!$A$2:$E$83,2,FALSE))</f>
        <v/>
      </c>
      <c r="E177" s="6" t="str">
        <f>IF(ISBLANK($C177),"",VLOOKUP($C177,Produits!$A$2:$E$83,3,FALSE))</f>
        <v/>
      </c>
      <c r="F177" s="7" t="str">
        <f>IF(ISBLANK($C177),"",VLOOKUP($C177,Produits!$A$2:$E$83,4,FALSE))</f>
        <v/>
      </c>
      <c r="G177" s="8" t="str">
        <f>IF(ISBLANK($C177),"",VLOOKUP($C177,Produits!$A$2:$E$83,5,FALSE))</f>
        <v/>
      </c>
      <c r="H177" s="105"/>
      <c r="I177" s="5" t="str">
        <f t="shared" si="3"/>
        <v/>
      </c>
      <c r="J177" s="106"/>
    </row>
    <row r="178" spans="1:10" ht="18" customHeight="1" x14ac:dyDescent="0.2">
      <c r="A178" s="100"/>
      <c r="B178" s="101"/>
      <c r="C178" s="102"/>
      <c r="D178" s="6" t="str">
        <f>IF(ISBLANK($C178),"",VLOOKUP($C178,Produits!$A$2:$E$83,2,FALSE))</f>
        <v/>
      </c>
      <c r="E178" s="6" t="str">
        <f>IF(ISBLANK($C178),"",VLOOKUP($C178,Produits!$A$2:$E$83,3,FALSE))</f>
        <v/>
      </c>
      <c r="F178" s="7" t="str">
        <f>IF(ISBLANK($C178),"",VLOOKUP($C178,Produits!$A$2:$E$83,4,FALSE))</f>
        <v/>
      </c>
      <c r="G178" s="8" t="str">
        <f>IF(ISBLANK($C178),"",VLOOKUP($C178,Produits!$A$2:$E$83,5,FALSE))</f>
        <v/>
      </c>
      <c r="H178" s="105"/>
      <c r="I178" s="5" t="str">
        <f t="shared" si="3"/>
        <v/>
      </c>
      <c r="J178" s="106"/>
    </row>
    <row r="179" spans="1:10" ht="18" customHeight="1" x14ac:dyDescent="0.2">
      <c r="A179" s="100"/>
      <c r="B179" s="101"/>
      <c r="C179" s="102"/>
      <c r="D179" s="6" t="str">
        <f>IF(ISBLANK($C179),"",VLOOKUP($C179,Produits!$A$2:$E$83,2,FALSE))</f>
        <v/>
      </c>
      <c r="E179" s="6" t="str">
        <f>IF(ISBLANK($C179),"",VLOOKUP($C179,Produits!$A$2:$E$83,3,FALSE))</f>
        <v/>
      </c>
      <c r="F179" s="7" t="str">
        <f>IF(ISBLANK($C179),"",VLOOKUP($C179,Produits!$A$2:$E$83,4,FALSE))</f>
        <v/>
      </c>
      <c r="G179" s="8" t="str">
        <f>IF(ISBLANK($C179),"",VLOOKUP($C179,Produits!$A$2:$E$83,5,FALSE))</f>
        <v/>
      </c>
      <c r="H179" s="105"/>
      <c r="I179" s="5" t="str">
        <f t="shared" si="3"/>
        <v/>
      </c>
      <c r="J179" s="106"/>
    </row>
    <row r="180" spans="1:10" ht="18" customHeight="1" x14ac:dyDescent="0.2">
      <c r="A180" s="100"/>
      <c r="B180" s="101"/>
      <c r="C180" s="102"/>
      <c r="D180" s="6" t="str">
        <f>IF(ISBLANK($C180),"",VLOOKUP($C180,Produits!$A$2:$E$83,2,FALSE))</f>
        <v/>
      </c>
      <c r="E180" s="6" t="str">
        <f>IF(ISBLANK($C180),"",VLOOKUP($C180,Produits!$A$2:$E$83,3,FALSE))</f>
        <v/>
      </c>
      <c r="F180" s="7" t="str">
        <f>IF(ISBLANK($C180),"",VLOOKUP($C180,Produits!$A$2:$E$83,4,FALSE))</f>
        <v/>
      </c>
      <c r="G180" s="8" t="str">
        <f>IF(ISBLANK($C180),"",VLOOKUP($C180,Produits!$A$2:$E$83,5,FALSE))</f>
        <v/>
      </c>
      <c r="H180" s="105"/>
      <c r="I180" s="5" t="str">
        <f t="shared" si="3"/>
        <v/>
      </c>
      <c r="J180" s="106"/>
    </row>
    <row r="181" spans="1:10" ht="18" customHeight="1" x14ac:dyDescent="0.2">
      <c r="A181" s="100"/>
      <c r="B181" s="101"/>
      <c r="C181" s="102"/>
      <c r="D181" s="6" t="str">
        <f>IF(ISBLANK($C181),"",VLOOKUP($C181,Produits!$A$2:$E$83,2,FALSE))</f>
        <v/>
      </c>
      <c r="E181" s="6" t="str">
        <f>IF(ISBLANK($C181),"",VLOOKUP($C181,Produits!$A$2:$E$83,3,FALSE))</f>
        <v/>
      </c>
      <c r="F181" s="7" t="str">
        <f>IF(ISBLANK($C181),"",VLOOKUP($C181,Produits!$A$2:$E$83,4,FALSE))</f>
        <v/>
      </c>
      <c r="G181" s="8" t="str">
        <f>IF(ISBLANK($C181),"",VLOOKUP($C181,Produits!$A$2:$E$83,5,FALSE))</f>
        <v/>
      </c>
      <c r="H181" s="105"/>
      <c r="I181" s="5" t="str">
        <f t="shared" si="3"/>
        <v/>
      </c>
      <c r="J181" s="106"/>
    </row>
    <row r="182" spans="1:10" ht="18" customHeight="1" x14ac:dyDescent="0.2">
      <c r="A182" s="100"/>
      <c r="B182" s="101"/>
      <c r="C182" s="102"/>
      <c r="D182" s="6" t="str">
        <f>IF(ISBLANK($C182),"",VLOOKUP($C182,Produits!$A$2:$E$83,2,FALSE))</f>
        <v/>
      </c>
      <c r="E182" s="6" t="str">
        <f>IF(ISBLANK($C182),"",VLOOKUP($C182,Produits!$A$2:$E$83,3,FALSE))</f>
        <v/>
      </c>
      <c r="F182" s="7" t="str">
        <f>IF(ISBLANK($C182),"",VLOOKUP($C182,Produits!$A$2:$E$83,4,FALSE))</f>
        <v/>
      </c>
      <c r="G182" s="8" t="str">
        <f>IF(ISBLANK($C182),"",VLOOKUP($C182,Produits!$A$2:$E$83,5,FALSE))</f>
        <v/>
      </c>
      <c r="H182" s="105"/>
      <c r="I182" s="5" t="str">
        <f t="shared" si="3"/>
        <v/>
      </c>
      <c r="J182" s="106"/>
    </row>
    <row r="183" spans="1:10" ht="18" customHeight="1" x14ac:dyDescent="0.2">
      <c r="A183" s="100"/>
      <c r="B183" s="101"/>
      <c r="C183" s="102"/>
      <c r="D183" s="6" t="str">
        <f>IF(ISBLANK($C183),"",VLOOKUP($C183,Produits!$A$2:$E$83,2,FALSE))</f>
        <v/>
      </c>
      <c r="E183" s="6" t="str">
        <f>IF(ISBLANK($C183),"",VLOOKUP($C183,Produits!$A$2:$E$83,3,FALSE))</f>
        <v/>
      </c>
      <c r="F183" s="7" t="str">
        <f>IF(ISBLANK($C183),"",VLOOKUP($C183,Produits!$A$2:$E$83,4,FALSE))</f>
        <v/>
      </c>
      <c r="G183" s="8" t="str">
        <f>IF(ISBLANK($C183),"",VLOOKUP($C183,Produits!$A$2:$E$83,5,FALSE))</f>
        <v/>
      </c>
      <c r="H183" s="105"/>
      <c r="I183" s="5" t="str">
        <f t="shared" si="3"/>
        <v/>
      </c>
      <c r="J183" s="106"/>
    </row>
    <row r="184" spans="1:10" ht="18" customHeight="1" x14ac:dyDescent="0.2">
      <c r="A184" s="100"/>
      <c r="B184" s="101"/>
      <c r="C184" s="102"/>
      <c r="D184" s="6" t="str">
        <f>IF(ISBLANK($C184),"",VLOOKUP($C184,Produits!$A$2:$E$83,2,FALSE))</f>
        <v/>
      </c>
      <c r="E184" s="6" t="str">
        <f>IF(ISBLANK($C184),"",VLOOKUP($C184,Produits!$A$2:$E$83,3,FALSE))</f>
        <v/>
      </c>
      <c r="F184" s="7" t="str">
        <f>IF(ISBLANK($C184),"",VLOOKUP($C184,Produits!$A$2:$E$83,4,FALSE))</f>
        <v/>
      </c>
      <c r="G184" s="8" t="str">
        <f>IF(ISBLANK($C184),"",VLOOKUP($C184,Produits!$A$2:$E$83,5,FALSE))</f>
        <v/>
      </c>
      <c r="H184" s="105"/>
      <c r="I184" s="5" t="str">
        <f t="shared" si="3"/>
        <v/>
      </c>
      <c r="J184" s="106"/>
    </row>
    <row r="185" spans="1:10" ht="18" customHeight="1" x14ac:dyDescent="0.2">
      <c r="A185" s="100"/>
      <c r="B185" s="101"/>
      <c r="C185" s="102"/>
      <c r="D185" s="6" t="str">
        <f>IF(ISBLANK($C185),"",VLOOKUP($C185,Produits!$A$2:$E$83,2,FALSE))</f>
        <v/>
      </c>
      <c r="E185" s="6" t="str">
        <f>IF(ISBLANK($C185),"",VLOOKUP($C185,Produits!$A$2:$E$83,3,FALSE))</f>
        <v/>
      </c>
      <c r="F185" s="7" t="str">
        <f>IF(ISBLANK($C185),"",VLOOKUP($C185,Produits!$A$2:$E$83,4,FALSE))</f>
        <v/>
      </c>
      <c r="G185" s="8" t="str">
        <f>IF(ISBLANK($C185),"",VLOOKUP($C185,Produits!$A$2:$E$83,5,FALSE))</f>
        <v/>
      </c>
      <c r="H185" s="105"/>
      <c r="I185" s="5" t="str">
        <f t="shared" si="3"/>
        <v/>
      </c>
      <c r="J185" s="106"/>
    </row>
    <row r="186" spans="1:10" ht="18" customHeight="1" x14ac:dyDescent="0.2">
      <c r="A186" s="100"/>
      <c r="B186" s="101"/>
      <c r="C186" s="102"/>
      <c r="D186" s="6" t="str">
        <f>IF(ISBLANK($C186),"",VLOOKUP($C186,Produits!$A$2:$E$83,2,FALSE))</f>
        <v/>
      </c>
      <c r="E186" s="6" t="str">
        <f>IF(ISBLANK($C186),"",VLOOKUP($C186,Produits!$A$2:$E$83,3,FALSE))</f>
        <v/>
      </c>
      <c r="F186" s="7" t="str">
        <f>IF(ISBLANK($C186),"",VLOOKUP($C186,Produits!$A$2:$E$83,4,FALSE))</f>
        <v/>
      </c>
      <c r="G186" s="8" t="str">
        <f>IF(ISBLANK($C186),"",VLOOKUP($C186,Produits!$A$2:$E$83,5,FALSE))</f>
        <v/>
      </c>
      <c r="H186" s="105"/>
      <c r="I186" s="5" t="str">
        <f t="shared" si="3"/>
        <v/>
      </c>
      <c r="J186" s="106"/>
    </row>
    <row r="187" spans="1:10" ht="18" customHeight="1" x14ac:dyDescent="0.2">
      <c r="A187" s="100"/>
      <c r="B187" s="101"/>
      <c r="C187" s="102"/>
      <c r="D187" s="6" t="str">
        <f>IF(ISBLANK($C187),"",VLOOKUP($C187,Produits!$A$2:$E$83,2,FALSE))</f>
        <v/>
      </c>
      <c r="E187" s="6" t="str">
        <f>IF(ISBLANK($C187),"",VLOOKUP($C187,Produits!$A$2:$E$83,3,FALSE))</f>
        <v/>
      </c>
      <c r="F187" s="7" t="str">
        <f>IF(ISBLANK($C187),"",VLOOKUP($C187,Produits!$A$2:$E$83,4,FALSE))</f>
        <v/>
      </c>
      <c r="G187" s="8" t="str">
        <f>IF(ISBLANK($C187),"",VLOOKUP($C187,Produits!$A$2:$E$83,5,FALSE))</f>
        <v/>
      </c>
      <c r="H187" s="105"/>
      <c r="I187" s="5" t="str">
        <f t="shared" si="3"/>
        <v/>
      </c>
      <c r="J187" s="106"/>
    </row>
    <row r="188" spans="1:10" ht="18" customHeight="1" x14ac:dyDescent="0.2">
      <c r="A188" s="100"/>
      <c r="B188" s="101"/>
      <c r="C188" s="102"/>
      <c r="D188" s="6" t="str">
        <f>IF(ISBLANK($C188),"",VLOOKUP($C188,Produits!$A$2:$E$83,2,FALSE))</f>
        <v/>
      </c>
      <c r="E188" s="6" t="str">
        <f>IF(ISBLANK($C188),"",VLOOKUP($C188,Produits!$A$2:$E$83,3,FALSE))</f>
        <v/>
      </c>
      <c r="F188" s="7" t="str">
        <f>IF(ISBLANK($C188),"",VLOOKUP($C188,Produits!$A$2:$E$83,4,FALSE))</f>
        <v/>
      </c>
      <c r="G188" s="8" t="str">
        <f>IF(ISBLANK($C188),"",VLOOKUP($C188,Produits!$A$2:$E$83,5,FALSE))</f>
        <v/>
      </c>
      <c r="H188" s="105"/>
      <c r="I188" s="5" t="str">
        <f t="shared" si="3"/>
        <v/>
      </c>
      <c r="J188" s="106"/>
    </row>
    <row r="189" spans="1:10" ht="18" customHeight="1" x14ac:dyDescent="0.2">
      <c r="A189" s="100"/>
      <c r="B189" s="101"/>
      <c r="C189" s="102"/>
      <c r="D189" s="6" t="str">
        <f>IF(ISBLANK($C189),"",VLOOKUP($C189,Produits!$A$2:$E$83,2,FALSE))</f>
        <v/>
      </c>
      <c r="E189" s="6" t="str">
        <f>IF(ISBLANK($C189),"",VLOOKUP($C189,Produits!$A$2:$E$83,3,FALSE))</f>
        <v/>
      </c>
      <c r="F189" s="7" t="str">
        <f>IF(ISBLANK($C189),"",VLOOKUP($C189,Produits!$A$2:$E$83,4,FALSE))</f>
        <v/>
      </c>
      <c r="G189" s="8" t="str">
        <f>IF(ISBLANK($C189),"",VLOOKUP($C189,Produits!$A$2:$E$83,5,FALSE))</f>
        <v/>
      </c>
      <c r="H189" s="105"/>
      <c r="I189" s="5" t="str">
        <f t="shared" si="3"/>
        <v/>
      </c>
      <c r="J189" s="106"/>
    </row>
    <row r="190" spans="1:10" ht="18" customHeight="1" x14ac:dyDescent="0.2">
      <c r="A190" s="100"/>
      <c r="B190" s="101"/>
      <c r="C190" s="102"/>
      <c r="D190" s="6" t="str">
        <f>IF(ISBLANK($C190),"",VLOOKUP($C190,Produits!$A$2:$E$83,2,FALSE))</f>
        <v/>
      </c>
      <c r="E190" s="6" t="str">
        <f>IF(ISBLANK($C190),"",VLOOKUP($C190,Produits!$A$2:$E$83,3,FALSE))</f>
        <v/>
      </c>
      <c r="F190" s="7" t="str">
        <f>IF(ISBLANK($C190),"",VLOOKUP($C190,Produits!$A$2:$E$83,4,FALSE))</f>
        <v/>
      </c>
      <c r="G190" s="8" t="str">
        <f>IF(ISBLANK($C190),"",VLOOKUP($C190,Produits!$A$2:$E$83,5,FALSE))</f>
        <v/>
      </c>
      <c r="H190" s="105"/>
      <c r="I190" s="5" t="str">
        <f t="shared" si="3"/>
        <v/>
      </c>
      <c r="J190" s="106"/>
    </row>
    <row r="191" spans="1:10" ht="18" customHeight="1" x14ac:dyDescent="0.2">
      <c r="A191" s="100"/>
      <c r="B191" s="101"/>
      <c r="C191" s="102"/>
      <c r="D191" s="6" t="str">
        <f>IF(ISBLANK($C191),"",VLOOKUP($C191,Produits!$A$2:$E$83,2,FALSE))</f>
        <v/>
      </c>
      <c r="E191" s="6" t="str">
        <f>IF(ISBLANK($C191),"",VLOOKUP($C191,Produits!$A$2:$E$83,3,FALSE))</f>
        <v/>
      </c>
      <c r="F191" s="7" t="str">
        <f>IF(ISBLANK($C191),"",VLOOKUP($C191,Produits!$A$2:$E$83,4,FALSE))</f>
        <v/>
      </c>
      <c r="G191" s="8" t="str">
        <f>IF(ISBLANK($C191),"",VLOOKUP($C191,Produits!$A$2:$E$83,5,FALSE))</f>
        <v/>
      </c>
      <c r="H191" s="105"/>
      <c r="I191" s="5" t="str">
        <f t="shared" si="3"/>
        <v/>
      </c>
      <c r="J191" s="106"/>
    </row>
    <row r="192" spans="1:10" ht="18" customHeight="1" x14ac:dyDescent="0.2">
      <c r="A192" s="100"/>
      <c r="B192" s="101"/>
      <c r="C192" s="102"/>
      <c r="D192" s="6" t="str">
        <f>IF(ISBLANK($C192),"",VLOOKUP($C192,Produits!$A$2:$E$83,2,FALSE))</f>
        <v/>
      </c>
      <c r="E192" s="6" t="str">
        <f>IF(ISBLANK($C192),"",VLOOKUP($C192,Produits!$A$2:$E$83,3,FALSE))</f>
        <v/>
      </c>
      <c r="F192" s="7" t="str">
        <f>IF(ISBLANK($C192),"",VLOOKUP($C192,Produits!$A$2:$E$83,4,FALSE))</f>
        <v/>
      </c>
      <c r="G192" s="8" t="str">
        <f>IF(ISBLANK($C192),"",VLOOKUP($C192,Produits!$A$2:$E$83,5,FALSE))</f>
        <v/>
      </c>
      <c r="H192" s="105"/>
      <c r="I192" s="5" t="str">
        <f t="shared" si="3"/>
        <v/>
      </c>
      <c r="J192" s="106"/>
    </row>
    <row r="193" spans="1:10" ht="18" customHeight="1" x14ac:dyDescent="0.2">
      <c r="A193" s="100"/>
      <c r="B193" s="101"/>
      <c r="C193" s="102"/>
      <c r="D193" s="6" t="str">
        <f>IF(ISBLANK($C193),"",VLOOKUP($C193,Produits!$A$2:$E$83,2,FALSE))</f>
        <v/>
      </c>
      <c r="E193" s="6" t="str">
        <f>IF(ISBLANK($C193),"",VLOOKUP($C193,Produits!$A$2:$E$83,3,FALSE))</f>
        <v/>
      </c>
      <c r="F193" s="7" t="str">
        <f>IF(ISBLANK($C193),"",VLOOKUP($C193,Produits!$A$2:$E$83,4,FALSE))</f>
        <v/>
      </c>
      <c r="G193" s="8" t="str">
        <f>IF(ISBLANK($C193),"",VLOOKUP($C193,Produits!$A$2:$E$83,5,FALSE))</f>
        <v/>
      </c>
      <c r="H193" s="105"/>
      <c r="I193" s="5" t="str">
        <f t="shared" si="3"/>
        <v/>
      </c>
      <c r="J193" s="106"/>
    </row>
    <row r="194" spans="1:10" ht="18" customHeight="1" x14ac:dyDescent="0.2">
      <c r="A194" s="100"/>
      <c r="B194" s="101"/>
      <c r="C194" s="102"/>
      <c r="D194" s="6" t="str">
        <f>IF(ISBLANK($C194),"",VLOOKUP($C194,Produits!$A$2:$E$83,2,FALSE))</f>
        <v/>
      </c>
      <c r="E194" s="6" t="str">
        <f>IF(ISBLANK($C194),"",VLOOKUP($C194,Produits!$A$2:$E$83,3,FALSE))</f>
        <v/>
      </c>
      <c r="F194" s="7" t="str">
        <f>IF(ISBLANK($C194),"",VLOOKUP($C194,Produits!$A$2:$E$83,4,FALSE))</f>
        <v/>
      </c>
      <c r="G194" s="8" t="str">
        <f>IF(ISBLANK($C194),"",VLOOKUP($C194,Produits!$A$2:$E$83,5,FALSE))</f>
        <v/>
      </c>
      <c r="H194" s="105"/>
      <c r="I194" s="5" t="str">
        <f t="shared" si="3"/>
        <v/>
      </c>
      <c r="J194" s="106"/>
    </row>
    <row r="195" spans="1:10" ht="18" customHeight="1" x14ac:dyDescent="0.2">
      <c r="A195" s="100"/>
      <c r="B195" s="101"/>
      <c r="C195" s="102"/>
      <c r="D195" s="6" t="str">
        <f>IF(ISBLANK($C195),"",VLOOKUP($C195,Produits!$A$2:$E$83,2,FALSE))</f>
        <v/>
      </c>
      <c r="E195" s="6" t="str">
        <f>IF(ISBLANK($C195),"",VLOOKUP($C195,Produits!$A$2:$E$83,3,FALSE))</f>
        <v/>
      </c>
      <c r="F195" s="7" t="str">
        <f>IF(ISBLANK($C195),"",VLOOKUP($C195,Produits!$A$2:$E$83,4,FALSE))</f>
        <v/>
      </c>
      <c r="G195" s="8" t="str">
        <f>IF(ISBLANK($C195),"",VLOOKUP($C195,Produits!$A$2:$E$83,5,FALSE))</f>
        <v/>
      </c>
      <c r="H195" s="105"/>
      <c r="I195" s="5" t="str">
        <f t="shared" si="3"/>
        <v/>
      </c>
      <c r="J195" s="106"/>
    </row>
    <row r="196" spans="1:10" ht="18" customHeight="1" x14ac:dyDescent="0.2">
      <c r="A196" s="100"/>
      <c r="B196" s="101"/>
      <c r="C196" s="102"/>
      <c r="D196" s="6" t="str">
        <f>IF(ISBLANK($C196),"",VLOOKUP($C196,Produits!$A$2:$E$83,2,FALSE))</f>
        <v/>
      </c>
      <c r="E196" s="6" t="str">
        <f>IF(ISBLANK($C196),"",VLOOKUP($C196,Produits!$A$2:$E$83,3,FALSE))</f>
        <v/>
      </c>
      <c r="F196" s="7" t="str">
        <f>IF(ISBLANK($C196),"",VLOOKUP($C196,Produits!$A$2:$E$83,4,FALSE))</f>
        <v/>
      </c>
      <c r="G196" s="8" t="str">
        <f>IF(ISBLANK($C196),"",VLOOKUP($C196,Produits!$A$2:$E$83,5,FALSE))</f>
        <v/>
      </c>
      <c r="H196" s="105"/>
      <c r="I196" s="5" t="str">
        <f t="shared" ref="I196:I259" si="4">IF(F196="/devis","pas calcul",IF(A196="","",G196*H196))</f>
        <v/>
      </c>
      <c r="J196" s="106"/>
    </row>
    <row r="197" spans="1:10" ht="18" customHeight="1" x14ac:dyDescent="0.2">
      <c r="A197" s="100"/>
      <c r="B197" s="101"/>
      <c r="C197" s="102"/>
      <c r="D197" s="6" t="str">
        <f>IF(ISBLANK($C197),"",VLOOKUP($C197,Produits!$A$2:$E$83,2,FALSE))</f>
        <v/>
      </c>
      <c r="E197" s="6" t="str">
        <f>IF(ISBLANK($C197),"",VLOOKUP($C197,Produits!$A$2:$E$83,3,FALSE))</f>
        <v/>
      </c>
      <c r="F197" s="7" t="str">
        <f>IF(ISBLANK($C197),"",VLOOKUP($C197,Produits!$A$2:$E$83,4,FALSE))</f>
        <v/>
      </c>
      <c r="G197" s="8" t="str">
        <f>IF(ISBLANK($C197),"",VLOOKUP($C197,Produits!$A$2:$E$83,5,FALSE))</f>
        <v/>
      </c>
      <c r="H197" s="105"/>
      <c r="I197" s="5" t="str">
        <f t="shared" si="4"/>
        <v/>
      </c>
      <c r="J197" s="106"/>
    </row>
    <row r="198" spans="1:10" ht="18" customHeight="1" x14ac:dyDescent="0.2">
      <c r="A198" s="100"/>
      <c r="B198" s="101"/>
      <c r="C198" s="102"/>
      <c r="D198" s="6" t="str">
        <f>IF(ISBLANK($C198),"",VLOOKUP($C198,Produits!$A$2:$E$83,2,FALSE))</f>
        <v/>
      </c>
      <c r="E198" s="6" t="str">
        <f>IF(ISBLANK($C198),"",VLOOKUP($C198,Produits!$A$2:$E$83,3,FALSE))</f>
        <v/>
      </c>
      <c r="F198" s="7" t="str">
        <f>IF(ISBLANK($C198),"",VLOOKUP($C198,Produits!$A$2:$E$83,4,FALSE))</f>
        <v/>
      </c>
      <c r="G198" s="8" t="str">
        <f>IF(ISBLANK($C198),"",VLOOKUP($C198,Produits!$A$2:$E$83,5,FALSE))</f>
        <v/>
      </c>
      <c r="H198" s="105"/>
      <c r="I198" s="5" t="str">
        <f t="shared" si="4"/>
        <v/>
      </c>
      <c r="J198" s="106"/>
    </row>
    <row r="199" spans="1:10" ht="18" customHeight="1" x14ac:dyDescent="0.2">
      <c r="A199" s="100"/>
      <c r="B199" s="101"/>
      <c r="C199" s="102"/>
      <c r="D199" s="6" t="str">
        <f>IF(ISBLANK($C199),"",VLOOKUP($C199,Produits!$A$2:$E$83,2,FALSE))</f>
        <v/>
      </c>
      <c r="E199" s="6" t="str">
        <f>IF(ISBLANK($C199),"",VLOOKUP($C199,Produits!$A$2:$E$83,3,FALSE))</f>
        <v/>
      </c>
      <c r="F199" s="7" t="str">
        <f>IF(ISBLANK($C199),"",VLOOKUP($C199,Produits!$A$2:$E$83,4,FALSE))</f>
        <v/>
      </c>
      <c r="G199" s="8" t="str">
        <f>IF(ISBLANK($C199),"",VLOOKUP($C199,Produits!$A$2:$E$83,5,FALSE))</f>
        <v/>
      </c>
      <c r="H199" s="105"/>
      <c r="I199" s="5" t="str">
        <f t="shared" si="4"/>
        <v/>
      </c>
      <c r="J199" s="106"/>
    </row>
    <row r="200" spans="1:10" ht="18" customHeight="1" x14ac:dyDescent="0.2">
      <c r="A200" s="100"/>
      <c r="B200" s="101"/>
      <c r="C200" s="102"/>
      <c r="D200" s="6" t="str">
        <f>IF(ISBLANK($C200),"",VLOOKUP($C200,Produits!$A$2:$E$83,2,FALSE))</f>
        <v/>
      </c>
      <c r="E200" s="6" t="str">
        <f>IF(ISBLANK($C200),"",VLOOKUP($C200,Produits!$A$2:$E$83,3,FALSE))</f>
        <v/>
      </c>
      <c r="F200" s="7" t="str">
        <f>IF(ISBLANK($C200),"",VLOOKUP($C200,Produits!$A$2:$E$83,4,FALSE))</f>
        <v/>
      </c>
      <c r="G200" s="8" t="str">
        <f>IF(ISBLANK($C200),"",VLOOKUP($C200,Produits!$A$2:$E$83,5,FALSE))</f>
        <v/>
      </c>
      <c r="H200" s="105"/>
      <c r="I200" s="5" t="str">
        <f t="shared" si="4"/>
        <v/>
      </c>
      <c r="J200" s="106"/>
    </row>
    <row r="201" spans="1:10" ht="18" customHeight="1" x14ac:dyDescent="0.2">
      <c r="A201" s="100"/>
      <c r="B201" s="101"/>
      <c r="C201" s="102"/>
      <c r="D201" s="6" t="str">
        <f>IF(ISBLANK($C201),"",VLOOKUP($C201,Produits!$A$2:$E$83,2,FALSE))</f>
        <v/>
      </c>
      <c r="E201" s="6" t="str">
        <f>IF(ISBLANK($C201),"",VLOOKUP($C201,Produits!$A$2:$E$83,3,FALSE))</f>
        <v/>
      </c>
      <c r="F201" s="7" t="str">
        <f>IF(ISBLANK($C201),"",VLOOKUP($C201,Produits!$A$2:$E$83,4,FALSE))</f>
        <v/>
      </c>
      <c r="G201" s="8" t="str">
        <f>IF(ISBLANK($C201),"",VLOOKUP($C201,Produits!$A$2:$E$83,5,FALSE))</f>
        <v/>
      </c>
      <c r="H201" s="105"/>
      <c r="I201" s="5" t="str">
        <f t="shared" si="4"/>
        <v/>
      </c>
      <c r="J201" s="106"/>
    </row>
    <row r="202" spans="1:10" ht="18" customHeight="1" x14ac:dyDescent="0.2">
      <c r="A202" s="100"/>
      <c r="B202" s="101"/>
      <c r="C202" s="102"/>
      <c r="D202" s="6" t="str">
        <f>IF(ISBLANK($C202),"",VLOOKUP($C202,Produits!$A$2:$E$83,2,FALSE))</f>
        <v/>
      </c>
      <c r="E202" s="6" t="str">
        <f>IF(ISBLANK($C202),"",VLOOKUP($C202,Produits!$A$2:$E$83,3,FALSE))</f>
        <v/>
      </c>
      <c r="F202" s="7" t="str">
        <f>IF(ISBLANK($C202),"",VLOOKUP($C202,Produits!$A$2:$E$83,4,FALSE))</f>
        <v/>
      </c>
      <c r="G202" s="8" t="str">
        <f>IF(ISBLANK($C202),"",VLOOKUP($C202,Produits!$A$2:$E$83,5,FALSE))</f>
        <v/>
      </c>
      <c r="H202" s="105"/>
      <c r="I202" s="5" t="str">
        <f t="shared" si="4"/>
        <v/>
      </c>
      <c r="J202" s="106"/>
    </row>
    <row r="203" spans="1:10" ht="18" customHeight="1" x14ac:dyDescent="0.2">
      <c r="A203" s="100"/>
      <c r="B203" s="101"/>
      <c r="C203" s="102"/>
      <c r="D203" s="6" t="str">
        <f>IF(ISBLANK($C203),"",VLOOKUP($C203,Produits!$A$2:$E$83,2,FALSE))</f>
        <v/>
      </c>
      <c r="E203" s="6" t="str">
        <f>IF(ISBLANK($C203),"",VLOOKUP($C203,Produits!$A$2:$E$83,3,FALSE))</f>
        <v/>
      </c>
      <c r="F203" s="7" t="str">
        <f>IF(ISBLANK($C203),"",VLOOKUP($C203,Produits!$A$2:$E$83,4,FALSE))</f>
        <v/>
      </c>
      <c r="G203" s="8" t="str">
        <f>IF(ISBLANK($C203),"",VLOOKUP($C203,Produits!$A$2:$E$83,5,FALSE))</f>
        <v/>
      </c>
      <c r="H203" s="105"/>
      <c r="I203" s="5" t="str">
        <f t="shared" si="4"/>
        <v/>
      </c>
      <c r="J203" s="106"/>
    </row>
    <row r="204" spans="1:10" ht="18" customHeight="1" x14ac:dyDescent="0.2">
      <c r="A204" s="100"/>
      <c r="B204" s="101"/>
      <c r="C204" s="102"/>
      <c r="D204" s="6" t="str">
        <f>IF(ISBLANK($C204),"",VLOOKUP($C204,Produits!$A$2:$E$83,2,FALSE))</f>
        <v/>
      </c>
      <c r="E204" s="6" t="str">
        <f>IF(ISBLANK($C204),"",VLOOKUP($C204,Produits!$A$2:$E$83,3,FALSE))</f>
        <v/>
      </c>
      <c r="F204" s="7" t="str">
        <f>IF(ISBLANK($C204),"",VLOOKUP($C204,Produits!$A$2:$E$83,4,FALSE))</f>
        <v/>
      </c>
      <c r="G204" s="8" t="str">
        <f>IF(ISBLANK($C204),"",VLOOKUP($C204,Produits!$A$2:$E$83,5,FALSE))</f>
        <v/>
      </c>
      <c r="H204" s="105"/>
      <c r="I204" s="5" t="str">
        <f t="shared" si="4"/>
        <v/>
      </c>
      <c r="J204" s="106"/>
    </row>
    <row r="205" spans="1:10" ht="18" customHeight="1" x14ac:dyDescent="0.2">
      <c r="A205" s="100"/>
      <c r="B205" s="101"/>
      <c r="C205" s="102"/>
      <c r="D205" s="6" t="str">
        <f>IF(ISBLANK($C205),"",VLOOKUP($C205,Produits!$A$2:$E$83,2,FALSE))</f>
        <v/>
      </c>
      <c r="E205" s="6" t="str">
        <f>IF(ISBLANK($C205),"",VLOOKUP($C205,Produits!$A$2:$E$83,3,FALSE))</f>
        <v/>
      </c>
      <c r="F205" s="7" t="str">
        <f>IF(ISBLANK($C205),"",VLOOKUP($C205,Produits!$A$2:$E$83,4,FALSE))</f>
        <v/>
      </c>
      <c r="G205" s="8" t="str">
        <f>IF(ISBLANK($C205),"",VLOOKUP($C205,Produits!$A$2:$E$83,5,FALSE))</f>
        <v/>
      </c>
      <c r="H205" s="105"/>
      <c r="I205" s="5" t="str">
        <f t="shared" si="4"/>
        <v/>
      </c>
      <c r="J205" s="106"/>
    </row>
    <row r="206" spans="1:10" ht="18" customHeight="1" x14ac:dyDescent="0.2">
      <c r="A206" s="100"/>
      <c r="B206" s="101"/>
      <c r="C206" s="102"/>
      <c r="D206" s="6" t="str">
        <f>IF(ISBLANK($C206),"",VLOOKUP($C206,Produits!$A$2:$E$83,2,FALSE))</f>
        <v/>
      </c>
      <c r="E206" s="6" t="str">
        <f>IF(ISBLANK($C206),"",VLOOKUP($C206,Produits!$A$2:$E$83,3,FALSE))</f>
        <v/>
      </c>
      <c r="F206" s="7" t="str">
        <f>IF(ISBLANK($C206),"",VLOOKUP($C206,Produits!$A$2:$E$83,4,FALSE))</f>
        <v/>
      </c>
      <c r="G206" s="8" t="str">
        <f>IF(ISBLANK($C206),"",VLOOKUP($C206,Produits!$A$2:$E$83,5,FALSE))</f>
        <v/>
      </c>
      <c r="H206" s="105"/>
      <c r="I206" s="5" t="str">
        <f t="shared" si="4"/>
        <v/>
      </c>
      <c r="J206" s="106"/>
    </row>
    <row r="207" spans="1:10" ht="18" customHeight="1" x14ac:dyDescent="0.2">
      <c r="A207" s="100"/>
      <c r="B207" s="101"/>
      <c r="C207" s="102"/>
      <c r="D207" s="6" t="str">
        <f>IF(ISBLANK($C207),"",VLOOKUP($C207,Produits!$A$2:$E$83,2,FALSE))</f>
        <v/>
      </c>
      <c r="E207" s="6" t="str">
        <f>IF(ISBLANK($C207),"",VLOOKUP($C207,Produits!$A$2:$E$83,3,FALSE))</f>
        <v/>
      </c>
      <c r="F207" s="7" t="str">
        <f>IF(ISBLANK($C207),"",VLOOKUP($C207,Produits!$A$2:$E$83,4,FALSE))</f>
        <v/>
      </c>
      <c r="G207" s="8" t="str">
        <f>IF(ISBLANK($C207),"",VLOOKUP($C207,Produits!$A$2:$E$83,5,FALSE))</f>
        <v/>
      </c>
      <c r="H207" s="105"/>
      <c r="I207" s="5" t="str">
        <f t="shared" si="4"/>
        <v/>
      </c>
      <c r="J207" s="106"/>
    </row>
    <row r="208" spans="1:10" ht="18" customHeight="1" x14ac:dyDescent="0.2">
      <c r="A208" s="100"/>
      <c r="B208" s="101"/>
      <c r="C208" s="102"/>
      <c r="D208" s="6" t="str">
        <f>IF(ISBLANK($C208),"",VLOOKUP($C208,Produits!$A$2:$E$83,2,FALSE))</f>
        <v/>
      </c>
      <c r="E208" s="6" t="str">
        <f>IF(ISBLANK($C208),"",VLOOKUP($C208,Produits!$A$2:$E$83,3,FALSE))</f>
        <v/>
      </c>
      <c r="F208" s="7" t="str">
        <f>IF(ISBLANK($C208),"",VLOOKUP($C208,Produits!$A$2:$E$83,4,FALSE))</f>
        <v/>
      </c>
      <c r="G208" s="8" t="str">
        <f>IF(ISBLANK($C208),"",VLOOKUP($C208,Produits!$A$2:$E$83,5,FALSE))</f>
        <v/>
      </c>
      <c r="H208" s="105"/>
      <c r="I208" s="5" t="str">
        <f t="shared" si="4"/>
        <v/>
      </c>
      <c r="J208" s="106"/>
    </row>
    <row r="209" spans="1:10" ht="18" customHeight="1" x14ac:dyDescent="0.2">
      <c r="A209" s="100"/>
      <c r="B209" s="101"/>
      <c r="C209" s="102"/>
      <c r="D209" s="6" t="str">
        <f>IF(ISBLANK($C209),"",VLOOKUP($C209,Produits!$A$2:$E$83,2,FALSE))</f>
        <v/>
      </c>
      <c r="E209" s="6" t="str">
        <f>IF(ISBLANK($C209),"",VLOOKUP($C209,Produits!$A$2:$E$83,3,FALSE))</f>
        <v/>
      </c>
      <c r="F209" s="7" t="str">
        <f>IF(ISBLANK($C209),"",VLOOKUP($C209,Produits!$A$2:$E$83,4,FALSE))</f>
        <v/>
      </c>
      <c r="G209" s="8" t="str">
        <f>IF(ISBLANK($C209),"",VLOOKUP($C209,Produits!$A$2:$E$83,5,FALSE))</f>
        <v/>
      </c>
      <c r="H209" s="105"/>
      <c r="I209" s="5" t="str">
        <f t="shared" si="4"/>
        <v/>
      </c>
      <c r="J209" s="106"/>
    </row>
    <row r="210" spans="1:10" ht="18" customHeight="1" x14ac:dyDescent="0.2">
      <c r="A210" s="100"/>
      <c r="B210" s="101"/>
      <c r="C210" s="102"/>
      <c r="D210" s="6" t="str">
        <f>IF(ISBLANK($C210),"",VLOOKUP($C210,Produits!$A$2:$E$83,2,FALSE))</f>
        <v/>
      </c>
      <c r="E210" s="6" t="str">
        <f>IF(ISBLANK($C210),"",VLOOKUP($C210,Produits!$A$2:$E$83,3,FALSE))</f>
        <v/>
      </c>
      <c r="F210" s="7" t="str">
        <f>IF(ISBLANK($C210),"",VLOOKUP($C210,Produits!$A$2:$E$83,4,FALSE))</f>
        <v/>
      </c>
      <c r="G210" s="8" t="str">
        <f>IF(ISBLANK($C210),"",VLOOKUP($C210,Produits!$A$2:$E$83,5,FALSE))</f>
        <v/>
      </c>
      <c r="H210" s="105"/>
      <c r="I210" s="5" t="str">
        <f t="shared" si="4"/>
        <v/>
      </c>
      <c r="J210" s="106"/>
    </row>
    <row r="211" spans="1:10" ht="18" customHeight="1" x14ac:dyDescent="0.2">
      <c r="A211" s="100"/>
      <c r="B211" s="101"/>
      <c r="C211" s="102"/>
      <c r="D211" s="6" t="str">
        <f>IF(ISBLANK($C211),"",VLOOKUP($C211,Produits!$A$2:$E$83,2,FALSE))</f>
        <v/>
      </c>
      <c r="E211" s="6" t="str">
        <f>IF(ISBLANK($C211),"",VLOOKUP($C211,Produits!$A$2:$E$83,3,FALSE))</f>
        <v/>
      </c>
      <c r="F211" s="7" t="str">
        <f>IF(ISBLANK($C211),"",VLOOKUP($C211,Produits!$A$2:$E$83,4,FALSE))</f>
        <v/>
      </c>
      <c r="G211" s="8" t="str">
        <f>IF(ISBLANK($C211),"",VLOOKUP($C211,Produits!$A$2:$E$83,5,FALSE))</f>
        <v/>
      </c>
      <c r="H211" s="105"/>
      <c r="I211" s="5" t="str">
        <f t="shared" si="4"/>
        <v/>
      </c>
      <c r="J211" s="106"/>
    </row>
    <row r="212" spans="1:10" ht="18" customHeight="1" x14ac:dyDescent="0.2">
      <c r="A212" s="100"/>
      <c r="B212" s="101"/>
      <c r="C212" s="102"/>
      <c r="D212" s="6" t="str">
        <f>IF(ISBLANK($C212),"",VLOOKUP($C212,Produits!$A$2:$E$83,2,FALSE))</f>
        <v/>
      </c>
      <c r="E212" s="6" t="str">
        <f>IF(ISBLANK($C212),"",VLOOKUP($C212,Produits!$A$2:$E$83,3,FALSE))</f>
        <v/>
      </c>
      <c r="F212" s="7" t="str">
        <f>IF(ISBLANK($C212),"",VLOOKUP($C212,Produits!$A$2:$E$83,4,FALSE))</f>
        <v/>
      </c>
      <c r="G212" s="8" t="str">
        <f>IF(ISBLANK($C212),"",VLOOKUP($C212,Produits!$A$2:$E$83,5,FALSE))</f>
        <v/>
      </c>
      <c r="H212" s="105"/>
      <c r="I212" s="5" t="str">
        <f t="shared" si="4"/>
        <v/>
      </c>
      <c r="J212" s="106"/>
    </row>
    <row r="213" spans="1:10" ht="18" customHeight="1" x14ac:dyDescent="0.2">
      <c r="A213" s="100"/>
      <c r="B213" s="101"/>
      <c r="C213" s="102"/>
      <c r="D213" s="6" t="str">
        <f>IF(ISBLANK($C213),"",VLOOKUP($C213,Produits!$A$2:$E$83,2,FALSE))</f>
        <v/>
      </c>
      <c r="E213" s="6" t="str">
        <f>IF(ISBLANK($C213),"",VLOOKUP($C213,Produits!$A$2:$E$83,3,FALSE))</f>
        <v/>
      </c>
      <c r="F213" s="7" t="str">
        <f>IF(ISBLANK($C213),"",VLOOKUP($C213,Produits!$A$2:$E$83,4,FALSE))</f>
        <v/>
      </c>
      <c r="G213" s="8" t="str">
        <f>IF(ISBLANK($C213),"",VLOOKUP($C213,Produits!$A$2:$E$83,5,FALSE))</f>
        <v/>
      </c>
      <c r="H213" s="105"/>
      <c r="I213" s="5" t="str">
        <f t="shared" si="4"/>
        <v/>
      </c>
      <c r="J213" s="106"/>
    </row>
    <row r="214" spans="1:10" ht="18" customHeight="1" x14ac:dyDescent="0.2">
      <c r="A214" s="100"/>
      <c r="B214" s="101"/>
      <c r="C214" s="102"/>
      <c r="D214" s="6" t="str">
        <f>IF(ISBLANK($C214),"",VLOOKUP($C214,Produits!$A$2:$E$83,2,FALSE))</f>
        <v/>
      </c>
      <c r="E214" s="6" t="str">
        <f>IF(ISBLANK($C214),"",VLOOKUP($C214,Produits!$A$2:$E$83,3,FALSE))</f>
        <v/>
      </c>
      <c r="F214" s="7" t="str">
        <f>IF(ISBLANK($C214),"",VLOOKUP($C214,Produits!$A$2:$E$83,4,FALSE))</f>
        <v/>
      </c>
      <c r="G214" s="8" t="str">
        <f>IF(ISBLANK($C214),"",VLOOKUP($C214,Produits!$A$2:$E$83,5,FALSE))</f>
        <v/>
      </c>
      <c r="H214" s="105"/>
      <c r="I214" s="5" t="str">
        <f t="shared" si="4"/>
        <v/>
      </c>
      <c r="J214" s="106"/>
    </row>
    <row r="215" spans="1:10" ht="18" customHeight="1" x14ac:dyDescent="0.2">
      <c r="A215" s="100"/>
      <c r="B215" s="101"/>
      <c r="C215" s="102"/>
      <c r="D215" s="6" t="str">
        <f>IF(ISBLANK($C215),"",VLOOKUP($C215,Produits!$A$2:$E$83,2,FALSE))</f>
        <v/>
      </c>
      <c r="E215" s="6" t="str">
        <f>IF(ISBLANK($C215),"",VLOOKUP($C215,Produits!$A$2:$E$83,3,FALSE))</f>
        <v/>
      </c>
      <c r="F215" s="7" t="str">
        <f>IF(ISBLANK($C215),"",VLOOKUP($C215,Produits!$A$2:$E$83,4,FALSE))</f>
        <v/>
      </c>
      <c r="G215" s="8" t="str">
        <f>IF(ISBLANK($C215),"",VLOOKUP($C215,Produits!$A$2:$E$83,5,FALSE))</f>
        <v/>
      </c>
      <c r="H215" s="105"/>
      <c r="I215" s="5" t="str">
        <f t="shared" si="4"/>
        <v/>
      </c>
      <c r="J215" s="106"/>
    </row>
    <row r="216" spans="1:10" ht="18" customHeight="1" x14ac:dyDescent="0.2">
      <c r="A216" s="100"/>
      <c r="B216" s="101"/>
      <c r="C216" s="102"/>
      <c r="D216" s="6" t="str">
        <f>IF(ISBLANK($C216),"",VLOOKUP($C216,Produits!$A$2:$E$83,2,FALSE))</f>
        <v/>
      </c>
      <c r="E216" s="6" t="str">
        <f>IF(ISBLANK($C216),"",VLOOKUP($C216,Produits!$A$2:$E$83,3,FALSE))</f>
        <v/>
      </c>
      <c r="F216" s="7" t="str">
        <f>IF(ISBLANK($C216),"",VLOOKUP($C216,Produits!$A$2:$E$83,4,FALSE))</f>
        <v/>
      </c>
      <c r="G216" s="8" t="str">
        <f>IF(ISBLANK($C216),"",VLOOKUP($C216,Produits!$A$2:$E$83,5,FALSE))</f>
        <v/>
      </c>
      <c r="H216" s="105"/>
      <c r="I216" s="5" t="str">
        <f t="shared" si="4"/>
        <v/>
      </c>
      <c r="J216" s="106"/>
    </row>
    <row r="217" spans="1:10" ht="18" customHeight="1" x14ac:dyDescent="0.2">
      <c r="A217" s="100"/>
      <c r="B217" s="101"/>
      <c r="C217" s="102"/>
      <c r="D217" s="6" t="str">
        <f>IF(ISBLANK($C217),"",VLOOKUP($C217,Produits!$A$2:$E$83,2,FALSE))</f>
        <v/>
      </c>
      <c r="E217" s="6" t="str">
        <f>IF(ISBLANK($C217),"",VLOOKUP($C217,Produits!$A$2:$E$83,3,FALSE))</f>
        <v/>
      </c>
      <c r="F217" s="7" t="str">
        <f>IF(ISBLANK($C217),"",VLOOKUP($C217,Produits!$A$2:$E$83,4,FALSE))</f>
        <v/>
      </c>
      <c r="G217" s="8" t="str">
        <f>IF(ISBLANK($C217),"",VLOOKUP($C217,Produits!$A$2:$E$83,5,FALSE))</f>
        <v/>
      </c>
      <c r="H217" s="105"/>
      <c r="I217" s="5" t="str">
        <f t="shared" si="4"/>
        <v/>
      </c>
      <c r="J217" s="106"/>
    </row>
    <row r="218" spans="1:10" ht="18" customHeight="1" x14ac:dyDescent="0.2">
      <c r="A218" s="100"/>
      <c r="B218" s="101"/>
      <c r="C218" s="102"/>
      <c r="D218" s="6" t="str">
        <f>IF(ISBLANK($C218),"",VLOOKUP($C218,Produits!$A$2:$E$83,2,FALSE))</f>
        <v/>
      </c>
      <c r="E218" s="6" t="str">
        <f>IF(ISBLANK($C218),"",VLOOKUP($C218,Produits!$A$2:$E$83,3,FALSE))</f>
        <v/>
      </c>
      <c r="F218" s="7" t="str">
        <f>IF(ISBLANK($C218),"",VLOOKUP($C218,Produits!$A$2:$E$83,4,FALSE))</f>
        <v/>
      </c>
      <c r="G218" s="8" t="str">
        <f>IF(ISBLANK($C218),"",VLOOKUP($C218,Produits!$A$2:$E$83,5,FALSE))</f>
        <v/>
      </c>
      <c r="H218" s="105"/>
      <c r="I218" s="5" t="str">
        <f t="shared" si="4"/>
        <v/>
      </c>
      <c r="J218" s="106"/>
    </row>
    <row r="219" spans="1:10" ht="18" customHeight="1" x14ac:dyDescent="0.2">
      <c r="A219" s="100"/>
      <c r="B219" s="101"/>
      <c r="C219" s="102"/>
      <c r="D219" s="6" t="str">
        <f>IF(ISBLANK($C219),"",VLOOKUP($C219,Produits!$A$2:$E$83,2,FALSE))</f>
        <v/>
      </c>
      <c r="E219" s="6" t="str">
        <f>IF(ISBLANK($C219),"",VLOOKUP($C219,Produits!$A$2:$E$83,3,FALSE))</f>
        <v/>
      </c>
      <c r="F219" s="7" t="str">
        <f>IF(ISBLANK($C219),"",VLOOKUP($C219,Produits!$A$2:$E$83,4,FALSE))</f>
        <v/>
      </c>
      <c r="G219" s="8" t="str">
        <f>IF(ISBLANK($C219),"",VLOOKUP($C219,Produits!$A$2:$E$83,5,FALSE))</f>
        <v/>
      </c>
      <c r="H219" s="105"/>
      <c r="I219" s="5" t="str">
        <f t="shared" si="4"/>
        <v/>
      </c>
      <c r="J219" s="106"/>
    </row>
    <row r="220" spans="1:10" ht="18" customHeight="1" x14ac:dyDescent="0.2">
      <c r="A220" s="100"/>
      <c r="B220" s="101"/>
      <c r="C220" s="102"/>
      <c r="D220" s="6" t="str">
        <f>IF(ISBLANK($C220),"",VLOOKUP($C220,Produits!$A$2:$E$83,2,FALSE))</f>
        <v/>
      </c>
      <c r="E220" s="6" t="str">
        <f>IF(ISBLANK($C220),"",VLOOKUP($C220,Produits!$A$2:$E$83,3,FALSE))</f>
        <v/>
      </c>
      <c r="F220" s="7" t="str">
        <f>IF(ISBLANK($C220),"",VLOOKUP($C220,Produits!$A$2:$E$83,4,FALSE))</f>
        <v/>
      </c>
      <c r="G220" s="8" t="str">
        <f>IF(ISBLANK($C220),"",VLOOKUP($C220,Produits!$A$2:$E$83,5,FALSE))</f>
        <v/>
      </c>
      <c r="H220" s="105"/>
      <c r="I220" s="5" t="str">
        <f t="shared" si="4"/>
        <v/>
      </c>
      <c r="J220" s="106"/>
    </row>
    <row r="221" spans="1:10" ht="18" customHeight="1" x14ac:dyDescent="0.2">
      <c r="A221" s="100"/>
      <c r="B221" s="101"/>
      <c r="C221" s="102"/>
      <c r="D221" s="6" t="str">
        <f>IF(ISBLANK($C221),"",VLOOKUP($C221,Produits!$A$2:$E$83,2,FALSE))</f>
        <v/>
      </c>
      <c r="E221" s="6" t="str">
        <f>IF(ISBLANK($C221),"",VLOOKUP($C221,Produits!$A$2:$E$83,3,FALSE))</f>
        <v/>
      </c>
      <c r="F221" s="7" t="str">
        <f>IF(ISBLANK($C221),"",VLOOKUP($C221,Produits!$A$2:$E$83,4,FALSE))</f>
        <v/>
      </c>
      <c r="G221" s="8" t="str">
        <f>IF(ISBLANK($C221),"",VLOOKUP($C221,Produits!$A$2:$E$83,5,FALSE))</f>
        <v/>
      </c>
      <c r="H221" s="105"/>
      <c r="I221" s="5" t="str">
        <f t="shared" si="4"/>
        <v/>
      </c>
      <c r="J221" s="106"/>
    </row>
    <row r="222" spans="1:10" ht="18" customHeight="1" x14ac:dyDescent="0.2">
      <c r="A222" s="100"/>
      <c r="B222" s="101"/>
      <c r="C222" s="102"/>
      <c r="D222" s="6" t="str">
        <f>IF(ISBLANK($C222),"",VLOOKUP($C222,Produits!$A$2:$E$83,2,FALSE))</f>
        <v/>
      </c>
      <c r="E222" s="6" t="str">
        <f>IF(ISBLANK($C222),"",VLOOKUP($C222,Produits!$A$2:$E$83,3,FALSE))</f>
        <v/>
      </c>
      <c r="F222" s="7" t="str">
        <f>IF(ISBLANK($C222),"",VLOOKUP($C222,Produits!$A$2:$E$83,4,FALSE))</f>
        <v/>
      </c>
      <c r="G222" s="8" t="str">
        <f>IF(ISBLANK($C222),"",VLOOKUP($C222,Produits!$A$2:$E$83,5,FALSE))</f>
        <v/>
      </c>
      <c r="H222" s="105"/>
      <c r="I222" s="5" t="str">
        <f t="shared" si="4"/>
        <v/>
      </c>
      <c r="J222" s="106"/>
    </row>
    <row r="223" spans="1:10" ht="18" customHeight="1" x14ac:dyDescent="0.2">
      <c r="A223" s="100"/>
      <c r="B223" s="101"/>
      <c r="C223" s="102"/>
      <c r="D223" s="6" t="str">
        <f>IF(ISBLANK($C223),"",VLOOKUP($C223,Produits!$A$2:$E$83,2,FALSE))</f>
        <v/>
      </c>
      <c r="E223" s="6" t="str">
        <f>IF(ISBLANK($C223),"",VLOOKUP($C223,Produits!$A$2:$E$83,3,FALSE))</f>
        <v/>
      </c>
      <c r="F223" s="7" t="str">
        <f>IF(ISBLANK($C223),"",VLOOKUP($C223,Produits!$A$2:$E$83,4,FALSE))</f>
        <v/>
      </c>
      <c r="G223" s="8" t="str">
        <f>IF(ISBLANK($C223),"",VLOOKUP($C223,Produits!$A$2:$E$83,5,FALSE))</f>
        <v/>
      </c>
      <c r="H223" s="105"/>
      <c r="I223" s="5" t="str">
        <f t="shared" si="4"/>
        <v/>
      </c>
      <c r="J223" s="106"/>
    </row>
    <row r="224" spans="1:10" ht="18" customHeight="1" x14ac:dyDescent="0.2">
      <c r="A224" s="100"/>
      <c r="B224" s="101"/>
      <c r="C224" s="102"/>
      <c r="D224" s="6" t="str">
        <f>IF(ISBLANK($C224),"",VLOOKUP($C224,Produits!$A$2:$E$83,2,FALSE))</f>
        <v/>
      </c>
      <c r="E224" s="6" t="str">
        <f>IF(ISBLANK($C224),"",VLOOKUP($C224,Produits!$A$2:$E$83,3,FALSE))</f>
        <v/>
      </c>
      <c r="F224" s="7" t="str">
        <f>IF(ISBLANK($C224),"",VLOOKUP($C224,Produits!$A$2:$E$83,4,FALSE))</f>
        <v/>
      </c>
      <c r="G224" s="8" t="str">
        <f>IF(ISBLANK($C224),"",VLOOKUP($C224,Produits!$A$2:$E$83,5,FALSE))</f>
        <v/>
      </c>
      <c r="H224" s="105"/>
      <c r="I224" s="5" t="str">
        <f t="shared" si="4"/>
        <v/>
      </c>
      <c r="J224" s="106"/>
    </row>
    <row r="225" spans="1:10" ht="18" customHeight="1" x14ac:dyDescent="0.2">
      <c r="A225" s="100"/>
      <c r="B225" s="101"/>
      <c r="C225" s="102"/>
      <c r="D225" s="6" t="str">
        <f>IF(ISBLANK($C225),"",VLOOKUP($C225,Produits!$A$2:$E$83,2,FALSE))</f>
        <v/>
      </c>
      <c r="E225" s="6" t="str">
        <f>IF(ISBLANK($C225),"",VLOOKUP($C225,Produits!$A$2:$E$83,3,FALSE))</f>
        <v/>
      </c>
      <c r="F225" s="7" t="str">
        <f>IF(ISBLANK($C225),"",VLOOKUP($C225,Produits!$A$2:$E$83,4,FALSE))</f>
        <v/>
      </c>
      <c r="G225" s="8" t="str">
        <f>IF(ISBLANK($C225),"",VLOOKUP($C225,Produits!$A$2:$E$83,5,FALSE))</f>
        <v/>
      </c>
      <c r="H225" s="105"/>
      <c r="I225" s="5" t="str">
        <f t="shared" si="4"/>
        <v/>
      </c>
      <c r="J225" s="106"/>
    </row>
    <row r="226" spans="1:10" ht="18" customHeight="1" x14ac:dyDescent="0.2">
      <c r="A226" s="100"/>
      <c r="B226" s="101"/>
      <c r="C226" s="102"/>
      <c r="D226" s="6" t="str">
        <f>IF(ISBLANK($C226),"",VLOOKUP($C226,Produits!$A$2:$E$83,2,FALSE))</f>
        <v/>
      </c>
      <c r="E226" s="6" t="str">
        <f>IF(ISBLANK($C226),"",VLOOKUP($C226,Produits!$A$2:$E$83,3,FALSE))</f>
        <v/>
      </c>
      <c r="F226" s="7" t="str">
        <f>IF(ISBLANK($C226),"",VLOOKUP($C226,Produits!$A$2:$E$83,4,FALSE))</f>
        <v/>
      </c>
      <c r="G226" s="8" t="str">
        <f>IF(ISBLANK($C226),"",VLOOKUP($C226,Produits!$A$2:$E$83,5,FALSE))</f>
        <v/>
      </c>
      <c r="H226" s="105"/>
      <c r="I226" s="5" t="str">
        <f t="shared" si="4"/>
        <v/>
      </c>
      <c r="J226" s="106"/>
    </row>
    <row r="227" spans="1:10" ht="18" customHeight="1" x14ac:dyDescent="0.2">
      <c r="A227" s="100"/>
      <c r="B227" s="101"/>
      <c r="C227" s="102"/>
      <c r="D227" s="6" t="str">
        <f>IF(ISBLANK($C227),"",VLOOKUP($C227,Produits!$A$2:$E$83,2,FALSE))</f>
        <v/>
      </c>
      <c r="E227" s="6" t="str">
        <f>IF(ISBLANK($C227),"",VLOOKUP($C227,Produits!$A$2:$E$83,3,FALSE))</f>
        <v/>
      </c>
      <c r="F227" s="7" t="str">
        <f>IF(ISBLANK($C227),"",VLOOKUP($C227,Produits!$A$2:$E$83,4,FALSE))</f>
        <v/>
      </c>
      <c r="G227" s="8" t="str">
        <f>IF(ISBLANK($C227),"",VLOOKUP($C227,Produits!$A$2:$E$83,5,FALSE))</f>
        <v/>
      </c>
      <c r="H227" s="105"/>
      <c r="I227" s="5" t="str">
        <f t="shared" si="4"/>
        <v/>
      </c>
      <c r="J227" s="106"/>
    </row>
    <row r="228" spans="1:10" ht="18" customHeight="1" x14ac:dyDescent="0.2">
      <c r="A228" s="100"/>
      <c r="B228" s="101"/>
      <c r="C228" s="102"/>
      <c r="D228" s="6" t="str">
        <f>IF(ISBLANK($C228),"",VLOOKUP($C228,Produits!$A$2:$E$83,2,FALSE))</f>
        <v/>
      </c>
      <c r="E228" s="6" t="str">
        <f>IF(ISBLANK($C228),"",VLOOKUP($C228,Produits!$A$2:$E$83,3,FALSE))</f>
        <v/>
      </c>
      <c r="F228" s="7" t="str">
        <f>IF(ISBLANK($C228),"",VLOOKUP($C228,Produits!$A$2:$E$83,4,FALSE))</f>
        <v/>
      </c>
      <c r="G228" s="8" t="str">
        <f>IF(ISBLANK($C228),"",VLOOKUP($C228,Produits!$A$2:$E$83,5,FALSE))</f>
        <v/>
      </c>
      <c r="H228" s="105"/>
      <c r="I228" s="5" t="str">
        <f t="shared" si="4"/>
        <v/>
      </c>
      <c r="J228" s="106"/>
    </row>
    <row r="229" spans="1:10" ht="18" customHeight="1" x14ac:dyDescent="0.2">
      <c r="A229" s="100"/>
      <c r="B229" s="101"/>
      <c r="C229" s="102"/>
      <c r="D229" s="6" t="str">
        <f>IF(ISBLANK($C229),"",VLOOKUP($C229,Produits!$A$2:$E$83,2,FALSE))</f>
        <v/>
      </c>
      <c r="E229" s="6" t="str">
        <f>IF(ISBLANK($C229),"",VLOOKUP($C229,Produits!$A$2:$E$83,3,FALSE))</f>
        <v/>
      </c>
      <c r="F229" s="7" t="str">
        <f>IF(ISBLANK($C229),"",VLOOKUP($C229,Produits!$A$2:$E$83,4,FALSE))</f>
        <v/>
      </c>
      <c r="G229" s="8" t="str">
        <f>IF(ISBLANK($C229),"",VLOOKUP($C229,Produits!$A$2:$E$83,5,FALSE))</f>
        <v/>
      </c>
      <c r="H229" s="105"/>
      <c r="I229" s="5" t="str">
        <f t="shared" si="4"/>
        <v/>
      </c>
      <c r="J229" s="106"/>
    </row>
    <row r="230" spans="1:10" ht="18" customHeight="1" x14ac:dyDescent="0.2">
      <c r="A230" s="100"/>
      <c r="B230" s="101"/>
      <c r="C230" s="102"/>
      <c r="D230" s="6" t="str">
        <f>IF(ISBLANK($C230),"",VLOOKUP($C230,Produits!$A$2:$E$83,2,FALSE))</f>
        <v/>
      </c>
      <c r="E230" s="6" t="str">
        <f>IF(ISBLANK($C230),"",VLOOKUP($C230,Produits!$A$2:$E$83,3,FALSE))</f>
        <v/>
      </c>
      <c r="F230" s="7" t="str">
        <f>IF(ISBLANK($C230),"",VLOOKUP($C230,Produits!$A$2:$E$83,4,FALSE))</f>
        <v/>
      </c>
      <c r="G230" s="8" t="str">
        <f>IF(ISBLANK($C230),"",VLOOKUP($C230,Produits!$A$2:$E$83,5,FALSE))</f>
        <v/>
      </c>
      <c r="H230" s="105"/>
      <c r="I230" s="5" t="str">
        <f t="shared" si="4"/>
        <v/>
      </c>
      <c r="J230" s="106"/>
    </row>
    <row r="231" spans="1:10" ht="18" customHeight="1" x14ac:dyDescent="0.2">
      <c r="A231" s="100"/>
      <c r="B231" s="101"/>
      <c r="C231" s="102"/>
      <c r="D231" s="6" t="str">
        <f>IF(ISBLANK($C231),"",VLOOKUP($C231,Produits!$A$2:$E$83,2,FALSE))</f>
        <v/>
      </c>
      <c r="E231" s="6" t="str">
        <f>IF(ISBLANK($C231),"",VLOOKUP($C231,Produits!$A$2:$E$83,3,FALSE))</f>
        <v/>
      </c>
      <c r="F231" s="7" t="str">
        <f>IF(ISBLANK($C231),"",VLOOKUP($C231,Produits!$A$2:$E$83,4,FALSE))</f>
        <v/>
      </c>
      <c r="G231" s="8" t="str">
        <f>IF(ISBLANK($C231),"",VLOOKUP($C231,Produits!$A$2:$E$83,5,FALSE))</f>
        <v/>
      </c>
      <c r="H231" s="105"/>
      <c r="I231" s="5" t="str">
        <f t="shared" si="4"/>
        <v/>
      </c>
      <c r="J231" s="106"/>
    </row>
    <row r="232" spans="1:10" ht="18" customHeight="1" x14ac:dyDescent="0.2">
      <c r="A232" s="100"/>
      <c r="B232" s="101"/>
      <c r="C232" s="102"/>
      <c r="D232" s="6" t="str">
        <f>IF(ISBLANK($C232),"",VLOOKUP($C232,Produits!$A$2:$E$83,2,FALSE))</f>
        <v/>
      </c>
      <c r="E232" s="6" t="str">
        <f>IF(ISBLANK($C232),"",VLOOKUP($C232,Produits!$A$2:$E$83,3,FALSE))</f>
        <v/>
      </c>
      <c r="F232" s="7" t="str">
        <f>IF(ISBLANK($C232),"",VLOOKUP($C232,Produits!$A$2:$E$83,4,FALSE))</f>
        <v/>
      </c>
      <c r="G232" s="8" t="str">
        <f>IF(ISBLANK($C232),"",VLOOKUP($C232,Produits!$A$2:$E$83,5,FALSE))</f>
        <v/>
      </c>
      <c r="H232" s="105"/>
      <c r="I232" s="5" t="str">
        <f t="shared" si="4"/>
        <v/>
      </c>
      <c r="J232" s="106"/>
    </row>
    <row r="233" spans="1:10" ht="18" customHeight="1" x14ac:dyDescent="0.2">
      <c r="A233" s="100"/>
      <c r="B233" s="101"/>
      <c r="C233" s="102"/>
      <c r="D233" s="6" t="str">
        <f>IF(ISBLANK($C233),"",VLOOKUP($C233,Produits!$A$2:$E$83,2,FALSE))</f>
        <v/>
      </c>
      <c r="E233" s="6" t="str">
        <f>IF(ISBLANK($C233),"",VLOOKUP($C233,Produits!$A$2:$E$83,3,FALSE))</f>
        <v/>
      </c>
      <c r="F233" s="7" t="str">
        <f>IF(ISBLANK($C233),"",VLOOKUP($C233,Produits!$A$2:$E$83,4,FALSE))</f>
        <v/>
      </c>
      <c r="G233" s="8" t="str">
        <f>IF(ISBLANK($C233),"",VLOOKUP($C233,Produits!$A$2:$E$83,5,FALSE))</f>
        <v/>
      </c>
      <c r="H233" s="105"/>
      <c r="I233" s="5" t="str">
        <f t="shared" si="4"/>
        <v/>
      </c>
      <c r="J233" s="106"/>
    </row>
    <row r="234" spans="1:10" ht="18" customHeight="1" x14ac:dyDescent="0.2">
      <c r="A234" s="100"/>
      <c r="B234" s="101"/>
      <c r="C234" s="102"/>
      <c r="D234" s="6" t="str">
        <f>IF(ISBLANK($C234),"",VLOOKUP($C234,Produits!$A$2:$E$83,2,FALSE))</f>
        <v/>
      </c>
      <c r="E234" s="6" t="str">
        <f>IF(ISBLANK($C234),"",VLOOKUP($C234,Produits!$A$2:$E$83,3,FALSE))</f>
        <v/>
      </c>
      <c r="F234" s="7" t="str">
        <f>IF(ISBLANK($C234),"",VLOOKUP($C234,Produits!$A$2:$E$83,4,FALSE))</f>
        <v/>
      </c>
      <c r="G234" s="8" t="str">
        <f>IF(ISBLANK($C234),"",VLOOKUP($C234,Produits!$A$2:$E$83,5,FALSE))</f>
        <v/>
      </c>
      <c r="H234" s="105"/>
      <c r="I234" s="5" t="str">
        <f t="shared" si="4"/>
        <v/>
      </c>
      <c r="J234" s="106"/>
    </row>
    <row r="235" spans="1:10" ht="18" customHeight="1" x14ac:dyDescent="0.2">
      <c r="A235" s="100"/>
      <c r="B235" s="101"/>
      <c r="C235" s="102"/>
      <c r="D235" s="6" t="str">
        <f>IF(ISBLANK($C235),"",VLOOKUP($C235,Produits!$A$2:$E$83,2,FALSE))</f>
        <v/>
      </c>
      <c r="E235" s="6" t="str">
        <f>IF(ISBLANK($C235),"",VLOOKUP($C235,Produits!$A$2:$E$83,3,FALSE))</f>
        <v/>
      </c>
      <c r="F235" s="7" t="str">
        <f>IF(ISBLANK($C235),"",VLOOKUP($C235,Produits!$A$2:$E$83,4,FALSE))</f>
        <v/>
      </c>
      <c r="G235" s="8" t="str">
        <f>IF(ISBLANK($C235),"",VLOOKUP($C235,Produits!$A$2:$E$83,5,FALSE))</f>
        <v/>
      </c>
      <c r="H235" s="105"/>
      <c r="I235" s="5" t="str">
        <f t="shared" si="4"/>
        <v/>
      </c>
      <c r="J235" s="106"/>
    </row>
    <row r="236" spans="1:10" ht="18" customHeight="1" x14ac:dyDescent="0.2">
      <c r="A236" s="100"/>
      <c r="B236" s="101"/>
      <c r="C236" s="102"/>
      <c r="D236" s="6" t="str">
        <f>IF(ISBLANK($C236),"",VLOOKUP($C236,Produits!$A$2:$E$83,2,FALSE))</f>
        <v/>
      </c>
      <c r="E236" s="6" t="str">
        <f>IF(ISBLANK($C236),"",VLOOKUP($C236,Produits!$A$2:$E$83,3,FALSE))</f>
        <v/>
      </c>
      <c r="F236" s="7" t="str">
        <f>IF(ISBLANK($C236),"",VLOOKUP($C236,Produits!$A$2:$E$83,4,FALSE))</f>
        <v/>
      </c>
      <c r="G236" s="8" t="str">
        <f>IF(ISBLANK($C236),"",VLOOKUP($C236,Produits!$A$2:$E$83,5,FALSE))</f>
        <v/>
      </c>
      <c r="H236" s="105"/>
      <c r="I236" s="5" t="str">
        <f t="shared" si="4"/>
        <v/>
      </c>
      <c r="J236" s="106"/>
    </row>
    <row r="237" spans="1:10" ht="18" customHeight="1" x14ac:dyDescent="0.2">
      <c r="A237" s="100"/>
      <c r="B237" s="101"/>
      <c r="C237" s="102"/>
      <c r="D237" s="6" t="str">
        <f>IF(ISBLANK($C237),"",VLOOKUP($C237,Produits!$A$2:$E$83,2,FALSE))</f>
        <v/>
      </c>
      <c r="E237" s="6" t="str">
        <f>IF(ISBLANK($C237),"",VLOOKUP($C237,Produits!$A$2:$E$83,3,FALSE))</f>
        <v/>
      </c>
      <c r="F237" s="7" t="str">
        <f>IF(ISBLANK($C237),"",VLOOKUP($C237,Produits!$A$2:$E$83,4,FALSE))</f>
        <v/>
      </c>
      <c r="G237" s="8" t="str">
        <f>IF(ISBLANK($C237),"",VLOOKUP($C237,Produits!$A$2:$E$83,5,FALSE))</f>
        <v/>
      </c>
      <c r="H237" s="105"/>
      <c r="I237" s="5" t="str">
        <f t="shared" si="4"/>
        <v/>
      </c>
      <c r="J237" s="106"/>
    </row>
    <row r="238" spans="1:10" ht="18" customHeight="1" x14ac:dyDescent="0.2">
      <c r="A238" s="100"/>
      <c r="B238" s="101"/>
      <c r="C238" s="102"/>
      <c r="D238" s="6" t="str">
        <f>IF(ISBLANK($C238),"",VLOOKUP($C238,Produits!$A$2:$E$83,2,FALSE))</f>
        <v/>
      </c>
      <c r="E238" s="6" t="str">
        <f>IF(ISBLANK($C238),"",VLOOKUP($C238,Produits!$A$2:$E$83,3,FALSE))</f>
        <v/>
      </c>
      <c r="F238" s="7" t="str">
        <f>IF(ISBLANK($C238),"",VLOOKUP($C238,Produits!$A$2:$E$83,4,FALSE))</f>
        <v/>
      </c>
      <c r="G238" s="8" t="str">
        <f>IF(ISBLANK($C238),"",VLOOKUP($C238,Produits!$A$2:$E$83,5,FALSE))</f>
        <v/>
      </c>
      <c r="H238" s="105"/>
      <c r="I238" s="5" t="str">
        <f t="shared" si="4"/>
        <v/>
      </c>
      <c r="J238" s="106"/>
    </row>
    <row r="239" spans="1:10" ht="18" customHeight="1" x14ac:dyDescent="0.2">
      <c r="A239" s="100"/>
      <c r="B239" s="101"/>
      <c r="C239" s="102"/>
      <c r="D239" s="6" t="str">
        <f>IF(ISBLANK($C239),"",VLOOKUP($C239,Produits!$A$2:$E$83,2,FALSE))</f>
        <v/>
      </c>
      <c r="E239" s="6" t="str">
        <f>IF(ISBLANK($C239),"",VLOOKUP($C239,Produits!$A$2:$E$83,3,FALSE))</f>
        <v/>
      </c>
      <c r="F239" s="7" t="str">
        <f>IF(ISBLANK($C239),"",VLOOKUP($C239,Produits!$A$2:$E$83,4,FALSE))</f>
        <v/>
      </c>
      <c r="G239" s="8" t="str">
        <f>IF(ISBLANK($C239),"",VLOOKUP($C239,Produits!$A$2:$E$83,5,FALSE))</f>
        <v/>
      </c>
      <c r="H239" s="105"/>
      <c r="I239" s="5" t="str">
        <f t="shared" si="4"/>
        <v/>
      </c>
      <c r="J239" s="106"/>
    </row>
    <row r="240" spans="1:10" ht="18" customHeight="1" x14ac:dyDescent="0.2">
      <c r="A240" s="100"/>
      <c r="B240" s="101"/>
      <c r="C240" s="102"/>
      <c r="D240" s="6" t="str">
        <f>IF(ISBLANK($C240),"",VLOOKUP($C240,Produits!$A$2:$E$83,2,FALSE))</f>
        <v/>
      </c>
      <c r="E240" s="6" t="str">
        <f>IF(ISBLANK($C240),"",VLOOKUP($C240,Produits!$A$2:$E$83,3,FALSE))</f>
        <v/>
      </c>
      <c r="F240" s="7" t="str">
        <f>IF(ISBLANK($C240),"",VLOOKUP($C240,Produits!$A$2:$E$83,4,FALSE))</f>
        <v/>
      </c>
      <c r="G240" s="8" t="str">
        <f>IF(ISBLANK($C240),"",VLOOKUP($C240,Produits!$A$2:$E$83,5,FALSE))</f>
        <v/>
      </c>
      <c r="H240" s="105"/>
      <c r="I240" s="5" t="str">
        <f t="shared" si="4"/>
        <v/>
      </c>
      <c r="J240" s="106"/>
    </row>
    <row r="241" spans="1:10" ht="18" customHeight="1" x14ac:dyDescent="0.2">
      <c r="A241" s="100"/>
      <c r="B241" s="101"/>
      <c r="C241" s="102"/>
      <c r="D241" s="6" t="str">
        <f>IF(ISBLANK($C241),"",VLOOKUP($C241,Produits!$A$2:$E$83,2,FALSE))</f>
        <v/>
      </c>
      <c r="E241" s="6" t="str">
        <f>IF(ISBLANK($C241),"",VLOOKUP($C241,Produits!$A$2:$E$83,3,FALSE))</f>
        <v/>
      </c>
      <c r="F241" s="7" t="str">
        <f>IF(ISBLANK($C241),"",VLOOKUP($C241,Produits!$A$2:$E$83,4,FALSE))</f>
        <v/>
      </c>
      <c r="G241" s="8" t="str">
        <f>IF(ISBLANK($C241),"",VLOOKUP($C241,Produits!$A$2:$E$83,5,FALSE))</f>
        <v/>
      </c>
      <c r="H241" s="105"/>
      <c r="I241" s="5" t="str">
        <f t="shared" si="4"/>
        <v/>
      </c>
      <c r="J241" s="106"/>
    </row>
    <row r="242" spans="1:10" ht="18" customHeight="1" x14ac:dyDescent="0.2">
      <c r="A242" s="100"/>
      <c r="B242" s="101"/>
      <c r="C242" s="102"/>
      <c r="D242" s="6" t="str">
        <f>IF(ISBLANK($C242),"",VLOOKUP($C242,Produits!$A$2:$E$83,2,FALSE))</f>
        <v/>
      </c>
      <c r="E242" s="6" t="str">
        <f>IF(ISBLANK($C242),"",VLOOKUP($C242,Produits!$A$2:$E$83,3,FALSE))</f>
        <v/>
      </c>
      <c r="F242" s="7" t="str">
        <f>IF(ISBLANK($C242),"",VLOOKUP($C242,Produits!$A$2:$E$83,4,FALSE))</f>
        <v/>
      </c>
      <c r="G242" s="8" t="str">
        <f>IF(ISBLANK($C242),"",VLOOKUP($C242,Produits!$A$2:$E$83,5,FALSE))</f>
        <v/>
      </c>
      <c r="H242" s="105"/>
      <c r="I242" s="5" t="str">
        <f t="shared" si="4"/>
        <v/>
      </c>
      <c r="J242" s="106"/>
    </row>
    <row r="243" spans="1:10" ht="18" customHeight="1" x14ac:dyDescent="0.2">
      <c r="A243" s="100"/>
      <c r="B243" s="101"/>
      <c r="C243" s="102"/>
      <c r="D243" s="6" t="str">
        <f>IF(ISBLANK($C243),"",VLOOKUP($C243,Produits!$A$2:$E$83,2,FALSE))</f>
        <v/>
      </c>
      <c r="E243" s="6" t="str">
        <f>IF(ISBLANK($C243),"",VLOOKUP($C243,Produits!$A$2:$E$83,3,FALSE))</f>
        <v/>
      </c>
      <c r="F243" s="7" t="str">
        <f>IF(ISBLANK($C243),"",VLOOKUP($C243,Produits!$A$2:$E$83,4,FALSE))</f>
        <v/>
      </c>
      <c r="G243" s="8" t="str">
        <f>IF(ISBLANK($C243),"",VLOOKUP($C243,Produits!$A$2:$E$83,5,FALSE))</f>
        <v/>
      </c>
      <c r="H243" s="105"/>
      <c r="I243" s="5" t="str">
        <f t="shared" si="4"/>
        <v/>
      </c>
      <c r="J243" s="106"/>
    </row>
    <row r="244" spans="1:10" ht="18" customHeight="1" x14ac:dyDescent="0.2">
      <c r="A244" s="100"/>
      <c r="B244" s="101"/>
      <c r="C244" s="102"/>
      <c r="D244" s="6" t="str">
        <f>IF(ISBLANK($C244),"",VLOOKUP($C244,Produits!$A$2:$E$83,2,FALSE))</f>
        <v/>
      </c>
      <c r="E244" s="6" t="str">
        <f>IF(ISBLANK($C244),"",VLOOKUP($C244,Produits!$A$2:$E$83,3,FALSE))</f>
        <v/>
      </c>
      <c r="F244" s="7" t="str">
        <f>IF(ISBLANK($C244),"",VLOOKUP($C244,Produits!$A$2:$E$83,4,FALSE))</f>
        <v/>
      </c>
      <c r="G244" s="8" t="str">
        <f>IF(ISBLANK($C244),"",VLOOKUP($C244,Produits!$A$2:$E$83,5,FALSE))</f>
        <v/>
      </c>
      <c r="H244" s="105"/>
      <c r="I244" s="5" t="str">
        <f t="shared" si="4"/>
        <v/>
      </c>
      <c r="J244" s="106"/>
    </row>
    <row r="245" spans="1:10" ht="18" customHeight="1" x14ac:dyDescent="0.2">
      <c r="A245" s="100"/>
      <c r="B245" s="101"/>
      <c r="C245" s="102"/>
      <c r="D245" s="6" t="str">
        <f>IF(ISBLANK($C245),"",VLOOKUP($C245,Produits!$A$2:$E$83,2,FALSE))</f>
        <v/>
      </c>
      <c r="E245" s="6" t="str">
        <f>IF(ISBLANK($C245),"",VLOOKUP($C245,Produits!$A$2:$E$83,3,FALSE))</f>
        <v/>
      </c>
      <c r="F245" s="7" t="str">
        <f>IF(ISBLANK($C245),"",VLOOKUP($C245,Produits!$A$2:$E$83,4,FALSE))</f>
        <v/>
      </c>
      <c r="G245" s="8" t="str">
        <f>IF(ISBLANK($C245),"",VLOOKUP($C245,Produits!$A$2:$E$83,5,FALSE))</f>
        <v/>
      </c>
      <c r="H245" s="105"/>
      <c r="I245" s="5" t="str">
        <f t="shared" si="4"/>
        <v/>
      </c>
      <c r="J245" s="106"/>
    </row>
    <row r="246" spans="1:10" ht="18" customHeight="1" x14ac:dyDescent="0.2">
      <c r="A246" s="100"/>
      <c r="B246" s="101"/>
      <c r="C246" s="102"/>
      <c r="D246" s="6" t="str">
        <f>IF(ISBLANK($C246),"",VLOOKUP($C246,Produits!$A$2:$E$83,2,FALSE))</f>
        <v/>
      </c>
      <c r="E246" s="6" t="str">
        <f>IF(ISBLANK($C246),"",VLOOKUP($C246,Produits!$A$2:$E$83,3,FALSE))</f>
        <v/>
      </c>
      <c r="F246" s="7" t="str">
        <f>IF(ISBLANK($C246),"",VLOOKUP($C246,Produits!$A$2:$E$83,4,FALSE))</f>
        <v/>
      </c>
      <c r="G246" s="8" t="str">
        <f>IF(ISBLANK($C246),"",VLOOKUP($C246,Produits!$A$2:$E$83,5,FALSE))</f>
        <v/>
      </c>
      <c r="H246" s="105"/>
      <c r="I246" s="5" t="str">
        <f t="shared" si="4"/>
        <v/>
      </c>
      <c r="J246" s="106"/>
    </row>
    <row r="247" spans="1:10" ht="18" customHeight="1" x14ac:dyDescent="0.2">
      <c r="A247" s="100"/>
      <c r="B247" s="101"/>
      <c r="C247" s="102"/>
      <c r="D247" s="6" t="str">
        <f>IF(ISBLANK($C247),"",VLOOKUP($C247,Produits!$A$2:$E$83,2,FALSE))</f>
        <v/>
      </c>
      <c r="E247" s="6" t="str">
        <f>IF(ISBLANK($C247),"",VLOOKUP($C247,Produits!$A$2:$E$83,3,FALSE))</f>
        <v/>
      </c>
      <c r="F247" s="7" t="str">
        <f>IF(ISBLANK($C247),"",VLOOKUP($C247,Produits!$A$2:$E$83,4,FALSE))</f>
        <v/>
      </c>
      <c r="G247" s="8" t="str">
        <f>IF(ISBLANK($C247),"",VLOOKUP($C247,Produits!$A$2:$E$83,5,FALSE))</f>
        <v/>
      </c>
      <c r="H247" s="105"/>
      <c r="I247" s="5" t="str">
        <f t="shared" si="4"/>
        <v/>
      </c>
      <c r="J247" s="106"/>
    </row>
    <row r="248" spans="1:10" ht="18" customHeight="1" x14ac:dyDescent="0.2">
      <c r="A248" s="100"/>
      <c r="B248" s="101"/>
      <c r="C248" s="102"/>
      <c r="D248" s="6" t="str">
        <f>IF(ISBLANK($C248),"",VLOOKUP($C248,Produits!$A$2:$E$83,2,FALSE))</f>
        <v/>
      </c>
      <c r="E248" s="6" t="str">
        <f>IF(ISBLANK($C248),"",VLOOKUP($C248,Produits!$A$2:$E$83,3,FALSE))</f>
        <v/>
      </c>
      <c r="F248" s="7" t="str">
        <f>IF(ISBLANK($C248),"",VLOOKUP($C248,Produits!$A$2:$E$83,4,FALSE))</f>
        <v/>
      </c>
      <c r="G248" s="8" t="str">
        <f>IF(ISBLANK($C248),"",VLOOKUP($C248,Produits!$A$2:$E$83,5,FALSE))</f>
        <v/>
      </c>
      <c r="H248" s="105"/>
      <c r="I248" s="5" t="str">
        <f t="shared" si="4"/>
        <v/>
      </c>
      <c r="J248" s="106"/>
    </row>
    <row r="249" spans="1:10" ht="18" customHeight="1" x14ac:dyDescent="0.2">
      <c r="A249" s="100"/>
      <c r="B249" s="101"/>
      <c r="C249" s="102"/>
      <c r="D249" s="6" t="str">
        <f>IF(ISBLANK($C249),"",VLOOKUP($C249,Produits!$A$2:$E$83,2,FALSE))</f>
        <v/>
      </c>
      <c r="E249" s="6" t="str">
        <f>IF(ISBLANK($C249),"",VLOOKUP($C249,Produits!$A$2:$E$83,3,FALSE))</f>
        <v/>
      </c>
      <c r="F249" s="7" t="str">
        <f>IF(ISBLANK($C249),"",VLOOKUP($C249,Produits!$A$2:$E$83,4,FALSE))</f>
        <v/>
      </c>
      <c r="G249" s="8" t="str">
        <f>IF(ISBLANK($C249),"",VLOOKUP($C249,Produits!$A$2:$E$83,5,FALSE))</f>
        <v/>
      </c>
      <c r="H249" s="105"/>
      <c r="I249" s="5" t="str">
        <f t="shared" si="4"/>
        <v/>
      </c>
      <c r="J249" s="106"/>
    </row>
    <row r="250" spans="1:10" ht="18" customHeight="1" x14ac:dyDescent="0.2">
      <c r="A250" s="100"/>
      <c r="B250" s="101"/>
      <c r="C250" s="102"/>
      <c r="D250" s="6" t="str">
        <f>IF(ISBLANK($C250),"",VLOOKUP($C250,Produits!$A$2:$E$83,2,FALSE))</f>
        <v/>
      </c>
      <c r="E250" s="6" t="str">
        <f>IF(ISBLANK($C250),"",VLOOKUP($C250,Produits!$A$2:$E$83,3,FALSE))</f>
        <v/>
      </c>
      <c r="F250" s="7" t="str">
        <f>IF(ISBLANK($C250),"",VLOOKUP($C250,Produits!$A$2:$E$83,4,FALSE))</f>
        <v/>
      </c>
      <c r="G250" s="8" t="str">
        <f>IF(ISBLANK($C250),"",VLOOKUP($C250,Produits!$A$2:$E$83,5,FALSE))</f>
        <v/>
      </c>
      <c r="H250" s="105"/>
      <c r="I250" s="5" t="str">
        <f t="shared" si="4"/>
        <v/>
      </c>
      <c r="J250" s="106"/>
    </row>
    <row r="251" spans="1:10" ht="18" customHeight="1" x14ac:dyDescent="0.2">
      <c r="A251" s="100"/>
      <c r="B251" s="101"/>
      <c r="C251" s="102"/>
      <c r="D251" s="6" t="str">
        <f>IF(ISBLANK($C251),"",VLOOKUP($C251,Produits!$A$2:$E$83,2,FALSE))</f>
        <v/>
      </c>
      <c r="E251" s="6" t="str">
        <f>IF(ISBLANK($C251),"",VLOOKUP($C251,Produits!$A$2:$E$83,3,FALSE))</f>
        <v/>
      </c>
      <c r="F251" s="7" t="str">
        <f>IF(ISBLANK($C251),"",VLOOKUP($C251,Produits!$A$2:$E$83,4,FALSE))</f>
        <v/>
      </c>
      <c r="G251" s="8" t="str">
        <f>IF(ISBLANK($C251),"",VLOOKUP($C251,Produits!$A$2:$E$83,5,FALSE))</f>
        <v/>
      </c>
      <c r="H251" s="105"/>
      <c r="I251" s="5" t="str">
        <f t="shared" si="4"/>
        <v/>
      </c>
      <c r="J251" s="106"/>
    </row>
    <row r="252" spans="1:10" ht="18" customHeight="1" x14ac:dyDescent="0.2">
      <c r="A252" s="100"/>
      <c r="B252" s="101"/>
      <c r="C252" s="102"/>
      <c r="D252" s="6" t="str">
        <f>IF(ISBLANK($C252),"",VLOOKUP($C252,Produits!$A$2:$E$83,2,FALSE))</f>
        <v/>
      </c>
      <c r="E252" s="6" t="str">
        <f>IF(ISBLANK($C252),"",VLOOKUP($C252,Produits!$A$2:$E$83,3,FALSE))</f>
        <v/>
      </c>
      <c r="F252" s="7" t="str">
        <f>IF(ISBLANK($C252),"",VLOOKUP($C252,Produits!$A$2:$E$83,4,FALSE))</f>
        <v/>
      </c>
      <c r="G252" s="8" t="str">
        <f>IF(ISBLANK($C252),"",VLOOKUP($C252,Produits!$A$2:$E$83,5,FALSE))</f>
        <v/>
      </c>
      <c r="H252" s="105"/>
      <c r="I252" s="5" t="str">
        <f t="shared" si="4"/>
        <v/>
      </c>
      <c r="J252" s="106"/>
    </row>
    <row r="253" spans="1:10" ht="18" customHeight="1" x14ac:dyDescent="0.2">
      <c r="A253" s="100"/>
      <c r="B253" s="101"/>
      <c r="C253" s="102"/>
      <c r="D253" s="6" t="str">
        <f>IF(ISBLANK($C253),"",VLOOKUP($C253,Produits!$A$2:$E$83,2,FALSE))</f>
        <v/>
      </c>
      <c r="E253" s="6" t="str">
        <f>IF(ISBLANK($C253),"",VLOOKUP($C253,Produits!$A$2:$E$83,3,FALSE))</f>
        <v/>
      </c>
      <c r="F253" s="7" t="str">
        <f>IF(ISBLANK($C253),"",VLOOKUP($C253,Produits!$A$2:$E$83,4,FALSE))</f>
        <v/>
      </c>
      <c r="G253" s="8" t="str">
        <f>IF(ISBLANK($C253),"",VLOOKUP($C253,Produits!$A$2:$E$83,5,FALSE))</f>
        <v/>
      </c>
      <c r="H253" s="105"/>
      <c r="I253" s="5" t="str">
        <f t="shared" si="4"/>
        <v/>
      </c>
      <c r="J253" s="106"/>
    </row>
    <row r="254" spans="1:10" ht="18" customHeight="1" x14ac:dyDescent="0.2">
      <c r="A254" s="100"/>
      <c r="B254" s="101"/>
      <c r="C254" s="102"/>
      <c r="D254" s="6" t="str">
        <f>IF(ISBLANK($C254),"",VLOOKUP($C254,Produits!$A$2:$E$83,2,FALSE))</f>
        <v/>
      </c>
      <c r="E254" s="6" t="str">
        <f>IF(ISBLANK($C254),"",VLOOKUP($C254,Produits!$A$2:$E$83,3,FALSE))</f>
        <v/>
      </c>
      <c r="F254" s="7" t="str">
        <f>IF(ISBLANK($C254),"",VLOOKUP($C254,Produits!$A$2:$E$83,4,FALSE))</f>
        <v/>
      </c>
      <c r="G254" s="8" t="str">
        <f>IF(ISBLANK($C254),"",VLOOKUP($C254,Produits!$A$2:$E$83,5,FALSE))</f>
        <v/>
      </c>
      <c r="H254" s="105"/>
      <c r="I254" s="5" t="str">
        <f t="shared" si="4"/>
        <v/>
      </c>
      <c r="J254" s="106"/>
    </row>
    <row r="255" spans="1:10" ht="18" customHeight="1" x14ac:dyDescent="0.2">
      <c r="A255" s="100"/>
      <c r="B255" s="101"/>
      <c r="C255" s="102"/>
      <c r="D255" s="6" t="str">
        <f>IF(ISBLANK($C255),"",VLOOKUP($C255,Produits!$A$2:$E$83,2,FALSE))</f>
        <v/>
      </c>
      <c r="E255" s="6" t="str">
        <f>IF(ISBLANK($C255),"",VLOOKUP($C255,Produits!$A$2:$E$83,3,FALSE))</f>
        <v/>
      </c>
      <c r="F255" s="7" t="str">
        <f>IF(ISBLANK($C255),"",VLOOKUP($C255,Produits!$A$2:$E$83,4,FALSE))</f>
        <v/>
      </c>
      <c r="G255" s="8" t="str">
        <f>IF(ISBLANK($C255),"",VLOOKUP($C255,Produits!$A$2:$E$83,5,FALSE))</f>
        <v/>
      </c>
      <c r="H255" s="105"/>
      <c r="I255" s="5" t="str">
        <f t="shared" si="4"/>
        <v/>
      </c>
      <c r="J255" s="106"/>
    </row>
    <row r="256" spans="1:10" ht="18" customHeight="1" x14ac:dyDescent="0.2">
      <c r="A256" s="100"/>
      <c r="B256" s="101"/>
      <c r="C256" s="102"/>
      <c r="D256" s="6" t="str">
        <f>IF(ISBLANK($C256),"",VLOOKUP($C256,Produits!$A$2:$E$83,2,FALSE))</f>
        <v/>
      </c>
      <c r="E256" s="6" t="str">
        <f>IF(ISBLANK($C256),"",VLOOKUP($C256,Produits!$A$2:$E$83,3,FALSE))</f>
        <v/>
      </c>
      <c r="F256" s="7" t="str">
        <f>IF(ISBLANK($C256),"",VLOOKUP($C256,Produits!$A$2:$E$83,4,FALSE))</f>
        <v/>
      </c>
      <c r="G256" s="8" t="str">
        <f>IF(ISBLANK($C256),"",VLOOKUP($C256,Produits!$A$2:$E$83,5,FALSE))</f>
        <v/>
      </c>
      <c r="H256" s="105"/>
      <c r="I256" s="5" t="str">
        <f t="shared" si="4"/>
        <v/>
      </c>
      <c r="J256" s="106"/>
    </row>
    <row r="257" spans="1:10" ht="18" customHeight="1" x14ac:dyDescent="0.2">
      <c r="A257" s="100"/>
      <c r="B257" s="101"/>
      <c r="C257" s="102"/>
      <c r="D257" s="6" t="str">
        <f>IF(ISBLANK($C257),"",VLOOKUP($C257,Produits!$A$2:$E$83,2,FALSE))</f>
        <v/>
      </c>
      <c r="E257" s="6" t="str">
        <f>IF(ISBLANK($C257),"",VLOOKUP($C257,Produits!$A$2:$E$83,3,FALSE))</f>
        <v/>
      </c>
      <c r="F257" s="7" t="str">
        <f>IF(ISBLANK($C257),"",VLOOKUP($C257,Produits!$A$2:$E$83,4,FALSE))</f>
        <v/>
      </c>
      <c r="G257" s="8" t="str">
        <f>IF(ISBLANK($C257),"",VLOOKUP($C257,Produits!$A$2:$E$83,5,FALSE))</f>
        <v/>
      </c>
      <c r="H257" s="105"/>
      <c r="I257" s="5" t="str">
        <f t="shared" si="4"/>
        <v/>
      </c>
      <c r="J257" s="106"/>
    </row>
    <row r="258" spans="1:10" ht="18" customHeight="1" x14ac:dyDescent="0.2">
      <c r="A258" s="100"/>
      <c r="B258" s="101"/>
      <c r="C258" s="102"/>
      <c r="D258" s="6" t="str">
        <f>IF(ISBLANK($C258),"",VLOOKUP($C258,Produits!$A$2:$E$83,2,FALSE))</f>
        <v/>
      </c>
      <c r="E258" s="6" t="str">
        <f>IF(ISBLANK($C258),"",VLOOKUP($C258,Produits!$A$2:$E$83,3,FALSE))</f>
        <v/>
      </c>
      <c r="F258" s="7" t="str">
        <f>IF(ISBLANK($C258),"",VLOOKUP($C258,Produits!$A$2:$E$83,4,FALSE))</f>
        <v/>
      </c>
      <c r="G258" s="8" t="str">
        <f>IF(ISBLANK($C258),"",VLOOKUP($C258,Produits!$A$2:$E$83,5,FALSE))</f>
        <v/>
      </c>
      <c r="H258" s="105"/>
      <c r="I258" s="5" t="str">
        <f t="shared" si="4"/>
        <v/>
      </c>
      <c r="J258" s="106"/>
    </row>
    <row r="259" spans="1:10" ht="18" customHeight="1" x14ac:dyDescent="0.2">
      <c r="A259" s="100"/>
      <c r="B259" s="101"/>
      <c r="C259" s="102"/>
      <c r="D259" s="6" t="str">
        <f>IF(ISBLANK($C259),"",VLOOKUP($C259,Produits!$A$2:$E$83,2,FALSE))</f>
        <v/>
      </c>
      <c r="E259" s="6" t="str">
        <f>IF(ISBLANK($C259),"",VLOOKUP($C259,Produits!$A$2:$E$83,3,FALSE))</f>
        <v/>
      </c>
      <c r="F259" s="7" t="str">
        <f>IF(ISBLANK($C259),"",VLOOKUP($C259,Produits!$A$2:$E$83,4,FALSE))</f>
        <v/>
      </c>
      <c r="G259" s="8" t="str">
        <f>IF(ISBLANK($C259),"",VLOOKUP($C259,Produits!$A$2:$E$83,5,FALSE))</f>
        <v/>
      </c>
      <c r="H259" s="105"/>
      <c r="I259" s="5" t="str">
        <f t="shared" si="4"/>
        <v/>
      </c>
      <c r="J259" s="106"/>
    </row>
    <row r="260" spans="1:10" ht="18" customHeight="1" x14ac:dyDescent="0.2">
      <c r="A260" s="100"/>
      <c r="B260" s="101"/>
      <c r="C260" s="102"/>
      <c r="D260" s="6" t="str">
        <f>IF(ISBLANK($C260),"",VLOOKUP($C260,Produits!$A$2:$E$83,2,FALSE))</f>
        <v/>
      </c>
      <c r="E260" s="6" t="str">
        <f>IF(ISBLANK($C260),"",VLOOKUP($C260,Produits!$A$2:$E$83,3,FALSE))</f>
        <v/>
      </c>
      <c r="F260" s="7" t="str">
        <f>IF(ISBLANK($C260),"",VLOOKUP($C260,Produits!$A$2:$E$83,4,FALSE))</f>
        <v/>
      </c>
      <c r="G260" s="8" t="str">
        <f>IF(ISBLANK($C260),"",VLOOKUP($C260,Produits!$A$2:$E$83,5,FALSE))</f>
        <v/>
      </c>
      <c r="H260" s="105"/>
      <c r="I260" s="5" t="str">
        <f t="shared" ref="I260:I323" si="5">IF(F260="/devis","pas calcul",IF(A260="","",G260*H260))</f>
        <v/>
      </c>
      <c r="J260" s="106"/>
    </row>
    <row r="261" spans="1:10" ht="18" customHeight="1" x14ac:dyDescent="0.2">
      <c r="A261" s="100"/>
      <c r="B261" s="101"/>
      <c r="C261" s="102"/>
      <c r="D261" s="6" t="str">
        <f>IF(ISBLANK($C261),"",VLOOKUP($C261,Produits!$A$2:$E$83,2,FALSE))</f>
        <v/>
      </c>
      <c r="E261" s="6" t="str">
        <f>IF(ISBLANK($C261),"",VLOOKUP($C261,Produits!$A$2:$E$83,3,FALSE))</f>
        <v/>
      </c>
      <c r="F261" s="7" t="str">
        <f>IF(ISBLANK($C261),"",VLOOKUP($C261,Produits!$A$2:$E$83,4,FALSE))</f>
        <v/>
      </c>
      <c r="G261" s="8" t="str">
        <f>IF(ISBLANK($C261),"",VLOOKUP($C261,Produits!$A$2:$E$83,5,FALSE))</f>
        <v/>
      </c>
      <c r="H261" s="105"/>
      <c r="I261" s="5" t="str">
        <f t="shared" si="5"/>
        <v/>
      </c>
      <c r="J261" s="106"/>
    </row>
    <row r="262" spans="1:10" ht="18" customHeight="1" x14ac:dyDescent="0.2">
      <c r="A262" s="100"/>
      <c r="B262" s="101"/>
      <c r="C262" s="102"/>
      <c r="D262" s="6" t="str">
        <f>IF(ISBLANK($C262),"",VLOOKUP($C262,Produits!$A$2:$E$83,2,FALSE))</f>
        <v/>
      </c>
      <c r="E262" s="6" t="str">
        <f>IF(ISBLANK($C262),"",VLOOKUP($C262,Produits!$A$2:$E$83,3,FALSE))</f>
        <v/>
      </c>
      <c r="F262" s="7" t="str">
        <f>IF(ISBLANK($C262),"",VLOOKUP($C262,Produits!$A$2:$E$83,4,FALSE))</f>
        <v/>
      </c>
      <c r="G262" s="8" t="str">
        <f>IF(ISBLANK($C262),"",VLOOKUP($C262,Produits!$A$2:$E$83,5,FALSE))</f>
        <v/>
      </c>
      <c r="H262" s="105"/>
      <c r="I262" s="5" t="str">
        <f t="shared" si="5"/>
        <v/>
      </c>
      <c r="J262" s="106"/>
    </row>
    <row r="263" spans="1:10" ht="18" customHeight="1" x14ac:dyDescent="0.2">
      <c r="A263" s="100"/>
      <c r="B263" s="101"/>
      <c r="C263" s="102"/>
      <c r="D263" s="6" t="str">
        <f>IF(ISBLANK($C263),"",VLOOKUP($C263,Produits!$A$2:$E$83,2,FALSE))</f>
        <v/>
      </c>
      <c r="E263" s="6" t="str">
        <f>IF(ISBLANK($C263),"",VLOOKUP($C263,Produits!$A$2:$E$83,3,FALSE))</f>
        <v/>
      </c>
      <c r="F263" s="7" t="str">
        <f>IF(ISBLANK($C263),"",VLOOKUP($C263,Produits!$A$2:$E$83,4,FALSE))</f>
        <v/>
      </c>
      <c r="G263" s="8" t="str">
        <f>IF(ISBLANK($C263),"",VLOOKUP($C263,Produits!$A$2:$E$83,5,FALSE))</f>
        <v/>
      </c>
      <c r="H263" s="105"/>
      <c r="I263" s="5" t="str">
        <f t="shared" si="5"/>
        <v/>
      </c>
      <c r="J263" s="106"/>
    </row>
    <row r="264" spans="1:10" ht="18" customHeight="1" x14ac:dyDescent="0.2">
      <c r="A264" s="100"/>
      <c r="B264" s="101"/>
      <c r="C264" s="102"/>
      <c r="D264" s="6" t="str">
        <f>IF(ISBLANK($C264),"",VLOOKUP($C264,Produits!$A$2:$E$83,2,FALSE))</f>
        <v/>
      </c>
      <c r="E264" s="6" t="str">
        <f>IF(ISBLANK($C264),"",VLOOKUP($C264,Produits!$A$2:$E$83,3,FALSE))</f>
        <v/>
      </c>
      <c r="F264" s="7" t="str">
        <f>IF(ISBLANK($C264),"",VLOOKUP($C264,Produits!$A$2:$E$83,4,FALSE))</f>
        <v/>
      </c>
      <c r="G264" s="8" t="str">
        <f>IF(ISBLANK($C264),"",VLOOKUP($C264,Produits!$A$2:$E$83,5,FALSE))</f>
        <v/>
      </c>
      <c r="H264" s="105"/>
      <c r="I264" s="5" t="str">
        <f t="shared" si="5"/>
        <v/>
      </c>
      <c r="J264" s="106"/>
    </row>
    <row r="265" spans="1:10" ht="18" customHeight="1" x14ac:dyDescent="0.2">
      <c r="A265" s="100"/>
      <c r="B265" s="101"/>
      <c r="C265" s="102"/>
      <c r="D265" s="6" t="str">
        <f>IF(ISBLANK($C265),"",VLOOKUP($C265,Produits!$A$2:$E$83,2,FALSE))</f>
        <v/>
      </c>
      <c r="E265" s="6" t="str">
        <f>IF(ISBLANK($C265),"",VLOOKUP($C265,Produits!$A$2:$E$83,3,FALSE))</f>
        <v/>
      </c>
      <c r="F265" s="7" t="str">
        <f>IF(ISBLANK($C265),"",VLOOKUP($C265,Produits!$A$2:$E$83,4,FALSE))</f>
        <v/>
      </c>
      <c r="G265" s="8" t="str">
        <f>IF(ISBLANK($C265),"",VLOOKUP($C265,Produits!$A$2:$E$83,5,FALSE))</f>
        <v/>
      </c>
      <c r="H265" s="105"/>
      <c r="I265" s="5" t="str">
        <f t="shared" si="5"/>
        <v/>
      </c>
      <c r="J265" s="106"/>
    </row>
    <row r="266" spans="1:10" ht="18" customHeight="1" x14ac:dyDescent="0.2">
      <c r="A266" s="100"/>
      <c r="B266" s="101"/>
      <c r="C266" s="102"/>
      <c r="D266" s="6" t="str">
        <f>IF(ISBLANK($C266),"",VLOOKUP($C266,Produits!$A$2:$E$83,2,FALSE))</f>
        <v/>
      </c>
      <c r="E266" s="6" t="str">
        <f>IF(ISBLANK($C266),"",VLOOKUP($C266,Produits!$A$2:$E$83,3,FALSE))</f>
        <v/>
      </c>
      <c r="F266" s="7" t="str">
        <f>IF(ISBLANK($C266),"",VLOOKUP($C266,Produits!$A$2:$E$83,4,FALSE))</f>
        <v/>
      </c>
      <c r="G266" s="8" t="str">
        <f>IF(ISBLANK($C266),"",VLOOKUP($C266,Produits!$A$2:$E$83,5,FALSE))</f>
        <v/>
      </c>
      <c r="H266" s="105"/>
      <c r="I266" s="5" t="str">
        <f t="shared" si="5"/>
        <v/>
      </c>
      <c r="J266" s="106"/>
    </row>
    <row r="267" spans="1:10" ht="18" customHeight="1" x14ac:dyDescent="0.2">
      <c r="A267" s="100"/>
      <c r="B267" s="101"/>
      <c r="C267" s="102"/>
      <c r="D267" s="6" t="str">
        <f>IF(ISBLANK($C267),"",VLOOKUP($C267,Produits!$A$2:$E$83,2,FALSE))</f>
        <v/>
      </c>
      <c r="E267" s="6" t="str">
        <f>IF(ISBLANK($C267),"",VLOOKUP($C267,Produits!$A$2:$E$83,3,FALSE))</f>
        <v/>
      </c>
      <c r="F267" s="7" t="str">
        <f>IF(ISBLANK($C267),"",VLOOKUP($C267,Produits!$A$2:$E$83,4,FALSE))</f>
        <v/>
      </c>
      <c r="G267" s="8" t="str">
        <f>IF(ISBLANK($C267),"",VLOOKUP($C267,Produits!$A$2:$E$83,5,FALSE))</f>
        <v/>
      </c>
      <c r="H267" s="105"/>
      <c r="I267" s="5" t="str">
        <f t="shared" si="5"/>
        <v/>
      </c>
      <c r="J267" s="106"/>
    </row>
    <row r="268" spans="1:10" ht="18" customHeight="1" x14ac:dyDescent="0.2">
      <c r="A268" s="100"/>
      <c r="B268" s="101"/>
      <c r="C268" s="102"/>
      <c r="D268" s="6" t="str">
        <f>IF(ISBLANK($C268),"",VLOOKUP($C268,Produits!$A$2:$E$83,2,FALSE))</f>
        <v/>
      </c>
      <c r="E268" s="6" t="str">
        <f>IF(ISBLANK($C268),"",VLOOKUP($C268,Produits!$A$2:$E$83,3,FALSE))</f>
        <v/>
      </c>
      <c r="F268" s="7" t="str">
        <f>IF(ISBLANK($C268),"",VLOOKUP($C268,Produits!$A$2:$E$83,4,FALSE))</f>
        <v/>
      </c>
      <c r="G268" s="8" t="str">
        <f>IF(ISBLANK($C268),"",VLOOKUP($C268,Produits!$A$2:$E$83,5,FALSE))</f>
        <v/>
      </c>
      <c r="H268" s="105"/>
      <c r="I268" s="5" t="str">
        <f t="shared" si="5"/>
        <v/>
      </c>
      <c r="J268" s="106"/>
    </row>
    <row r="269" spans="1:10" ht="18" customHeight="1" x14ac:dyDescent="0.2">
      <c r="A269" s="100"/>
      <c r="B269" s="101"/>
      <c r="C269" s="102"/>
      <c r="D269" s="6" t="str">
        <f>IF(ISBLANK($C269),"",VLOOKUP($C269,Produits!$A$2:$E$83,2,FALSE))</f>
        <v/>
      </c>
      <c r="E269" s="6" t="str">
        <f>IF(ISBLANK($C269),"",VLOOKUP($C269,Produits!$A$2:$E$83,3,FALSE))</f>
        <v/>
      </c>
      <c r="F269" s="7" t="str">
        <f>IF(ISBLANK($C269),"",VLOOKUP($C269,Produits!$A$2:$E$83,4,FALSE))</f>
        <v/>
      </c>
      <c r="G269" s="8" t="str">
        <f>IF(ISBLANK($C269),"",VLOOKUP($C269,Produits!$A$2:$E$83,5,FALSE))</f>
        <v/>
      </c>
      <c r="H269" s="105"/>
      <c r="I269" s="5" t="str">
        <f t="shared" si="5"/>
        <v/>
      </c>
      <c r="J269" s="106"/>
    </row>
    <row r="270" spans="1:10" ht="18" customHeight="1" x14ac:dyDescent="0.2">
      <c r="A270" s="100"/>
      <c r="B270" s="101"/>
      <c r="C270" s="102"/>
      <c r="D270" s="6" t="str">
        <f>IF(ISBLANK($C270),"",VLOOKUP($C270,Produits!$A$2:$E$83,2,FALSE))</f>
        <v/>
      </c>
      <c r="E270" s="6" t="str">
        <f>IF(ISBLANK($C270),"",VLOOKUP($C270,Produits!$A$2:$E$83,3,FALSE))</f>
        <v/>
      </c>
      <c r="F270" s="7" t="str">
        <f>IF(ISBLANK($C270),"",VLOOKUP($C270,Produits!$A$2:$E$83,4,FALSE))</f>
        <v/>
      </c>
      <c r="G270" s="8" t="str">
        <f>IF(ISBLANK($C270),"",VLOOKUP($C270,Produits!$A$2:$E$83,5,FALSE))</f>
        <v/>
      </c>
      <c r="H270" s="105"/>
      <c r="I270" s="5" t="str">
        <f t="shared" si="5"/>
        <v/>
      </c>
      <c r="J270" s="106"/>
    </row>
    <row r="271" spans="1:10" ht="18" customHeight="1" x14ac:dyDescent="0.2">
      <c r="A271" s="100"/>
      <c r="B271" s="101"/>
      <c r="C271" s="102"/>
      <c r="D271" s="6" t="str">
        <f>IF(ISBLANK($C271),"",VLOOKUP($C271,Produits!$A$2:$E$83,2,FALSE))</f>
        <v/>
      </c>
      <c r="E271" s="6" t="str">
        <f>IF(ISBLANK($C271),"",VLOOKUP($C271,Produits!$A$2:$E$83,3,FALSE))</f>
        <v/>
      </c>
      <c r="F271" s="7" t="str">
        <f>IF(ISBLANK($C271),"",VLOOKUP($C271,Produits!$A$2:$E$83,4,FALSE))</f>
        <v/>
      </c>
      <c r="G271" s="8" t="str">
        <f>IF(ISBLANK($C271),"",VLOOKUP($C271,Produits!$A$2:$E$83,5,FALSE))</f>
        <v/>
      </c>
      <c r="H271" s="105"/>
      <c r="I271" s="5" t="str">
        <f t="shared" si="5"/>
        <v/>
      </c>
      <c r="J271" s="106"/>
    </row>
    <row r="272" spans="1:10" ht="18" customHeight="1" x14ac:dyDescent="0.2">
      <c r="A272" s="100"/>
      <c r="B272" s="101"/>
      <c r="C272" s="102"/>
      <c r="D272" s="6" t="str">
        <f>IF(ISBLANK($C272),"",VLOOKUP($C272,Produits!$A$2:$E$83,2,FALSE))</f>
        <v/>
      </c>
      <c r="E272" s="6" t="str">
        <f>IF(ISBLANK($C272),"",VLOOKUP($C272,Produits!$A$2:$E$83,3,FALSE))</f>
        <v/>
      </c>
      <c r="F272" s="7" t="str">
        <f>IF(ISBLANK($C272),"",VLOOKUP($C272,Produits!$A$2:$E$83,4,FALSE))</f>
        <v/>
      </c>
      <c r="G272" s="8" t="str">
        <f>IF(ISBLANK($C272),"",VLOOKUP($C272,Produits!$A$2:$E$83,5,FALSE))</f>
        <v/>
      </c>
      <c r="H272" s="105"/>
      <c r="I272" s="5" t="str">
        <f t="shared" si="5"/>
        <v/>
      </c>
      <c r="J272" s="106"/>
    </row>
    <row r="273" spans="1:10" ht="18" customHeight="1" x14ac:dyDescent="0.2">
      <c r="A273" s="100"/>
      <c r="B273" s="101"/>
      <c r="C273" s="102"/>
      <c r="D273" s="6" t="str">
        <f>IF(ISBLANK($C273),"",VLOOKUP($C273,Produits!$A$2:$E$83,2,FALSE))</f>
        <v/>
      </c>
      <c r="E273" s="6" t="str">
        <f>IF(ISBLANK($C273),"",VLOOKUP($C273,Produits!$A$2:$E$83,3,FALSE))</f>
        <v/>
      </c>
      <c r="F273" s="7" t="str">
        <f>IF(ISBLANK($C273),"",VLOOKUP($C273,Produits!$A$2:$E$83,4,FALSE))</f>
        <v/>
      </c>
      <c r="G273" s="8" t="str">
        <f>IF(ISBLANK($C273),"",VLOOKUP($C273,Produits!$A$2:$E$83,5,FALSE))</f>
        <v/>
      </c>
      <c r="H273" s="105"/>
      <c r="I273" s="5" t="str">
        <f t="shared" si="5"/>
        <v/>
      </c>
      <c r="J273" s="106"/>
    </row>
    <row r="274" spans="1:10" ht="18" customHeight="1" x14ac:dyDescent="0.2">
      <c r="A274" s="100"/>
      <c r="B274" s="101"/>
      <c r="C274" s="102"/>
      <c r="D274" s="6" t="str">
        <f>IF(ISBLANK($C274),"",VLOOKUP($C274,Produits!$A$2:$E$83,2,FALSE))</f>
        <v/>
      </c>
      <c r="E274" s="6" t="str">
        <f>IF(ISBLANK($C274),"",VLOOKUP($C274,Produits!$A$2:$E$83,3,FALSE))</f>
        <v/>
      </c>
      <c r="F274" s="7" t="str">
        <f>IF(ISBLANK($C274),"",VLOOKUP($C274,Produits!$A$2:$E$83,4,FALSE))</f>
        <v/>
      </c>
      <c r="G274" s="8" t="str">
        <f>IF(ISBLANK($C274),"",VLOOKUP($C274,Produits!$A$2:$E$83,5,FALSE))</f>
        <v/>
      </c>
      <c r="H274" s="105"/>
      <c r="I274" s="5" t="str">
        <f t="shared" si="5"/>
        <v/>
      </c>
      <c r="J274" s="106"/>
    </row>
    <row r="275" spans="1:10" ht="18" customHeight="1" x14ac:dyDescent="0.2">
      <c r="A275" s="100"/>
      <c r="B275" s="101"/>
      <c r="C275" s="102"/>
      <c r="D275" s="6" t="str">
        <f>IF(ISBLANK($C275),"",VLOOKUP($C275,Produits!$A$2:$E$83,2,FALSE))</f>
        <v/>
      </c>
      <c r="E275" s="6" t="str">
        <f>IF(ISBLANK($C275),"",VLOOKUP($C275,Produits!$A$2:$E$83,3,FALSE))</f>
        <v/>
      </c>
      <c r="F275" s="7" t="str">
        <f>IF(ISBLANK($C275),"",VLOOKUP($C275,Produits!$A$2:$E$83,4,FALSE))</f>
        <v/>
      </c>
      <c r="G275" s="8" t="str">
        <f>IF(ISBLANK($C275),"",VLOOKUP($C275,Produits!$A$2:$E$83,5,FALSE))</f>
        <v/>
      </c>
      <c r="H275" s="105"/>
      <c r="I275" s="5" t="str">
        <f t="shared" si="5"/>
        <v/>
      </c>
      <c r="J275" s="106"/>
    </row>
    <row r="276" spans="1:10" ht="18" customHeight="1" x14ac:dyDescent="0.2">
      <c r="A276" s="100"/>
      <c r="B276" s="101"/>
      <c r="C276" s="102"/>
      <c r="D276" s="6" t="str">
        <f>IF(ISBLANK($C276),"",VLOOKUP($C276,Produits!$A$2:$E$83,2,FALSE))</f>
        <v/>
      </c>
      <c r="E276" s="6" t="str">
        <f>IF(ISBLANK($C276),"",VLOOKUP($C276,Produits!$A$2:$E$83,3,FALSE))</f>
        <v/>
      </c>
      <c r="F276" s="7" t="str">
        <f>IF(ISBLANK($C276),"",VLOOKUP($C276,Produits!$A$2:$E$83,4,FALSE))</f>
        <v/>
      </c>
      <c r="G276" s="8" t="str">
        <f>IF(ISBLANK($C276),"",VLOOKUP($C276,Produits!$A$2:$E$83,5,FALSE))</f>
        <v/>
      </c>
      <c r="H276" s="105"/>
      <c r="I276" s="5" t="str">
        <f t="shared" si="5"/>
        <v/>
      </c>
      <c r="J276" s="106"/>
    </row>
    <row r="277" spans="1:10" ht="18" customHeight="1" x14ac:dyDescent="0.2">
      <c r="A277" s="100"/>
      <c r="B277" s="101"/>
      <c r="C277" s="102"/>
      <c r="D277" s="6" t="str">
        <f>IF(ISBLANK($C277),"",VLOOKUP($C277,Produits!$A$2:$E$83,2,FALSE))</f>
        <v/>
      </c>
      <c r="E277" s="6" t="str">
        <f>IF(ISBLANK($C277),"",VLOOKUP($C277,Produits!$A$2:$E$83,3,FALSE))</f>
        <v/>
      </c>
      <c r="F277" s="7" t="str">
        <f>IF(ISBLANK($C277),"",VLOOKUP($C277,Produits!$A$2:$E$83,4,FALSE))</f>
        <v/>
      </c>
      <c r="G277" s="8" t="str">
        <f>IF(ISBLANK($C277),"",VLOOKUP($C277,Produits!$A$2:$E$83,5,FALSE))</f>
        <v/>
      </c>
      <c r="H277" s="105"/>
      <c r="I277" s="5" t="str">
        <f t="shared" si="5"/>
        <v/>
      </c>
      <c r="J277" s="106"/>
    </row>
    <row r="278" spans="1:10" ht="18" customHeight="1" x14ac:dyDescent="0.2">
      <c r="A278" s="100"/>
      <c r="B278" s="101"/>
      <c r="C278" s="102"/>
      <c r="D278" s="6" t="str">
        <f>IF(ISBLANK($C278),"",VLOOKUP($C278,Produits!$A$2:$E$83,2,FALSE))</f>
        <v/>
      </c>
      <c r="E278" s="6" t="str">
        <f>IF(ISBLANK($C278),"",VLOOKUP($C278,Produits!$A$2:$E$83,3,FALSE))</f>
        <v/>
      </c>
      <c r="F278" s="7" t="str">
        <f>IF(ISBLANK($C278),"",VLOOKUP($C278,Produits!$A$2:$E$83,4,FALSE))</f>
        <v/>
      </c>
      <c r="G278" s="8" t="str">
        <f>IF(ISBLANK($C278),"",VLOOKUP($C278,Produits!$A$2:$E$83,5,FALSE))</f>
        <v/>
      </c>
      <c r="H278" s="105"/>
      <c r="I278" s="5" t="str">
        <f t="shared" si="5"/>
        <v/>
      </c>
      <c r="J278" s="106"/>
    </row>
    <row r="279" spans="1:10" ht="18" customHeight="1" x14ac:dyDescent="0.2">
      <c r="A279" s="100"/>
      <c r="B279" s="101"/>
      <c r="C279" s="102"/>
      <c r="D279" s="6" t="str">
        <f>IF(ISBLANK($C279),"",VLOOKUP($C279,Produits!$A$2:$E$83,2,FALSE))</f>
        <v/>
      </c>
      <c r="E279" s="6" t="str">
        <f>IF(ISBLANK($C279),"",VLOOKUP($C279,Produits!$A$2:$E$83,3,FALSE))</f>
        <v/>
      </c>
      <c r="F279" s="7" t="str">
        <f>IF(ISBLANK($C279),"",VLOOKUP($C279,Produits!$A$2:$E$83,4,FALSE))</f>
        <v/>
      </c>
      <c r="G279" s="8" t="str">
        <f>IF(ISBLANK($C279),"",VLOOKUP($C279,Produits!$A$2:$E$83,5,FALSE))</f>
        <v/>
      </c>
      <c r="H279" s="105"/>
      <c r="I279" s="5" t="str">
        <f t="shared" si="5"/>
        <v/>
      </c>
      <c r="J279" s="106"/>
    </row>
    <row r="280" spans="1:10" ht="18" customHeight="1" x14ac:dyDescent="0.2">
      <c r="A280" s="100"/>
      <c r="B280" s="101"/>
      <c r="C280" s="102"/>
      <c r="D280" s="6" t="str">
        <f>IF(ISBLANK($C280),"",VLOOKUP($C280,Produits!$A$2:$E$83,2,FALSE))</f>
        <v/>
      </c>
      <c r="E280" s="6" t="str">
        <f>IF(ISBLANK($C280),"",VLOOKUP($C280,Produits!$A$2:$E$83,3,FALSE))</f>
        <v/>
      </c>
      <c r="F280" s="7" t="str">
        <f>IF(ISBLANK($C280),"",VLOOKUP($C280,Produits!$A$2:$E$83,4,FALSE))</f>
        <v/>
      </c>
      <c r="G280" s="8" t="str">
        <f>IF(ISBLANK($C280),"",VLOOKUP($C280,Produits!$A$2:$E$83,5,FALSE))</f>
        <v/>
      </c>
      <c r="H280" s="105"/>
      <c r="I280" s="5" t="str">
        <f t="shared" si="5"/>
        <v/>
      </c>
      <c r="J280" s="106"/>
    </row>
    <row r="281" spans="1:10" ht="18" customHeight="1" x14ac:dyDescent="0.2">
      <c r="A281" s="100"/>
      <c r="B281" s="101"/>
      <c r="C281" s="102"/>
      <c r="D281" s="6" t="str">
        <f>IF(ISBLANK($C281),"",VLOOKUP($C281,Produits!$A$2:$E$83,2,FALSE))</f>
        <v/>
      </c>
      <c r="E281" s="6" t="str">
        <f>IF(ISBLANK($C281),"",VLOOKUP($C281,Produits!$A$2:$E$83,3,FALSE))</f>
        <v/>
      </c>
      <c r="F281" s="7" t="str">
        <f>IF(ISBLANK($C281),"",VLOOKUP($C281,Produits!$A$2:$E$83,4,FALSE))</f>
        <v/>
      </c>
      <c r="G281" s="8" t="str">
        <f>IF(ISBLANK($C281),"",VLOOKUP($C281,Produits!$A$2:$E$83,5,FALSE))</f>
        <v/>
      </c>
      <c r="H281" s="105"/>
      <c r="I281" s="5" t="str">
        <f t="shared" si="5"/>
        <v/>
      </c>
      <c r="J281" s="106"/>
    </row>
    <row r="282" spans="1:10" ht="18" customHeight="1" x14ac:dyDescent="0.2">
      <c r="A282" s="100"/>
      <c r="B282" s="101"/>
      <c r="C282" s="102"/>
      <c r="D282" s="6" t="str">
        <f>IF(ISBLANK($C282),"",VLOOKUP($C282,Produits!$A$2:$E$83,2,FALSE))</f>
        <v/>
      </c>
      <c r="E282" s="6" t="str">
        <f>IF(ISBLANK($C282),"",VLOOKUP($C282,Produits!$A$2:$E$83,3,FALSE))</f>
        <v/>
      </c>
      <c r="F282" s="7" t="str">
        <f>IF(ISBLANK($C282),"",VLOOKUP($C282,Produits!$A$2:$E$83,4,FALSE))</f>
        <v/>
      </c>
      <c r="G282" s="8" t="str">
        <f>IF(ISBLANK($C282),"",VLOOKUP($C282,Produits!$A$2:$E$83,5,FALSE))</f>
        <v/>
      </c>
      <c r="H282" s="105"/>
      <c r="I282" s="5" t="str">
        <f t="shared" si="5"/>
        <v/>
      </c>
      <c r="J282" s="106"/>
    </row>
    <row r="283" spans="1:10" ht="18" customHeight="1" x14ac:dyDescent="0.2">
      <c r="A283" s="100"/>
      <c r="B283" s="101"/>
      <c r="C283" s="102"/>
      <c r="D283" s="6" t="str">
        <f>IF(ISBLANK($C283),"",VLOOKUP($C283,Produits!$A$2:$E$83,2,FALSE))</f>
        <v/>
      </c>
      <c r="E283" s="6" t="str">
        <f>IF(ISBLANK($C283),"",VLOOKUP($C283,Produits!$A$2:$E$83,3,FALSE))</f>
        <v/>
      </c>
      <c r="F283" s="7" t="str">
        <f>IF(ISBLANK($C283),"",VLOOKUP($C283,Produits!$A$2:$E$83,4,FALSE))</f>
        <v/>
      </c>
      <c r="G283" s="8" t="str">
        <f>IF(ISBLANK($C283),"",VLOOKUP($C283,Produits!$A$2:$E$83,5,FALSE))</f>
        <v/>
      </c>
      <c r="H283" s="105"/>
      <c r="I283" s="5" t="str">
        <f t="shared" si="5"/>
        <v/>
      </c>
      <c r="J283" s="106"/>
    </row>
    <row r="284" spans="1:10" ht="18" customHeight="1" x14ac:dyDescent="0.2">
      <c r="A284" s="100"/>
      <c r="B284" s="101"/>
      <c r="C284" s="102"/>
      <c r="D284" s="6" t="str">
        <f>IF(ISBLANK($C284),"",VLOOKUP($C284,Produits!$A$2:$E$83,2,FALSE))</f>
        <v/>
      </c>
      <c r="E284" s="6" t="str">
        <f>IF(ISBLANK($C284),"",VLOOKUP($C284,Produits!$A$2:$E$83,3,FALSE))</f>
        <v/>
      </c>
      <c r="F284" s="7" t="str">
        <f>IF(ISBLANK($C284),"",VLOOKUP($C284,Produits!$A$2:$E$83,4,FALSE))</f>
        <v/>
      </c>
      <c r="G284" s="8" t="str">
        <f>IF(ISBLANK($C284),"",VLOOKUP($C284,Produits!$A$2:$E$83,5,FALSE))</f>
        <v/>
      </c>
      <c r="H284" s="105"/>
      <c r="I284" s="5" t="str">
        <f t="shared" si="5"/>
        <v/>
      </c>
      <c r="J284" s="106"/>
    </row>
    <row r="285" spans="1:10" ht="18" customHeight="1" x14ac:dyDescent="0.2">
      <c r="A285" s="100"/>
      <c r="B285" s="101"/>
      <c r="C285" s="102"/>
      <c r="D285" s="6" t="str">
        <f>IF(ISBLANK($C285),"",VLOOKUP($C285,Produits!$A$2:$E$83,2,FALSE))</f>
        <v/>
      </c>
      <c r="E285" s="6" t="str">
        <f>IF(ISBLANK($C285),"",VLOOKUP($C285,Produits!$A$2:$E$83,3,FALSE))</f>
        <v/>
      </c>
      <c r="F285" s="7" t="str">
        <f>IF(ISBLANK($C285),"",VLOOKUP($C285,Produits!$A$2:$E$83,4,FALSE))</f>
        <v/>
      </c>
      <c r="G285" s="8" t="str">
        <f>IF(ISBLANK($C285),"",VLOOKUP($C285,Produits!$A$2:$E$83,5,FALSE))</f>
        <v/>
      </c>
      <c r="H285" s="105"/>
      <c r="I285" s="5" t="str">
        <f t="shared" si="5"/>
        <v/>
      </c>
      <c r="J285" s="106"/>
    </row>
    <row r="286" spans="1:10" ht="18" customHeight="1" x14ac:dyDescent="0.2">
      <c r="A286" s="100"/>
      <c r="B286" s="101"/>
      <c r="C286" s="102"/>
      <c r="D286" s="6" t="str">
        <f>IF(ISBLANK($C286),"",VLOOKUP($C286,Produits!$A$2:$E$83,2,FALSE))</f>
        <v/>
      </c>
      <c r="E286" s="6" t="str">
        <f>IF(ISBLANK($C286),"",VLOOKUP($C286,Produits!$A$2:$E$83,3,FALSE))</f>
        <v/>
      </c>
      <c r="F286" s="7" t="str">
        <f>IF(ISBLANK($C286),"",VLOOKUP($C286,Produits!$A$2:$E$83,4,FALSE))</f>
        <v/>
      </c>
      <c r="G286" s="8" t="str">
        <f>IF(ISBLANK($C286),"",VLOOKUP($C286,Produits!$A$2:$E$83,5,FALSE))</f>
        <v/>
      </c>
      <c r="H286" s="105"/>
      <c r="I286" s="5" t="str">
        <f t="shared" si="5"/>
        <v/>
      </c>
      <c r="J286" s="106"/>
    </row>
    <row r="287" spans="1:10" ht="18" customHeight="1" x14ac:dyDescent="0.2">
      <c r="A287" s="100"/>
      <c r="B287" s="101"/>
      <c r="C287" s="102"/>
      <c r="D287" s="6" t="str">
        <f>IF(ISBLANK($C287),"",VLOOKUP($C287,Produits!$A$2:$E$83,2,FALSE))</f>
        <v/>
      </c>
      <c r="E287" s="6" t="str">
        <f>IF(ISBLANK($C287),"",VLOOKUP($C287,Produits!$A$2:$E$83,3,FALSE))</f>
        <v/>
      </c>
      <c r="F287" s="7" t="str">
        <f>IF(ISBLANK($C287),"",VLOOKUP($C287,Produits!$A$2:$E$83,4,FALSE))</f>
        <v/>
      </c>
      <c r="G287" s="8" t="str">
        <f>IF(ISBLANK($C287),"",VLOOKUP($C287,Produits!$A$2:$E$83,5,FALSE))</f>
        <v/>
      </c>
      <c r="H287" s="105"/>
      <c r="I287" s="5" t="str">
        <f t="shared" si="5"/>
        <v/>
      </c>
      <c r="J287" s="106"/>
    </row>
    <row r="288" spans="1:10" ht="18" customHeight="1" x14ac:dyDescent="0.2">
      <c r="A288" s="100"/>
      <c r="B288" s="101"/>
      <c r="C288" s="102"/>
      <c r="D288" s="6" t="str">
        <f>IF(ISBLANK($C288),"",VLOOKUP($C288,Produits!$A$2:$E$83,2,FALSE))</f>
        <v/>
      </c>
      <c r="E288" s="6" t="str">
        <f>IF(ISBLANK($C288),"",VLOOKUP($C288,Produits!$A$2:$E$83,3,FALSE))</f>
        <v/>
      </c>
      <c r="F288" s="7" t="str">
        <f>IF(ISBLANK($C288),"",VLOOKUP($C288,Produits!$A$2:$E$83,4,FALSE))</f>
        <v/>
      </c>
      <c r="G288" s="8" t="str">
        <f>IF(ISBLANK($C288),"",VLOOKUP($C288,Produits!$A$2:$E$83,5,FALSE))</f>
        <v/>
      </c>
      <c r="H288" s="105"/>
      <c r="I288" s="5" t="str">
        <f t="shared" si="5"/>
        <v/>
      </c>
      <c r="J288" s="106"/>
    </row>
    <row r="289" spans="1:10" ht="18" customHeight="1" x14ac:dyDescent="0.2">
      <c r="A289" s="100"/>
      <c r="B289" s="101"/>
      <c r="C289" s="102"/>
      <c r="D289" s="6" t="str">
        <f>IF(ISBLANK($C289),"",VLOOKUP($C289,Produits!$A$2:$E$83,2,FALSE))</f>
        <v/>
      </c>
      <c r="E289" s="6" t="str">
        <f>IF(ISBLANK($C289),"",VLOOKUP($C289,Produits!$A$2:$E$83,3,FALSE))</f>
        <v/>
      </c>
      <c r="F289" s="7" t="str">
        <f>IF(ISBLANK($C289),"",VLOOKUP($C289,Produits!$A$2:$E$83,4,FALSE))</f>
        <v/>
      </c>
      <c r="G289" s="8" t="str">
        <f>IF(ISBLANK($C289),"",VLOOKUP($C289,Produits!$A$2:$E$83,5,FALSE))</f>
        <v/>
      </c>
      <c r="H289" s="105"/>
      <c r="I289" s="5" t="str">
        <f t="shared" si="5"/>
        <v/>
      </c>
      <c r="J289" s="106"/>
    </row>
    <row r="290" spans="1:10" ht="18" customHeight="1" x14ac:dyDescent="0.2">
      <c r="A290" s="100"/>
      <c r="B290" s="101"/>
      <c r="C290" s="102"/>
      <c r="D290" s="6" t="str">
        <f>IF(ISBLANK($C290),"",VLOOKUP($C290,Produits!$A$2:$E$83,2,FALSE))</f>
        <v/>
      </c>
      <c r="E290" s="6" t="str">
        <f>IF(ISBLANK($C290),"",VLOOKUP($C290,Produits!$A$2:$E$83,3,FALSE))</f>
        <v/>
      </c>
      <c r="F290" s="7" t="str">
        <f>IF(ISBLANK($C290),"",VLOOKUP($C290,Produits!$A$2:$E$83,4,FALSE))</f>
        <v/>
      </c>
      <c r="G290" s="8" t="str">
        <f>IF(ISBLANK($C290),"",VLOOKUP($C290,Produits!$A$2:$E$83,5,FALSE))</f>
        <v/>
      </c>
      <c r="H290" s="105"/>
      <c r="I290" s="5" t="str">
        <f t="shared" si="5"/>
        <v/>
      </c>
      <c r="J290" s="106"/>
    </row>
    <row r="291" spans="1:10" ht="18" customHeight="1" x14ac:dyDescent="0.2">
      <c r="A291" s="100"/>
      <c r="B291" s="101"/>
      <c r="C291" s="102"/>
      <c r="D291" s="6" t="str">
        <f>IF(ISBLANK($C291),"",VLOOKUP($C291,Produits!$A$2:$E$83,2,FALSE))</f>
        <v/>
      </c>
      <c r="E291" s="6" t="str">
        <f>IF(ISBLANK($C291),"",VLOOKUP($C291,Produits!$A$2:$E$83,3,FALSE))</f>
        <v/>
      </c>
      <c r="F291" s="7" t="str">
        <f>IF(ISBLANK($C291),"",VLOOKUP($C291,Produits!$A$2:$E$83,4,FALSE))</f>
        <v/>
      </c>
      <c r="G291" s="8" t="str">
        <f>IF(ISBLANK($C291),"",VLOOKUP($C291,Produits!$A$2:$E$83,5,FALSE))</f>
        <v/>
      </c>
      <c r="H291" s="105"/>
      <c r="I291" s="5" t="str">
        <f t="shared" si="5"/>
        <v/>
      </c>
      <c r="J291" s="106"/>
    </row>
    <row r="292" spans="1:10" ht="18" customHeight="1" x14ac:dyDescent="0.2">
      <c r="A292" s="100"/>
      <c r="B292" s="101"/>
      <c r="C292" s="102"/>
      <c r="D292" s="6" t="str">
        <f>IF(ISBLANK($C292),"",VLOOKUP($C292,Produits!$A$2:$E$83,2,FALSE))</f>
        <v/>
      </c>
      <c r="E292" s="6" t="str">
        <f>IF(ISBLANK($C292),"",VLOOKUP($C292,Produits!$A$2:$E$83,3,FALSE))</f>
        <v/>
      </c>
      <c r="F292" s="7" t="str">
        <f>IF(ISBLANK($C292),"",VLOOKUP($C292,Produits!$A$2:$E$83,4,FALSE))</f>
        <v/>
      </c>
      <c r="G292" s="8" t="str">
        <f>IF(ISBLANK($C292),"",VLOOKUP($C292,Produits!$A$2:$E$83,5,FALSE))</f>
        <v/>
      </c>
      <c r="H292" s="105"/>
      <c r="I292" s="5" t="str">
        <f t="shared" si="5"/>
        <v/>
      </c>
      <c r="J292" s="106"/>
    </row>
    <row r="293" spans="1:10" ht="18" customHeight="1" x14ac:dyDescent="0.2">
      <c r="A293" s="100"/>
      <c r="B293" s="101"/>
      <c r="C293" s="102"/>
      <c r="D293" s="6" t="str">
        <f>IF(ISBLANK($C293),"",VLOOKUP($C293,Produits!$A$2:$E$83,2,FALSE))</f>
        <v/>
      </c>
      <c r="E293" s="6" t="str">
        <f>IF(ISBLANK($C293),"",VLOOKUP($C293,Produits!$A$2:$E$83,3,FALSE))</f>
        <v/>
      </c>
      <c r="F293" s="7" t="str">
        <f>IF(ISBLANK($C293),"",VLOOKUP($C293,Produits!$A$2:$E$83,4,FALSE))</f>
        <v/>
      </c>
      <c r="G293" s="8" t="str">
        <f>IF(ISBLANK($C293),"",VLOOKUP($C293,Produits!$A$2:$E$83,5,FALSE))</f>
        <v/>
      </c>
      <c r="H293" s="105"/>
      <c r="I293" s="5" t="str">
        <f t="shared" si="5"/>
        <v/>
      </c>
      <c r="J293" s="106"/>
    </row>
    <row r="294" spans="1:10" ht="18" customHeight="1" x14ac:dyDescent="0.2">
      <c r="A294" s="100"/>
      <c r="B294" s="101"/>
      <c r="C294" s="102"/>
      <c r="D294" s="6" t="str">
        <f>IF(ISBLANK($C294),"",VLOOKUP($C294,Produits!$A$2:$E$83,2,FALSE))</f>
        <v/>
      </c>
      <c r="E294" s="6" t="str">
        <f>IF(ISBLANK($C294),"",VLOOKUP($C294,Produits!$A$2:$E$83,3,FALSE))</f>
        <v/>
      </c>
      <c r="F294" s="7" t="str">
        <f>IF(ISBLANK($C294),"",VLOOKUP($C294,Produits!$A$2:$E$83,4,FALSE))</f>
        <v/>
      </c>
      <c r="G294" s="8" t="str">
        <f>IF(ISBLANK($C294),"",VLOOKUP($C294,Produits!$A$2:$E$83,5,FALSE))</f>
        <v/>
      </c>
      <c r="H294" s="105"/>
      <c r="I294" s="5" t="str">
        <f t="shared" si="5"/>
        <v/>
      </c>
      <c r="J294" s="106"/>
    </row>
    <row r="295" spans="1:10" ht="18" customHeight="1" x14ac:dyDescent="0.2">
      <c r="A295" s="100"/>
      <c r="B295" s="101"/>
      <c r="C295" s="102"/>
      <c r="D295" s="6" t="str">
        <f>IF(ISBLANK($C295),"",VLOOKUP($C295,Produits!$A$2:$E$83,2,FALSE))</f>
        <v/>
      </c>
      <c r="E295" s="6" t="str">
        <f>IF(ISBLANK($C295),"",VLOOKUP($C295,Produits!$A$2:$E$83,3,FALSE))</f>
        <v/>
      </c>
      <c r="F295" s="7" t="str">
        <f>IF(ISBLANK($C295),"",VLOOKUP($C295,Produits!$A$2:$E$83,4,FALSE))</f>
        <v/>
      </c>
      <c r="G295" s="8" t="str">
        <f>IF(ISBLANK($C295),"",VLOOKUP($C295,Produits!$A$2:$E$83,5,FALSE))</f>
        <v/>
      </c>
      <c r="H295" s="105"/>
      <c r="I295" s="5" t="str">
        <f t="shared" si="5"/>
        <v/>
      </c>
      <c r="J295" s="106"/>
    </row>
    <row r="296" spans="1:10" ht="18" customHeight="1" x14ac:dyDescent="0.2">
      <c r="A296" s="100"/>
      <c r="B296" s="101"/>
      <c r="C296" s="102"/>
      <c r="D296" s="6" t="str">
        <f>IF(ISBLANK($C296),"",VLOOKUP($C296,Produits!$A$2:$E$83,2,FALSE))</f>
        <v/>
      </c>
      <c r="E296" s="6" t="str">
        <f>IF(ISBLANK($C296),"",VLOOKUP($C296,Produits!$A$2:$E$83,3,FALSE))</f>
        <v/>
      </c>
      <c r="F296" s="7" t="str">
        <f>IF(ISBLANK($C296),"",VLOOKUP($C296,Produits!$A$2:$E$83,4,FALSE))</f>
        <v/>
      </c>
      <c r="G296" s="8" t="str">
        <f>IF(ISBLANK($C296),"",VLOOKUP($C296,Produits!$A$2:$E$83,5,FALSE))</f>
        <v/>
      </c>
      <c r="H296" s="105"/>
      <c r="I296" s="5" t="str">
        <f t="shared" si="5"/>
        <v/>
      </c>
      <c r="J296" s="106"/>
    </row>
    <row r="297" spans="1:10" ht="18" customHeight="1" x14ac:dyDescent="0.2">
      <c r="A297" s="100"/>
      <c r="B297" s="101"/>
      <c r="C297" s="102"/>
      <c r="D297" s="6" t="str">
        <f>IF(ISBLANK($C297),"",VLOOKUP($C297,Produits!$A$2:$E$83,2,FALSE))</f>
        <v/>
      </c>
      <c r="E297" s="6" t="str">
        <f>IF(ISBLANK($C297),"",VLOOKUP($C297,Produits!$A$2:$E$83,3,FALSE))</f>
        <v/>
      </c>
      <c r="F297" s="7" t="str">
        <f>IF(ISBLANK($C297),"",VLOOKUP($C297,Produits!$A$2:$E$83,4,FALSE))</f>
        <v/>
      </c>
      <c r="G297" s="8" t="str">
        <f>IF(ISBLANK($C297),"",VLOOKUP($C297,Produits!$A$2:$E$83,5,FALSE))</f>
        <v/>
      </c>
      <c r="H297" s="105"/>
      <c r="I297" s="5" t="str">
        <f t="shared" si="5"/>
        <v/>
      </c>
      <c r="J297" s="106"/>
    </row>
    <row r="298" spans="1:10" ht="18" customHeight="1" x14ac:dyDescent="0.2">
      <c r="A298" s="100"/>
      <c r="B298" s="101"/>
      <c r="C298" s="102"/>
      <c r="D298" s="6" t="str">
        <f>IF(ISBLANK($C298),"",VLOOKUP($C298,Produits!$A$2:$E$83,2,FALSE))</f>
        <v/>
      </c>
      <c r="E298" s="6" t="str">
        <f>IF(ISBLANK($C298),"",VLOOKUP($C298,Produits!$A$2:$E$83,3,FALSE))</f>
        <v/>
      </c>
      <c r="F298" s="7" t="str">
        <f>IF(ISBLANK($C298),"",VLOOKUP($C298,Produits!$A$2:$E$83,4,FALSE))</f>
        <v/>
      </c>
      <c r="G298" s="8" t="str">
        <f>IF(ISBLANK($C298),"",VLOOKUP($C298,Produits!$A$2:$E$83,5,FALSE))</f>
        <v/>
      </c>
      <c r="H298" s="105"/>
      <c r="I298" s="5" t="str">
        <f t="shared" si="5"/>
        <v/>
      </c>
      <c r="J298" s="106"/>
    </row>
    <row r="299" spans="1:10" ht="18" customHeight="1" x14ac:dyDescent="0.2">
      <c r="A299" s="100"/>
      <c r="B299" s="101"/>
      <c r="C299" s="102"/>
      <c r="D299" s="6" t="str">
        <f>IF(ISBLANK($C299),"",VLOOKUP($C299,Produits!$A$2:$E$83,2,FALSE))</f>
        <v/>
      </c>
      <c r="E299" s="6" t="str">
        <f>IF(ISBLANK($C299),"",VLOOKUP($C299,Produits!$A$2:$E$83,3,FALSE))</f>
        <v/>
      </c>
      <c r="F299" s="7" t="str">
        <f>IF(ISBLANK($C299),"",VLOOKUP($C299,Produits!$A$2:$E$83,4,FALSE))</f>
        <v/>
      </c>
      <c r="G299" s="8" t="str">
        <f>IF(ISBLANK($C299),"",VLOOKUP($C299,Produits!$A$2:$E$83,5,FALSE))</f>
        <v/>
      </c>
      <c r="H299" s="105"/>
      <c r="I299" s="5" t="str">
        <f t="shared" si="5"/>
        <v/>
      </c>
      <c r="J299" s="106"/>
    </row>
    <row r="300" spans="1:10" ht="18" customHeight="1" x14ac:dyDescent="0.2">
      <c r="A300" s="100"/>
      <c r="B300" s="101"/>
      <c r="C300" s="102"/>
      <c r="D300" s="6" t="str">
        <f>IF(ISBLANK($C300),"",VLOOKUP($C300,Produits!$A$2:$E$83,2,FALSE))</f>
        <v/>
      </c>
      <c r="E300" s="6" t="str">
        <f>IF(ISBLANK($C300),"",VLOOKUP($C300,Produits!$A$2:$E$83,3,FALSE))</f>
        <v/>
      </c>
      <c r="F300" s="7" t="str">
        <f>IF(ISBLANK($C300),"",VLOOKUP($C300,Produits!$A$2:$E$83,4,FALSE))</f>
        <v/>
      </c>
      <c r="G300" s="8" t="str">
        <f>IF(ISBLANK($C300),"",VLOOKUP($C300,Produits!$A$2:$E$83,5,FALSE))</f>
        <v/>
      </c>
      <c r="H300" s="105"/>
      <c r="I300" s="5" t="str">
        <f t="shared" si="5"/>
        <v/>
      </c>
      <c r="J300" s="106"/>
    </row>
    <row r="301" spans="1:10" ht="18" customHeight="1" x14ac:dyDescent="0.2">
      <c r="A301" s="100"/>
      <c r="B301" s="101"/>
      <c r="C301" s="102"/>
      <c r="D301" s="6" t="str">
        <f>IF(ISBLANK($C301),"",VLOOKUP($C301,Produits!$A$2:$E$83,2,FALSE))</f>
        <v/>
      </c>
      <c r="E301" s="6" t="str">
        <f>IF(ISBLANK($C301),"",VLOOKUP($C301,Produits!$A$2:$E$83,3,FALSE))</f>
        <v/>
      </c>
      <c r="F301" s="7" t="str">
        <f>IF(ISBLANK($C301),"",VLOOKUP($C301,Produits!$A$2:$E$83,4,FALSE))</f>
        <v/>
      </c>
      <c r="G301" s="8" t="str">
        <f>IF(ISBLANK($C301),"",VLOOKUP($C301,Produits!$A$2:$E$83,5,FALSE))</f>
        <v/>
      </c>
      <c r="H301" s="105"/>
      <c r="I301" s="5" t="str">
        <f t="shared" si="5"/>
        <v/>
      </c>
      <c r="J301" s="106"/>
    </row>
    <row r="302" spans="1:10" ht="18" customHeight="1" x14ac:dyDescent="0.2">
      <c r="A302" s="100"/>
      <c r="B302" s="101"/>
      <c r="C302" s="102"/>
      <c r="D302" s="6" t="str">
        <f>IF(ISBLANK($C302),"",VLOOKUP($C302,Produits!$A$2:$E$83,2,FALSE))</f>
        <v/>
      </c>
      <c r="E302" s="6" t="str">
        <f>IF(ISBLANK($C302),"",VLOOKUP($C302,Produits!$A$2:$E$83,3,FALSE))</f>
        <v/>
      </c>
      <c r="F302" s="7" t="str">
        <f>IF(ISBLANK($C302),"",VLOOKUP($C302,Produits!$A$2:$E$83,4,FALSE))</f>
        <v/>
      </c>
      <c r="G302" s="8" t="str">
        <f>IF(ISBLANK($C302),"",VLOOKUP($C302,Produits!$A$2:$E$83,5,FALSE))</f>
        <v/>
      </c>
      <c r="H302" s="105"/>
      <c r="I302" s="5" t="str">
        <f t="shared" si="5"/>
        <v/>
      </c>
      <c r="J302" s="106"/>
    </row>
    <row r="303" spans="1:10" ht="18" customHeight="1" x14ac:dyDescent="0.2">
      <c r="A303" s="100"/>
      <c r="B303" s="101"/>
      <c r="C303" s="102"/>
      <c r="D303" s="6" t="str">
        <f>IF(ISBLANK($C303),"",VLOOKUP($C303,Produits!$A$2:$E$83,2,FALSE))</f>
        <v/>
      </c>
      <c r="E303" s="6" t="str">
        <f>IF(ISBLANK($C303),"",VLOOKUP($C303,Produits!$A$2:$E$83,3,FALSE))</f>
        <v/>
      </c>
      <c r="F303" s="7" t="str">
        <f>IF(ISBLANK($C303),"",VLOOKUP($C303,Produits!$A$2:$E$83,4,FALSE))</f>
        <v/>
      </c>
      <c r="G303" s="8" t="str">
        <f>IF(ISBLANK($C303),"",VLOOKUP($C303,Produits!$A$2:$E$83,5,FALSE))</f>
        <v/>
      </c>
      <c r="H303" s="105"/>
      <c r="I303" s="5" t="str">
        <f t="shared" si="5"/>
        <v/>
      </c>
      <c r="J303" s="106"/>
    </row>
    <row r="304" spans="1:10" ht="18" customHeight="1" x14ac:dyDescent="0.2">
      <c r="A304" s="100"/>
      <c r="B304" s="101"/>
      <c r="C304" s="102"/>
      <c r="D304" s="6" t="str">
        <f>IF(ISBLANK($C304),"",VLOOKUP($C304,Produits!$A$2:$E$83,2,FALSE))</f>
        <v/>
      </c>
      <c r="E304" s="6" t="str">
        <f>IF(ISBLANK($C304),"",VLOOKUP($C304,Produits!$A$2:$E$83,3,FALSE))</f>
        <v/>
      </c>
      <c r="F304" s="7" t="str">
        <f>IF(ISBLANK($C304),"",VLOOKUP($C304,Produits!$A$2:$E$83,4,FALSE))</f>
        <v/>
      </c>
      <c r="G304" s="8" t="str">
        <f>IF(ISBLANK($C304),"",VLOOKUP($C304,Produits!$A$2:$E$83,5,FALSE))</f>
        <v/>
      </c>
      <c r="H304" s="105"/>
      <c r="I304" s="5" t="str">
        <f t="shared" si="5"/>
        <v/>
      </c>
      <c r="J304" s="106"/>
    </row>
    <row r="305" spans="1:10" ht="18" customHeight="1" x14ac:dyDescent="0.2">
      <c r="A305" s="100"/>
      <c r="B305" s="101"/>
      <c r="C305" s="102"/>
      <c r="D305" s="6" t="str">
        <f>IF(ISBLANK($C305),"",VLOOKUP($C305,Produits!$A$2:$E$83,2,FALSE))</f>
        <v/>
      </c>
      <c r="E305" s="6" t="str">
        <f>IF(ISBLANK($C305),"",VLOOKUP($C305,Produits!$A$2:$E$83,3,FALSE))</f>
        <v/>
      </c>
      <c r="F305" s="7" t="str">
        <f>IF(ISBLANK($C305),"",VLOOKUP($C305,Produits!$A$2:$E$83,4,FALSE))</f>
        <v/>
      </c>
      <c r="G305" s="8" t="str">
        <f>IF(ISBLANK($C305),"",VLOOKUP($C305,Produits!$A$2:$E$83,5,FALSE))</f>
        <v/>
      </c>
      <c r="H305" s="105"/>
      <c r="I305" s="5" t="str">
        <f t="shared" si="5"/>
        <v/>
      </c>
      <c r="J305" s="106"/>
    </row>
    <row r="306" spans="1:10" ht="18" customHeight="1" x14ac:dyDescent="0.2">
      <c r="A306" s="100"/>
      <c r="B306" s="101"/>
      <c r="C306" s="102"/>
      <c r="D306" s="6" t="str">
        <f>IF(ISBLANK($C306),"",VLOOKUP($C306,Produits!$A$2:$E$83,2,FALSE))</f>
        <v/>
      </c>
      <c r="E306" s="6" t="str">
        <f>IF(ISBLANK($C306),"",VLOOKUP($C306,Produits!$A$2:$E$83,3,FALSE))</f>
        <v/>
      </c>
      <c r="F306" s="7" t="str">
        <f>IF(ISBLANK($C306),"",VLOOKUP($C306,Produits!$A$2:$E$83,4,FALSE))</f>
        <v/>
      </c>
      <c r="G306" s="8" t="str">
        <f>IF(ISBLANK($C306),"",VLOOKUP($C306,Produits!$A$2:$E$83,5,FALSE))</f>
        <v/>
      </c>
      <c r="H306" s="105"/>
      <c r="I306" s="5" t="str">
        <f t="shared" si="5"/>
        <v/>
      </c>
      <c r="J306" s="106"/>
    </row>
    <row r="307" spans="1:10" ht="18" customHeight="1" x14ac:dyDescent="0.2">
      <c r="A307" s="100"/>
      <c r="B307" s="101"/>
      <c r="C307" s="102"/>
      <c r="D307" s="6" t="str">
        <f>IF(ISBLANK($C307),"",VLOOKUP($C307,Produits!$A$2:$E$83,2,FALSE))</f>
        <v/>
      </c>
      <c r="E307" s="6" t="str">
        <f>IF(ISBLANK($C307),"",VLOOKUP($C307,Produits!$A$2:$E$83,3,FALSE))</f>
        <v/>
      </c>
      <c r="F307" s="7" t="str">
        <f>IF(ISBLANK($C307),"",VLOOKUP($C307,Produits!$A$2:$E$83,4,FALSE))</f>
        <v/>
      </c>
      <c r="G307" s="8" t="str">
        <f>IF(ISBLANK($C307),"",VLOOKUP($C307,Produits!$A$2:$E$83,5,FALSE))</f>
        <v/>
      </c>
      <c r="H307" s="105"/>
      <c r="I307" s="5" t="str">
        <f t="shared" si="5"/>
        <v/>
      </c>
      <c r="J307" s="106"/>
    </row>
    <row r="308" spans="1:10" ht="18" customHeight="1" x14ac:dyDescent="0.2">
      <c r="A308" s="100"/>
      <c r="B308" s="101"/>
      <c r="C308" s="102"/>
      <c r="D308" s="6" t="str">
        <f>IF(ISBLANK($C308),"",VLOOKUP($C308,Produits!$A$2:$E$83,2,FALSE))</f>
        <v/>
      </c>
      <c r="E308" s="6" t="str">
        <f>IF(ISBLANK($C308),"",VLOOKUP($C308,Produits!$A$2:$E$83,3,FALSE))</f>
        <v/>
      </c>
      <c r="F308" s="7" t="str">
        <f>IF(ISBLANK($C308),"",VLOOKUP($C308,Produits!$A$2:$E$83,4,FALSE))</f>
        <v/>
      </c>
      <c r="G308" s="8" t="str">
        <f>IF(ISBLANK($C308),"",VLOOKUP($C308,Produits!$A$2:$E$83,5,FALSE))</f>
        <v/>
      </c>
      <c r="H308" s="105"/>
      <c r="I308" s="5" t="str">
        <f t="shared" si="5"/>
        <v/>
      </c>
      <c r="J308" s="106"/>
    </row>
    <row r="309" spans="1:10" ht="18" customHeight="1" x14ac:dyDescent="0.2">
      <c r="A309" s="100"/>
      <c r="B309" s="101"/>
      <c r="C309" s="102"/>
      <c r="D309" s="6" t="str">
        <f>IF(ISBLANK($C309),"",VLOOKUP($C309,Produits!$A$2:$E$83,2,FALSE))</f>
        <v/>
      </c>
      <c r="E309" s="6" t="str">
        <f>IF(ISBLANK($C309),"",VLOOKUP($C309,Produits!$A$2:$E$83,3,FALSE))</f>
        <v/>
      </c>
      <c r="F309" s="7" t="str">
        <f>IF(ISBLANK($C309),"",VLOOKUP($C309,Produits!$A$2:$E$83,4,FALSE))</f>
        <v/>
      </c>
      <c r="G309" s="8" t="str">
        <f>IF(ISBLANK($C309),"",VLOOKUP($C309,Produits!$A$2:$E$83,5,FALSE))</f>
        <v/>
      </c>
      <c r="H309" s="105"/>
      <c r="I309" s="5" t="str">
        <f t="shared" si="5"/>
        <v/>
      </c>
      <c r="J309" s="106"/>
    </row>
    <row r="310" spans="1:10" ht="18" customHeight="1" x14ac:dyDescent="0.2">
      <c r="A310" s="100"/>
      <c r="B310" s="101"/>
      <c r="C310" s="102"/>
      <c r="D310" s="6" t="str">
        <f>IF(ISBLANK($C310),"",VLOOKUP($C310,Produits!$A$2:$E$83,2,FALSE))</f>
        <v/>
      </c>
      <c r="E310" s="6" t="str">
        <f>IF(ISBLANK($C310),"",VLOOKUP($C310,Produits!$A$2:$E$83,3,FALSE))</f>
        <v/>
      </c>
      <c r="F310" s="7" t="str">
        <f>IF(ISBLANK($C310),"",VLOOKUP($C310,Produits!$A$2:$E$83,4,FALSE))</f>
        <v/>
      </c>
      <c r="G310" s="8" t="str">
        <f>IF(ISBLANK($C310),"",VLOOKUP($C310,Produits!$A$2:$E$83,5,FALSE))</f>
        <v/>
      </c>
      <c r="H310" s="105"/>
      <c r="I310" s="5" t="str">
        <f t="shared" si="5"/>
        <v/>
      </c>
      <c r="J310" s="106"/>
    </row>
    <row r="311" spans="1:10" ht="18" customHeight="1" x14ac:dyDescent="0.2">
      <c r="A311" s="100"/>
      <c r="B311" s="101"/>
      <c r="C311" s="102"/>
      <c r="D311" s="6" t="str">
        <f>IF(ISBLANK($C311),"",VLOOKUP($C311,Produits!$A$2:$E$83,2,FALSE))</f>
        <v/>
      </c>
      <c r="E311" s="6" t="str">
        <f>IF(ISBLANK($C311),"",VLOOKUP($C311,Produits!$A$2:$E$83,3,FALSE))</f>
        <v/>
      </c>
      <c r="F311" s="7" t="str">
        <f>IF(ISBLANK($C311),"",VLOOKUP($C311,Produits!$A$2:$E$83,4,FALSE))</f>
        <v/>
      </c>
      <c r="G311" s="8" t="str">
        <f>IF(ISBLANK($C311),"",VLOOKUP($C311,Produits!$A$2:$E$83,5,FALSE))</f>
        <v/>
      </c>
      <c r="H311" s="105"/>
      <c r="I311" s="5" t="str">
        <f t="shared" si="5"/>
        <v/>
      </c>
      <c r="J311" s="106"/>
    </row>
    <row r="312" spans="1:10" ht="18" customHeight="1" x14ac:dyDescent="0.2">
      <c r="A312" s="100"/>
      <c r="B312" s="101"/>
      <c r="C312" s="102"/>
      <c r="D312" s="6" t="str">
        <f>IF(ISBLANK($C312),"",VLOOKUP($C312,Produits!$A$2:$E$83,2,FALSE))</f>
        <v/>
      </c>
      <c r="E312" s="6" t="str">
        <f>IF(ISBLANK($C312),"",VLOOKUP($C312,Produits!$A$2:$E$83,3,FALSE))</f>
        <v/>
      </c>
      <c r="F312" s="7" t="str">
        <f>IF(ISBLANK($C312),"",VLOOKUP($C312,Produits!$A$2:$E$83,4,FALSE))</f>
        <v/>
      </c>
      <c r="G312" s="8" t="str">
        <f>IF(ISBLANK($C312),"",VLOOKUP($C312,Produits!$A$2:$E$83,5,FALSE))</f>
        <v/>
      </c>
      <c r="H312" s="105"/>
      <c r="I312" s="5" t="str">
        <f t="shared" si="5"/>
        <v/>
      </c>
      <c r="J312" s="106"/>
    </row>
    <row r="313" spans="1:10" ht="18" customHeight="1" x14ac:dyDescent="0.2">
      <c r="A313" s="100"/>
      <c r="B313" s="101"/>
      <c r="C313" s="102"/>
      <c r="D313" s="6" t="str">
        <f>IF(ISBLANK($C313),"",VLOOKUP($C313,Produits!$A$2:$E$83,2,FALSE))</f>
        <v/>
      </c>
      <c r="E313" s="6" t="str">
        <f>IF(ISBLANK($C313),"",VLOOKUP($C313,Produits!$A$2:$E$83,3,FALSE))</f>
        <v/>
      </c>
      <c r="F313" s="7" t="str">
        <f>IF(ISBLANK($C313),"",VLOOKUP($C313,Produits!$A$2:$E$83,4,FALSE))</f>
        <v/>
      </c>
      <c r="G313" s="8" t="str">
        <f>IF(ISBLANK($C313),"",VLOOKUP($C313,Produits!$A$2:$E$83,5,FALSE))</f>
        <v/>
      </c>
      <c r="H313" s="105"/>
      <c r="I313" s="5" t="str">
        <f t="shared" si="5"/>
        <v/>
      </c>
      <c r="J313" s="106"/>
    </row>
    <row r="314" spans="1:10" ht="18" customHeight="1" x14ac:dyDescent="0.2">
      <c r="A314" s="100"/>
      <c r="B314" s="101"/>
      <c r="C314" s="102"/>
      <c r="D314" s="6" t="str">
        <f>IF(ISBLANK($C314),"",VLOOKUP($C314,Produits!$A$2:$E$83,2,FALSE))</f>
        <v/>
      </c>
      <c r="E314" s="6" t="str">
        <f>IF(ISBLANK($C314),"",VLOOKUP($C314,Produits!$A$2:$E$83,3,FALSE))</f>
        <v/>
      </c>
      <c r="F314" s="7" t="str">
        <f>IF(ISBLANK($C314),"",VLOOKUP($C314,Produits!$A$2:$E$83,4,FALSE))</f>
        <v/>
      </c>
      <c r="G314" s="8" t="str">
        <f>IF(ISBLANK($C314),"",VLOOKUP($C314,Produits!$A$2:$E$83,5,FALSE))</f>
        <v/>
      </c>
      <c r="H314" s="105"/>
      <c r="I314" s="5" t="str">
        <f t="shared" si="5"/>
        <v/>
      </c>
      <c r="J314" s="106"/>
    </row>
    <row r="315" spans="1:10" ht="18" customHeight="1" x14ac:dyDescent="0.2">
      <c r="A315" s="100"/>
      <c r="B315" s="101"/>
      <c r="C315" s="102"/>
      <c r="D315" s="6" t="str">
        <f>IF(ISBLANK($C315),"",VLOOKUP($C315,Produits!$A$2:$E$83,2,FALSE))</f>
        <v/>
      </c>
      <c r="E315" s="6" t="str">
        <f>IF(ISBLANK($C315),"",VLOOKUP($C315,Produits!$A$2:$E$83,3,FALSE))</f>
        <v/>
      </c>
      <c r="F315" s="7" t="str">
        <f>IF(ISBLANK($C315),"",VLOOKUP($C315,Produits!$A$2:$E$83,4,FALSE))</f>
        <v/>
      </c>
      <c r="G315" s="8" t="str">
        <f>IF(ISBLANK($C315),"",VLOOKUP($C315,Produits!$A$2:$E$83,5,FALSE))</f>
        <v/>
      </c>
      <c r="H315" s="105"/>
      <c r="I315" s="5" t="str">
        <f t="shared" si="5"/>
        <v/>
      </c>
      <c r="J315" s="106"/>
    </row>
    <row r="316" spans="1:10" ht="18" customHeight="1" x14ac:dyDescent="0.2">
      <c r="A316" s="100"/>
      <c r="B316" s="101"/>
      <c r="C316" s="102"/>
      <c r="D316" s="6" t="str">
        <f>IF(ISBLANK($C316),"",VLOOKUP($C316,Produits!$A$2:$E$83,2,FALSE))</f>
        <v/>
      </c>
      <c r="E316" s="6" t="str">
        <f>IF(ISBLANK($C316),"",VLOOKUP($C316,Produits!$A$2:$E$83,3,FALSE))</f>
        <v/>
      </c>
      <c r="F316" s="7" t="str">
        <f>IF(ISBLANK($C316),"",VLOOKUP($C316,Produits!$A$2:$E$83,4,FALSE))</f>
        <v/>
      </c>
      <c r="G316" s="8" t="str">
        <f>IF(ISBLANK($C316),"",VLOOKUP($C316,Produits!$A$2:$E$83,5,FALSE))</f>
        <v/>
      </c>
      <c r="H316" s="105"/>
      <c r="I316" s="5" t="str">
        <f t="shared" si="5"/>
        <v/>
      </c>
      <c r="J316" s="106"/>
    </row>
    <row r="317" spans="1:10" ht="18" customHeight="1" x14ac:dyDescent="0.2">
      <c r="A317" s="100"/>
      <c r="B317" s="101"/>
      <c r="C317" s="102"/>
      <c r="D317" s="6" t="str">
        <f>IF(ISBLANK($C317),"",VLOOKUP($C317,Produits!$A$2:$E$83,2,FALSE))</f>
        <v/>
      </c>
      <c r="E317" s="6" t="str">
        <f>IF(ISBLANK($C317),"",VLOOKUP($C317,Produits!$A$2:$E$83,3,FALSE))</f>
        <v/>
      </c>
      <c r="F317" s="7" t="str">
        <f>IF(ISBLANK($C317),"",VLOOKUP($C317,Produits!$A$2:$E$83,4,FALSE))</f>
        <v/>
      </c>
      <c r="G317" s="8" t="str">
        <f>IF(ISBLANK($C317),"",VLOOKUP($C317,Produits!$A$2:$E$83,5,FALSE))</f>
        <v/>
      </c>
      <c r="H317" s="105"/>
      <c r="I317" s="5" t="str">
        <f t="shared" si="5"/>
        <v/>
      </c>
      <c r="J317" s="106"/>
    </row>
    <row r="318" spans="1:10" ht="18" customHeight="1" x14ac:dyDescent="0.2">
      <c r="A318" s="100"/>
      <c r="B318" s="101"/>
      <c r="C318" s="102"/>
      <c r="D318" s="6" t="str">
        <f>IF(ISBLANK($C318),"",VLOOKUP($C318,Produits!$A$2:$E$83,2,FALSE))</f>
        <v/>
      </c>
      <c r="E318" s="6" t="str">
        <f>IF(ISBLANK($C318),"",VLOOKUP($C318,Produits!$A$2:$E$83,3,FALSE))</f>
        <v/>
      </c>
      <c r="F318" s="7" t="str">
        <f>IF(ISBLANK($C318),"",VLOOKUP($C318,Produits!$A$2:$E$83,4,FALSE))</f>
        <v/>
      </c>
      <c r="G318" s="8" t="str">
        <f>IF(ISBLANK($C318),"",VLOOKUP($C318,Produits!$A$2:$E$83,5,FALSE))</f>
        <v/>
      </c>
      <c r="H318" s="105"/>
      <c r="I318" s="5" t="str">
        <f t="shared" si="5"/>
        <v/>
      </c>
      <c r="J318" s="106"/>
    </row>
    <row r="319" spans="1:10" ht="18" customHeight="1" x14ac:dyDescent="0.2">
      <c r="A319" s="100"/>
      <c r="B319" s="101"/>
      <c r="C319" s="102"/>
      <c r="D319" s="6" t="str">
        <f>IF(ISBLANK($C319),"",VLOOKUP($C319,Produits!$A$2:$E$83,2,FALSE))</f>
        <v/>
      </c>
      <c r="E319" s="6" t="str">
        <f>IF(ISBLANK($C319),"",VLOOKUP($C319,Produits!$A$2:$E$83,3,FALSE))</f>
        <v/>
      </c>
      <c r="F319" s="7" t="str">
        <f>IF(ISBLANK($C319),"",VLOOKUP($C319,Produits!$A$2:$E$83,4,FALSE))</f>
        <v/>
      </c>
      <c r="G319" s="8" t="str">
        <f>IF(ISBLANK($C319),"",VLOOKUP($C319,Produits!$A$2:$E$83,5,FALSE))</f>
        <v/>
      </c>
      <c r="H319" s="105"/>
      <c r="I319" s="5" t="str">
        <f t="shared" si="5"/>
        <v/>
      </c>
      <c r="J319" s="106"/>
    </row>
    <row r="320" spans="1:10" ht="18" customHeight="1" x14ac:dyDescent="0.2">
      <c r="A320" s="100"/>
      <c r="B320" s="101"/>
      <c r="C320" s="102"/>
      <c r="D320" s="6" t="str">
        <f>IF(ISBLANK($C320),"",VLOOKUP($C320,Produits!$A$2:$E$83,2,FALSE))</f>
        <v/>
      </c>
      <c r="E320" s="6" t="str">
        <f>IF(ISBLANK($C320),"",VLOOKUP($C320,Produits!$A$2:$E$83,3,FALSE))</f>
        <v/>
      </c>
      <c r="F320" s="7" t="str">
        <f>IF(ISBLANK($C320),"",VLOOKUP($C320,Produits!$A$2:$E$83,4,FALSE))</f>
        <v/>
      </c>
      <c r="G320" s="8" t="str">
        <f>IF(ISBLANK($C320),"",VLOOKUP($C320,Produits!$A$2:$E$83,5,FALSE))</f>
        <v/>
      </c>
      <c r="H320" s="105"/>
      <c r="I320" s="5" t="str">
        <f t="shared" si="5"/>
        <v/>
      </c>
      <c r="J320" s="106"/>
    </row>
    <row r="321" spans="1:10" ht="18" customHeight="1" x14ac:dyDescent="0.2">
      <c r="A321" s="100"/>
      <c r="B321" s="101"/>
      <c r="C321" s="102"/>
      <c r="D321" s="6" t="str">
        <f>IF(ISBLANK($C321),"",VLOOKUP($C321,Produits!$A$2:$E$83,2,FALSE))</f>
        <v/>
      </c>
      <c r="E321" s="6" t="str">
        <f>IF(ISBLANK($C321),"",VLOOKUP($C321,Produits!$A$2:$E$83,3,FALSE))</f>
        <v/>
      </c>
      <c r="F321" s="7" t="str">
        <f>IF(ISBLANK($C321),"",VLOOKUP($C321,Produits!$A$2:$E$83,4,FALSE))</f>
        <v/>
      </c>
      <c r="G321" s="8" t="str">
        <f>IF(ISBLANK($C321),"",VLOOKUP($C321,Produits!$A$2:$E$83,5,FALSE))</f>
        <v/>
      </c>
      <c r="H321" s="105"/>
      <c r="I321" s="5" t="str">
        <f t="shared" si="5"/>
        <v/>
      </c>
      <c r="J321" s="106"/>
    </row>
    <row r="322" spans="1:10" ht="18" customHeight="1" x14ac:dyDescent="0.2">
      <c r="A322" s="100"/>
      <c r="B322" s="101"/>
      <c r="C322" s="102"/>
      <c r="D322" s="6" t="str">
        <f>IF(ISBLANK($C322),"",VLOOKUP($C322,Produits!$A$2:$E$83,2,FALSE))</f>
        <v/>
      </c>
      <c r="E322" s="6" t="str">
        <f>IF(ISBLANK($C322),"",VLOOKUP($C322,Produits!$A$2:$E$83,3,FALSE))</f>
        <v/>
      </c>
      <c r="F322" s="7" t="str">
        <f>IF(ISBLANK($C322),"",VLOOKUP($C322,Produits!$A$2:$E$83,4,FALSE))</f>
        <v/>
      </c>
      <c r="G322" s="8" t="str">
        <f>IF(ISBLANK($C322),"",VLOOKUP($C322,Produits!$A$2:$E$83,5,FALSE))</f>
        <v/>
      </c>
      <c r="H322" s="105"/>
      <c r="I322" s="5" t="str">
        <f t="shared" si="5"/>
        <v/>
      </c>
      <c r="J322" s="106"/>
    </row>
    <row r="323" spans="1:10" ht="18" customHeight="1" x14ac:dyDescent="0.2">
      <c r="A323" s="100"/>
      <c r="B323" s="101"/>
      <c r="C323" s="102"/>
      <c r="D323" s="6" t="str">
        <f>IF(ISBLANK($C323),"",VLOOKUP($C323,Produits!$A$2:$E$83,2,FALSE))</f>
        <v/>
      </c>
      <c r="E323" s="6" t="str">
        <f>IF(ISBLANK($C323),"",VLOOKUP($C323,Produits!$A$2:$E$83,3,FALSE))</f>
        <v/>
      </c>
      <c r="F323" s="7" t="str">
        <f>IF(ISBLANK($C323),"",VLOOKUP($C323,Produits!$A$2:$E$83,4,FALSE))</f>
        <v/>
      </c>
      <c r="G323" s="8" t="str">
        <f>IF(ISBLANK($C323),"",VLOOKUP($C323,Produits!$A$2:$E$83,5,FALSE))</f>
        <v/>
      </c>
      <c r="H323" s="105"/>
      <c r="I323" s="5" t="str">
        <f t="shared" si="5"/>
        <v/>
      </c>
      <c r="J323" s="106"/>
    </row>
    <row r="324" spans="1:10" ht="18" customHeight="1" x14ac:dyDescent="0.2">
      <c r="A324" s="100"/>
      <c r="B324" s="101"/>
      <c r="C324" s="102"/>
      <c r="D324" s="6" t="str">
        <f>IF(ISBLANK($C324),"",VLOOKUP($C324,Produits!$A$2:$E$83,2,FALSE))</f>
        <v/>
      </c>
      <c r="E324" s="6" t="str">
        <f>IF(ISBLANK($C324),"",VLOOKUP($C324,Produits!$A$2:$E$83,3,FALSE))</f>
        <v/>
      </c>
      <c r="F324" s="7" t="str">
        <f>IF(ISBLANK($C324),"",VLOOKUP($C324,Produits!$A$2:$E$83,4,FALSE))</f>
        <v/>
      </c>
      <c r="G324" s="8" t="str">
        <f>IF(ISBLANK($C324),"",VLOOKUP($C324,Produits!$A$2:$E$83,5,FALSE))</f>
        <v/>
      </c>
      <c r="H324" s="105"/>
      <c r="I324" s="5" t="str">
        <f t="shared" ref="I324:I387" si="6">IF(F324="/devis","pas calcul",IF(A324="","",G324*H324))</f>
        <v/>
      </c>
      <c r="J324" s="106"/>
    </row>
    <row r="325" spans="1:10" ht="18" customHeight="1" x14ac:dyDescent="0.2">
      <c r="A325" s="100"/>
      <c r="B325" s="101"/>
      <c r="C325" s="102"/>
      <c r="D325" s="6" t="str">
        <f>IF(ISBLANK($C325),"",VLOOKUP($C325,Produits!$A$2:$E$83,2,FALSE))</f>
        <v/>
      </c>
      <c r="E325" s="6" t="str">
        <f>IF(ISBLANK($C325),"",VLOOKUP($C325,Produits!$A$2:$E$83,3,FALSE))</f>
        <v/>
      </c>
      <c r="F325" s="7" t="str">
        <f>IF(ISBLANK($C325),"",VLOOKUP($C325,Produits!$A$2:$E$83,4,FALSE))</f>
        <v/>
      </c>
      <c r="G325" s="8" t="str">
        <f>IF(ISBLANK($C325),"",VLOOKUP($C325,Produits!$A$2:$E$83,5,FALSE))</f>
        <v/>
      </c>
      <c r="H325" s="105"/>
      <c r="I325" s="5" t="str">
        <f t="shared" si="6"/>
        <v/>
      </c>
      <c r="J325" s="106"/>
    </row>
    <row r="326" spans="1:10" ht="18" customHeight="1" x14ac:dyDescent="0.2">
      <c r="A326" s="100"/>
      <c r="B326" s="101"/>
      <c r="C326" s="102"/>
      <c r="D326" s="6" t="str">
        <f>IF(ISBLANK($C326),"",VLOOKUP($C326,Produits!$A$2:$E$83,2,FALSE))</f>
        <v/>
      </c>
      <c r="E326" s="6" t="str">
        <f>IF(ISBLANK($C326),"",VLOOKUP($C326,Produits!$A$2:$E$83,3,FALSE))</f>
        <v/>
      </c>
      <c r="F326" s="7" t="str">
        <f>IF(ISBLANK($C326),"",VLOOKUP($C326,Produits!$A$2:$E$83,4,FALSE))</f>
        <v/>
      </c>
      <c r="G326" s="8" t="str">
        <f>IF(ISBLANK($C326),"",VLOOKUP($C326,Produits!$A$2:$E$83,5,FALSE))</f>
        <v/>
      </c>
      <c r="H326" s="105"/>
      <c r="I326" s="5" t="str">
        <f t="shared" si="6"/>
        <v/>
      </c>
      <c r="J326" s="106"/>
    </row>
    <row r="327" spans="1:10" ht="18" customHeight="1" x14ac:dyDescent="0.2">
      <c r="A327" s="100"/>
      <c r="B327" s="101"/>
      <c r="C327" s="102"/>
      <c r="D327" s="6" t="str">
        <f>IF(ISBLANK($C327),"",VLOOKUP($C327,Produits!$A$2:$E$83,2,FALSE))</f>
        <v/>
      </c>
      <c r="E327" s="6" t="str">
        <f>IF(ISBLANK($C327),"",VLOOKUP($C327,Produits!$A$2:$E$83,3,FALSE))</f>
        <v/>
      </c>
      <c r="F327" s="7" t="str">
        <f>IF(ISBLANK($C327),"",VLOOKUP($C327,Produits!$A$2:$E$83,4,FALSE))</f>
        <v/>
      </c>
      <c r="G327" s="8" t="str">
        <f>IF(ISBLANK($C327),"",VLOOKUP($C327,Produits!$A$2:$E$83,5,FALSE))</f>
        <v/>
      </c>
      <c r="H327" s="105"/>
      <c r="I327" s="5" t="str">
        <f t="shared" si="6"/>
        <v/>
      </c>
      <c r="J327" s="106"/>
    </row>
    <row r="328" spans="1:10" ht="18" customHeight="1" x14ac:dyDescent="0.2">
      <c r="A328" s="100"/>
      <c r="B328" s="101"/>
      <c r="C328" s="102"/>
      <c r="D328" s="6" t="str">
        <f>IF(ISBLANK($C328),"",VLOOKUP($C328,Produits!$A$2:$E$83,2,FALSE))</f>
        <v/>
      </c>
      <c r="E328" s="6" t="str">
        <f>IF(ISBLANK($C328),"",VLOOKUP($C328,Produits!$A$2:$E$83,3,FALSE))</f>
        <v/>
      </c>
      <c r="F328" s="7" t="str">
        <f>IF(ISBLANK($C328),"",VLOOKUP($C328,Produits!$A$2:$E$83,4,FALSE))</f>
        <v/>
      </c>
      <c r="G328" s="8" t="str">
        <f>IF(ISBLANK($C328),"",VLOOKUP($C328,Produits!$A$2:$E$83,5,FALSE))</f>
        <v/>
      </c>
      <c r="H328" s="105"/>
      <c r="I328" s="5" t="str">
        <f t="shared" si="6"/>
        <v/>
      </c>
      <c r="J328" s="106"/>
    </row>
    <row r="329" spans="1:10" ht="18" customHeight="1" x14ac:dyDescent="0.2">
      <c r="A329" s="100"/>
      <c r="B329" s="101"/>
      <c r="C329" s="102"/>
      <c r="D329" s="6" t="str">
        <f>IF(ISBLANK($C329),"",VLOOKUP($C329,Produits!$A$2:$E$83,2,FALSE))</f>
        <v/>
      </c>
      <c r="E329" s="6" t="str">
        <f>IF(ISBLANK($C329),"",VLOOKUP($C329,Produits!$A$2:$E$83,3,FALSE))</f>
        <v/>
      </c>
      <c r="F329" s="7" t="str">
        <f>IF(ISBLANK($C329),"",VLOOKUP($C329,Produits!$A$2:$E$83,4,FALSE))</f>
        <v/>
      </c>
      <c r="G329" s="8" t="str">
        <f>IF(ISBLANK($C329),"",VLOOKUP($C329,Produits!$A$2:$E$83,5,FALSE))</f>
        <v/>
      </c>
      <c r="H329" s="105"/>
      <c r="I329" s="5" t="str">
        <f t="shared" si="6"/>
        <v/>
      </c>
      <c r="J329" s="106"/>
    </row>
    <row r="330" spans="1:10" ht="18" customHeight="1" x14ac:dyDescent="0.2">
      <c r="A330" s="100"/>
      <c r="B330" s="101"/>
      <c r="C330" s="102"/>
      <c r="D330" s="6" t="str">
        <f>IF(ISBLANK($C330),"",VLOOKUP($C330,Produits!$A$2:$E$83,2,FALSE))</f>
        <v/>
      </c>
      <c r="E330" s="6" t="str">
        <f>IF(ISBLANK($C330),"",VLOOKUP($C330,Produits!$A$2:$E$83,3,FALSE))</f>
        <v/>
      </c>
      <c r="F330" s="7" t="str">
        <f>IF(ISBLANK($C330),"",VLOOKUP($C330,Produits!$A$2:$E$83,4,FALSE))</f>
        <v/>
      </c>
      <c r="G330" s="8" t="str">
        <f>IF(ISBLANK($C330),"",VLOOKUP($C330,Produits!$A$2:$E$83,5,FALSE))</f>
        <v/>
      </c>
      <c r="H330" s="105"/>
      <c r="I330" s="5" t="str">
        <f t="shared" si="6"/>
        <v/>
      </c>
      <c r="J330" s="106"/>
    </row>
    <row r="331" spans="1:10" ht="18" customHeight="1" x14ac:dyDescent="0.2">
      <c r="A331" s="100"/>
      <c r="B331" s="101"/>
      <c r="C331" s="102"/>
      <c r="D331" s="6" t="str">
        <f>IF(ISBLANK($C331),"",VLOOKUP($C331,Produits!$A$2:$E$83,2,FALSE))</f>
        <v/>
      </c>
      <c r="E331" s="6" t="str">
        <f>IF(ISBLANK($C331),"",VLOOKUP($C331,Produits!$A$2:$E$83,3,FALSE))</f>
        <v/>
      </c>
      <c r="F331" s="7" t="str">
        <f>IF(ISBLANK($C331),"",VLOOKUP($C331,Produits!$A$2:$E$83,4,FALSE))</f>
        <v/>
      </c>
      <c r="G331" s="8" t="str">
        <f>IF(ISBLANK($C331),"",VLOOKUP($C331,Produits!$A$2:$E$83,5,FALSE))</f>
        <v/>
      </c>
      <c r="H331" s="105"/>
      <c r="I331" s="5" t="str">
        <f t="shared" si="6"/>
        <v/>
      </c>
      <c r="J331" s="106"/>
    </row>
    <row r="332" spans="1:10" ht="18" customHeight="1" x14ac:dyDescent="0.2">
      <c r="A332" s="100"/>
      <c r="B332" s="101"/>
      <c r="C332" s="102"/>
      <c r="D332" s="6" t="str">
        <f>IF(ISBLANK($C332),"",VLOOKUP($C332,Produits!$A$2:$E$83,2,FALSE))</f>
        <v/>
      </c>
      <c r="E332" s="6" t="str">
        <f>IF(ISBLANK($C332),"",VLOOKUP($C332,Produits!$A$2:$E$83,3,FALSE))</f>
        <v/>
      </c>
      <c r="F332" s="7" t="str">
        <f>IF(ISBLANK($C332),"",VLOOKUP($C332,Produits!$A$2:$E$83,4,FALSE))</f>
        <v/>
      </c>
      <c r="G332" s="8" t="str">
        <f>IF(ISBLANK($C332),"",VLOOKUP($C332,Produits!$A$2:$E$83,5,FALSE))</f>
        <v/>
      </c>
      <c r="H332" s="105"/>
      <c r="I332" s="5" t="str">
        <f t="shared" si="6"/>
        <v/>
      </c>
      <c r="J332" s="106"/>
    </row>
    <row r="333" spans="1:10" ht="18" customHeight="1" x14ac:dyDescent="0.2">
      <c r="A333" s="100"/>
      <c r="B333" s="101"/>
      <c r="C333" s="102"/>
      <c r="D333" s="6" t="str">
        <f>IF(ISBLANK($C333),"",VLOOKUP($C333,Produits!$A$2:$E$83,2,FALSE))</f>
        <v/>
      </c>
      <c r="E333" s="6" t="str">
        <f>IF(ISBLANK($C333),"",VLOOKUP($C333,Produits!$A$2:$E$83,3,FALSE))</f>
        <v/>
      </c>
      <c r="F333" s="7" t="str">
        <f>IF(ISBLANK($C333),"",VLOOKUP($C333,Produits!$A$2:$E$83,4,FALSE))</f>
        <v/>
      </c>
      <c r="G333" s="8" t="str">
        <f>IF(ISBLANK($C333),"",VLOOKUP($C333,Produits!$A$2:$E$83,5,FALSE))</f>
        <v/>
      </c>
      <c r="H333" s="105"/>
      <c r="I333" s="5" t="str">
        <f t="shared" si="6"/>
        <v/>
      </c>
      <c r="J333" s="106"/>
    </row>
    <row r="334" spans="1:10" ht="18" customHeight="1" x14ac:dyDescent="0.2">
      <c r="A334" s="100"/>
      <c r="B334" s="101"/>
      <c r="C334" s="102"/>
      <c r="D334" s="6" t="str">
        <f>IF(ISBLANK($C334),"",VLOOKUP($C334,Produits!$A$2:$E$83,2,FALSE))</f>
        <v/>
      </c>
      <c r="E334" s="6" t="str">
        <f>IF(ISBLANK($C334),"",VLOOKUP($C334,Produits!$A$2:$E$83,3,FALSE))</f>
        <v/>
      </c>
      <c r="F334" s="7" t="str">
        <f>IF(ISBLANK($C334),"",VLOOKUP($C334,Produits!$A$2:$E$83,4,FALSE))</f>
        <v/>
      </c>
      <c r="G334" s="8" t="str">
        <f>IF(ISBLANK($C334),"",VLOOKUP($C334,Produits!$A$2:$E$83,5,FALSE))</f>
        <v/>
      </c>
      <c r="H334" s="105"/>
      <c r="I334" s="5" t="str">
        <f t="shared" si="6"/>
        <v/>
      </c>
      <c r="J334" s="106"/>
    </row>
    <row r="335" spans="1:10" ht="18" customHeight="1" x14ac:dyDescent="0.2">
      <c r="A335" s="100"/>
      <c r="B335" s="101"/>
      <c r="C335" s="102"/>
      <c r="D335" s="6" t="str">
        <f>IF(ISBLANK($C335),"",VLOOKUP($C335,Produits!$A$2:$E$83,2,FALSE))</f>
        <v/>
      </c>
      <c r="E335" s="6" t="str">
        <f>IF(ISBLANK($C335),"",VLOOKUP($C335,Produits!$A$2:$E$83,3,FALSE))</f>
        <v/>
      </c>
      <c r="F335" s="7" t="str">
        <f>IF(ISBLANK($C335),"",VLOOKUP($C335,Produits!$A$2:$E$83,4,FALSE))</f>
        <v/>
      </c>
      <c r="G335" s="8" t="str">
        <f>IF(ISBLANK($C335),"",VLOOKUP($C335,Produits!$A$2:$E$83,5,FALSE))</f>
        <v/>
      </c>
      <c r="H335" s="105"/>
      <c r="I335" s="5" t="str">
        <f t="shared" si="6"/>
        <v/>
      </c>
      <c r="J335" s="106"/>
    </row>
    <row r="336" spans="1:10" ht="18" customHeight="1" x14ac:dyDescent="0.2">
      <c r="A336" s="100"/>
      <c r="B336" s="101"/>
      <c r="C336" s="102"/>
      <c r="D336" s="6" t="str">
        <f>IF(ISBLANK($C336),"",VLOOKUP($C336,Produits!$A$2:$E$83,2,FALSE))</f>
        <v/>
      </c>
      <c r="E336" s="6" t="str">
        <f>IF(ISBLANK($C336),"",VLOOKUP($C336,Produits!$A$2:$E$83,3,FALSE))</f>
        <v/>
      </c>
      <c r="F336" s="7" t="str">
        <f>IF(ISBLANK($C336),"",VLOOKUP($C336,Produits!$A$2:$E$83,4,FALSE))</f>
        <v/>
      </c>
      <c r="G336" s="8" t="str">
        <f>IF(ISBLANK($C336),"",VLOOKUP($C336,Produits!$A$2:$E$83,5,FALSE))</f>
        <v/>
      </c>
      <c r="H336" s="105"/>
      <c r="I336" s="5" t="str">
        <f t="shared" si="6"/>
        <v/>
      </c>
      <c r="J336" s="106"/>
    </row>
    <row r="337" spans="1:10" ht="18" customHeight="1" x14ac:dyDescent="0.2">
      <c r="A337" s="100"/>
      <c r="B337" s="101"/>
      <c r="C337" s="102"/>
      <c r="D337" s="6" t="str">
        <f>IF(ISBLANK($C337),"",VLOOKUP($C337,Produits!$A$2:$E$83,2,FALSE))</f>
        <v/>
      </c>
      <c r="E337" s="6" t="str">
        <f>IF(ISBLANK($C337),"",VLOOKUP($C337,Produits!$A$2:$E$83,3,FALSE))</f>
        <v/>
      </c>
      <c r="F337" s="7" t="str">
        <f>IF(ISBLANK($C337),"",VLOOKUP($C337,Produits!$A$2:$E$83,4,FALSE))</f>
        <v/>
      </c>
      <c r="G337" s="8" t="str">
        <f>IF(ISBLANK($C337),"",VLOOKUP($C337,Produits!$A$2:$E$83,5,FALSE))</f>
        <v/>
      </c>
      <c r="H337" s="105"/>
      <c r="I337" s="5" t="str">
        <f t="shared" si="6"/>
        <v/>
      </c>
      <c r="J337" s="106"/>
    </row>
    <row r="338" spans="1:10" ht="18" customHeight="1" x14ac:dyDescent="0.2">
      <c r="A338" s="100"/>
      <c r="B338" s="101"/>
      <c r="C338" s="102"/>
      <c r="D338" s="6" t="str">
        <f>IF(ISBLANK($C338),"",VLOOKUP($C338,Produits!$A$2:$E$83,2,FALSE))</f>
        <v/>
      </c>
      <c r="E338" s="6" t="str">
        <f>IF(ISBLANK($C338),"",VLOOKUP($C338,Produits!$A$2:$E$83,3,FALSE))</f>
        <v/>
      </c>
      <c r="F338" s="7" t="str">
        <f>IF(ISBLANK($C338),"",VLOOKUP($C338,Produits!$A$2:$E$83,4,FALSE))</f>
        <v/>
      </c>
      <c r="G338" s="8" t="str">
        <f>IF(ISBLANK($C338),"",VLOOKUP($C338,Produits!$A$2:$E$83,5,FALSE))</f>
        <v/>
      </c>
      <c r="H338" s="105"/>
      <c r="I338" s="5" t="str">
        <f t="shared" si="6"/>
        <v/>
      </c>
      <c r="J338" s="106"/>
    </row>
    <row r="339" spans="1:10" ht="18" customHeight="1" x14ac:dyDescent="0.2">
      <c r="A339" s="100"/>
      <c r="B339" s="101"/>
      <c r="C339" s="102"/>
      <c r="D339" s="6" t="str">
        <f>IF(ISBLANK($C339),"",VLOOKUP($C339,Produits!$A$2:$E$83,2,FALSE))</f>
        <v/>
      </c>
      <c r="E339" s="6" t="str">
        <f>IF(ISBLANK($C339),"",VLOOKUP($C339,Produits!$A$2:$E$83,3,FALSE))</f>
        <v/>
      </c>
      <c r="F339" s="7" t="str">
        <f>IF(ISBLANK($C339),"",VLOOKUP($C339,Produits!$A$2:$E$83,4,FALSE))</f>
        <v/>
      </c>
      <c r="G339" s="8" t="str">
        <f>IF(ISBLANK($C339),"",VLOOKUP($C339,Produits!$A$2:$E$83,5,FALSE))</f>
        <v/>
      </c>
      <c r="H339" s="105"/>
      <c r="I339" s="5" t="str">
        <f t="shared" si="6"/>
        <v/>
      </c>
      <c r="J339" s="106"/>
    </row>
    <row r="340" spans="1:10" ht="18" customHeight="1" x14ac:dyDescent="0.2">
      <c r="A340" s="100"/>
      <c r="B340" s="101"/>
      <c r="C340" s="102"/>
      <c r="D340" s="6" t="str">
        <f>IF(ISBLANK($C340),"",VLOOKUP($C340,Produits!$A$2:$E$83,2,FALSE))</f>
        <v/>
      </c>
      <c r="E340" s="6" t="str">
        <f>IF(ISBLANK($C340),"",VLOOKUP($C340,Produits!$A$2:$E$83,3,FALSE))</f>
        <v/>
      </c>
      <c r="F340" s="7" t="str">
        <f>IF(ISBLANK($C340),"",VLOOKUP($C340,Produits!$A$2:$E$83,4,FALSE))</f>
        <v/>
      </c>
      <c r="G340" s="8" t="str">
        <f>IF(ISBLANK($C340),"",VLOOKUP($C340,Produits!$A$2:$E$83,5,FALSE))</f>
        <v/>
      </c>
      <c r="H340" s="105"/>
      <c r="I340" s="5" t="str">
        <f t="shared" si="6"/>
        <v/>
      </c>
      <c r="J340" s="106"/>
    </row>
    <row r="341" spans="1:10" ht="18" customHeight="1" x14ac:dyDescent="0.2">
      <c r="A341" s="100"/>
      <c r="B341" s="101"/>
      <c r="C341" s="102"/>
      <c r="D341" s="6" t="str">
        <f>IF(ISBLANK($C341),"",VLOOKUP($C341,Produits!$A$2:$E$83,2,FALSE))</f>
        <v/>
      </c>
      <c r="E341" s="6" t="str">
        <f>IF(ISBLANK($C341),"",VLOOKUP($C341,Produits!$A$2:$E$83,3,FALSE))</f>
        <v/>
      </c>
      <c r="F341" s="7" t="str">
        <f>IF(ISBLANK($C341),"",VLOOKUP($C341,Produits!$A$2:$E$83,4,FALSE))</f>
        <v/>
      </c>
      <c r="G341" s="8" t="str">
        <f>IF(ISBLANK($C341),"",VLOOKUP($C341,Produits!$A$2:$E$83,5,FALSE))</f>
        <v/>
      </c>
      <c r="H341" s="105"/>
      <c r="I341" s="5" t="str">
        <f t="shared" si="6"/>
        <v/>
      </c>
      <c r="J341" s="106"/>
    </row>
    <row r="342" spans="1:10" ht="18" customHeight="1" x14ac:dyDescent="0.2">
      <c r="A342" s="100"/>
      <c r="B342" s="101"/>
      <c r="C342" s="102"/>
      <c r="D342" s="6" t="str">
        <f>IF(ISBLANK($C342),"",VLOOKUP($C342,Produits!$A$2:$E$83,2,FALSE))</f>
        <v/>
      </c>
      <c r="E342" s="6" t="str">
        <f>IF(ISBLANK($C342),"",VLOOKUP($C342,Produits!$A$2:$E$83,3,FALSE))</f>
        <v/>
      </c>
      <c r="F342" s="7" t="str">
        <f>IF(ISBLANK($C342),"",VLOOKUP($C342,Produits!$A$2:$E$83,4,FALSE))</f>
        <v/>
      </c>
      <c r="G342" s="8" t="str">
        <f>IF(ISBLANK($C342),"",VLOOKUP($C342,Produits!$A$2:$E$83,5,FALSE))</f>
        <v/>
      </c>
      <c r="H342" s="105"/>
      <c r="I342" s="5" t="str">
        <f t="shared" si="6"/>
        <v/>
      </c>
      <c r="J342" s="106"/>
    </row>
    <row r="343" spans="1:10" ht="18" customHeight="1" x14ac:dyDescent="0.2">
      <c r="A343" s="100"/>
      <c r="B343" s="101"/>
      <c r="C343" s="102"/>
      <c r="D343" s="6" t="str">
        <f>IF(ISBLANK($C343),"",VLOOKUP($C343,Produits!$A$2:$E$83,2,FALSE))</f>
        <v/>
      </c>
      <c r="E343" s="6" t="str">
        <f>IF(ISBLANK($C343),"",VLOOKUP($C343,Produits!$A$2:$E$83,3,FALSE))</f>
        <v/>
      </c>
      <c r="F343" s="7" t="str">
        <f>IF(ISBLANK($C343),"",VLOOKUP($C343,Produits!$A$2:$E$83,4,FALSE))</f>
        <v/>
      </c>
      <c r="G343" s="8" t="str">
        <f>IF(ISBLANK($C343),"",VLOOKUP($C343,Produits!$A$2:$E$83,5,FALSE))</f>
        <v/>
      </c>
      <c r="H343" s="105"/>
      <c r="I343" s="5" t="str">
        <f t="shared" si="6"/>
        <v/>
      </c>
      <c r="J343" s="106"/>
    </row>
    <row r="344" spans="1:10" ht="18" customHeight="1" x14ac:dyDescent="0.2">
      <c r="A344" s="100"/>
      <c r="B344" s="101"/>
      <c r="C344" s="102"/>
      <c r="D344" s="6" t="str">
        <f>IF(ISBLANK($C344),"",VLOOKUP($C344,Produits!$A$2:$E$83,2,FALSE))</f>
        <v/>
      </c>
      <c r="E344" s="6" t="str">
        <f>IF(ISBLANK($C344),"",VLOOKUP($C344,Produits!$A$2:$E$83,3,FALSE))</f>
        <v/>
      </c>
      <c r="F344" s="7" t="str">
        <f>IF(ISBLANK($C344),"",VLOOKUP($C344,Produits!$A$2:$E$83,4,FALSE))</f>
        <v/>
      </c>
      <c r="G344" s="8" t="str">
        <f>IF(ISBLANK($C344),"",VLOOKUP($C344,Produits!$A$2:$E$83,5,FALSE))</f>
        <v/>
      </c>
      <c r="H344" s="105"/>
      <c r="I344" s="5" t="str">
        <f t="shared" si="6"/>
        <v/>
      </c>
      <c r="J344" s="106"/>
    </row>
    <row r="345" spans="1:10" ht="18" customHeight="1" x14ac:dyDescent="0.2">
      <c r="A345" s="100"/>
      <c r="B345" s="101"/>
      <c r="C345" s="102"/>
      <c r="D345" s="6" t="str">
        <f>IF(ISBLANK($C345),"",VLOOKUP($C345,Produits!$A$2:$E$83,2,FALSE))</f>
        <v/>
      </c>
      <c r="E345" s="6" t="str">
        <f>IF(ISBLANK($C345),"",VLOOKUP($C345,Produits!$A$2:$E$83,3,FALSE))</f>
        <v/>
      </c>
      <c r="F345" s="7" t="str">
        <f>IF(ISBLANK($C345),"",VLOOKUP($C345,Produits!$A$2:$E$83,4,FALSE))</f>
        <v/>
      </c>
      <c r="G345" s="8" t="str">
        <f>IF(ISBLANK($C345),"",VLOOKUP($C345,Produits!$A$2:$E$83,5,FALSE))</f>
        <v/>
      </c>
      <c r="H345" s="105"/>
      <c r="I345" s="5" t="str">
        <f t="shared" si="6"/>
        <v/>
      </c>
      <c r="J345" s="106"/>
    </row>
    <row r="346" spans="1:10" ht="18" customHeight="1" x14ac:dyDescent="0.2">
      <c r="A346" s="100"/>
      <c r="B346" s="101"/>
      <c r="C346" s="102"/>
      <c r="D346" s="6" t="str">
        <f>IF(ISBLANK($C346),"",VLOOKUP($C346,Produits!$A$2:$E$83,2,FALSE))</f>
        <v/>
      </c>
      <c r="E346" s="6" t="str">
        <f>IF(ISBLANK($C346),"",VLOOKUP($C346,Produits!$A$2:$E$83,3,FALSE))</f>
        <v/>
      </c>
      <c r="F346" s="7" t="str">
        <f>IF(ISBLANK($C346),"",VLOOKUP($C346,Produits!$A$2:$E$83,4,FALSE))</f>
        <v/>
      </c>
      <c r="G346" s="8" t="str">
        <f>IF(ISBLANK($C346),"",VLOOKUP($C346,Produits!$A$2:$E$83,5,FALSE))</f>
        <v/>
      </c>
      <c r="H346" s="105"/>
      <c r="I346" s="5" t="str">
        <f t="shared" si="6"/>
        <v/>
      </c>
      <c r="J346" s="106"/>
    </row>
    <row r="347" spans="1:10" ht="18" customHeight="1" x14ac:dyDescent="0.2">
      <c r="A347" s="100"/>
      <c r="B347" s="101"/>
      <c r="C347" s="102"/>
      <c r="D347" s="6" t="str">
        <f>IF(ISBLANK($C347),"",VLOOKUP($C347,Produits!$A$2:$E$83,2,FALSE))</f>
        <v/>
      </c>
      <c r="E347" s="6" t="str">
        <f>IF(ISBLANK($C347),"",VLOOKUP($C347,Produits!$A$2:$E$83,3,FALSE))</f>
        <v/>
      </c>
      <c r="F347" s="7" t="str">
        <f>IF(ISBLANK($C347),"",VLOOKUP($C347,Produits!$A$2:$E$83,4,FALSE))</f>
        <v/>
      </c>
      <c r="G347" s="8" t="str">
        <f>IF(ISBLANK($C347),"",VLOOKUP($C347,Produits!$A$2:$E$83,5,FALSE))</f>
        <v/>
      </c>
      <c r="H347" s="105"/>
      <c r="I347" s="5" t="str">
        <f t="shared" si="6"/>
        <v/>
      </c>
      <c r="J347" s="106"/>
    </row>
    <row r="348" spans="1:10" ht="18" customHeight="1" x14ac:dyDescent="0.2">
      <c r="A348" s="100"/>
      <c r="B348" s="101"/>
      <c r="C348" s="102"/>
      <c r="D348" s="6" t="str">
        <f>IF(ISBLANK($C348),"",VLOOKUP($C348,Produits!$A$2:$E$83,2,FALSE))</f>
        <v/>
      </c>
      <c r="E348" s="6" t="str">
        <f>IF(ISBLANK($C348),"",VLOOKUP($C348,Produits!$A$2:$E$83,3,FALSE))</f>
        <v/>
      </c>
      <c r="F348" s="7" t="str">
        <f>IF(ISBLANK($C348),"",VLOOKUP($C348,Produits!$A$2:$E$83,4,FALSE))</f>
        <v/>
      </c>
      <c r="G348" s="8" t="str">
        <f>IF(ISBLANK($C348),"",VLOOKUP($C348,Produits!$A$2:$E$83,5,FALSE))</f>
        <v/>
      </c>
      <c r="H348" s="105"/>
      <c r="I348" s="5" t="str">
        <f t="shared" si="6"/>
        <v/>
      </c>
      <c r="J348" s="106"/>
    </row>
    <row r="349" spans="1:10" ht="18" customHeight="1" x14ac:dyDescent="0.2">
      <c r="A349" s="100"/>
      <c r="B349" s="101"/>
      <c r="C349" s="102"/>
      <c r="D349" s="6" t="str">
        <f>IF(ISBLANK($C349),"",VLOOKUP($C349,Produits!$A$2:$E$83,2,FALSE))</f>
        <v/>
      </c>
      <c r="E349" s="6" t="str">
        <f>IF(ISBLANK($C349),"",VLOOKUP($C349,Produits!$A$2:$E$83,3,FALSE))</f>
        <v/>
      </c>
      <c r="F349" s="7" t="str">
        <f>IF(ISBLANK($C349),"",VLOOKUP($C349,Produits!$A$2:$E$83,4,FALSE))</f>
        <v/>
      </c>
      <c r="G349" s="8" t="str">
        <f>IF(ISBLANK($C349),"",VLOOKUP($C349,Produits!$A$2:$E$83,5,FALSE))</f>
        <v/>
      </c>
      <c r="H349" s="105"/>
      <c r="I349" s="5" t="str">
        <f t="shared" si="6"/>
        <v/>
      </c>
      <c r="J349" s="106"/>
    </row>
    <row r="350" spans="1:10" ht="18" customHeight="1" x14ac:dyDescent="0.2">
      <c r="A350" s="100"/>
      <c r="B350" s="101"/>
      <c r="C350" s="102"/>
      <c r="D350" s="6" t="str">
        <f>IF(ISBLANK($C350),"",VLOOKUP($C350,Produits!$A$2:$E$83,2,FALSE))</f>
        <v/>
      </c>
      <c r="E350" s="6" t="str">
        <f>IF(ISBLANK($C350),"",VLOOKUP($C350,Produits!$A$2:$E$83,3,FALSE))</f>
        <v/>
      </c>
      <c r="F350" s="7" t="str">
        <f>IF(ISBLANK($C350),"",VLOOKUP($C350,Produits!$A$2:$E$83,4,FALSE))</f>
        <v/>
      </c>
      <c r="G350" s="8" t="str">
        <f>IF(ISBLANK($C350),"",VLOOKUP($C350,Produits!$A$2:$E$83,5,FALSE))</f>
        <v/>
      </c>
      <c r="H350" s="105"/>
      <c r="I350" s="5" t="str">
        <f t="shared" si="6"/>
        <v/>
      </c>
      <c r="J350" s="106"/>
    </row>
    <row r="351" spans="1:10" ht="18" customHeight="1" x14ac:dyDescent="0.2">
      <c r="A351" s="100"/>
      <c r="B351" s="101"/>
      <c r="C351" s="102"/>
      <c r="D351" s="6" t="str">
        <f>IF(ISBLANK($C351),"",VLOOKUP($C351,Produits!$A$2:$E$83,2,FALSE))</f>
        <v/>
      </c>
      <c r="E351" s="6" t="str">
        <f>IF(ISBLANK($C351),"",VLOOKUP($C351,Produits!$A$2:$E$83,3,FALSE))</f>
        <v/>
      </c>
      <c r="F351" s="7" t="str">
        <f>IF(ISBLANK($C351),"",VLOOKUP($C351,Produits!$A$2:$E$83,4,FALSE))</f>
        <v/>
      </c>
      <c r="G351" s="8" t="str">
        <f>IF(ISBLANK($C351),"",VLOOKUP($C351,Produits!$A$2:$E$83,5,FALSE))</f>
        <v/>
      </c>
      <c r="H351" s="105"/>
      <c r="I351" s="5" t="str">
        <f t="shared" si="6"/>
        <v/>
      </c>
      <c r="J351" s="106"/>
    </row>
    <row r="352" spans="1:10" ht="18" customHeight="1" x14ac:dyDescent="0.2">
      <c r="A352" s="100"/>
      <c r="B352" s="101"/>
      <c r="C352" s="102"/>
      <c r="D352" s="6" t="str">
        <f>IF(ISBLANK($C352),"",VLOOKUP($C352,Produits!$A$2:$E$83,2,FALSE))</f>
        <v/>
      </c>
      <c r="E352" s="6" t="str">
        <f>IF(ISBLANK($C352),"",VLOOKUP($C352,Produits!$A$2:$E$83,3,FALSE))</f>
        <v/>
      </c>
      <c r="F352" s="7" t="str">
        <f>IF(ISBLANK($C352),"",VLOOKUP($C352,Produits!$A$2:$E$83,4,FALSE))</f>
        <v/>
      </c>
      <c r="G352" s="8" t="str">
        <f>IF(ISBLANK($C352),"",VLOOKUP($C352,Produits!$A$2:$E$83,5,FALSE))</f>
        <v/>
      </c>
      <c r="H352" s="105"/>
      <c r="I352" s="5" t="str">
        <f t="shared" si="6"/>
        <v/>
      </c>
      <c r="J352" s="106"/>
    </row>
    <row r="353" spans="1:10" ht="18" customHeight="1" x14ac:dyDescent="0.2">
      <c r="A353" s="100"/>
      <c r="B353" s="101"/>
      <c r="C353" s="102"/>
      <c r="D353" s="6" t="str">
        <f>IF(ISBLANK($C353),"",VLOOKUP($C353,Produits!$A$2:$E$83,2,FALSE))</f>
        <v/>
      </c>
      <c r="E353" s="6" t="str">
        <f>IF(ISBLANK($C353),"",VLOOKUP($C353,Produits!$A$2:$E$83,3,FALSE))</f>
        <v/>
      </c>
      <c r="F353" s="7" t="str">
        <f>IF(ISBLANK($C353),"",VLOOKUP($C353,Produits!$A$2:$E$83,4,FALSE))</f>
        <v/>
      </c>
      <c r="G353" s="8" t="str">
        <f>IF(ISBLANK($C353),"",VLOOKUP($C353,Produits!$A$2:$E$83,5,FALSE))</f>
        <v/>
      </c>
      <c r="H353" s="105"/>
      <c r="I353" s="5" t="str">
        <f t="shared" si="6"/>
        <v/>
      </c>
      <c r="J353" s="106"/>
    </row>
    <row r="354" spans="1:10" ht="18" customHeight="1" x14ac:dyDescent="0.2">
      <c r="A354" s="100"/>
      <c r="B354" s="101"/>
      <c r="C354" s="102"/>
      <c r="D354" s="6" t="str">
        <f>IF(ISBLANK($C354),"",VLOOKUP($C354,Produits!$A$2:$E$83,2,FALSE))</f>
        <v/>
      </c>
      <c r="E354" s="6" t="str">
        <f>IF(ISBLANK($C354),"",VLOOKUP($C354,Produits!$A$2:$E$83,3,FALSE))</f>
        <v/>
      </c>
      <c r="F354" s="7" t="str">
        <f>IF(ISBLANK($C354),"",VLOOKUP($C354,Produits!$A$2:$E$83,4,FALSE))</f>
        <v/>
      </c>
      <c r="G354" s="8" t="str">
        <f>IF(ISBLANK($C354),"",VLOOKUP($C354,Produits!$A$2:$E$83,5,FALSE))</f>
        <v/>
      </c>
      <c r="H354" s="105"/>
      <c r="I354" s="5" t="str">
        <f t="shared" si="6"/>
        <v/>
      </c>
      <c r="J354" s="106"/>
    </row>
    <row r="355" spans="1:10" ht="18" customHeight="1" x14ac:dyDescent="0.2">
      <c r="A355" s="100"/>
      <c r="B355" s="101"/>
      <c r="C355" s="102"/>
      <c r="D355" s="6" t="str">
        <f>IF(ISBLANK($C355),"",VLOOKUP($C355,Produits!$A$2:$E$83,2,FALSE))</f>
        <v/>
      </c>
      <c r="E355" s="6" t="str">
        <f>IF(ISBLANK($C355),"",VLOOKUP($C355,Produits!$A$2:$E$83,3,FALSE))</f>
        <v/>
      </c>
      <c r="F355" s="7" t="str">
        <f>IF(ISBLANK($C355),"",VLOOKUP($C355,Produits!$A$2:$E$83,4,FALSE))</f>
        <v/>
      </c>
      <c r="G355" s="8" t="str">
        <f>IF(ISBLANK($C355),"",VLOOKUP($C355,Produits!$A$2:$E$83,5,FALSE))</f>
        <v/>
      </c>
      <c r="H355" s="105"/>
      <c r="I355" s="5" t="str">
        <f t="shared" si="6"/>
        <v/>
      </c>
      <c r="J355" s="106"/>
    </row>
    <row r="356" spans="1:10" ht="18" customHeight="1" x14ac:dyDescent="0.2">
      <c r="A356" s="100"/>
      <c r="B356" s="101"/>
      <c r="C356" s="102"/>
      <c r="D356" s="6" t="str">
        <f>IF(ISBLANK($C356),"",VLOOKUP($C356,Produits!$A$2:$E$83,2,FALSE))</f>
        <v/>
      </c>
      <c r="E356" s="6" t="str">
        <f>IF(ISBLANK($C356),"",VLOOKUP($C356,Produits!$A$2:$E$83,3,FALSE))</f>
        <v/>
      </c>
      <c r="F356" s="7" t="str">
        <f>IF(ISBLANK($C356),"",VLOOKUP($C356,Produits!$A$2:$E$83,4,FALSE))</f>
        <v/>
      </c>
      <c r="G356" s="8" t="str">
        <f>IF(ISBLANK($C356),"",VLOOKUP($C356,Produits!$A$2:$E$83,5,FALSE))</f>
        <v/>
      </c>
      <c r="H356" s="105"/>
      <c r="I356" s="5" t="str">
        <f t="shared" si="6"/>
        <v/>
      </c>
      <c r="J356" s="106"/>
    </row>
    <row r="357" spans="1:10" ht="18" customHeight="1" x14ac:dyDescent="0.2">
      <c r="A357" s="100"/>
      <c r="B357" s="101"/>
      <c r="C357" s="102"/>
      <c r="D357" s="6" t="str">
        <f>IF(ISBLANK($C357),"",VLOOKUP($C357,Produits!$A$2:$E$83,2,FALSE))</f>
        <v/>
      </c>
      <c r="E357" s="6" t="str">
        <f>IF(ISBLANK($C357),"",VLOOKUP($C357,Produits!$A$2:$E$83,3,FALSE))</f>
        <v/>
      </c>
      <c r="F357" s="7" t="str">
        <f>IF(ISBLANK($C357),"",VLOOKUP($C357,Produits!$A$2:$E$83,4,FALSE))</f>
        <v/>
      </c>
      <c r="G357" s="8" t="str">
        <f>IF(ISBLANK($C357),"",VLOOKUP($C357,Produits!$A$2:$E$83,5,FALSE))</f>
        <v/>
      </c>
      <c r="H357" s="105"/>
      <c r="I357" s="5" t="str">
        <f t="shared" si="6"/>
        <v/>
      </c>
      <c r="J357" s="106"/>
    </row>
    <row r="358" spans="1:10" ht="18" customHeight="1" x14ac:dyDescent="0.2">
      <c r="A358" s="100"/>
      <c r="B358" s="101"/>
      <c r="C358" s="102"/>
      <c r="D358" s="6" t="str">
        <f>IF(ISBLANK($C358),"",VLOOKUP($C358,Produits!$A$2:$E$83,2,FALSE))</f>
        <v/>
      </c>
      <c r="E358" s="6" t="str">
        <f>IF(ISBLANK($C358),"",VLOOKUP($C358,Produits!$A$2:$E$83,3,FALSE))</f>
        <v/>
      </c>
      <c r="F358" s="7" t="str">
        <f>IF(ISBLANK($C358),"",VLOOKUP($C358,Produits!$A$2:$E$83,4,FALSE))</f>
        <v/>
      </c>
      <c r="G358" s="8" t="str">
        <f>IF(ISBLANK($C358),"",VLOOKUP($C358,Produits!$A$2:$E$83,5,FALSE))</f>
        <v/>
      </c>
      <c r="H358" s="105"/>
      <c r="I358" s="5" t="str">
        <f t="shared" si="6"/>
        <v/>
      </c>
      <c r="J358" s="106"/>
    </row>
    <row r="359" spans="1:10" ht="18" customHeight="1" x14ac:dyDescent="0.2">
      <c r="A359" s="100"/>
      <c r="B359" s="101"/>
      <c r="C359" s="102"/>
      <c r="D359" s="6" t="str">
        <f>IF(ISBLANK($C359),"",VLOOKUP($C359,Produits!$A$2:$E$83,2,FALSE))</f>
        <v/>
      </c>
      <c r="E359" s="6" t="str">
        <f>IF(ISBLANK($C359),"",VLOOKUP($C359,Produits!$A$2:$E$83,3,FALSE))</f>
        <v/>
      </c>
      <c r="F359" s="7" t="str">
        <f>IF(ISBLANK($C359),"",VLOOKUP($C359,Produits!$A$2:$E$83,4,FALSE))</f>
        <v/>
      </c>
      <c r="G359" s="8" t="str">
        <f>IF(ISBLANK($C359),"",VLOOKUP($C359,Produits!$A$2:$E$83,5,FALSE))</f>
        <v/>
      </c>
      <c r="H359" s="105"/>
      <c r="I359" s="5" t="str">
        <f t="shared" si="6"/>
        <v/>
      </c>
      <c r="J359" s="106"/>
    </row>
    <row r="360" spans="1:10" ht="18" customHeight="1" x14ac:dyDescent="0.2">
      <c r="A360" s="100"/>
      <c r="B360" s="101"/>
      <c r="C360" s="102"/>
      <c r="D360" s="6" t="str">
        <f>IF(ISBLANK($C360),"",VLOOKUP($C360,Produits!$A$2:$E$83,2,FALSE))</f>
        <v/>
      </c>
      <c r="E360" s="6" t="str">
        <f>IF(ISBLANK($C360),"",VLOOKUP($C360,Produits!$A$2:$E$83,3,FALSE))</f>
        <v/>
      </c>
      <c r="F360" s="7" t="str">
        <f>IF(ISBLANK($C360),"",VLOOKUP($C360,Produits!$A$2:$E$83,4,FALSE))</f>
        <v/>
      </c>
      <c r="G360" s="8" t="str">
        <f>IF(ISBLANK($C360),"",VLOOKUP($C360,Produits!$A$2:$E$83,5,FALSE))</f>
        <v/>
      </c>
      <c r="H360" s="105"/>
      <c r="I360" s="5" t="str">
        <f t="shared" si="6"/>
        <v/>
      </c>
      <c r="J360" s="106"/>
    </row>
    <row r="361" spans="1:10" ht="18" customHeight="1" x14ac:dyDescent="0.2">
      <c r="A361" s="100"/>
      <c r="B361" s="101"/>
      <c r="C361" s="102"/>
      <c r="D361" s="6" t="str">
        <f>IF(ISBLANK($C361),"",VLOOKUP($C361,Produits!$A$2:$E$83,2,FALSE))</f>
        <v/>
      </c>
      <c r="E361" s="6" t="str">
        <f>IF(ISBLANK($C361),"",VLOOKUP($C361,Produits!$A$2:$E$83,3,FALSE))</f>
        <v/>
      </c>
      <c r="F361" s="7" t="str">
        <f>IF(ISBLANK($C361),"",VLOOKUP($C361,Produits!$A$2:$E$83,4,FALSE))</f>
        <v/>
      </c>
      <c r="G361" s="8" t="str">
        <f>IF(ISBLANK($C361),"",VLOOKUP($C361,Produits!$A$2:$E$83,5,FALSE))</f>
        <v/>
      </c>
      <c r="H361" s="105"/>
      <c r="I361" s="5" t="str">
        <f t="shared" si="6"/>
        <v/>
      </c>
      <c r="J361" s="106"/>
    </row>
    <row r="362" spans="1:10" ht="18" customHeight="1" x14ac:dyDescent="0.2">
      <c r="A362" s="100"/>
      <c r="B362" s="101"/>
      <c r="C362" s="102"/>
      <c r="D362" s="6" t="str">
        <f>IF(ISBLANK($C362),"",VLOOKUP($C362,Produits!$A$2:$E$83,2,FALSE))</f>
        <v/>
      </c>
      <c r="E362" s="6" t="str">
        <f>IF(ISBLANK($C362),"",VLOOKUP($C362,Produits!$A$2:$E$83,3,FALSE))</f>
        <v/>
      </c>
      <c r="F362" s="7" t="str">
        <f>IF(ISBLANK($C362),"",VLOOKUP($C362,Produits!$A$2:$E$83,4,FALSE))</f>
        <v/>
      </c>
      <c r="G362" s="8" t="str">
        <f>IF(ISBLANK($C362),"",VLOOKUP($C362,Produits!$A$2:$E$83,5,FALSE))</f>
        <v/>
      </c>
      <c r="H362" s="105"/>
      <c r="I362" s="5" t="str">
        <f t="shared" si="6"/>
        <v/>
      </c>
      <c r="J362" s="106"/>
    </row>
    <row r="363" spans="1:10" ht="18" customHeight="1" x14ac:dyDescent="0.2">
      <c r="A363" s="100"/>
      <c r="B363" s="101"/>
      <c r="C363" s="102"/>
      <c r="D363" s="6" t="str">
        <f>IF(ISBLANK($C363),"",VLOOKUP($C363,Produits!$A$2:$E$83,2,FALSE))</f>
        <v/>
      </c>
      <c r="E363" s="6" t="str">
        <f>IF(ISBLANK($C363),"",VLOOKUP($C363,Produits!$A$2:$E$83,3,FALSE))</f>
        <v/>
      </c>
      <c r="F363" s="7" t="str">
        <f>IF(ISBLANK($C363),"",VLOOKUP($C363,Produits!$A$2:$E$83,4,FALSE))</f>
        <v/>
      </c>
      <c r="G363" s="8" t="str">
        <f>IF(ISBLANK($C363),"",VLOOKUP($C363,Produits!$A$2:$E$83,5,FALSE))</f>
        <v/>
      </c>
      <c r="H363" s="105"/>
      <c r="I363" s="5" t="str">
        <f t="shared" si="6"/>
        <v/>
      </c>
      <c r="J363" s="106"/>
    </row>
    <row r="364" spans="1:10" ht="18" customHeight="1" x14ac:dyDescent="0.2">
      <c r="A364" s="100"/>
      <c r="B364" s="101"/>
      <c r="C364" s="102"/>
      <c r="D364" s="6" t="str">
        <f>IF(ISBLANK($C364),"",VLOOKUP($C364,Produits!$A$2:$E$83,2,FALSE))</f>
        <v/>
      </c>
      <c r="E364" s="6" t="str">
        <f>IF(ISBLANK($C364),"",VLOOKUP($C364,Produits!$A$2:$E$83,3,FALSE))</f>
        <v/>
      </c>
      <c r="F364" s="7" t="str">
        <f>IF(ISBLANK($C364),"",VLOOKUP($C364,Produits!$A$2:$E$83,4,FALSE))</f>
        <v/>
      </c>
      <c r="G364" s="8" t="str">
        <f>IF(ISBLANK($C364),"",VLOOKUP($C364,Produits!$A$2:$E$83,5,FALSE))</f>
        <v/>
      </c>
      <c r="H364" s="105"/>
      <c r="I364" s="5" t="str">
        <f t="shared" si="6"/>
        <v/>
      </c>
      <c r="J364" s="106"/>
    </row>
    <row r="365" spans="1:10" ht="18" customHeight="1" x14ac:dyDescent="0.2">
      <c r="A365" s="100"/>
      <c r="B365" s="101"/>
      <c r="C365" s="102"/>
      <c r="D365" s="6" t="str">
        <f>IF(ISBLANK($C365),"",VLOOKUP($C365,Produits!$A$2:$E$83,2,FALSE))</f>
        <v/>
      </c>
      <c r="E365" s="6" t="str">
        <f>IF(ISBLANK($C365),"",VLOOKUP($C365,Produits!$A$2:$E$83,3,FALSE))</f>
        <v/>
      </c>
      <c r="F365" s="7" t="str">
        <f>IF(ISBLANK($C365),"",VLOOKUP($C365,Produits!$A$2:$E$83,4,FALSE))</f>
        <v/>
      </c>
      <c r="G365" s="8" t="str">
        <f>IF(ISBLANK($C365),"",VLOOKUP($C365,Produits!$A$2:$E$83,5,FALSE))</f>
        <v/>
      </c>
      <c r="H365" s="105"/>
      <c r="I365" s="5" t="str">
        <f t="shared" si="6"/>
        <v/>
      </c>
      <c r="J365" s="106"/>
    </row>
    <row r="366" spans="1:10" ht="18" customHeight="1" x14ac:dyDescent="0.2">
      <c r="A366" s="100"/>
      <c r="B366" s="101"/>
      <c r="C366" s="102"/>
      <c r="D366" s="6" t="str">
        <f>IF(ISBLANK($C366),"",VLOOKUP($C366,Produits!$A$2:$E$83,2,FALSE))</f>
        <v/>
      </c>
      <c r="E366" s="6" t="str">
        <f>IF(ISBLANK($C366),"",VLOOKUP($C366,Produits!$A$2:$E$83,3,FALSE))</f>
        <v/>
      </c>
      <c r="F366" s="7" t="str">
        <f>IF(ISBLANK($C366),"",VLOOKUP($C366,Produits!$A$2:$E$83,4,FALSE))</f>
        <v/>
      </c>
      <c r="G366" s="8" t="str">
        <f>IF(ISBLANK($C366),"",VLOOKUP($C366,Produits!$A$2:$E$83,5,FALSE))</f>
        <v/>
      </c>
      <c r="H366" s="105"/>
      <c r="I366" s="5" t="str">
        <f t="shared" si="6"/>
        <v/>
      </c>
      <c r="J366" s="106"/>
    </row>
    <row r="367" spans="1:10" ht="18" customHeight="1" x14ac:dyDescent="0.2">
      <c r="A367" s="100"/>
      <c r="B367" s="101"/>
      <c r="C367" s="102"/>
      <c r="D367" s="6" t="str">
        <f>IF(ISBLANK($C367),"",VLOOKUP($C367,Produits!$A$2:$E$83,2,FALSE))</f>
        <v/>
      </c>
      <c r="E367" s="6" t="str">
        <f>IF(ISBLANK($C367),"",VLOOKUP($C367,Produits!$A$2:$E$83,3,FALSE))</f>
        <v/>
      </c>
      <c r="F367" s="7" t="str">
        <f>IF(ISBLANK($C367),"",VLOOKUP($C367,Produits!$A$2:$E$83,4,FALSE))</f>
        <v/>
      </c>
      <c r="G367" s="8" t="str">
        <f>IF(ISBLANK($C367),"",VLOOKUP($C367,Produits!$A$2:$E$83,5,FALSE))</f>
        <v/>
      </c>
      <c r="H367" s="105"/>
      <c r="I367" s="5" t="str">
        <f t="shared" si="6"/>
        <v/>
      </c>
      <c r="J367" s="106"/>
    </row>
    <row r="368" spans="1:10" ht="18" customHeight="1" x14ac:dyDescent="0.2">
      <c r="A368" s="100"/>
      <c r="B368" s="101"/>
      <c r="C368" s="102"/>
      <c r="D368" s="6" t="str">
        <f>IF(ISBLANK($C368),"",VLOOKUP($C368,Produits!$A$2:$E$83,2,FALSE))</f>
        <v/>
      </c>
      <c r="E368" s="6" t="str">
        <f>IF(ISBLANK($C368),"",VLOOKUP($C368,Produits!$A$2:$E$83,3,FALSE))</f>
        <v/>
      </c>
      <c r="F368" s="7" t="str">
        <f>IF(ISBLANK($C368),"",VLOOKUP($C368,Produits!$A$2:$E$83,4,FALSE))</f>
        <v/>
      </c>
      <c r="G368" s="8" t="str">
        <f>IF(ISBLANK($C368),"",VLOOKUP($C368,Produits!$A$2:$E$83,5,FALSE))</f>
        <v/>
      </c>
      <c r="H368" s="105"/>
      <c r="I368" s="5" t="str">
        <f t="shared" si="6"/>
        <v/>
      </c>
      <c r="J368" s="106"/>
    </row>
    <row r="369" spans="1:10" ht="18" customHeight="1" x14ac:dyDescent="0.2">
      <c r="A369" s="100"/>
      <c r="B369" s="101"/>
      <c r="C369" s="102"/>
      <c r="D369" s="6" t="str">
        <f>IF(ISBLANK($C369),"",VLOOKUP($C369,Produits!$A$2:$E$83,2,FALSE))</f>
        <v/>
      </c>
      <c r="E369" s="6" t="str">
        <f>IF(ISBLANK($C369),"",VLOOKUP($C369,Produits!$A$2:$E$83,3,FALSE))</f>
        <v/>
      </c>
      <c r="F369" s="7" t="str">
        <f>IF(ISBLANK($C369),"",VLOOKUP($C369,Produits!$A$2:$E$83,4,FALSE))</f>
        <v/>
      </c>
      <c r="G369" s="8" t="str">
        <f>IF(ISBLANK($C369),"",VLOOKUP($C369,Produits!$A$2:$E$83,5,FALSE))</f>
        <v/>
      </c>
      <c r="H369" s="105"/>
      <c r="I369" s="5" t="str">
        <f t="shared" si="6"/>
        <v/>
      </c>
      <c r="J369" s="106"/>
    </row>
    <row r="370" spans="1:10" ht="18" customHeight="1" x14ac:dyDescent="0.2">
      <c r="A370" s="100"/>
      <c r="B370" s="101"/>
      <c r="C370" s="102"/>
      <c r="D370" s="6" t="str">
        <f>IF(ISBLANK($C370),"",VLOOKUP($C370,Produits!$A$2:$E$83,2,FALSE))</f>
        <v/>
      </c>
      <c r="E370" s="6" t="str">
        <f>IF(ISBLANK($C370),"",VLOOKUP($C370,Produits!$A$2:$E$83,3,FALSE))</f>
        <v/>
      </c>
      <c r="F370" s="7" t="str">
        <f>IF(ISBLANK($C370),"",VLOOKUP($C370,Produits!$A$2:$E$83,4,FALSE))</f>
        <v/>
      </c>
      <c r="G370" s="8" t="str">
        <f>IF(ISBLANK($C370),"",VLOOKUP($C370,Produits!$A$2:$E$83,5,FALSE))</f>
        <v/>
      </c>
      <c r="H370" s="105"/>
      <c r="I370" s="5" t="str">
        <f t="shared" si="6"/>
        <v/>
      </c>
      <c r="J370" s="106"/>
    </row>
    <row r="371" spans="1:10" ht="18" customHeight="1" x14ac:dyDescent="0.2">
      <c r="A371" s="100"/>
      <c r="B371" s="101"/>
      <c r="C371" s="102"/>
      <c r="D371" s="6" t="str">
        <f>IF(ISBLANK($C371),"",VLOOKUP($C371,Produits!$A$2:$E$83,2,FALSE))</f>
        <v/>
      </c>
      <c r="E371" s="6" t="str">
        <f>IF(ISBLANK($C371),"",VLOOKUP($C371,Produits!$A$2:$E$83,3,FALSE))</f>
        <v/>
      </c>
      <c r="F371" s="7" t="str">
        <f>IF(ISBLANK($C371),"",VLOOKUP($C371,Produits!$A$2:$E$83,4,FALSE))</f>
        <v/>
      </c>
      <c r="G371" s="8" t="str">
        <f>IF(ISBLANK($C371),"",VLOOKUP($C371,Produits!$A$2:$E$83,5,FALSE))</f>
        <v/>
      </c>
      <c r="H371" s="105"/>
      <c r="I371" s="5" t="str">
        <f t="shared" si="6"/>
        <v/>
      </c>
      <c r="J371" s="106"/>
    </row>
    <row r="372" spans="1:10" ht="18" customHeight="1" x14ac:dyDescent="0.2">
      <c r="A372" s="100"/>
      <c r="B372" s="101"/>
      <c r="C372" s="102"/>
      <c r="D372" s="6" t="str">
        <f>IF(ISBLANK($C372),"",VLOOKUP($C372,Produits!$A$2:$E$83,2,FALSE))</f>
        <v/>
      </c>
      <c r="E372" s="6" t="str">
        <f>IF(ISBLANK($C372),"",VLOOKUP($C372,Produits!$A$2:$E$83,3,FALSE))</f>
        <v/>
      </c>
      <c r="F372" s="7" t="str">
        <f>IF(ISBLANK($C372),"",VLOOKUP($C372,Produits!$A$2:$E$83,4,FALSE))</f>
        <v/>
      </c>
      <c r="G372" s="8" t="str">
        <f>IF(ISBLANK($C372),"",VLOOKUP($C372,Produits!$A$2:$E$83,5,FALSE))</f>
        <v/>
      </c>
      <c r="H372" s="105"/>
      <c r="I372" s="5" t="str">
        <f t="shared" si="6"/>
        <v/>
      </c>
      <c r="J372" s="106"/>
    </row>
    <row r="373" spans="1:10" ht="18" customHeight="1" x14ac:dyDescent="0.2">
      <c r="A373" s="100"/>
      <c r="B373" s="101"/>
      <c r="C373" s="102"/>
      <c r="D373" s="6" t="str">
        <f>IF(ISBLANK($C373),"",VLOOKUP($C373,Produits!$A$2:$E$83,2,FALSE))</f>
        <v/>
      </c>
      <c r="E373" s="6" t="str">
        <f>IF(ISBLANK($C373),"",VLOOKUP($C373,Produits!$A$2:$E$83,3,FALSE))</f>
        <v/>
      </c>
      <c r="F373" s="7" t="str">
        <f>IF(ISBLANK($C373),"",VLOOKUP($C373,Produits!$A$2:$E$83,4,FALSE))</f>
        <v/>
      </c>
      <c r="G373" s="8" t="str">
        <f>IF(ISBLANK($C373),"",VLOOKUP($C373,Produits!$A$2:$E$83,5,FALSE))</f>
        <v/>
      </c>
      <c r="H373" s="105"/>
      <c r="I373" s="5" t="str">
        <f t="shared" si="6"/>
        <v/>
      </c>
      <c r="J373" s="106"/>
    </row>
    <row r="374" spans="1:10" ht="18" customHeight="1" x14ac:dyDescent="0.2">
      <c r="A374" s="100"/>
      <c r="B374" s="101"/>
      <c r="C374" s="102"/>
      <c r="D374" s="6" t="str">
        <f>IF(ISBLANK($C374),"",VLOOKUP($C374,Produits!$A$2:$E$83,2,FALSE))</f>
        <v/>
      </c>
      <c r="E374" s="6" t="str">
        <f>IF(ISBLANK($C374),"",VLOOKUP($C374,Produits!$A$2:$E$83,3,FALSE))</f>
        <v/>
      </c>
      <c r="F374" s="7" t="str">
        <f>IF(ISBLANK($C374),"",VLOOKUP($C374,Produits!$A$2:$E$83,4,FALSE))</f>
        <v/>
      </c>
      <c r="G374" s="8" t="str">
        <f>IF(ISBLANK($C374),"",VLOOKUP($C374,Produits!$A$2:$E$83,5,FALSE))</f>
        <v/>
      </c>
      <c r="H374" s="105"/>
      <c r="I374" s="5" t="str">
        <f t="shared" si="6"/>
        <v/>
      </c>
      <c r="J374" s="106"/>
    </row>
    <row r="375" spans="1:10" ht="18" customHeight="1" x14ac:dyDescent="0.2">
      <c r="A375" s="100"/>
      <c r="B375" s="101"/>
      <c r="C375" s="102"/>
      <c r="D375" s="6" t="str">
        <f>IF(ISBLANK($C375),"",VLOOKUP($C375,Produits!$A$2:$E$83,2,FALSE))</f>
        <v/>
      </c>
      <c r="E375" s="6" t="str">
        <f>IF(ISBLANK($C375),"",VLOOKUP($C375,Produits!$A$2:$E$83,3,FALSE))</f>
        <v/>
      </c>
      <c r="F375" s="7" t="str">
        <f>IF(ISBLANK($C375),"",VLOOKUP($C375,Produits!$A$2:$E$83,4,FALSE))</f>
        <v/>
      </c>
      <c r="G375" s="8" t="str">
        <f>IF(ISBLANK($C375),"",VLOOKUP($C375,Produits!$A$2:$E$83,5,FALSE))</f>
        <v/>
      </c>
      <c r="H375" s="105"/>
      <c r="I375" s="5" t="str">
        <f t="shared" si="6"/>
        <v/>
      </c>
      <c r="J375" s="106"/>
    </row>
    <row r="376" spans="1:10" ht="18" customHeight="1" x14ac:dyDescent="0.2">
      <c r="A376" s="100"/>
      <c r="B376" s="101"/>
      <c r="C376" s="102"/>
      <c r="D376" s="6" t="str">
        <f>IF(ISBLANK($C376),"",VLOOKUP($C376,Produits!$A$2:$E$83,2,FALSE))</f>
        <v/>
      </c>
      <c r="E376" s="6" t="str">
        <f>IF(ISBLANK($C376),"",VLOOKUP($C376,Produits!$A$2:$E$83,3,FALSE))</f>
        <v/>
      </c>
      <c r="F376" s="7" t="str">
        <f>IF(ISBLANK($C376),"",VLOOKUP($C376,Produits!$A$2:$E$83,4,FALSE))</f>
        <v/>
      </c>
      <c r="G376" s="8" t="str">
        <f>IF(ISBLANK($C376),"",VLOOKUP($C376,Produits!$A$2:$E$83,5,FALSE))</f>
        <v/>
      </c>
      <c r="H376" s="105"/>
      <c r="I376" s="5" t="str">
        <f t="shared" si="6"/>
        <v/>
      </c>
      <c r="J376" s="106"/>
    </row>
    <row r="377" spans="1:10" ht="18" customHeight="1" x14ac:dyDescent="0.2">
      <c r="A377" s="100"/>
      <c r="B377" s="101"/>
      <c r="C377" s="102"/>
      <c r="D377" s="6" t="str">
        <f>IF(ISBLANK($C377),"",VLOOKUP($C377,Produits!$A$2:$E$83,2,FALSE))</f>
        <v/>
      </c>
      <c r="E377" s="6" t="str">
        <f>IF(ISBLANK($C377),"",VLOOKUP($C377,Produits!$A$2:$E$83,3,FALSE))</f>
        <v/>
      </c>
      <c r="F377" s="7" t="str">
        <f>IF(ISBLANK($C377),"",VLOOKUP($C377,Produits!$A$2:$E$83,4,FALSE))</f>
        <v/>
      </c>
      <c r="G377" s="8" t="str">
        <f>IF(ISBLANK($C377),"",VLOOKUP($C377,Produits!$A$2:$E$83,5,FALSE))</f>
        <v/>
      </c>
      <c r="H377" s="105"/>
      <c r="I377" s="5" t="str">
        <f t="shared" si="6"/>
        <v/>
      </c>
      <c r="J377" s="106"/>
    </row>
    <row r="378" spans="1:10" ht="18" customHeight="1" x14ac:dyDescent="0.2">
      <c r="A378" s="100"/>
      <c r="B378" s="101"/>
      <c r="C378" s="102"/>
      <c r="D378" s="6" t="str">
        <f>IF(ISBLANK($C378),"",VLOOKUP($C378,Produits!$A$2:$E$83,2,FALSE))</f>
        <v/>
      </c>
      <c r="E378" s="6" t="str">
        <f>IF(ISBLANK($C378),"",VLOOKUP($C378,Produits!$A$2:$E$83,3,FALSE))</f>
        <v/>
      </c>
      <c r="F378" s="7" t="str">
        <f>IF(ISBLANK($C378),"",VLOOKUP($C378,Produits!$A$2:$E$83,4,FALSE))</f>
        <v/>
      </c>
      <c r="G378" s="8" t="str">
        <f>IF(ISBLANK($C378),"",VLOOKUP($C378,Produits!$A$2:$E$83,5,FALSE))</f>
        <v/>
      </c>
      <c r="H378" s="105"/>
      <c r="I378" s="5" t="str">
        <f t="shared" si="6"/>
        <v/>
      </c>
      <c r="J378" s="106"/>
    </row>
    <row r="379" spans="1:10" ht="18" customHeight="1" x14ac:dyDescent="0.2">
      <c r="A379" s="100"/>
      <c r="B379" s="101"/>
      <c r="C379" s="102"/>
      <c r="D379" s="6" t="str">
        <f>IF(ISBLANK($C379),"",VLOOKUP($C379,Produits!$A$2:$E$83,2,FALSE))</f>
        <v/>
      </c>
      <c r="E379" s="6" t="str">
        <f>IF(ISBLANK($C379),"",VLOOKUP($C379,Produits!$A$2:$E$83,3,FALSE))</f>
        <v/>
      </c>
      <c r="F379" s="7" t="str">
        <f>IF(ISBLANK($C379),"",VLOOKUP($C379,Produits!$A$2:$E$83,4,FALSE))</f>
        <v/>
      </c>
      <c r="G379" s="8" t="str">
        <f>IF(ISBLANK($C379),"",VLOOKUP($C379,Produits!$A$2:$E$83,5,FALSE))</f>
        <v/>
      </c>
      <c r="H379" s="105"/>
      <c r="I379" s="5" t="str">
        <f t="shared" si="6"/>
        <v/>
      </c>
      <c r="J379" s="106"/>
    </row>
    <row r="380" spans="1:10" ht="18" customHeight="1" x14ac:dyDescent="0.2">
      <c r="A380" s="100"/>
      <c r="B380" s="101"/>
      <c r="C380" s="102"/>
      <c r="D380" s="6" t="str">
        <f>IF(ISBLANK($C380),"",VLOOKUP($C380,Produits!$A$2:$E$83,2,FALSE))</f>
        <v/>
      </c>
      <c r="E380" s="6" t="str">
        <f>IF(ISBLANK($C380),"",VLOOKUP($C380,Produits!$A$2:$E$83,3,FALSE))</f>
        <v/>
      </c>
      <c r="F380" s="7" t="str">
        <f>IF(ISBLANK($C380),"",VLOOKUP($C380,Produits!$A$2:$E$83,4,FALSE))</f>
        <v/>
      </c>
      <c r="G380" s="8" t="str">
        <f>IF(ISBLANK($C380),"",VLOOKUP($C380,Produits!$A$2:$E$83,5,FALSE))</f>
        <v/>
      </c>
      <c r="H380" s="105"/>
      <c r="I380" s="5" t="str">
        <f t="shared" si="6"/>
        <v/>
      </c>
      <c r="J380" s="106"/>
    </row>
    <row r="381" spans="1:10" ht="18" customHeight="1" x14ac:dyDescent="0.2">
      <c r="A381" s="100"/>
      <c r="B381" s="101"/>
      <c r="C381" s="102"/>
      <c r="D381" s="6" t="str">
        <f>IF(ISBLANK($C381),"",VLOOKUP($C381,Produits!$A$2:$E$83,2,FALSE))</f>
        <v/>
      </c>
      <c r="E381" s="6" t="str">
        <f>IF(ISBLANK($C381),"",VLOOKUP($C381,Produits!$A$2:$E$83,3,FALSE))</f>
        <v/>
      </c>
      <c r="F381" s="7" t="str">
        <f>IF(ISBLANK($C381),"",VLOOKUP($C381,Produits!$A$2:$E$83,4,FALSE))</f>
        <v/>
      </c>
      <c r="G381" s="8" t="str">
        <f>IF(ISBLANK($C381),"",VLOOKUP($C381,Produits!$A$2:$E$83,5,FALSE))</f>
        <v/>
      </c>
      <c r="H381" s="105"/>
      <c r="I381" s="5" t="str">
        <f t="shared" si="6"/>
        <v/>
      </c>
      <c r="J381" s="106"/>
    </row>
    <row r="382" spans="1:10" ht="18" customHeight="1" x14ac:dyDescent="0.2">
      <c r="A382" s="100"/>
      <c r="B382" s="101"/>
      <c r="C382" s="102"/>
      <c r="D382" s="6" t="str">
        <f>IF(ISBLANK($C382),"",VLOOKUP($C382,Produits!$A$2:$E$83,2,FALSE))</f>
        <v/>
      </c>
      <c r="E382" s="6" t="str">
        <f>IF(ISBLANK($C382),"",VLOOKUP($C382,Produits!$A$2:$E$83,3,FALSE))</f>
        <v/>
      </c>
      <c r="F382" s="7" t="str">
        <f>IF(ISBLANK($C382),"",VLOOKUP($C382,Produits!$A$2:$E$83,4,FALSE))</f>
        <v/>
      </c>
      <c r="G382" s="8" t="str">
        <f>IF(ISBLANK($C382),"",VLOOKUP($C382,Produits!$A$2:$E$83,5,FALSE))</f>
        <v/>
      </c>
      <c r="H382" s="105"/>
      <c r="I382" s="5" t="str">
        <f t="shared" si="6"/>
        <v/>
      </c>
      <c r="J382" s="106"/>
    </row>
    <row r="383" spans="1:10" ht="18" customHeight="1" x14ac:dyDescent="0.2">
      <c r="A383" s="100"/>
      <c r="B383" s="101"/>
      <c r="C383" s="102"/>
      <c r="D383" s="6" t="str">
        <f>IF(ISBLANK($C383),"",VLOOKUP($C383,Produits!$A$2:$E$83,2,FALSE))</f>
        <v/>
      </c>
      <c r="E383" s="6" t="str">
        <f>IF(ISBLANK($C383),"",VLOOKUP($C383,Produits!$A$2:$E$83,3,FALSE))</f>
        <v/>
      </c>
      <c r="F383" s="7" t="str">
        <f>IF(ISBLANK($C383),"",VLOOKUP($C383,Produits!$A$2:$E$83,4,FALSE))</f>
        <v/>
      </c>
      <c r="G383" s="8" t="str">
        <f>IF(ISBLANK($C383),"",VLOOKUP($C383,Produits!$A$2:$E$83,5,FALSE))</f>
        <v/>
      </c>
      <c r="H383" s="105"/>
      <c r="I383" s="5" t="str">
        <f t="shared" si="6"/>
        <v/>
      </c>
      <c r="J383" s="106"/>
    </row>
    <row r="384" spans="1:10" ht="18" customHeight="1" x14ac:dyDescent="0.2">
      <c r="A384" s="100"/>
      <c r="B384" s="101"/>
      <c r="C384" s="102"/>
      <c r="D384" s="6" t="str">
        <f>IF(ISBLANK($C384),"",VLOOKUP($C384,Produits!$A$2:$E$83,2,FALSE))</f>
        <v/>
      </c>
      <c r="E384" s="6" t="str">
        <f>IF(ISBLANK($C384),"",VLOOKUP($C384,Produits!$A$2:$E$83,3,FALSE))</f>
        <v/>
      </c>
      <c r="F384" s="7" t="str">
        <f>IF(ISBLANK($C384),"",VLOOKUP($C384,Produits!$A$2:$E$83,4,FALSE))</f>
        <v/>
      </c>
      <c r="G384" s="8" t="str">
        <f>IF(ISBLANK($C384),"",VLOOKUP($C384,Produits!$A$2:$E$83,5,FALSE))</f>
        <v/>
      </c>
      <c r="H384" s="105"/>
      <c r="I384" s="5" t="str">
        <f t="shared" si="6"/>
        <v/>
      </c>
      <c r="J384" s="106"/>
    </row>
    <row r="385" spans="1:10" ht="18" customHeight="1" x14ac:dyDescent="0.2">
      <c r="A385" s="100"/>
      <c r="B385" s="101"/>
      <c r="C385" s="102"/>
      <c r="D385" s="6" t="str">
        <f>IF(ISBLANK($C385),"",VLOOKUP($C385,Produits!$A$2:$E$83,2,FALSE))</f>
        <v/>
      </c>
      <c r="E385" s="6" t="str">
        <f>IF(ISBLANK($C385),"",VLOOKUP($C385,Produits!$A$2:$E$83,3,FALSE))</f>
        <v/>
      </c>
      <c r="F385" s="7" t="str">
        <f>IF(ISBLANK($C385),"",VLOOKUP($C385,Produits!$A$2:$E$83,4,FALSE))</f>
        <v/>
      </c>
      <c r="G385" s="8" t="str">
        <f>IF(ISBLANK($C385),"",VLOOKUP($C385,Produits!$A$2:$E$83,5,FALSE))</f>
        <v/>
      </c>
      <c r="H385" s="105"/>
      <c r="I385" s="5" t="str">
        <f t="shared" si="6"/>
        <v/>
      </c>
      <c r="J385" s="106"/>
    </row>
    <row r="386" spans="1:10" ht="18" customHeight="1" x14ac:dyDescent="0.2">
      <c r="A386" s="100"/>
      <c r="B386" s="101"/>
      <c r="C386" s="102"/>
      <c r="D386" s="6" t="str">
        <f>IF(ISBLANK($C386),"",VLOOKUP($C386,Produits!$A$2:$E$83,2,FALSE))</f>
        <v/>
      </c>
      <c r="E386" s="6" t="str">
        <f>IF(ISBLANK($C386),"",VLOOKUP($C386,Produits!$A$2:$E$83,3,FALSE))</f>
        <v/>
      </c>
      <c r="F386" s="7" t="str">
        <f>IF(ISBLANK($C386),"",VLOOKUP($C386,Produits!$A$2:$E$83,4,FALSE))</f>
        <v/>
      </c>
      <c r="G386" s="8" t="str">
        <f>IF(ISBLANK($C386),"",VLOOKUP($C386,Produits!$A$2:$E$83,5,FALSE))</f>
        <v/>
      </c>
      <c r="H386" s="105"/>
      <c r="I386" s="5" t="str">
        <f t="shared" si="6"/>
        <v/>
      </c>
      <c r="J386" s="106"/>
    </row>
    <row r="387" spans="1:10" ht="18" customHeight="1" x14ac:dyDescent="0.2">
      <c r="A387" s="100"/>
      <c r="B387" s="101"/>
      <c r="C387" s="102"/>
      <c r="D387" s="6" t="str">
        <f>IF(ISBLANK($C387),"",VLOOKUP($C387,Produits!$A$2:$E$83,2,FALSE))</f>
        <v/>
      </c>
      <c r="E387" s="6" t="str">
        <f>IF(ISBLANK($C387),"",VLOOKUP($C387,Produits!$A$2:$E$83,3,FALSE))</f>
        <v/>
      </c>
      <c r="F387" s="7" t="str">
        <f>IF(ISBLANK($C387),"",VLOOKUP($C387,Produits!$A$2:$E$83,4,FALSE))</f>
        <v/>
      </c>
      <c r="G387" s="8" t="str">
        <f>IF(ISBLANK($C387),"",VLOOKUP($C387,Produits!$A$2:$E$83,5,FALSE))</f>
        <v/>
      </c>
      <c r="H387" s="105"/>
      <c r="I387" s="5" t="str">
        <f t="shared" si="6"/>
        <v/>
      </c>
      <c r="J387" s="106"/>
    </row>
    <row r="388" spans="1:10" ht="18" customHeight="1" x14ac:dyDescent="0.2">
      <c r="A388" s="100"/>
      <c r="B388" s="101"/>
      <c r="C388" s="102"/>
      <c r="D388" s="6" t="str">
        <f>IF(ISBLANK($C388),"",VLOOKUP($C388,Produits!$A$2:$E$83,2,FALSE))</f>
        <v/>
      </c>
      <c r="E388" s="6" t="str">
        <f>IF(ISBLANK($C388),"",VLOOKUP($C388,Produits!$A$2:$E$83,3,FALSE))</f>
        <v/>
      </c>
      <c r="F388" s="7" t="str">
        <f>IF(ISBLANK($C388),"",VLOOKUP($C388,Produits!$A$2:$E$83,4,FALSE))</f>
        <v/>
      </c>
      <c r="G388" s="8" t="str">
        <f>IF(ISBLANK($C388),"",VLOOKUP($C388,Produits!$A$2:$E$83,5,FALSE))</f>
        <v/>
      </c>
      <c r="H388" s="105"/>
      <c r="I388" s="5" t="str">
        <f t="shared" ref="I388:I451" si="7">IF(F388="/devis","pas calcul",IF(A388="","",G388*H388))</f>
        <v/>
      </c>
      <c r="J388" s="106"/>
    </row>
    <row r="389" spans="1:10" ht="18" customHeight="1" x14ac:dyDescent="0.2">
      <c r="A389" s="100"/>
      <c r="B389" s="101"/>
      <c r="C389" s="102"/>
      <c r="D389" s="6" t="str">
        <f>IF(ISBLANK($C389),"",VLOOKUP($C389,Produits!$A$2:$E$83,2,FALSE))</f>
        <v/>
      </c>
      <c r="E389" s="6" t="str">
        <f>IF(ISBLANK($C389),"",VLOOKUP($C389,Produits!$A$2:$E$83,3,FALSE))</f>
        <v/>
      </c>
      <c r="F389" s="7" t="str">
        <f>IF(ISBLANK($C389),"",VLOOKUP($C389,Produits!$A$2:$E$83,4,FALSE))</f>
        <v/>
      </c>
      <c r="G389" s="8" t="str">
        <f>IF(ISBLANK($C389),"",VLOOKUP($C389,Produits!$A$2:$E$83,5,FALSE))</f>
        <v/>
      </c>
      <c r="H389" s="105"/>
      <c r="I389" s="5" t="str">
        <f t="shared" si="7"/>
        <v/>
      </c>
      <c r="J389" s="106"/>
    </row>
    <row r="390" spans="1:10" ht="18" customHeight="1" x14ac:dyDescent="0.2">
      <c r="A390" s="100"/>
      <c r="B390" s="101"/>
      <c r="C390" s="102"/>
      <c r="D390" s="6" t="str">
        <f>IF(ISBLANK($C390),"",VLOOKUP($C390,Produits!$A$2:$E$83,2,FALSE))</f>
        <v/>
      </c>
      <c r="E390" s="6" t="str">
        <f>IF(ISBLANK($C390),"",VLOOKUP($C390,Produits!$A$2:$E$83,3,FALSE))</f>
        <v/>
      </c>
      <c r="F390" s="7" t="str">
        <f>IF(ISBLANK($C390),"",VLOOKUP($C390,Produits!$A$2:$E$83,4,FALSE))</f>
        <v/>
      </c>
      <c r="G390" s="8" t="str">
        <f>IF(ISBLANK($C390),"",VLOOKUP($C390,Produits!$A$2:$E$83,5,FALSE))</f>
        <v/>
      </c>
      <c r="H390" s="105"/>
      <c r="I390" s="5" t="str">
        <f t="shared" si="7"/>
        <v/>
      </c>
      <c r="J390" s="106"/>
    </row>
    <row r="391" spans="1:10" ht="18" customHeight="1" x14ac:dyDescent="0.2">
      <c r="A391" s="100"/>
      <c r="B391" s="101"/>
      <c r="C391" s="102"/>
      <c r="D391" s="6" t="str">
        <f>IF(ISBLANK($C391),"",VLOOKUP($C391,Produits!$A$2:$E$83,2,FALSE))</f>
        <v/>
      </c>
      <c r="E391" s="6" t="str">
        <f>IF(ISBLANK($C391),"",VLOOKUP($C391,Produits!$A$2:$E$83,3,FALSE))</f>
        <v/>
      </c>
      <c r="F391" s="7" t="str">
        <f>IF(ISBLANK($C391),"",VLOOKUP($C391,Produits!$A$2:$E$83,4,FALSE))</f>
        <v/>
      </c>
      <c r="G391" s="8" t="str">
        <f>IF(ISBLANK($C391),"",VLOOKUP($C391,Produits!$A$2:$E$83,5,FALSE))</f>
        <v/>
      </c>
      <c r="H391" s="105"/>
      <c r="I391" s="5" t="str">
        <f t="shared" si="7"/>
        <v/>
      </c>
      <c r="J391" s="106"/>
    </row>
    <row r="392" spans="1:10" ht="18" customHeight="1" x14ac:dyDescent="0.2">
      <c r="A392" s="100"/>
      <c r="B392" s="101"/>
      <c r="C392" s="102"/>
      <c r="D392" s="6" t="str">
        <f>IF(ISBLANK($C392),"",VLOOKUP($C392,Produits!$A$2:$E$83,2,FALSE))</f>
        <v/>
      </c>
      <c r="E392" s="6" t="str">
        <f>IF(ISBLANK($C392),"",VLOOKUP($C392,Produits!$A$2:$E$83,3,FALSE))</f>
        <v/>
      </c>
      <c r="F392" s="7" t="str">
        <f>IF(ISBLANK($C392),"",VLOOKUP($C392,Produits!$A$2:$E$83,4,FALSE))</f>
        <v/>
      </c>
      <c r="G392" s="8" t="str">
        <f>IF(ISBLANK($C392),"",VLOOKUP($C392,Produits!$A$2:$E$83,5,FALSE))</f>
        <v/>
      </c>
      <c r="H392" s="105"/>
      <c r="I392" s="5" t="str">
        <f t="shared" si="7"/>
        <v/>
      </c>
      <c r="J392" s="106"/>
    </row>
    <row r="393" spans="1:10" ht="18" customHeight="1" x14ac:dyDescent="0.2">
      <c r="A393" s="100"/>
      <c r="B393" s="101"/>
      <c r="C393" s="102"/>
      <c r="D393" s="6" t="str">
        <f>IF(ISBLANK($C393),"",VLOOKUP($C393,Produits!$A$2:$E$83,2,FALSE))</f>
        <v/>
      </c>
      <c r="E393" s="6" t="str">
        <f>IF(ISBLANK($C393),"",VLOOKUP($C393,Produits!$A$2:$E$83,3,FALSE))</f>
        <v/>
      </c>
      <c r="F393" s="7" t="str">
        <f>IF(ISBLANK($C393),"",VLOOKUP($C393,Produits!$A$2:$E$83,4,FALSE))</f>
        <v/>
      </c>
      <c r="G393" s="8" t="str">
        <f>IF(ISBLANK($C393),"",VLOOKUP($C393,Produits!$A$2:$E$83,5,FALSE))</f>
        <v/>
      </c>
      <c r="H393" s="105"/>
      <c r="I393" s="5" t="str">
        <f t="shared" si="7"/>
        <v/>
      </c>
      <c r="J393" s="106"/>
    </row>
    <row r="394" spans="1:10" ht="18" customHeight="1" x14ac:dyDescent="0.2">
      <c r="A394" s="100"/>
      <c r="B394" s="101"/>
      <c r="C394" s="102"/>
      <c r="D394" s="6" t="str">
        <f>IF(ISBLANK($C394),"",VLOOKUP($C394,Produits!$A$2:$E$83,2,FALSE))</f>
        <v/>
      </c>
      <c r="E394" s="6" t="str">
        <f>IF(ISBLANK($C394),"",VLOOKUP($C394,Produits!$A$2:$E$83,3,FALSE))</f>
        <v/>
      </c>
      <c r="F394" s="7" t="str">
        <f>IF(ISBLANK($C394),"",VLOOKUP($C394,Produits!$A$2:$E$83,4,FALSE))</f>
        <v/>
      </c>
      <c r="G394" s="8" t="str">
        <f>IF(ISBLANK($C394),"",VLOOKUP($C394,Produits!$A$2:$E$83,5,FALSE))</f>
        <v/>
      </c>
      <c r="H394" s="105"/>
      <c r="I394" s="5" t="str">
        <f t="shared" si="7"/>
        <v/>
      </c>
      <c r="J394" s="106"/>
    </row>
    <row r="395" spans="1:10" ht="18" customHeight="1" x14ac:dyDescent="0.2">
      <c r="A395" s="100"/>
      <c r="B395" s="101"/>
      <c r="C395" s="102"/>
      <c r="D395" s="6" t="str">
        <f>IF(ISBLANK($C395),"",VLOOKUP($C395,Produits!$A$2:$E$83,2,FALSE))</f>
        <v/>
      </c>
      <c r="E395" s="6" t="str">
        <f>IF(ISBLANK($C395),"",VLOOKUP($C395,Produits!$A$2:$E$83,3,FALSE))</f>
        <v/>
      </c>
      <c r="F395" s="7" t="str">
        <f>IF(ISBLANK($C395),"",VLOOKUP($C395,Produits!$A$2:$E$83,4,FALSE))</f>
        <v/>
      </c>
      <c r="G395" s="8" t="str">
        <f>IF(ISBLANK($C395),"",VLOOKUP($C395,Produits!$A$2:$E$83,5,FALSE))</f>
        <v/>
      </c>
      <c r="H395" s="105"/>
      <c r="I395" s="5" t="str">
        <f t="shared" si="7"/>
        <v/>
      </c>
      <c r="J395" s="106"/>
    </row>
    <row r="396" spans="1:10" ht="18" customHeight="1" x14ac:dyDescent="0.2">
      <c r="A396" s="100"/>
      <c r="B396" s="101"/>
      <c r="C396" s="102"/>
      <c r="D396" s="6" t="str">
        <f>IF(ISBLANK($C396),"",VLOOKUP($C396,Produits!$A$2:$E$83,2,FALSE))</f>
        <v/>
      </c>
      <c r="E396" s="6" t="str">
        <f>IF(ISBLANK($C396),"",VLOOKUP($C396,Produits!$A$2:$E$83,3,FALSE))</f>
        <v/>
      </c>
      <c r="F396" s="7" t="str">
        <f>IF(ISBLANK($C396),"",VLOOKUP($C396,Produits!$A$2:$E$83,4,FALSE))</f>
        <v/>
      </c>
      <c r="G396" s="8" t="str">
        <f>IF(ISBLANK($C396),"",VLOOKUP($C396,Produits!$A$2:$E$83,5,FALSE))</f>
        <v/>
      </c>
      <c r="H396" s="105"/>
      <c r="I396" s="5" t="str">
        <f t="shared" si="7"/>
        <v/>
      </c>
      <c r="J396" s="106"/>
    </row>
    <row r="397" spans="1:10" ht="18" customHeight="1" x14ac:dyDescent="0.2">
      <c r="A397" s="100"/>
      <c r="B397" s="101"/>
      <c r="C397" s="102"/>
      <c r="D397" s="6" t="str">
        <f>IF(ISBLANK($C397),"",VLOOKUP($C397,Produits!$A$2:$E$83,2,FALSE))</f>
        <v/>
      </c>
      <c r="E397" s="6" t="str">
        <f>IF(ISBLANK($C397),"",VLOOKUP($C397,Produits!$A$2:$E$83,3,FALSE))</f>
        <v/>
      </c>
      <c r="F397" s="7" t="str">
        <f>IF(ISBLANK($C397),"",VLOOKUP($C397,Produits!$A$2:$E$83,4,FALSE))</f>
        <v/>
      </c>
      <c r="G397" s="8" t="str">
        <f>IF(ISBLANK($C397),"",VLOOKUP($C397,Produits!$A$2:$E$83,5,FALSE))</f>
        <v/>
      </c>
      <c r="H397" s="105"/>
      <c r="I397" s="5" t="str">
        <f t="shared" si="7"/>
        <v/>
      </c>
      <c r="J397" s="106"/>
    </row>
    <row r="398" spans="1:10" ht="18" customHeight="1" x14ac:dyDescent="0.2">
      <c r="A398" s="100"/>
      <c r="B398" s="101"/>
      <c r="C398" s="102"/>
      <c r="D398" s="6" t="str">
        <f>IF(ISBLANK($C398),"",VLOOKUP($C398,Produits!$A$2:$E$83,2,FALSE))</f>
        <v/>
      </c>
      <c r="E398" s="6" t="str">
        <f>IF(ISBLANK($C398),"",VLOOKUP($C398,Produits!$A$2:$E$83,3,FALSE))</f>
        <v/>
      </c>
      <c r="F398" s="7" t="str">
        <f>IF(ISBLANK($C398),"",VLOOKUP($C398,Produits!$A$2:$E$83,4,FALSE))</f>
        <v/>
      </c>
      <c r="G398" s="8" t="str">
        <f>IF(ISBLANK($C398),"",VLOOKUP($C398,Produits!$A$2:$E$83,5,FALSE))</f>
        <v/>
      </c>
      <c r="H398" s="105"/>
      <c r="I398" s="5" t="str">
        <f t="shared" si="7"/>
        <v/>
      </c>
      <c r="J398" s="106"/>
    </row>
    <row r="399" spans="1:10" ht="18" customHeight="1" x14ac:dyDescent="0.2">
      <c r="A399" s="100"/>
      <c r="B399" s="101"/>
      <c r="C399" s="102"/>
      <c r="D399" s="6" t="str">
        <f>IF(ISBLANK($C399),"",VLOOKUP($C399,Produits!$A$2:$E$83,2,FALSE))</f>
        <v/>
      </c>
      <c r="E399" s="6" t="str">
        <f>IF(ISBLANK($C399),"",VLOOKUP($C399,Produits!$A$2:$E$83,3,FALSE))</f>
        <v/>
      </c>
      <c r="F399" s="7" t="str">
        <f>IF(ISBLANK($C399),"",VLOOKUP($C399,Produits!$A$2:$E$83,4,FALSE))</f>
        <v/>
      </c>
      <c r="G399" s="8" t="str">
        <f>IF(ISBLANK($C399),"",VLOOKUP($C399,Produits!$A$2:$E$83,5,FALSE))</f>
        <v/>
      </c>
      <c r="H399" s="105"/>
      <c r="I399" s="5" t="str">
        <f t="shared" si="7"/>
        <v/>
      </c>
      <c r="J399" s="106"/>
    </row>
    <row r="400" spans="1:10" ht="18" customHeight="1" x14ac:dyDescent="0.2">
      <c r="A400" s="100"/>
      <c r="B400" s="101"/>
      <c r="C400" s="102"/>
      <c r="D400" s="6" t="str">
        <f>IF(ISBLANK($C400),"",VLOOKUP($C400,Produits!$A$2:$E$83,2,FALSE))</f>
        <v/>
      </c>
      <c r="E400" s="6" t="str">
        <f>IF(ISBLANK($C400),"",VLOOKUP($C400,Produits!$A$2:$E$83,3,FALSE))</f>
        <v/>
      </c>
      <c r="F400" s="7" t="str">
        <f>IF(ISBLANK($C400),"",VLOOKUP($C400,Produits!$A$2:$E$83,4,FALSE))</f>
        <v/>
      </c>
      <c r="G400" s="8" t="str">
        <f>IF(ISBLANK($C400),"",VLOOKUP($C400,Produits!$A$2:$E$83,5,FALSE))</f>
        <v/>
      </c>
      <c r="H400" s="105"/>
      <c r="I400" s="5" t="str">
        <f t="shared" si="7"/>
        <v/>
      </c>
      <c r="J400" s="106"/>
    </row>
    <row r="401" spans="1:10" ht="18" customHeight="1" x14ac:dyDescent="0.2">
      <c r="A401" s="100"/>
      <c r="B401" s="101"/>
      <c r="C401" s="102"/>
      <c r="D401" s="6" t="str">
        <f>IF(ISBLANK($C401),"",VLOOKUP($C401,Produits!$A$2:$E$83,2,FALSE))</f>
        <v/>
      </c>
      <c r="E401" s="6" t="str">
        <f>IF(ISBLANK($C401),"",VLOOKUP($C401,Produits!$A$2:$E$83,3,FALSE))</f>
        <v/>
      </c>
      <c r="F401" s="7" t="str">
        <f>IF(ISBLANK($C401),"",VLOOKUP($C401,Produits!$A$2:$E$83,4,FALSE))</f>
        <v/>
      </c>
      <c r="G401" s="8" t="str">
        <f>IF(ISBLANK($C401),"",VLOOKUP($C401,Produits!$A$2:$E$83,5,FALSE))</f>
        <v/>
      </c>
      <c r="H401" s="105"/>
      <c r="I401" s="5" t="str">
        <f t="shared" si="7"/>
        <v/>
      </c>
      <c r="J401" s="106"/>
    </row>
    <row r="402" spans="1:10" ht="18" customHeight="1" x14ac:dyDescent="0.2">
      <c r="A402" s="100"/>
      <c r="B402" s="101"/>
      <c r="C402" s="102"/>
      <c r="D402" s="6" t="str">
        <f>IF(ISBLANK($C402),"",VLOOKUP($C402,Produits!$A$2:$E$83,2,FALSE))</f>
        <v/>
      </c>
      <c r="E402" s="6" t="str">
        <f>IF(ISBLANK($C402),"",VLOOKUP($C402,Produits!$A$2:$E$83,3,FALSE))</f>
        <v/>
      </c>
      <c r="F402" s="7" t="str">
        <f>IF(ISBLANK($C402),"",VLOOKUP($C402,Produits!$A$2:$E$83,4,FALSE))</f>
        <v/>
      </c>
      <c r="G402" s="8" t="str">
        <f>IF(ISBLANK($C402),"",VLOOKUP($C402,Produits!$A$2:$E$83,5,FALSE))</f>
        <v/>
      </c>
      <c r="H402" s="105"/>
      <c r="I402" s="5" t="str">
        <f t="shared" si="7"/>
        <v/>
      </c>
      <c r="J402" s="106"/>
    </row>
    <row r="403" spans="1:10" ht="18" customHeight="1" x14ac:dyDescent="0.2">
      <c r="A403" s="100"/>
      <c r="B403" s="101"/>
      <c r="C403" s="102"/>
      <c r="D403" s="6" t="str">
        <f>IF(ISBLANK($C403),"",VLOOKUP($C403,Produits!$A$2:$E$83,2,FALSE))</f>
        <v/>
      </c>
      <c r="E403" s="6" t="str">
        <f>IF(ISBLANK($C403),"",VLOOKUP($C403,Produits!$A$2:$E$83,3,FALSE))</f>
        <v/>
      </c>
      <c r="F403" s="7" t="str">
        <f>IF(ISBLANK($C403),"",VLOOKUP($C403,Produits!$A$2:$E$83,4,FALSE))</f>
        <v/>
      </c>
      <c r="G403" s="8" t="str">
        <f>IF(ISBLANK($C403),"",VLOOKUP($C403,Produits!$A$2:$E$83,5,FALSE))</f>
        <v/>
      </c>
      <c r="H403" s="105"/>
      <c r="I403" s="5" t="str">
        <f t="shared" si="7"/>
        <v/>
      </c>
      <c r="J403" s="106"/>
    </row>
    <row r="404" spans="1:10" ht="18" customHeight="1" x14ac:dyDescent="0.2">
      <c r="A404" s="100"/>
      <c r="B404" s="101"/>
      <c r="C404" s="102"/>
      <c r="D404" s="6" t="str">
        <f>IF(ISBLANK($C404),"",VLOOKUP($C404,Produits!$A$2:$E$83,2,FALSE))</f>
        <v/>
      </c>
      <c r="E404" s="6" t="str">
        <f>IF(ISBLANK($C404),"",VLOOKUP($C404,Produits!$A$2:$E$83,3,FALSE))</f>
        <v/>
      </c>
      <c r="F404" s="7" t="str">
        <f>IF(ISBLANK($C404),"",VLOOKUP($C404,Produits!$A$2:$E$83,4,FALSE))</f>
        <v/>
      </c>
      <c r="G404" s="8" t="str">
        <f>IF(ISBLANK($C404),"",VLOOKUP($C404,Produits!$A$2:$E$83,5,FALSE))</f>
        <v/>
      </c>
      <c r="H404" s="105"/>
      <c r="I404" s="5" t="str">
        <f t="shared" si="7"/>
        <v/>
      </c>
      <c r="J404" s="106"/>
    </row>
    <row r="405" spans="1:10" ht="18" customHeight="1" x14ac:dyDescent="0.2">
      <c r="A405" s="100"/>
      <c r="B405" s="101"/>
      <c r="C405" s="102"/>
      <c r="D405" s="6" t="str">
        <f>IF(ISBLANK($C405),"",VLOOKUP($C405,Produits!$A$2:$E$83,2,FALSE))</f>
        <v/>
      </c>
      <c r="E405" s="6" t="str">
        <f>IF(ISBLANK($C405),"",VLOOKUP($C405,Produits!$A$2:$E$83,3,FALSE))</f>
        <v/>
      </c>
      <c r="F405" s="7" t="str">
        <f>IF(ISBLANK($C405),"",VLOOKUP($C405,Produits!$A$2:$E$83,4,FALSE))</f>
        <v/>
      </c>
      <c r="G405" s="8" t="str">
        <f>IF(ISBLANK($C405),"",VLOOKUP($C405,Produits!$A$2:$E$83,5,FALSE))</f>
        <v/>
      </c>
      <c r="H405" s="105"/>
      <c r="I405" s="5" t="str">
        <f t="shared" si="7"/>
        <v/>
      </c>
      <c r="J405" s="106"/>
    </row>
    <row r="406" spans="1:10" ht="18" customHeight="1" x14ac:dyDescent="0.2">
      <c r="A406" s="100"/>
      <c r="B406" s="101"/>
      <c r="C406" s="102"/>
      <c r="D406" s="6" t="str">
        <f>IF(ISBLANK($C406),"",VLOOKUP($C406,Produits!$A$2:$E$83,2,FALSE))</f>
        <v/>
      </c>
      <c r="E406" s="6" t="str">
        <f>IF(ISBLANK($C406),"",VLOOKUP($C406,Produits!$A$2:$E$83,3,FALSE))</f>
        <v/>
      </c>
      <c r="F406" s="7" t="str">
        <f>IF(ISBLANK($C406),"",VLOOKUP($C406,Produits!$A$2:$E$83,4,FALSE))</f>
        <v/>
      </c>
      <c r="G406" s="8" t="str">
        <f>IF(ISBLANK($C406),"",VLOOKUP($C406,Produits!$A$2:$E$83,5,FALSE))</f>
        <v/>
      </c>
      <c r="H406" s="105"/>
      <c r="I406" s="5" t="str">
        <f t="shared" si="7"/>
        <v/>
      </c>
      <c r="J406" s="106"/>
    </row>
    <row r="407" spans="1:10" ht="18" customHeight="1" x14ac:dyDescent="0.2">
      <c r="A407" s="100"/>
      <c r="B407" s="101"/>
      <c r="C407" s="102"/>
      <c r="D407" s="6" t="str">
        <f>IF(ISBLANK($C407),"",VLOOKUP($C407,Produits!$A$2:$E$83,2,FALSE))</f>
        <v/>
      </c>
      <c r="E407" s="6" t="str">
        <f>IF(ISBLANK($C407),"",VLOOKUP($C407,Produits!$A$2:$E$83,3,FALSE))</f>
        <v/>
      </c>
      <c r="F407" s="7" t="str">
        <f>IF(ISBLANK($C407),"",VLOOKUP($C407,Produits!$A$2:$E$83,4,FALSE))</f>
        <v/>
      </c>
      <c r="G407" s="8" t="str">
        <f>IF(ISBLANK($C407),"",VLOOKUP($C407,Produits!$A$2:$E$83,5,FALSE))</f>
        <v/>
      </c>
      <c r="H407" s="105"/>
      <c r="I407" s="5" t="str">
        <f t="shared" si="7"/>
        <v/>
      </c>
      <c r="J407" s="106"/>
    </row>
    <row r="408" spans="1:10" ht="18" customHeight="1" x14ac:dyDescent="0.2">
      <c r="A408" s="100"/>
      <c r="B408" s="101"/>
      <c r="C408" s="102"/>
      <c r="D408" s="6" t="str">
        <f>IF(ISBLANK($C408),"",VLOOKUP($C408,Produits!$A$2:$E$83,2,FALSE))</f>
        <v/>
      </c>
      <c r="E408" s="6" t="str">
        <f>IF(ISBLANK($C408),"",VLOOKUP($C408,Produits!$A$2:$E$83,3,FALSE))</f>
        <v/>
      </c>
      <c r="F408" s="7" t="str">
        <f>IF(ISBLANK($C408),"",VLOOKUP($C408,Produits!$A$2:$E$83,4,FALSE))</f>
        <v/>
      </c>
      <c r="G408" s="8" t="str">
        <f>IF(ISBLANK($C408),"",VLOOKUP($C408,Produits!$A$2:$E$83,5,FALSE))</f>
        <v/>
      </c>
      <c r="H408" s="105"/>
      <c r="I408" s="5" t="str">
        <f t="shared" si="7"/>
        <v/>
      </c>
      <c r="J408" s="106"/>
    </row>
    <row r="409" spans="1:10" ht="18" customHeight="1" x14ac:dyDescent="0.2">
      <c r="A409" s="100"/>
      <c r="B409" s="101"/>
      <c r="C409" s="102"/>
      <c r="D409" s="6" t="str">
        <f>IF(ISBLANK($C409),"",VLOOKUP($C409,Produits!$A$2:$E$83,2,FALSE))</f>
        <v/>
      </c>
      <c r="E409" s="6" t="str">
        <f>IF(ISBLANK($C409),"",VLOOKUP($C409,Produits!$A$2:$E$83,3,FALSE))</f>
        <v/>
      </c>
      <c r="F409" s="7" t="str">
        <f>IF(ISBLANK($C409),"",VLOOKUP($C409,Produits!$A$2:$E$83,4,FALSE))</f>
        <v/>
      </c>
      <c r="G409" s="8" t="str">
        <f>IF(ISBLANK($C409),"",VLOOKUP($C409,Produits!$A$2:$E$83,5,FALSE))</f>
        <v/>
      </c>
      <c r="H409" s="105"/>
      <c r="I409" s="5" t="str">
        <f t="shared" si="7"/>
        <v/>
      </c>
      <c r="J409" s="106"/>
    </row>
    <row r="410" spans="1:10" ht="18" customHeight="1" x14ac:dyDescent="0.2">
      <c r="A410" s="100"/>
      <c r="B410" s="101"/>
      <c r="C410" s="102"/>
      <c r="D410" s="6" t="str">
        <f>IF(ISBLANK($C410),"",VLOOKUP($C410,Produits!$A$2:$E$83,2,FALSE))</f>
        <v/>
      </c>
      <c r="E410" s="6" t="str">
        <f>IF(ISBLANK($C410),"",VLOOKUP($C410,Produits!$A$2:$E$83,3,FALSE))</f>
        <v/>
      </c>
      <c r="F410" s="7" t="str">
        <f>IF(ISBLANK($C410),"",VLOOKUP($C410,Produits!$A$2:$E$83,4,FALSE))</f>
        <v/>
      </c>
      <c r="G410" s="8" t="str">
        <f>IF(ISBLANK($C410),"",VLOOKUP($C410,Produits!$A$2:$E$83,5,FALSE))</f>
        <v/>
      </c>
      <c r="H410" s="105"/>
      <c r="I410" s="5" t="str">
        <f t="shared" si="7"/>
        <v/>
      </c>
      <c r="J410" s="106"/>
    </row>
    <row r="411" spans="1:10" ht="18" customHeight="1" x14ac:dyDescent="0.2">
      <c r="A411" s="100"/>
      <c r="B411" s="101"/>
      <c r="C411" s="102"/>
      <c r="D411" s="6" t="str">
        <f>IF(ISBLANK($C411),"",VLOOKUP($C411,Produits!$A$2:$E$83,2,FALSE))</f>
        <v/>
      </c>
      <c r="E411" s="6" t="str">
        <f>IF(ISBLANK($C411),"",VLOOKUP($C411,Produits!$A$2:$E$83,3,FALSE))</f>
        <v/>
      </c>
      <c r="F411" s="7" t="str">
        <f>IF(ISBLANK($C411),"",VLOOKUP($C411,Produits!$A$2:$E$83,4,FALSE))</f>
        <v/>
      </c>
      <c r="G411" s="8" t="str">
        <f>IF(ISBLANK($C411),"",VLOOKUP($C411,Produits!$A$2:$E$83,5,FALSE))</f>
        <v/>
      </c>
      <c r="H411" s="105"/>
      <c r="I411" s="5" t="str">
        <f t="shared" si="7"/>
        <v/>
      </c>
      <c r="J411" s="106"/>
    </row>
    <row r="412" spans="1:10" ht="18" customHeight="1" x14ac:dyDescent="0.2">
      <c r="A412" s="100"/>
      <c r="B412" s="101"/>
      <c r="C412" s="102"/>
      <c r="D412" s="6" t="str">
        <f>IF(ISBLANK($C412),"",VLOOKUP($C412,Produits!$A$2:$E$83,2,FALSE))</f>
        <v/>
      </c>
      <c r="E412" s="6" t="str">
        <f>IF(ISBLANK($C412),"",VLOOKUP($C412,Produits!$A$2:$E$83,3,FALSE))</f>
        <v/>
      </c>
      <c r="F412" s="7" t="str">
        <f>IF(ISBLANK($C412),"",VLOOKUP($C412,Produits!$A$2:$E$83,4,FALSE))</f>
        <v/>
      </c>
      <c r="G412" s="8" t="str">
        <f>IF(ISBLANK($C412),"",VLOOKUP($C412,Produits!$A$2:$E$83,5,FALSE))</f>
        <v/>
      </c>
      <c r="H412" s="105"/>
      <c r="I412" s="5" t="str">
        <f t="shared" si="7"/>
        <v/>
      </c>
      <c r="J412" s="106"/>
    </row>
    <row r="413" spans="1:10" ht="18" customHeight="1" x14ac:dyDescent="0.2">
      <c r="A413" s="100"/>
      <c r="B413" s="101"/>
      <c r="C413" s="102"/>
      <c r="D413" s="6" t="str">
        <f>IF(ISBLANK($C413),"",VLOOKUP($C413,Produits!$A$2:$E$83,2,FALSE))</f>
        <v/>
      </c>
      <c r="E413" s="6" t="str">
        <f>IF(ISBLANK($C413),"",VLOOKUP($C413,Produits!$A$2:$E$83,3,FALSE))</f>
        <v/>
      </c>
      <c r="F413" s="7" t="str">
        <f>IF(ISBLANK($C413),"",VLOOKUP($C413,Produits!$A$2:$E$83,4,FALSE))</f>
        <v/>
      </c>
      <c r="G413" s="8" t="str">
        <f>IF(ISBLANK($C413),"",VLOOKUP($C413,Produits!$A$2:$E$83,5,FALSE))</f>
        <v/>
      </c>
      <c r="H413" s="105"/>
      <c r="I413" s="5" t="str">
        <f t="shared" si="7"/>
        <v/>
      </c>
      <c r="J413" s="106"/>
    </row>
    <row r="414" spans="1:10" ht="18" customHeight="1" x14ac:dyDescent="0.2">
      <c r="A414" s="100"/>
      <c r="B414" s="101"/>
      <c r="C414" s="102"/>
      <c r="D414" s="6" t="str">
        <f>IF(ISBLANK($C414),"",VLOOKUP($C414,Produits!$A$2:$E$83,2,FALSE))</f>
        <v/>
      </c>
      <c r="E414" s="6" t="str">
        <f>IF(ISBLANK($C414),"",VLOOKUP($C414,Produits!$A$2:$E$83,3,FALSE))</f>
        <v/>
      </c>
      <c r="F414" s="7" t="str">
        <f>IF(ISBLANK($C414),"",VLOOKUP($C414,Produits!$A$2:$E$83,4,FALSE))</f>
        <v/>
      </c>
      <c r="G414" s="8" t="str">
        <f>IF(ISBLANK($C414),"",VLOOKUP($C414,Produits!$A$2:$E$83,5,FALSE))</f>
        <v/>
      </c>
      <c r="H414" s="105"/>
      <c r="I414" s="5" t="str">
        <f t="shared" si="7"/>
        <v/>
      </c>
      <c r="J414" s="106"/>
    </row>
    <row r="415" spans="1:10" ht="18" customHeight="1" x14ac:dyDescent="0.2">
      <c r="A415" s="100"/>
      <c r="B415" s="101"/>
      <c r="C415" s="102"/>
      <c r="D415" s="6" t="str">
        <f>IF(ISBLANK($C415),"",VLOOKUP($C415,Produits!$A$2:$E$83,2,FALSE))</f>
        <v/>
      </c>
      <c r="E415" s="6" t="str">
        <f>IF(ISBLANK($C415),"",VLOOKUP($C415,Produits!$A$2:$E$83,3,FALSE))</f>
        <v/>
      </c>
      <c r="F415" s="7" t="str">
        <f>IF(ISBLANK($C415),"",VLOOKUP($C415,Produits!$A$2:$E$83,4,FALSE))</f>
        <v/>
      </c>
      <c r="G415" s="8" t="str">
        <f>IF(ISBLANK($C415),"",VLOOKUP($C415,Produits!$A$2:$E$83,5,FALSE))</f>
        <v/>
      </c>
      <c r="H415" s="105"/>
      <c r="I415" s="5" t="str">
        <f t="shared" si="7"/>
        <v/>
      </c>
      <c r="J415" s="106"/>
    </row>
    <row r="416" spans="1:10" ht="18" customHeight="1" x14ac:dyDescent="0.2">
      <c r="A416" s="100"/>
      <c r="B416" s="101"/>
      <c r="C416" s="102"/>
      <c r="D416" s="6" t="str">
        <f>IF(ISBLANK($C416),"",VLOOKUP($C416,Produits!$A$2:$E$83,2,FALSE))</f>
        <v/>
      </c>
      <c r="E416" s="6" t="str">
        <f>IF(ISBLANK($C416),"",VLOOKUP($C416,Produits!$A$2:$E$83,3,FALSE))</f>
        <v/>
      </c>
      <c r="F416" s="7" t="str">
        <f>IF(ISBLANK($C416),"",VLOOKUP($C416,Produits!$A$2:$E$83,4,FALSE))</f>
        <v/>
      </c>
      <c r="G416" s="8" t="str">
        <f>IF(ISBLANK($C416),"",VLOOKUP($C416,Produits!$A$2:$E$83,5,FALSE))</f>
        <v/>
      </c>
      <c r="H416" s="105"/>
      <c r="I416" s="5" t="str">
        <f t="shared" si="7"/>
        <v/>
      </c>
      <c r="J416" s="106"/>
    </row>
    <row r="417" spans="1:10" ht="18" customHeight="1" x14ac:dyDescent="0.2">
      <c r="A417" s="100"/>
      <c r="B417" s="101"/>
      <c r="C417" s="102"/>
      <c r="D417" s="6" t="str">
        <f>IF(ISBLANK($C417),"",VLOOKUP($C417,Produits!$A$2:$E$83,2,FALSE))</f>
        <v/>
      </c>
      <c r="E417" s="6" t="str">
        <f>IF(ISBLANK($C417),"",VLOOKUP($C417,Produits!$A$2:$E$83,3,FALSE))</f>
        <v/>
      </c>
      <c r="F417" s="7" t="str">
        <f>IF(ISBLANK($C417),"",VLOOKUP($C417,Produits!$A$2:$E$83,4,FALSE))</f>
        <v/>
      </c>
      <c r="G417" s="8" t="str">
        <f>IF(ISBLANK($C417),"",VLOOKUP($C417,Produits!$A$2:$E$83,5,FALSE))</f>
        <v/>
      </c>
      <c r="H417" s="105"/>
      <c r="I417" s="5" t="str">
        <f t="shared" si="7"/>
        <v/>
      </c>
      <c r="J417" s="106"/>
    </row>
    <row r="418" spans="1:10" ht="18" customHeight="1" x14ac:dyDescent="0.2">
      <c r="A418" s="100"/>
      <c r="B418" s="101"/>
      <c r="C418" s="102"/>
      <c r="D418" s="6" t="str">
        <f>IF(ISBLANK($C418),"",VLOOKUP($C418,Produits!$A$2:$E$83,2,FALSE))</f>
        <v/>
      </c>
      <c r="E418" s="6" t="str">
        <f>IF(ISBLANK($C418),"",VLOOKUP($C418,Produits!$A$2:$E$83,3,FALSE))</f>
        <v/>
      </c>
      <c r="F418" s="7" t="str">
        <f>IF(ISBLANK($C418),"",VLOOKUP($C418,Produits!$A$2:$E$83,4,FALSE))</f>
        <v/>
      </c>
      <c r="G418" s="8" t="str">
        <f>IF(ISBLANK($C418),"",VLOOKUP($C418,Produits!$A$2:$E$83,5,FALSE))</f>
        <v/>
      </c>
      <c r="H418" s="105"/>
      <c r="I418" s="5" t="str">
        <f t="shared" si="7"/>
        <v/>
      </c>
      <c r="J418" s="106"/>
    </row>
    <row r="419" spans="1:10" ht="18" customHeight="1" x14ac:dyDescent="0.2">
      <c r="A419" s="100"/>
      <c r="B419" s="101"/>
      <c r="C419" s="102"/>
      <c r="D419" s="6" t="str">
        <f>IF(ISBLANK($C419),"",VLOOKUP($C419,Produits!$A$2:$E$83,2,FALSE))</f>
        <v/>
      </c>
      <c r="E419" s="6" t="str">
        <f>IF(ISBLANK($C419),"",VLOOKUP($C419,Produits!$A$2:$E$83,3,FALSE))</f>
        <v/>
      </c>
      <c r="F419" s="7" t="str">
        <f>IF(ISBLANK($C419),"",VLOOKUP($C419,Produits!$A$2:$E$83,4,FALSE))</f>
        <v/>
      </c>
      <c r="G419" s="8" t="str">
        <f>IF(ISBLANK($C419),"",VLOOKUP($C419,Produits!$A$2:$E$83,5,FALSE))</f>
        <v/>
      </c>
      <c r="H419" s="105"/>
      <c r="I419" s="5" t="str">
        <f t="shared" si="7"/>
        <v/>
      </c>
      <c r="J419" s="106"/>
    </row>
    <row r="420" spans="1:10" ht="18" customHeight="1" x14ac:dyDescent="0.2">
      <c r="A420" s="100"/>
      <c r="B420" s="101"/>
      <c r="C420" s="102"/>
      <c r="D420" s="6" t="str">
        <f>IF(ISBLANK($C420),"",VLOOKUP($C420,Produits!$A$2:$E$83,2,FALSE))</f>
        <v/>
      </c>
      <c r="E420" s="6" t="str">
        <f>IF(ISBLANK($C420),"",VLOOKUP($C420,Produits!$A$2:$E$83,3,FALSE))</f>
        <v/>
      </c>
      <c r="F420" s="7" t="str">
        <f>IF(ISBLANK($C420),"",VLOOKUP($C420,Produits!$A$2:$E$83,4,FALSE))</f>
        <v/>
      </c>
      <c r="G420" s="8" t="str">
        <f>IF(ISBLANK($C420),"",VLOOKUP($C420,Produits!$A$2:$E$83,5,FALSE))</f>
        <v/>
      </c>
      <c r="H420" s="105"/>
      <c r="I420" s="5" t="str">
        <f t="shared" si="7"/>
        <v/>
      </c>
      <c r="J420" s="106"/>
    </row>
    <row r="421" spans="1:10" ht="18" customHeight="1" x14ac:dyDescent="0.2">
      <c r="A421" s="100"/>
      <c r="B421" s="101"/>
      <c r="C421" s="102"/>
      <c r="D421" s="6" t="str">
        <f>IF(ISBLANK($C421),"",VLOOKUP($C421,Produits!$A$2:$E$83,2,FALSE))</f>
        <v/>
      </c>
      <c r="E421" s="6" t="str">
        <f>IF(ISBLANK($C421),"",VLOOKUP($C421,Produits!$A$2:$E$83,3,FALSE))</f>
        <v/>
      </c>
      <c r="F421" s="7" t="str">
        <f>IF(ISBLANK($C421),"",VLOOKUP($C421,Produits!$A$2:$E$83,4,FALSE))</f>
        <v/>
      </c>
      <c r="G421" s="8" t="str">
        <f>IF(ISBLANK($C421),"",VLOOKUP($C421,Produits!$A$2:$E$83,5,FALSE))</f>
        <v/>
      </c>
      <c r="H421" s="105"/>
      <c r="I421" s="5" t="str">
        <f t="shared" si="7"/>
        <v/>
      </c>
      <c r="J421" s="106"/>
    </row>
    <row r="422" spans="1:10" ht="18" customHeight="1" x14ac:dyDescent="0.2">
      <c r="A422" s="100"/>
      <c r="B422" s="101"/>
      <c r="C422" s="102"/>
      <c r="D422" s="6" t="str">
        <f>IF(ISBLANK($C422),"",VLOOKUP($C422,Produits!$A$2:$E$83,2,FALSE))</f>
        <v/>
      </c>
      <c r="E422" s="6" t="str">
        <f>IF(ISBLANK($C422),"",VLOOKUP($C422,Produits!$A$2:$E$83,3,FALSE))</f>
        <v/>
      </c>
      <c r="F422" s="7" t="str">
        <f>IF(ISBLANK($C422),"",VLOOKUP($C422,Produits!$A$2:$E$83,4,FALSE))</f>
        <v/>
      </c>
      <c r="G422" s="8" t="str">
        <f>IF(ISBLANK($C422),"",VLOOKUP($C422,Produits!$A$2:$E$83,5,FALSE))</f>
        <v/>
      </c>
      <c r="H422" s="105"/>
      <c r="I422" s="5" t="str">
        <f t="shared" si="7"/>
        <v/>
      </c>
      <c r="J422" s="106"/>
    </row>
    <row r="423" spans="1:10" ht="18" customHeight="1" x14ac:dyDescent="0.2">
      <c r="A423" s="100"/>
      <c r="B423" s="101"/>
      <c r="C423" s="102"/>
      <c r="D423" s="6" t="str">
        <f>IF(ISBLANK($C423),"",VLOOKUP($C423,Produits!$A$2:$E$83,2,FALSE))</f>
        <v/>
      </c>
      <c r="E423" s="6" t="str">
        <f>IF(ISBLANK($C423),"",VLOOKUP($C423,Produits!$A$2:$E$83,3,FALSE))</f>
        <v/>
      </c>
      <c r="F423" s="7" t="str">
        <f>IF(ISBLANK($C423),"",VLOOKUP($C423,Produits!$A$2:$E$83,4,FALSE))</f>
        <v/>
      </c>
      <c r="G423" s="8" t="str">
        <f>IF(ISBLANK($C423),"",VLOOKUP($C423,Produits!$A$2:$E$83,5,FALSE))</f>
        <v/>
      </c>
      <c r="H423" s="105"/>
      <c r="I423" s="5" t="str">
        <f t="shared" si="7"/>
        <v/>
      </c>
      <c r="J423" s="106"/>
    </row>
    <row r="424" spans="1:10" ht="18" customHeight="1" x14ac:dyDescent="0.2">
      <c r="A424" s="100"/>
      <c r="B424" s="101"/>
      <c r="C424" s="102"/>
      <c r="D424" s="6" t="str">
        <f>IF(ISBLANK($C424),"",VLOOKUP($C424,Produits!$A$2:$E$83,2,FALSE))</f>
        <v/>
      </c>
      <c r="E424" s="6" t="str">
        <f>IF(ISBLANK($C424),"",VLOOKUP($C424,Produits!$A$2:$E$83,3,FALSE))</f>
        <v/>
      </c>
      <c r="F424" s="7" t="str">
        <f>IF(ISBLANK($C424),"",VLOOKUP($C424,Produits!$A$2:$E$83,4,FALSE))</f>
        <v/>
      </c>
      <c r="G424" s="8" t="str">
        <f>IF(ISBLANK($C424),"",VLOOKUP($C424,Produits!$A$2:$E$83,5,FALSE))</f>
        <v/>
      </c>
      <c r="H424" s="105"/>
      <c r="I424" s="5" t="str">
        <f t="shared" si="7"/>
        <v/>
      </c>
      <c r="J424" s="106"/>
    </row>
    <row r="425" spans="1:10" ht="18" customHeight="1" x14ac:dyDescent="0.2">
      <c r="A425" s="100"/>
      <c r="B425" s="101"/>
      <c r="C425" s="102"/>
      <c r="D425" s="6" t="str">
        <f>IF(ISBLANK($C425),"",VLOOKUP($C425,Produits!$A$2:$E$83,2,FALSE))</f>
        <v/>
      </c>
      <c r="E425" s="6" t="str">
        <f>IF(ISBLANK($C425),"",VLOOKUP($C425,Produits!$A$2:$E$83,3,FALSE))</f>
        <v/>
      </c>
      <c r="F425" s="7" t="str">
        <f>IF(ISBLANK($C425),"",VLOOKUP($C425,Produits!$A$2:$E$83,4,FALSE))</f>
        <v/>
      </c>
      <c r="G425" s="8" t="str">
        <f>IF(ISBLANK($C425),"",VLOOKUP($C425,Produits!$A$2:$E$83,5,FALSE))</f>
        <v/>
      </c>
      <c r="H425" s="105"/>
      <c r="I425" s="5" t="str">
        <f t="shared" si="7"/>
        <v/>
      </c>
      <c r="J425" s="106"/>
    </row>
    <row r="426" spans="1:10" ht="18" customHeight="1" x14ac:dyDescent="0.2">
      <c r="A426" s="100"/>
      <c r="B426" s="101"/>
      <c r="C426" s="102"/>
      <c r="D426" s="6" t="str">
        <f>IF(ISBLANK($C426),"",VLOOKUP($C426,Produits!$A$2:$E$83,2,FALSE))</f>
        <v/>
      </c>
      <c r="E426" s="6" t="str">
        <f>IF(ISBLANK($C426),"",VLOOKUP($C426,Produits!$A$2:$E$83,3,FALSE))</f>
        <v/>
      </c>
      <c r="F426" s="7" t="str">
        <f>IF(ISBLANK($C426),"",VLOOKUP($C426,Produits!$A$2:$E$83,4,FALSE))</f>
        <v/>
      </c>
      <c r="G426" s="8" t="str">
        <f>IF(ISBLANK($C426),"",VLOOKUP($C426,Produits!$A$2:$E$83,5,FALSE))</f>
        <v/>
      </c>
      <c r="H426" s="105"/>
      <c r="I426" s="5" t="str">
        <f t="shared" si="7"/>
        <v/>
      </c>
      <c r="J426" s="106"/>
    </row>
    <row r="427" spans="1:10" ht="18" customHeight="1" x14ac:dyDescent="0.2">
      <c r="A427" s="100"/>
      <c r="B427" s="101"/>
      <c r="C427" s="102"/>
      <c r="D427" s="6" t="str">
        <f>IF(ISBLANK($C427),"",VLOOKUP($C427,Produits!$A$2:$E$83,2,FALSE))</f>
        <v/>
      </c>
      <c r="E427" s="6" t="str">
        <f>IF(ISBLANK($C427),"",VLOOKUP($C427,Produits!$A$2:$E$83,3,FALSE))</f>
        <v/>
      </c>
      <c r="F427" s="7" t="str">
        <f>IF(ISBLANK($C427),"",VLOOKUP($C427,Produits!$A$2:$E$83,4,FALSE))</f>
        <v/>
      </c>
      <c r="G427" s="8" t="str">
        <f>IF(ISBLANK($C427),"",VLOOKUP($C427,Produits!$A$2:$E$83,5,FALSE))</f>
        <v/>
      </c>
      <c r="H427" s="105"/>
      <c r="I427" s="5" t="str">
        <f t="shared" si="7"/>
        <v/>
      </c>
      <c r="J427" s="106"/>
    </row>
    <row r="428" spans="1:10" ht="18" customHeight="1" x14ac:dyDescent="0.2">
      <c r="A428" s="100"/>
      <c r="B428" s="101"/>
      <c r="C428" s="102"/>
      <c r="D428" s="6" t="str">
        <f>IF(ISBLANK($C428),"",VLOOKUP($C428,Produits!$A$2:$E$83,2,FALSE))</f>
        <v/>
      </c>
      <c r="E428" s="6" t="str">
        <f>IF(ISBLANK($C428),"",VLOOKUP($C428,Produits!$A$2:$E$83,3,FALSE))</f>
        <v/>
      </c>
      <c r="F428" s="7" t="str">
        <f>IF(ISBLANK($C428),"",VLOOKUP($C428,Produits!$A$2:$E$83,4,FALSE))</f>
        <v/>
      </c>
      <c r="G428" s="8" t="str">
        <f>IF(ISBLANK($C428),"",VLOOKUP($C428,Produits!$A$2:$E$83,5,FALSE))</f>
        <v/>
      </c>
      <c r="H428" s="105"/>
      <c r="I428" s="5" t="str">
        <f t="shared" si="7"/>
        <v/>
      </c>
      <c r="J428" s="106"/>
    </row>
    <row r="429" spans="1:10" ht="18" customHeight="1" x14ac:dyDescent="0.2">
      <c r="A429" s="100"/>
      <c r="B429" s="101"/>
      <c r="C429" s="102"/>
      <c r="D429" s="6" t="str">
        <f>IF(ISBLANK($C429),"",VLOOKUP($C429,Produits!$A$2:$E$83,2,FALSE))</f>
        <v/>
      </c>
      <c r="E429" s="6" t="str">
        <f>IF(ISBLANK($C429),"",VLOOKUP($C429,Produits!$A$2:$E$83,3,FALSE))</f>
        <v/>
      </c>
      <c r="F429" s="7" t="str">
        <f>IF(ISBLANK($C429),"",VLOOKUP($C429,Produits!$A$2:$E$83,4,FALSE))</f>
        <v/>
      </c>
      <c r="G429" s="8" t="str">
        <f>IF(ISBLANK($C429),"",VLOOKUP($C429,Produits!$A$2:$E$83,5,FALSE))</f>
        <v/>
      </c>
      <c r="H429" s="105"/>
      <c r="I429" s="5" t="str">
        <f t="shared" si="7"/>
        <v/>
      </c>
      <c r="J429" s="106"/>
    </row>
    <row r="430" spans="1:10" ht="18" customHeight="1" x14ac:dyDescent="0.2">
      <c r="A430" s="100"/>
      <c r="B430" s="101"/>
      <c r="C430" s="102"/>
      <c r="D430" s="6" t="str">
        <f>IF(ISBLANK($C430),"",VLOOKUP($C430,Produits!$A$2:$E$83,2,FALSE))</f>
        <v/>
      </c>
      <c r="E430" s="6" t="str">
        <f>IF(ISBLANK($C430),"",VLOOKUP($C430,Produits!$A$2:$E$83,3,FALSE))</f>
        <v/>
      </c>
      <c r="F430" s="7" t="str">
        <f>IF(ISBLANK($C430),"",VLOOKUP($C430,Produits!$A$2:$E$83,4,FALSE))</f>
        <v/>
      </c>
      <c r="G430" s="8" t="str">
        <f>IF(ISBLANK($C430),"",VLOOKUP($C430,Produits!$A$2:$E$83,5,FALSE))</f>
        <v/>
      </c>
      <c r="H430" s="105"/>
      <c r="I430" s="5" t="str">
        <f t="shared" si="7"/>
        <v/>
      </c>
      <c r="J430" s="106"/>
    </row>
    <row r="431" spans="1:10" ht="18" customHeight="1" x14ac:dyDescent="0.2">
      <c r="A431" s="100"/>
      <c r="B431" s="101"/>
      <c r="C431" s="102"/>
      <c r="D431" s="6" t="str">
        <f>IF(ISBLANK($C431),"",VLOOKUP($C431,Produits!$A$2:$E$83,2,FALSE))</f>
        <v/>
      </c>
      <c r="E431" s="6" t="str">
        <f>IF(ISBLANK($C431),"",VLOOKUP($C431,Produits!$A$2:$E$83,3,FALSE))</f>
        <v/>
      </c>
      <c r="F431" s="7" t="str">
        <f>IF(ISBLANK($C431),"",VLOOKUP($C431,Produits!$A$2:$E$83,4,FALSE))</f>
        <v/>
      </c>
      <c r="G431" s="8" t="str">
        <f>IF(ISBLANK($C431),"",VLOOKUP($C431,Produits!$A$2:$E$83,5,FALSE))</f>
        <v/>
      </c>
      <c r="H431" s="105"/>
      <c r="I431" s="5" t="str">
        <f t="shared" si="7"/>
        <v/>
      </c>
      <c r="J431" s="106"/>
    </row>
    <row r="432" spans="1:10" ht="18" customHeight="1" x14ac:dyDescent="0.2">
      <c r="A432" s="100"/>
      <c r="B432" s="101"/>
      <c r="C432" s="102"/>
      <c r="D432" s="6" t="str">
        <f>IF(ISBLANK($C432),"",VLOOKUP($C432,Produits!$A$2:$E$83,2,FALSE))</f>
        <v/>
      </c>
      <c r="E432" s="6" t="str">
        <f>IF(ISBLANK($C432),"",VLOOKUP($C432,Produits!$A$2:$E$83,3,FALSE))</f>
        <v/>
      </c>
      <c r="F432" s="7" t="str">
        <f>IF(ISBLANK($C432),"",VLOOKUP($C432,Produits!$A$2:$E$83,4,FALSE))</f>
        <v/>
      </c>
      <c r="G432" s="8" t="str">
        <f>IF(ISBLANK($C432),"",VLOOKUP($C432,Produits!$A$2:$E$83,5,FALSE))</f>
        <v/>
      </c>
      <c r="H432" s="105"/>
      <c r="I432" s="5" t="str">
        <f t="shared" si="7"/>
        <v/>
      </c>
      <c r="J432" s="106"/>
    </row>
    <row r="433" spans="1:10" ht="18" customHeight="1" x14ac:dyDescent="0.2">
      <c r="A433" s="100"/>
      <c r="B433" s="101"/>
      <c r="C433" s="102"/>
      <c r="D433" s="6" t="str">
        <f>IF(ISBLANK($C433),"",VLOOKUP($C433,Produits!$A$2:$E$83,2,FALSE))</f>
        <v/>
      </c>
      <c r="E433" s="6" t="str">
        <f>IF(ISBLANK($C433),"",VLOOKUP($C433,Produits!$A$2:$E$83,3,FALSE))</f>
        <v/>
      </c>
      <c r="F433" s="7" t="str">
        <f>IF(ISBLANK($C433),"",VLOOKUP($C433,Produits!$A$2:$E$83,4,FALSE))</f>
        <v/>
      </c>
      <c r="G433" s="8" t="str">
        <f>IF(ISBLANK($C433),"",VLOOKUP($C433,Produits!$A$2:$E$83,5,FALSE))</f>
        <v/>
      </c>
      <c r="H433" s="105"/>
      <c r="I433" s="5" t="str">
        <f t="shared" si="7"/>
        <v/>
      </c>
      <c r="J433" s="106"/>
    </row>
    <row r="434" spans="1:10" ht="18" customHeight="1" x14ac:dyDescent="0.2">
      <c r="A434" s="100"/>
      <c r="B434" s="101"/>
      <c r="C434" s="102"/>
      <c r="D434" s="6" t="str">
        <f>IF(ISBLANK($C434),"",VLOOKUP($C434,Produits!$A$2:$E$83,2,FALSE))</f>
        <v/>
      </c>
      <c r="E434" s="6" t="str">
        <f>IF(ISBLANK($C434),"",VLOOKUP($C434,Produits!$A$2:$E$83,3,FALSE))</f>
        <v/>
      </c>
      <c r="F434" s="7" t="str">
        <f>IF(ISBLANK($C434),"",VLOOKUP($C434,Produits!$A$2:$E$83,4,FALSE))</f>
        <v/>
      </c>
      <c r="G434" s="8" t="str">
        <f>IF(ISBLANK($C434),"",VLOOKUP($C434,Produits!$A$2:$E$83,5,FALSE))</f>
        <v/>
      </c>
      <c r="H434" s="105"/>
      <c r="I434" s="5" t="str">
        <f t="shared" si="7"/>
        <v/>
      </c>
      <c r="J434" s="106"/>
    </row>
    <row r="435" spans="1:10" ht="18" customHeight="1" x14ac:dyDescent="0.2">
      <c r="A435" s="100"/>
      <c r="B435" s="101"/>
      <c r="C435" s="102"/>
      <c r="D435" s="6" t="str">
        <f>IF(ISBLANK($C435),"",VLOOKUP($C435,Produits!$A$2:$E$83,2,FALSE))</f>
        <v/>
      </c>
      <c r="E435" s="6" t="str">
        <f>IF(ISBLANK($C435),"",VLOOKUP($C435,Produits!$A$2:$E$83,3,FALSE))</f>
        <v/>
      </c>
      <c r="F435" s="7" t="str">
        <f>IF(ISBLANK($C435),"",VLOOKUP($C435,Produits!$A$2:$E$83,4,FALSE))</f>
        <v/>
      </c>
      <c r="G435" s="8" t="str">
        <f>IF(ISBLANK($C435),"",VLOOKUP($C435,Produits!$A$2:$E$83,5,FALSE))</f>
        <v/>
      </c>
      <c r="H435" s="105"/>
      <c r="I435" s="5" t="str">
        <f t="shared" si="7"/>
        <v/>
      </c>
      <c r="J435" s="106"/>
    </row>
    <row r="436" spans="1:10" ht="18" customHeight="1" x14ac:dyDescent="0.2">
      <c r="A436" s="100"/>
      <c r="B436" s="101"/>
      <c r="C436" s="102"/>
      <c r="D436" s="6" t="str">
        <f>IF(ISBLANK($C436),"",VLOOKUP($C436,Produits!$A$2:$E$83,2,FALSE))</f>
        <v/>
      </c>
      <c r="E436" s="6" t="str">
        <f>IF(ISBLANK($C436),"",VLOOKUP($C436,Produits!$A$2:$E$83,3,FALSE))</f>
        <v/>
      </c>
      <c r="F436" s="7" t="str">
        <f>IF(ISBLANK($C436),"",VLOOKUP($C436,Produits!$A$2:$E$83,4,FALSE))</f>
        <v/>
      </c>
      <c r="G436" s="8" t="str">
        <f>IF(ISBLANK($C436),"",VLOOKUP($C436,Produits!$A$2:$E$83,5,FALSE))</f>
        <v/>
      </c>
      <c r="H436" s="105"/>
      <c r="I436" s="5" t="str">
        <f t="shared" si="7"/>
        <v/>
      </c>
      <c r="J436" s="106"/>
    </row>
    <row r="437" spans="1:10" ht="18" customHeight="1" x14ac:dyDescent="0.2">
      <c r="A437" s="100"/>
      <c r="B437" s="101"/>
      <c r="C437" s="102"/>
      <c r="D437" s="6" t="str">
        <f>IF(ISBLANK($C437),"",VLOOKUP($C437,Produits!$A$2:$E$83,2,FALSE))</f>
        <v/>
      </c>
      <c r="E437" s="6" t="str">
        <f>IF(ISBLANK($C437),"",VLOOKUP($C437,Produits!$A$2:$E$83,3,FALSE))</f>
        <v/>
      </c>
      <c r="F437" s="7" t="str">
        <f>IF(ISBLANK($C437),"",VLOOKUP($C437,Produits!$A$2:$E$83,4,FALSE))</f>
        <v/>
      </c>
      <c r="G437" s="8" t="str">
        <f>IF(ISBLANK($C437),"",VLOOKUP($C437,Produits!$A$2:$E$83,5,FALSE))</f>
        <v/>
      </c>
      <c r="H437" s="105"/>
      <c r="I437" s="5" t="str">
        <f t="shared" si="7"/>
        <v/>
      </c>
      <c r="J437" s="106"/>
    </row>
    <row r="438" spans="1:10" ht="18" customHeight="1" x14ac:dyDescent="0.2">
      <c r="A438" s="100"/>
      <c r="B438" s="101"/>
      <c r="C438" s="102"/>
      <c r="D438" s="6" t="str">
        <f>IF(ISBLANK($C438),"",VLOOKUP($C438,Produits!$A$2:$E$83,2,FALSE))</f>
        <v/>
      </c>
      <c r="E438" s="6" t="str">
        <f>IF(ISBLANK($C438),"",VLOOKUP($C438,Produits!$A$2:$E$83,3,FALSE))</f>
        <v/>
      </c>
      <c r="F438" s="7" t="str">
        <f>IF(ISBLANK($C438),"",VLOOKUP($C438,Produits!$A$2:$E$83,4,FALSE))</f>
        <v/>
      </c>
      <c r="G438" s="8" t="str">
        <f>IF(ISBLANK($C438),"",VLOOKUP($C438,Produits!$A$2:$E$83,5,FALSE))</f>
        <v/>
      </c>
      <c r="H438" s="105"/>
      <c r="I438" s="5" t="str">
        <f t="shared" si="7"/>
        <v/>
      </c>
      <c r="J438" s="106"/>
    </row>
    <row r="439" spans="1:10" ht="18" customHeight="1" x14ac:dyDescent="0.2">
      <c r="A439" s="100"/>
      <c r="B439" s="101"/>
      <c r="C439" s="102"/>
      <c r="D439" s="6" t="str">
        <f>IF(ISBLANK($C439),"",VLOOKUP($C439,Produits!$A$2:$E$83,2,FALSE))</f>
        <v/>
      </c>
      <c r="E439" s="6" t="str">
        <f>IF(ISBLANK($C439),"",VLOOKUP($C439,Produits!$A$2:$E$83,3,FALSE))</f>
        <v/>
      </c>
      <c r="F439" s="7" t="str">
        <f>IF(ISBLANK($C439),"",VLOOKUP($C439,Produits!$A$2:$E$83,4,FALSE))</f>
        <v/>
      </c>
      <c r="G439" s="8" t="str">
        <f>IF(ISBLANK($C439),"",VLOOKUP($C439,Produits!$A$2:$E$83,5,FALSE))</f>
        <v/>
      </c>
      <c r="H439" s="105"/>
      <c r="I439" s="5" t="str">
        <f t="shared" si="7"/>
        <v/>
      </c>
      <c r="J439" s="106"/>
    </row>
    <row r="440" spans="1:10" ht="18" customHeight="1" x14ac:dyDescent="0.2">
      <c r="A440" s="100"/>
      <c r="B440" s="101"/>
      <c r="C440" s="102"/>
      <c r="D440" s="6" t="str">
        <f>IF(ISBLANK($C440),"",VLOOKUP($C440,Produits!$A$2:$E$83,2,FALSE))</f>
        <v/>
      </c>
      <c r="E440" s="6" t="str">
        <f>IF(ISBLANK($C440),"",VLOOKUP($C440,Produits!$A$2:$E$83,3,FALSE))</f>
        <v/>
      </c>
      <c r="F440" s="7" t="str">
        <f>IF(ISBLANK($C440),"",VLOOKUP($C440,Produits!$A$2:$E$83,4,FALSE))</f>
        <v/>
      </c>
      <c r="G440" s="8" t="str">
        <f>IF(ISBLANK($C440),"",VLOOKUP($C440,Produits!$A$2:$E$83,5,FALSE))</f>
        <v/>
      </c>
      <c r="H440" s="105"/>
      <c r="I440" s="5" t="str">
        <f t="shared" si="7"/>
        <v/>
      </c>
      <c r="J440" s="106"/>
    </row>
    <row r="441" spans="1:10" ht="18" customHeight="1" x14ac:dyDescent="0.2">
      <c r="A441" s="100"/>
      <c r="B441" s="101"/>
      <c r="C441" s="102"/>
      <c r="D441" s="6" t="str">
        <f>IF(ISBLANK($C441),"",VLOOKUP($C441,Produits!$A$2:$E$83,2,FALSE))</f>
        <v/>
      </c>
      <c r="E441" s="6" t="str">
        <f>IF(ISBLANK($C441),"",VLOOKUP($C441,Produits!$A$2:$E$83,3,FALSE))</f>
        <v/>
      </c>
      <c r="F441" s="7" t="str">
        <f>IF(ISBLANK($C441),"",VLOOKUP($C441,Produits!$A$2:$E$83,4,FALSE))</f>
        <v/>
      </c>
      <c r="G441" s="8" t="str">
        <f>IF(ISBLANK($C441),"",VLOOKUP($C441,Produits!$A$2:$E$83,5,FALSE))</f>
        <v/>
      </c>
      <c r="H441" s="105"/>
      <c r="I441" s="5" t="str">
        <f t="shared" si="7"/>
        <v/>
      </c>
      <c r="J441" s="106"/>
    </row>
    <row r="442" spans="1:10" ht="18" customHeight="1" x14ac:dyDescent="0.2">
      <c r="A442" s="100"/>
      <c r="B442" s="101"/>
      <c r="C442" s="102"/>
      <c r="D442" s="6" t="str">
        <f>IF(ISBLANK($C442),"",VLOOKUP($C442,Produits!$A$2:$E$83,2,FALSE))</f>
        <v/>
      </c>
      <c r="E442" s="6" t="str">
        <f>IF(ISBLANK($C442),"",VLOOKUP($C442,Produits!$A$2:$E$83,3,FALSE))</f>
        <v/>
      </c>
      <c r="F442" s="7" t="str">
        <f>IF(ISBLANK($C442),"",VLOOKUP($C442,Produits!$A$2:$E$83,4,FALSE))</f>
        <v/>
      </c>
      <c r="G442" s="8" t="str">
        <f>IF(ISBLANK($C442),"",VLOOKUP($C442,Produits!$A$2:$E$83,5,FALSE))</f>
        <v/>
      </c>
      <c r="H442" s="105"/>
      <c r="I442" s="5" t="str">
        <f t="shared" si="7"/>
        <v/>
      </c>
      <c r="J442" s="106"/>
    </row>
    <row r="443" spans="1:10" ht="18" customHeight="1" x14ac:dyDescent="0.2">
      <c r="A443" s="100"/>
      <c r="B443" s="101"/>
      <c r="C443" s="102"/>
      <c r="D443" s="6" t="str">
        <f>IF(ISBLANK($C443),"",VLOOKUP($C443,Produits!$A$2:$E$83,2,FALSE))</f>
        <v/>
      </c>
      <c r="E443" s="6" t="str">
        <f>IF(ISBLANK($C443),"",VLOOKUP($C443,Produits!$A$2:$E$83,3,FALSE))</f>
        <v/>
      </c>
      <c r="F443" s="7" t="str">
        <f>IF(ISBLANK($C443),"",VLOOKUP($C443,Produits!$A$2:$E$83,4,FALSE))</f>
        <v/>
      </c>
      <c r="G443" s="8" t="str">
        <f>IF(ISBLANK($C443),"",VLOOKUP($C443,Produits!$A$2:$E$83,5,FALSE))</f>
        <v/>
      </c>
      <c r="H443" s="105"/>
      <c r="I443" s="5" t="str">
        <f t="shared" si="7"/>
        <v/>
      </c>
      <c r="J443" s="106"/>
    </row>
    <row r="444" spans="1:10" ht="18" customHeight="1" x14ac:dyDescent="0.2">
      <c r="A444" s="100"/>
      <c r="B444" s="101"/>
      <c r="C444" s="102"/>
      <c r="D444" s="6" t="str">
        <f>IF(ISBLANK($C444),"",VLOOKUP($C444,Produits!$A$2:$E$83,2,FALSE))</f>
        <v/>
      </c>
      <c r="E444" s="6" t="str">
        <f>IF(ISBLANK($C444),"",VLOOKUP($C444,Produits!$A$2:$E$83,3,FALSE))</f>
        <v/>
      </c>
      <c r="F444" s="7" t="str">
        <f>IF(ISBLANK($C444),"",VLOOKUP($C444,Produits!$A$2:$E$83,4,FALSE))</f>
        <v/>
      </c>
      <c r="G444" s="8" t="str">
        <f>IF(ISBLANK($C444),"",VLOOKUP($C444,Produits!$A$2:$E$83,5,FALSE))</f>
        <v/>
      </c>
      <c r="H444" s="105"/>
      <c r="I444" s="5" t="str">
        <f t="shared" si="7"/>
        <v/>
      </c>
      <c r="J444" s="106"/>
    </row>
    <row r="445" spans="1:10" ht="18" customHeight="1" x14ac:dyDescent="0.2">
      <c r="A445" s="100"/>
      <c r="B445" s="101"/>
      <c r="C445" s="102"/>
      <c r="D445" s="6" t="str">
        <f>IF(ISBLANK($C445),"",VLOOKUP($C445,Produits!$A$2:$E$83,2,FALSE))</f>
        <v/>
      </c>
      <c r="E445" s="6" t="str">
        <f>IF(ISBLANK($C445),"",VLOOKUP($C445,Produits!$A$2:$E$83,3,FALSE))</f>
        <v/>
      </c>
      <c r="F445" s="7" t="str">
        <f>IF(ISBLANK($C445),"",VLOOKUP($C445,Produits!$A$2:$E$83,4,FALSE))</f>
        <v/>
      </c>
      <c r="G445" s="8" t="str">
        <f>IF(ISBLANK($C445),"",VLOOKUP($C445,Produits!$A$2:$E$83,5,FALSE))</f>
        <v/>
      </c>
      <c r="H445" s="105"/>
      <c r="I445" s="5" t="str">
        <f t="shared" si="7"/>
        <v/>
      </c>
      <c r="J445" s="106"/>
    </row>
    <row r="446" spans="1:10" ht="18" customHeight="1" x14ac:dyDescent="0.2">
      <c r="A446" s="100"/>
      <c r="B446" s="101"/>
      <c r="C446" s="102"/>
      <c r="D446" s="6" t="str">
        <f>IF(ISBLANK($C446),"",VLOOKUP($C446,Produits!$A$2:$E$83,2,FALSE))</f>
        <v/>
      </c>
      <c r="E446" s="6" t="str">
        <f>IF(ISBLANK($C446),"",VLOOKUP($C446,Produits!$A$2:$E$83,3,FALSE))</f>
        <v/>
      </c>
      <c r="F446" s="7" t="str">
        <f>IF(ISBLANK($C446),"",VLOOKUP($C446,Produits!$A$2:$E$83,4,FALSE))</f>
        <v/>
      </c>
      <c r="G446" s="8" t="str">
        <f>IF(ISBLANK($C446),"",VLOOKUP($C446,Produits!$A$2:$E$83,5,FALSE))</f>
        <v/>
      </c>
      <c r="H446" s="105"/>
      <c r="I446" s="5" t="str">
        <f t="shared" si="7"/>
        <v/>
      </c>
      <c r="J446" s="106"/>
    </row>
    <row r="447" spans="1:10" ht="18" customHeight="1" x14ac:dyDescent="0.2">
      <c r="A447" s="100"/>
      <c r="B447" s="101"/>
      <c r="C447" s="102"/>
      <c r="D447" s="6" t="str">
        <f>IF(ISBLANK($C447),"",VLOOKUP($C447,Produits!$A$2:$E$83,2,FALSE))</f>
        <v/>
      </c>
      <c r="E447" s="6" t="str">
        <f>IF(ISBLANK($C447),"",VLOOKUP($C447,Produits!$A$2:$E$83,3,FALSE))</f>
        <v/>
      </c>
      <c r="F447" s="7" t="str">
        <f>IF(ISBLANK($C447),"",VLOOKUP($C447,Produits!$A$2:$E$83,4,FALSE))</f>
        <v/>
      </c>
      <c r="G447" s="8" t="str">
        <f>IF(ISBLANK($C447),"",VLOOKUP($C447,Produits!$A$2:$E$83,5,FALSE))</f>
        <v/>
      </c>
      <c r="H447" s="105"/>
      <c r="I447" s="5" t="str">
        <f t="shared" si="7"/>
        <v/>
      </c>
      <c r="J447" s="106"/>
    </row>
    <row r="448" spans="1:10" ht="18" customHeight="1" x14ac:dyDescent="0.2">
      <c r="A448" s="100"/>
      <c r="B448" s="101"/>
      <c r="C448" s="102"/>
      <c r="D448" s="6" t="str">
        <f>IF(ISBLANK($C448),"",VLOOKUP($C448,Produits!$A$2:$E$83,2,FALSE))</f>
        <v/>
      </c>
      <c r="E448" s="6" t="str">
        <f>IF(ISBLANK($C448),"",VLOOKUP($C448,Produits!$A$2:$E$83,3,FALSE))</f>
        <v/>
      </c>
      <c r="F448" s="7" t="str">
        <f>IF(ISBLANK($C448),"",VLOOKUP($C448,Produits!$A$2:$E$83,4,FALSE))</f>
        <v/>
      </c>
      <c r="G448" s="8" t="str">
        <f>IF(ISBLANK($C448),"",VLOOKUP($C448,Produits!$A$2:$E$83,5,FALSE))</f>
        <v/>
      </c>
      <c r="H448" s="105"/>
      <c r="I448" s="5" t="str">
        <f t="shared" si="7"/>
        <v/>
      </c>
      <c r="J448" s="106"/>
    </row>
    <row r="449" spans="1:10" ht="18" customHeight="1" x14ac:dyDescent="0.2">
      <c r="A449" s="100"/>
      <c r="B449" s="101"/>
      <c r="C449" s="102"/>
      <c r="D449" s="6" t="str">
        <f>IF(ISBLANK($C449),"",VLOOKUP($C449,Produits!$A$2:$E$83,2,FALSE))</f>
        <v/>
      </c>
      <c r="E449" s="6" t="str">
        <f>IF(ISBLANK($C449),"",VLOOKUP($C449,Produits!$A$2:$E$83,3,FALSE))</f>
        <v/>
      </c>
      <c r="F449" s="7" t="str">
        <f>IF(ISBLANK($C449),"",VLOOKUP($C449,Produits!$A$2:$E$83,4,FALSE))</f>
        <v/>
      </c>
      <c r="G449" s="8" t="str">
        <f>IF(ISBLANK($C449),"",VLOOKUP($C449,Produits!$A$2:$E$83,5,FALSE))</f>
        <v/>
      </c>
      <c r="H449" s="105"/>
      <c r="I449" s="5" t="str">
        <f t="shared" si="7"/>
        <v/>
      </c>
      <c r="J449" s="106"/>
    </row>
    <row r="450" spans="1:10" ht="18" customHeight="1" x14ac:dyDescent="0.2">
      <c r="A450" s="100"/>
      <c r="B450" s="101"/>
      <c r="C450" s="102"/>
      <c r="D450" s="6" t="str">
        <f>IF(ISBLANK($C450),"",VLOOKUP($C450,Produits!$A$2:$E$83,2,FALSE))</f>
        <v/>
      </c>
      <c r="E450" s="6" t="str">
        <f>IF(ISBLANK($C450),"",VLOOKUP($C450,Produits!$A$2:$E$83,3,FALSE))</f>
        <v/>
      </c>
      <c r="F450" s="7" t="str">
        <f>IF(ISBLANK($C450),"",VLOOKUP($C450,Produits!$A$2:$E$83,4,FALSE))</f>
        <v/>
      </c>
      <c r="G450" s="8" t="str">
        <f>IF(ISBLANK($C450),"",VLOOKUP($C450,Produits!$A$2:$E$83,5,FALSE))</f>
        <v/>
      </c>
      <c r="H450" s="105"/>
      <c r="I450" s="5" t="str">
        <f t="shared" si="7"/>
        <v/>
      </c>
      <c r="J450" s="106"/>
    </row>
    <row r="451" spans="1:10" ht="18" customHeight="1" x14ac:dyDescent="0.2">
      <c r="A451" s="100"/>
      <c r="B451" s="101"/>
      <c r="C451" s="102"/>
      <c r="D451" s="6" t="str">
        <f>IF(ISBLANK($C451),"",VLOOKUP($C451,Produits!$A$2:$E$83,2,FALSE))</f>
        <v/>
      </c>
      <c r="E451" s="6" t="str">
        <f>IF(ISBLANK($C451),"",VLOOKUP($C451,Produits!$A$2:$E$83,3,FALSE))</f>
        <v/>
      </c>
      <c r="F451" s="7" t="str">
        <f>IF(ISBLANK($C451),"",VLOOKUP($C451,Produits!$A$2:$E$83,4,FALSE))</f>
        <v/>
      </c>
      <c r="G451" s="8" t="str">
        <f>IF(ISBLANK($C451),"",VLOOKUP($C451,Produits!$A$2:$E$83,5,FALSE))</f>
        <v/>
      </c>
      <c r="H451" s="105"/>
      <c r="I451" s="5" t="str">
        <f t="shared" si="7"/>
        <v/>
      </c>
      <c r="J451" s="106"/>
    </row>
    <row r="452" spans="1:10" ht="18" customHeight="1" x14ac:dyDescent="0.2">
      <c r="A452" s="100"/>
      <c r="B452" s="101"/>
      <c r="C452" s="102"/>
      <c r="D452" s="6" t="str">
        <f>IF(ISBLANK($C452),"",VLOOKUP($C452,Produits!$A$2:$E$83,2,FALSE))</f>
        <v/>
      </c>
      <c r="E452" s="6" t="str">
        <f>IF(ISBLANK($C452),"",VLOOKUP($C452,Produits!$A$2:$E$83,3,FALSE))</f>
        <v/>
      </c>
      <c r="F452" s="7" t="str">
        <f>IF(ISBLANK($C452),"",VLOOKUP($C452,Produits!$A$2:$E$83,4,FALSE))</f>
        <v/>
      </c>
      <c r="G452" s="8" t="str">
        <f>IF(ISBLANK($C452),"",VLOOKUP($C452,Produits!$A$2:$E$83,5,FALSE))</f>
        <v/>
      </c>
      <c r="H452" s="105"/>
      <c r="I452" s="5" t="str">
        <f t="shared" ref="I452:I515" si="8">IF(F452="/devis","pas calcul",IF(A452="","",G452*H452))</f>
        <v/>
      </c>
      <c r="J452" s="106"/>
    </row>
    <row r="453" spans="1:10" ht="18" customHeight="1" x14ac:dyDescent="0.2">
      <c r="A453" s="100"/>
      <c r="B453" s="101"/>
      <c r="C453" s="102"/>
      <c r="D453" s="6" t="str">
        <f>IF(ISBLANK($C453),"",VLOOKUP($C453,Produits!$A$2:$E$83,2,FALSE))</f>
        <v/>
      </c>
      <c r="E453" s="6" t="str">
        <f>IF(ISBLANK($C453),"",VLOOKUP($C453,Produits!$A$2:$E$83,3,FALSE))</f>
        <v/>
      </c>
      <c r="F453" s="7" t="str">
        <f>IF(ISBLANK($C453),"",VLOOKUP($C453,Produits!$A$2:$E$83,4,FALSE))</f>
        <v/>
      </c>
      <c r="G453" s="8" t="str">
        <f>IF(ISBLANK($C453),"",VLOOKUP($C453,Produits!$A$2:$E$83,5,FALSE))</f>
        <v/>
      </c>
      <c r="H453" s="105"/>
      <c r="I453" s="5" t="str">
        <f t="shared" si="8"/>
        <v/>
      </c>
      <c r="J453" s="106"/>
    </row>
    <row r="454" spans="1:10" ht="18" customHeight="1" x14ac:dyDescent="0.2">
      <c r="A454" s="100"/>
      <c r="B454" s="101"/>
      <c r="C454" s="102"/>
      <c r="D454" s="6" t="str">
        <f>IF(ISBLANK($C454),"",VLOOKUP($C454,Produits!$A$2:$E$83,2,FALSE))</f>
        <v/>
      </c>
      <c r="E454" s="6" t="str">
        <f>IF(ISBLANK($C454),"",VLOOKUP($C454,Produits!$A$2:$E$83,3,FALSE))</f>
        <v/>
      </c>
      <c r="F454" s="7" t="str">
        <f>IF(ISBLANK($C454),"",VLOOKUP($C454,Produits!$A$2:$E$83,4,FALSE))</f>
        <v/>
      </c>
      <c r="G454" s="8" t="str">
        <f>IF(ISBLANK($C454),"",VLOOKUP($C454,Produits!$A$2:$E$83,5,FALSE))</f>
        <v/>
      </c>
      <c r="H454" s="105"/>
      <c r="I454" s="5" t="str">
        <f t="shared" si="8"/>
        <v/>
      </c>
      <c r="J454" s="106"/>
    </row>
    <row r="455" spans="1:10" ht="18" customHeight="1" x14ac:dyDescent="0.2">
      <c r="A455" s="100"/>
      <c r="B455" s="101"/>
      <c r="C455" s="102"/>
      <c r="D455" s="6" t="str">
        <f>IF(ISBLANK($C455),"",VLOOKUP($C455,Produits!$A$2:$E$83,2,FALSE))</f>
        <v/>
      </c>
      <c r="E455" s="6" t="str">
        <f>IF(ISBLANK($C455),"",VLOOKUP($C455,Produits!$A$2:$E$83,3,FALSE))</f>
        <v/>
      </c>
      <c r="F455" s="7" t="str">
        <f>IF(ISBLANK($C455),"",VLOOKUP($C455,Produits!$A$2:$E$83,4,FALSE))</f>
        <v/>
      </c>
      <c r="G455" s="8" t="str">
        <f>IF(ISBLANK($C455),"",VLOOKUP($C455,Produits!$A$2:$E$83,5,FALSE))</f>
        <v/>
      </c>
      <c r="H455" s="105"/>
      <c r="I455" s="5" t="str">
        <f t="shared" si="8"/>
        <v/>
      </c>
      <c r="J455" s="106"/>
    </row>
    <row r="456" spans="1:10" ht="18" customHeight="1" x14ac:dyDescent="0.2">
      <c r="A456" s="100"/>
      <c r="B456" s="101"/>
      <c r="C456" s="102"/>
      <c r="D456" s="6" t="str">
        <f>IF(ISBLANK($C456),"",VLOOKUP($C456,Produits!$A$2:$E$83,2,FALSE))</f>
        <v/>
      </c>
      <c r="E456" s="6" t="str">
        <f>IF(ISBLANK($C456),"",VLOOKUP($C456,Produits!$A$2:$E$83,3,FALSE))</f>
        <v/>
      </c>
      <c r="F456" s="7" t="str">
        <f>IF(ISBLANK($C456),"",VLOOKUP($C456,Produits!$A$2:$E$83,4,FALSE))</f>
        <v/>
      </c>
      <c r="G456" s="8" t="str">
        <f>IF(ISBLANK($C456),"",VLOOKUP($C456,Produits!$A$2:$E$83,5,FALSE))</f>
        <v/>
      </c>
      <c r="H456" s="105"/>
      <c r="I456" s="5" t="str">
        <f t="shared" si="8"/>
        <v/>
      </c>
      <c r="J456" s="106"/>
    </row>
    <row r="457" spans="1:10" ht="18" customHeight="1" x14ac:dyDescent="0.2">
      <c r="A457" s="100"/>
      <c r="B457" s="101"/>
      <c r="C457" s="102"/>
      <c r="D457" s="6" t="str">
        <f>IF(ISBLANK($C457),"",VLOOKUP($C457,Produits!$A$2:$E$83,2,FALSE))</f>
        <v/>
      </c>
      <c r="E457" s="6" t="str">
        <f>IF(ISBLANK($C457),"",VLOOKUP($C457,Produits!$A$2:$E$83,3,FALSE))</f>
        <v/>
      </c>
      <c r="F457" s="7" t="str">
        <f>IF(ISBLANK($C457),"",VLOOKUP($C457,Produits!$A$2:$E$83,4,FALSE))</f>
        <v/>
      </c>
      <c r="G457" s="8" t="str">
        <f>IF(ISBLANK($C457),"",VLOOKUP($C457,Produits!$A$2:$E$83,5,FALSE))</f>
        <v/>
      </c>
      <c r="H457" s="105"/>
      <c r="I457" s="5" t="str">
        <f t="shared" si="8"/>
        <v/>
      </c>
      <c r="J457" s="106"/>
    </row>
    <row r="458" spans="1:10" ht="18" customHeight="1" x14ac:dyDescent="0.2">
      <c r="A458" s="100"/>
      <c r="B458" s="101"/>
      <c r="C458" s="102"/>
      <c r="D458" s="6" t="str">
        <f>IF(ISBLANK($C458),"",VLOOKUP($C458,Produits!$A$2:$E$83,2,FALSE))</f>
        <v/>
      </c>
      <c r="E458" s="6" t="str">
        <f>IF(ISBLANK($C458),"",VLOOKUP($C458,Produits!$A$2:$E$83,3,FALSE))</f>
        <v/>
      </c>
      <c r="F458" s="7" t="str">
        <f>IF(ISBLANK($C458),"",VLOOKUP($C458,Produits!$A$2:$E$83,4,FALSE))</f>
        <v/>
      </c>
      <c r="G458" s="8" t="str">
        <f>IF(ISBLANK($C458),"",VLOOKUP($C458,Produits!$A$2:$E$83,5,FALSE))</f>
        <v/>
      </c>
      <c r="H458" s="105"/>
      <c r="I458" s="5" t="str">
        <f t="shared" si="8"/>
        <v/>
      </c>
      <c r="J458" s="106"/>
    </row>
    <row r="459" spans="1:10" ht="18" customHeight="1" x14ac:dyDescent="0.2">
      <c r="A459" s="100"/>
      <c r="B459" s="101"/>
      <c r="C459" s="102"/>
      <c r="D459" s="6" t="str">
        <f>IF(ISBLANK($C459),"",VLOOKUP($C459,Produits!$A$2:$E$83,2,FALSE))</f>
        <v/>
      </c>
      <c r="E459" s="6" t="str">
        <f>IF(ISBLANK($C459),"",VLOOKUP($C459,Produits!$A$2:$E$83,3,FALSE))</f>
        <v/>
      </c>
      <c r="F459" s="7" t="str">
        <f>IF(ISBLANK($C459),"",VLOOKUP($C459,Produits!$A$2:$E$83,4,FALSE))</f>
        <v/>
      </c>
      <c r="G459" s="8" t="str">
        <f>IF(ISBLANK($C459),"",VLOOKUP($C459,Produits!$A$2:$E$83,5,FALSE))</f>
        <v/>
      </c>
      <c r="H459" s="105"/>
      <c r="I459" s="5" t="str">
        <f t="shared" si="8"/>
        <v/>
      </c>
      <c r="J459" s="106"/>
    </row>
    <row r="460" spans="1:10" ht="18" customHeight="1" x14ac:dyDescent="0.2">
      <c r="A460" s="100"/>
      <c r="B460" s="101"/>
      <c r="C460" s="102"/>
      <c r="D460" s="6" t="str">
        <f>IF(ISBLANK($C460),"",VLOOKUP($C460,Produits!$A$2:$E$83,2,FALSE))</f>
        <v/>
      </c>
      <c r="E460" s="6" t="str">
        <f>IF(ISBLANK($C460),"",VLOOKUP($C460,Produits!$A$2:$E$83,3,FALSE))</f>
        <v/>
      </c>
      <c r="F460" s="7" t="str">
        <f>IF(ISBLANK($C460),"",VLOOKUP($C460,Produits!$A$2:$E$83,4,FALSE))</f>
        <v/>
      </c>
      <c r="G460" s="8" t="str">
        <f>IF(ISBLANK($C460),"",VLOOKUP($C460,Produits!$A$2:$E$83,5,FALSE))</f>
        <v/>
      </c>
      <c r="H460" s="105"/>
      <c r="I460" s="5" t="str">
        <f t="shared" si="8"/>
        <v/>
      </c>
      <c r="J460" s="106"/>
    </row>
    <row r="461" spans="1:10" ht="18" customHeight="1" x14ac:dyDescent="0.2">
      <c r="A461" s="100"/>
      <c r="B461" s="101"/>
      <c r="C461" s="102"/>
      <c r="D461" s="6" t="str">
        <f>IF(ISBLANK($C461),"",VLOOKUP($C461,Produits!$A$2:$E$83,2,FALSE))</f>
        <v/>
      </c>
      <c r="E461" s="6" t="str">
        <f>IF(ISBLANK($C461),"",VLOOKUP($C461,Produits!$A$2:$E$83,3,FALSE))</f>
        <v/>
      </c>
      <c r="F461" s="7" t="str">
        <f>IF(ISBLANK($C461),"",VLOOKUP($C461,Produits!$A$2:$E$83,4,FALSE))</f>
        <v/>
      </c>
      <c r="G461" s="8" t="str">
        <f>IF(ISBLANK($C461),"",VLOOKUP($C461,Produits!$A$2:$E$83,5,FALSE))</f>
        <v/>
      </c>
      <c r="H461" s="105"/>
      <c r="I461" s="5" t="str">
        <f t="shared" si="8"/>
        <v/>
      </c>
      <c r="J461" s="106"/>
    </row>
    <row r="462" spans="1:10" ht="18" customHeight="1" x14ac:dyDescent="0.2">
      <c r="A462" s="100"/>
      <c r="B462" s="101"/>
      <c r="C462" s="102"/>
      <c r="D462" s="6" t="str">
        <f>IF(ISBLANK($C462),"",VLOOKUP($C462,Produits!$A$2:$E$83,2,FALSE))</f>
        <v/>
      </c>
      <c r="E462" s="6" t="str">
        <f>IF(ISBLANK($C462),"",VLOOKUP($C462,Produits!$A$2:$E$83,3,FALSE))</f>
        <v/>
      </c>
      <c r="F462" s="7" t="str">
        <f>IF(ISBLANK($C462),"",VLOOKUP($C462,Produits!$A$2:$E$83,4,FALSE))</f>
        <v/>
      </c>
      <c r="G462" s="8" t="str">
        <f>IF(ISBLANK($C462),"",VLOOKUP($C462,Produits!$A$2:$E$83,5,FALSE))</f>
        <v/>
      </c>
      <c r="H462" s="105"/>
      <c r="I462" s="5" t="str">
        <f t="shared" si="8"/>
        <v/>
      </c>
      <c r="J462" s="106"/>
    </row>
    <row r="463" spans="1:10" ht="18" customHeight="1" x14ac:dyDescent="0.2">
      <c r="A463" s="100"/>
      <c r="B463" s="101"/>
      <c r="C463" s="102"/>
      <c r="D463" s="6" t="str">
        <f>IF(ISBLANK($C463),"",VLOOKUP($C463,Produits!$A$2:$E$83,2,FALSE))</f>
        <v/>
      </c>
      <c r="E463" s="6" t="str">
        <f>IF(ISBLANK($C463),"",VLOOKUP($C463,Produits!$A$2:$E$83,3,FALSE))</f>
        <v/>
      </c>
      <c r="F463" s="7" t="str">
        <f>IF(ISBLANK($C463),"",VLOOKUP($C463,Produits!$A$2:$E$83,4,FALSE))</f>
        <v/>
      </c>
      <c r="G463" s="8" t="str">
        <f>IF(ISBLANK($C463),"",VLOOKUP($C463,Produits!$A$2:$E$83,5,FALSE))</f>
        <v/>
      </c>
      <c r="H463" s="105"/>
      <c r="I463" s="5" t="str">
        <f t="shared" si="8"/>
        <v/>
      </c>
      <c r="J463" s="106"/>
    </row>
    <row r="464" spans="1:10" ht="18" customHeight="1" x14ac:dyDescent="0.2">
      <c r="A464" s="100"/>
      <c r="B464" s="101"/>
      <c r="C464" s="102"/>
      <c r="D464" s="6" t="str">
        <f>IF(ISBLANK($C464),"",VLOOKUP($C464,Produits!$A$2:$E$83,2,FALSE))</f>
        <v/>
      </c>
      <c r="E464" s="6" t="str">
        <f>IF(ISBLANK($C464),"",VLOOKUP($C464,Produits!$A$2:$E$83,3,FALSE))</f>
        <v/>
      </c>
      <c r="F464" s="7" t="str">
        <f>IF(ISBLANK($C464),"",VLOOKUP($C464,Produits!$A$2:$E$83,4,FALSE))</f>
        <v/>
      </c>
      <c r="G464" s="8" t="str">
        <f>IF(ISBLANK($C464),"",VLOOKUP($C464,Produits!$A$2:$E$83,5,FALSE))</f>
        <v/>
      </c>
      <c r="H464" s="105"/>
      <c r="I464" s="5" t="str">
        <f t="shared" si="8"/>
        <v/>
      </c>
      <c r="J464" s="106"/>
    </row>
    <row r="465" spans="1:10" ht="18" customHeight="1" x14ac:dyDescent="0.2">
      <c r="A465" s="100"/>
      <c r="B465" s="101"/>
      <c r="C465" s="102"/>
      <c r="D465" s="6" t="str">
        <f>IF(ISBLANK($C465),"",VLOOKUP($C465,Produits!$A$2:$E$83,2,FALSE))</f>
        <v/>
      </c>
      <c r="E465" s="6" t="str">
        <f>IF(ISBLANK($C465),"",VLOOKUP($C465,Produits!$A$2:$E$83,3,FALSE))</f>
        <v/>
      </c>
      <c r="F465" s="7" t="str">
        <f>IF(ISBLANK($C465),"",VLOOKUP($C465,Produits!$A$2:$E$83,4,FALSE))</f>
        <v/>
      </c>
      <c r="G465" s="8" t="str">
        <f>IF(ISBLANK($C465),"",VLOOKUP($C465,Produits!$A$2:$E$83,5,FALSE))</f>
        <v/>
      </c>
      <c r="H465" s="105"/>
      <c r="I465" s="5" t="str">
        <f t="shared" si="8"/>
        <v/>
      </c>
      <c r="J465" s="106"/>
    </row>
    <row r="466" spans="1:10" ht="18" customHeight="1" x14ac:dyDescent="0.2">
      <c r="A466" s="100"/>
      <c r="B466" s="101"/>
      <c r="C466" s="102"/>
      <c r="D466" s="6" t="str">
        <f>IF(ISBLANK($C466),"",VLOOKUP($C466,Produits!$A$2:$E$83,2,FALSE))</f>
        <v/>
      </c>
      <c r="E466" s="6" t="str">
        <f>IF(ISBLANK($C466),"",VLOOKUP($C466,Produits!$A$2:$E$83,3,FALSE))</f>
        <v/>
      </c>
      <c r="F466" s="7" t="str">
        <f>IF(ISBLANK($C466),"",VLOOKUP($C466,Produits!$A$2:$E$83,4,FALSE))</f>
        <v/>
      </c>
      <c r="G466" s="8" t="str">
        <f>IF(ISBLANK($C466),"",VLOOKUP($C466,Produits!$A$2:$E$83,5,FALSE))</f>
        <v/>
      </c>
      <c r="H466" s="105"/>
      <c r="I466" s="5" t="str">
        <f t="shared" si="8"/>
        <v/>
      </c>
      <c r="J466" s="106"/>
    </row>
    <row r="467" spans="1:10" ht="18" customHeight="1" x14ac:dyDescent="0.2">
      <c r="A467" s="100"/>
      <c r="B467" s="101"/>
      <c r="C467" s="102"/>
      <c r="D467" s="6" t="str">
        <f>IF(ISBLANK($C467),"",VLOOKUP($C467,Produits!$A$2:$E$83,2,FALSE))</f>
        <v/>
      </c>
      <c r="E467" s="6" t="str">
        <f>IF(ISBLANK($C467),"",VLOOKUP($C467,Produits!$A$2:$E$83,3,FALSE))</f>
        <v/>
      </c>
      <c r="F467" s="7" t="str">
        <f>IF(ISBLANK($C467),"",VLOOKUP($C467,Produits!$A$2:$E$83,4,FALSE))</f>
        <v/>
      </c>
      <c r="G467" s="8" t="str">
        <f>IF(ISBLANK($C467),"",VLOOKUP($C467,Produits!$A$2:$E$83,5,FALSE))</f>
        <v/>
      </c>
      <c r="H467" s="105"/>
      <c r="I467" s="5" t="str">
        <f t="shared" si="8"/>
        <v/>
      </c>
      <c r="J467" s="106"/>
    </row>
    <row r="468" spans="1:10" ht="18" customHeight="1" x14ac:dyDescent="0.2">
      <c r="A468" s="100"/>
      <c r="B468" s="101"/>
      <c r="C468" s="102"/>
      <c r="D468" s="6" t="str">
        <f>IF(ISBLANK($C468),"",VLOOKUP($C468,Produits!$A$2:$E$83,2,FALSE))</f>
        <v/>
      </c>
      <c r="E468" s="6" t="str">
        <f>IF(ISBLANK($C468),"",VLOOKUP($C468,Produits!$A$2:$E$83,3,FALSE))</f>
        <v/>
      </c>
      <c r="F468" s="7" t="str">
        <f>IF(ISBLANK($C468),"",VLOOKUP($C468,Produits!$A$2:$E$83,4,FALSE))</f>
        <v/>
      </c>
      <c r="G468" s="8" t="str">
        <f>IF(ISBLANK($C468),"",VLOOKUP($C468,Produits!$A$2:$E$83,5,FALSE))</f>
        <v/>
      </c>
      <c r="H468" s="105"/>
      <c r="I468" s="5" t="str">
        <f t="shared" si="8"/>
        <v/>
      </c>
      <c r="J468" s="106"/>
    </row>
    <row r="469" spans="1:10" ht="18" customHeight="1" x14ac:dyDescent="0.2">
      <c r="A469" s="100"/>
      <c r="B469" s="101"/>
      <c r="C469" s="102"/>
      <c r="D469" s="6" t="str">
        <f>IF(ISBLANK($C469),"",VLOOKUP($C469,Produits!$A$2:$E$83,2,FALSE))</f>
        <v/>
      </c>
      <c r="E469" s="6" t="str">
        <f>IF(ISBLANK($C469),"",VLOOKUP($C469,Produits!$A$2:$E$83,3,FALSE))</f>
        <v/>
      </c>
      <c r="F469" s="7" t="str">
        <f>IF(ISBLANK($C469),"",VLOOKUP($C469,Produits!$A$2:$E$83,4,FALSE))</f>
        <v/>
      </c>
      <c r="G469" s="8" t="str">
        <f>IF(ISBLANK($C469),"",VLOOKUP($C469,Produits!$A$2:$E$83,5,FALSE))</f>
        <v/>
      </c>
      <c r="H469" s="105"/>
      <c r="I469" s="5" t="str">
        <f t="shared" si="8"/>
        <v/>
      </c>
      <c r="J469" s="106"/>
    </row>
    <row r="470" spans="1:10" ht="18" customHeight="1" x14ac:dyDescent="0.2">
      <c r="A470" s="100"/>
      <c r="B470" s="101"/>
      <c r="C470" s="102"/>
      <c r="D470" s="6" t="str">
        <f>IF(ISBLANK($C470),"",VLOOKUP($C470,Produits!$A$2:$E$83,2,FALSE))</f>
        <v/>
      </c>
      <c r="E470" s="6" t="str">
        <f>IF(ISBLANK($C470),"",VLOOKUP($C470,Produits!$A$2:$E$83,3,FALSE))</f>
        <v/>
      </c>
      <c r="F470" s="7" t="str">
        <f>IF(ISBLANK($C470),"",VLOOKUP($C470,Produits!$A$2:$E$83,4,FALSE))</f>
        <v/>
      </c>
      <c r="G470" s="8" t="str">
        <f>IF(ISBLANK($C470),"",VLOOKUP($C470,Produits!$A$2:$E$83,5,FALSE))</f>
        <v/>
      </c>
      <c r="H470" s="105"/>
      <c r="I470" s="5" t="str">
        <f t="shared" si="8"/>
        <v/>
      </c>
      <c r="J470" s="106"/>
    </row>
    <row r="471" spans="1:10" ht="18" customHeight="1" x14ac:dyDescent="0.2">
      <c r="A471" s="100"/>
      <c r="B471" s="101"/>
      <c r="C471" s="102"/>
      <c r="D471" s="6" t="str">
        <f>IF(ISBLANK($C471),"",VLOOKUP($C471,Produits!$A$2:$E$83,2,FALSE))</f>
        <v/>
      </c>
      <c r="E471" s="6" t="str">
        <f>IF(ISBLANK($C471),"",VLOOKUP($C471,Produits!$A$2:$E$83,3,FALSE))</f>
        <v/>
      </c>
      <c r="F471" s="7" t="str">
        <f>IF(ISBLANK($C471),"",VLOOKUP($C471,Produits!$A$2:$E$83,4,FALSE))</f>
        <v/>
      </c>
      <c r="G471" s="8" t="str">
        <f>IF(ISBLANK($C471),"",VLOOKUP($C471,Produits!$A$2:$E$83,5,FALSE))</f>
        <v/>
      </c>
      <c r="H471" s="105"/>
      <c r="I471" s="5" t="str">
        <f t="shared" si="8"/>
        <v/>
      </c>
      <c r="J471" s="106"/>
    </row>
    <row r="472" spans="1:10" ht="18" customHeight="1" x14ac:dyDescent="0.2">
      <c r="A472" s="100"/>
      <c r="B472" s="101"/>
      <c r="C472" s="102"/>
      <c r="D472" s="6" t="str">
        <f>IF(ISBLANK($C472),"",VLOOKUP($C472,Produits!$A$2:$E$83,2,FALSE))</f>
        <v/>
      </c>
      <c r="E472" s="6" t="str">
        <f>IF(ISBLANK($C472),"",VLOOKUP($C472,Produits!$A$2:$E$83,3,FALSE))</f>
        <v/>
      </c>
      <c r="F472" s="7" t="str">
        <f>IF(ISBLANK($C472),"",VLOOKUP($C472,Produits!$A$2:$E$83,4,FALSE))</f>
        <v/>
      </c>
      <c r="G472" s="8" t="str">
        <f>IF(ISBLANK($C472),"",VLOOKUP($C472,Produits!$A$2:$E$83,5,FALSE))</f>
        <v/>
      </c>
      <c r="H472" s="105"/>
      <c r="I472" s="5" t="str">
        <f t="shared" si="8"/>
        <v/>
      </c>
      <c r="J472" s="106"/>
    </row>
    <row r="473" spans="1:10" ht="18" customHeight="1" x14ac:dyDescent="0.2">
      <c r="A473" s="100"/>
      <c r="B473" s="101"/>
      <c r="C473" s="102"/>
      <c r="D473" s="6" t="str">
        <f>IF(ISBLANK($C473),"",VLOOKUP($C473,Produits!$A$2:$E$83,2,FALSE))</f>
        <v/>
      </c>
      <c r="E473" s="6" t="str">
        <f>IF(ISBLANK($C473),"",VLOOKUP($C473,Produits!$A$2:$E$83,3,FALSE))</f>
        <v/>
      </c>
      <c r="F473" s="7" t="str">
        <f>IF(ISBLANK($C473),"",VLOOKUP($C473,Produits!$A$2:$E$83,4,FALSE))</f>
        <v/>
      </c>
      <c r="G473" s="8" t="str">
        <f>IF(ISBLANK($C473),"",VLOOKUP($C473,Produits!$A$2:$E$83,5,FALSE))</f>
        <v/>
      </c>
      <c r="H473" s="105"/>
      <c r="I473" s="5" t="str">
        <f t="shared" si="8"/>
        <v/>
      </c>
      <c r="J473" s="106"/>
    </row>
    <row r="474" spans="1:10" ht="18" customHeight="1" x14ac:dyDescent="0.2">
      <c r="A474" s="100"/>
      <c r="B474" s="101"/>
      <c r="C474" s="102"/>
      <c r="D474" s="6" t="str">
        <f>IF(ISBLANK($C474),"",VLOOKUP($C474,Produits!$A$2:$E$83,2,FALSE))</f>
        <v/>
      </c>
      <c r="E474" s="6" t="str">
        <f>IF(ISBLANK($C474),"",VLOOKUP($C474,Produits!$A$2:$E$83,3,FALSE))</f>
        <v/>
      </c>
      <c r="F474" s="7" t="str">
        <f>IF(ISBLANK($C474),"",VLOOKUP($C474,Produits!$A$2:$E$83,4,FALSE))</f>
        <v/>
      </c>
      <c r="G474" s="8" t="str">
        <f>IF(ISBLANK($C474),"",VLOOKUP($C474,Produits!$A$2:$E$83,5,FALSE))</f>
        <v/>
      </c>
      <c r="H474" s="105"/>
      <c r="I474" s="5" t="str">
        <f t="shared" si="8"/>
        <v/>
      </c>
      <c r="J474" s="106"/>
    </row>
    <row r="475" spans="1:10" ht="18" customHeight="1" x14ac:dyDescent="0.2">
      <c r="A475" s="100"/>
      <c r="B475" s="101"/>
      <c r="C475" s="102"/>
      <c r="D475" s="6" t="str">
        <f>IF(ISBLANK($C475),"",VLOOKUP($C475,Produits!$A$2:$E$83,2,FALSE))</f>
        <v/>
      </c>
      <c r="E475" s="6" t="str">
        <f>IF(ISBLANK($C475),"",VLOOKUP($C475,Produits!$A$2:$E$83,3,FALSE))</f>
        <v/>
      </c>
      <c r="F475" s="7" t="str">
        <f>IF(ISBLANK($C475),"",VLOOKUP($C475,Produits!$A$2:$E$83,4,FALSE))</f>
        <v/>
      </c>
      <c r="G475" s="8" t="str">
        <f>IF(ISBLANK($C475),"",VLOOKUP($C475,Produits!$A$2:$E$83,5,FALSE))</f>
        <v/>
      </c>
      <c r="H475" s="105"/>
      <c r="I475" s="5" t="str">
        <f t="shared" si="8"/>
        <v/>
      </c>
      <c r="J475" s="106"/>
    </row>
    <row r="476" spans="1:10" ht="18" customHeight="1" x14ac:dyDescent="0.2">
      <c r="A476" s="100"/>
      <c r="B476" s="101"/>
      <c r="C476" s="102"/>
      <c r="D476" s="6" t="str">
        <f>IF(ISBLANK($C476),"",VLOOKUP($C476,Produits!$A$2:$E$83,2,FALSE))</f>
        <v/>
      </c>
      <c r="E476" s="6" t="str">
        <f>IF(ISBLANK($C476),"",VLOOKUP($C476,Produits!$A$2:$E$83,3,FALSE))</f>
        <v/>
      </c>
      <c r="F476" s="7" t="str">
        <f>IF(ISBLANK($C476),"",VLOOKUP($C476,Produits!$A$2:$E$83,4,FALSE))</f>
        <v/>
      </c>
      <c r="G476" s="8" t="str">
        <f>IF(ISBLANK($C476),"",VLOOKUP($C476,Produits!$A$2:$E$83,5,FALSE))</f>
        <v/>
      </c>
      <c r="H476" s="105"/>
      <c r="I476" s="5" t="str">
        <f t="shared" si="8"/>
        <v/>
      </c>
      <c r="J476" s="106"/>
    </row>
    <row r="477" spans="1:10" ht="18" customHeight="1" x14ac:dyDescent="0.2">
      <c r="A477" s="100"/>
      <c r="B477" s="101"/>
      <c r="C477" s="102"/>
      <c r="D477" s="6" t="str">
        <f>IF(ISBLANK($C477),"",VLOOKUP($C477,Produits!$A$2:$E$83,2,FALSE))</f>
        <v/>
      </c>
      <c r="E477" s="6" t="str">
        <f>IF(ISBLANK($C477),"",VLOOKUP($C477,Produits!$A$2:$E$83,3,FALSE))</f>
        <v/>
      </c>
      <c r="F477" s="7" t="str">
        <f>IF(ISBLANK($C477),"",VLOOKUP($C477,Produits!$A$2:$E$83,4,FALSE))</f>
        <v/>
      </c>
      <c r="G477" s="8" t="str">
        <f>IF(ISBLANK($C477),"",VLOOKUP($C477,Produits!$A$2:$E$83,5,FALSE))</f>
        <v/>
      </c>
      <c r="H477" s="105"/>
      <c r="I477" s="5" t="str">
        <f t="shared" si="8"/>
        <v/>
      </c>
      <c r="J477" s="106"/>
    </row>
    <row r="478" spans="1:10" ht="18" customHeight="1" x14ac:dyDescent="0.2">
      <c r="A478" s="100"/>
      <c r="B478" s="101"/>
      <c r="C478" s="102"/>
      <c r="D478" s="6" t="str">
        <f>IF(ISBLANK($C478),"",VLOOKUP($C478,Produits!$A$2:$E$83,2,FALSE))</f>
        <v/>
      </c>
      <c r="E478" s="6" t="str">
        <f>IF(ISBLANK($C478),"",VLOOKUP($C478,Produits!$A$2:$E$83,3,FALSE))</f>
        <v/>
      </c>
      <c r="F478" s="7" t="str">
        <f>IF(ISBLANK($C478),"",VLOOKUP($C478,Produits!$A$2:$E$83,4,FALSE))</f>
        <v/>
      </c>
      <c r="G478" s="8" t="str">
        <f>IF(ISBLANK($C478),"",VLOOKUP($C478,Produits!$A$2:$E$83,5,FALSE))</f>
        <v/>
      </c>
      <c r="H478" s="105"/>
      <c r="I478" s="5" t="str">
        <f t="shared" si="8"/>
        <v/>
      </c>
      <c r="J478" s="106"/>
    </row>
    <row r="479" spans="1:10" ht="18" customHeight="1" x14ac:dyDescent="0.2">
      <c r="A479" s="100"/>
      <c r="B479" s="101"/>
      <c r="C479" s="102"/>
      <c r="D479" s="6" t="str">
        <f>IF(ISBLANK($C479),"",VLOOKUP($C479,Produits!$A$2:$E$83,2,FALSE))</f>
        <v/>
      </c>
      <c r="E479" s="6" t="str">
        <f>IF(ISBLANK($C479),"",VLOOKUP($C479,Produits!$A$2:$E$83,3,FALSE))</f>
        <v/>
      </c>
      <c r="F479" s="7" t="str">
        <f>IF(ISBLANK($C479),"",VLOOKUP($C479,Produits!$A$2:$E$83,4,FALSE))</f>
        <v/>
      </c>
      <c r="G479" s="8" t="str">
        <f>IF(ISBLANK($C479),"",VLOOKUP($C479,Produits!$A$2:$E$83,5,FALSE))</f>
        <v/>
      </c>
      <c r="H479" s="105"/>
      <c r="I479" s="5" t="str">
        <f t="shared" si="8"/>
        <v/>
      </c>
      <c r="J479" s="106"/>
    </row>
    <row r="480" spans="1:10" ht="18" customHeight="1" x14ac:dyDescent="0.2">
      <c r="A480" s="100"/>
      <c r="B480" s="101"/>
      <c r="C480" s="102"/>
      <c r="D480" s="6" t="str">
        <f>IF(ISBLANK($C480),"",VLOOKUP($C480,Produits!$A$2:$E$83,2,FALSE))</f>
        <v/>
      </c>
      <c r="E480" s="6" t="str">
        <f>IF(ISBLANK($C480),"",VLOOKUP($C480,Produits!$A$2:$E$83,3,FALSE))</f>
        <v/>
      </c>
      <c r="F480" s="7" t="str">
        <f>IF(ISBLANK($C480),"",VLOOKUP($C480,Produits!$A$2:$E$83,4,FALSE))</f>
        <v/>
      </c>
      <c r="G480" s="8" t="str">
        <f>IF(ISBLANK($C480),"",VLOOKUP($C480,Produits!$A$2:$E$83,5,FALSE))</f>
        <v/>
      </c>
      <c r="H480" s="105"/>
      <c r="I480" s="5" t="str">
        <f t="shared" si="8"/>
        <v/>
      </c>
      <c r="J480" s="106"/>
    </row>
    <row r="481" spans="1:10" ht="18" customHeight="1" x14ac:dyDescent="0.2">
      <c r="A481" s="100"/>
      <c r="B481" s="101"/>
      <c r="C481" s="102"/>
      <c r="D481" s="6" t="str">
        <f>IF(ISBLANK($C481),"",VLOOKUP($C481,Produits!$A$2:$E$83,2,FALSE))</f>
        <v/>
      </c>
      <c r="E481" s="6" t="str">
        <f>IF(ISBLANK($C481),"",VLOOKUP($C481,Produits!$A$2:$E$83,3,FALSE))</f>
        <v/>
      </c>
      <c r="F481" s="7" t="str">
        <f>IF(ISBLANK($C481),"",VLOOKUP($C481,Produits!$A$2:$E$83,4,FALSE))</f>
        <v/>
      </c>
      <c r="G481" s="8" t="str">
        <f>IF(ISBLANK($C481),"",VLOOKUP($C481,Produits!$A$2:$E$83,5,FALSE))</f>
        <v/>
      </c>
      <c r="H481" s="105"/>
      <c r="I481" s="5" t="str">
        <f t="shared" si="8"/>
        <v/>
      </c>
      <c r="J481" s="106"/>
    </row>
    <row r="482" spans="1:10" ht="18" customHeight="1" x14ac:dyDescent="0.2">
      <c r="A482" s="100"/>
      <c r="B482" s="101"/>
      <c r="C482" s="102"/>
      <c r="D482" s="6" t="str">
        <f>IF(ISBLANK($C482),"",VLOOKUP($C482,Produits!$A$2:$E$83,2,FALSE))</f>
        <v/>
      </c>
      <c r="E482" s="6" t="str">
        <f>IF(ISBLANK($C482),"",VLOOKUP($C482,Produits!$A$2:$E$83,3,FALSE))</f>
        <v/>
      </c>
      <c r="F482" s="7" t="str">
        <f>IF(ISBLANK($C482),"",VLOOKUP($C482,Produits!$A$2:$E$83,4,FALSE))</f>
        <v/>
      </c>
      <c r="G482" s="8" t="str">
        <f>IF(ISBLANK($C482),"",VLOOKUP($C482,Produits!$A$2:$E$83,5,FALSE))</f>
        <v/>
      </c>
      <c r="H482" s="105"/>
      <c r="I482" s="5" t="str">
        <f t="shared" si="8"/>
        <v/>
      </c>
      <c r="J482" s="106"/>
    </row>
    <row r="483" spans="1:10" ht="18" customHeight="1" x14ac:dyDescent="0.2">
      <c r="A483" s="100"/>
      <c r="B483" s="101"/>
      <c r="C483" s="102"/>
      <c r="D483" s="6" t="str">
        <f>IF(ISBLANK($C483),"",VLOOKUP($C483,Produits!$A$2:$E$83,2,FALSE))</f>
        <v/>
      </c>
      <c r="E483" s="6" t="str">
        <f>IF(ISBLANK($C483),"",VLOOKUP($C483,Produits!$A$2:$E$83,3,FALSE))</f>
        <v/>
      </c>
      <c r="F483" s="7" t="str">
        <f>IF(ISBLANK($C483),"",VLOOKUP($C483,Produits!$A$2:$E$83,4,FALSE))</f>
        <v/>
      </c>
      <c r="G483" s="8" t="str">
        <f>IF(ISBLANK($C483),"",VLOOKUP($C483,Produits!$A$2:$E$83,5,FALSE))</f>
        <v/>
      </c>
      <c r="H483" s="105"/>
      <c r="I483" s="5" t="str">
        <f t="shared" si="8"/>
        <v/>
      </c>
      <c r="J483" s="106"/>
    </row>
    <row r="484" spans="1:10" ht="18" customHeight="1" x14ac:dyDescent="0.2">
      <c r="A484" s="100"/>
      <c r="B484" s="101"/>
      <c r="C484" s="102"/>
      <c r="D484" s="6" t="str">
        <f>IF(ISBLANK($C484),"",VLOOKUP($C484,Produits!$A$2:$E$83,2,FALSE))</f>
        <v/>
      </c>
      <c r="E484" s="6" t="str">
        <f>IF(ISBLANK($C484),"",VLOOKUP($C484,Produits!$A$2:$E$83,3,FALSE))</f>
        <v/>
      </c>
      <c r="F484" s="7" t="str">
        <f>IF(ISBLANK($C484),"",VLOOKUP($C484,Produits!$A$2:$E$83,4,FALSE))</f>
        <v/>
      </c>
      <c r="G484" s="8" t="str">
        <f>IF(ISBLANK($C484),"",VLOOKUP($C484,Produits!$A$2:$E$83,5,FALSE))</f>
        <v/>
      </c>
      <c r="H484" s="105"/>
      <c r="I484" s="5" t="str">
        <f t="shared" si="8"/>
        <v/>
      </c>
      <c r="J484" s="106"/>
    </row>
    <row r="485" spans="1:10" ht="18" customHeight="1" x14ac:dyDescent="0.2">
      <c r="A485" s="100"/>
      <c r="B485" s="101"/>
      <c r="C485" s="102"/>
      <c r="D485" s="6" t="str">
        <f>IF(ISBLANK($C485),"",VLOOKUP($C485,Produits!$A$2:$E$83,2,FALSE))</f>
        <v/>
      </c>
      <c r="E485" s="6" t="str">
        <f>IF(ISBLANK($C485),"",VLOOKUP($C485,Produits!$A$2:$E$83,3,FALSE))</f>
        <v/>
      </c>
      <c r="F485" s="7" t="str">
        <f>IF(ISBLANK($C485),"",VLOOKUP($C485,Produits!$A$2:$E$83,4,FALSE))</f>
        <v/>
      </c>
      <c r="G485" s="8" t="str">
        <f>IF(ISBLANK($C485),"",VLOOKUP($C485,Produits!$A$2:$E$83,5,FALSE))</f>
        <v/>
      </c>
      <c r="H485" s="105"/>
      <c r="I485" s="5" t="str">
        <f t="shared" si="8"/>
        <v/>
      </c>
      <c r="J485" s="106"/>
    </row>
    <row r="486" spans="1:10" ht="18" customHeight="1" x14ac:dyDescent="0.2">
      <c r="A486" s="100"/>
      <c r="B486" s="101"/>
      <c r="C486" s="102"/>
      <c r="D486" s="6" t="str">
        <f>IF(ISBLANK($C486),"",VLOOKUP($C486,Produits!$A$2:$E$83,2,FALSE))</f>
        <v/>
      </c>
      <c r="E486" s="6" t="str">
        <f>IF(ISBLANK($C486),"",VLOOKUP($C486,Produits!$A$2:$E$83,3,FALSE))</f>
        <v/>
      </c>
      <c r="F486" s="7" t="str">
        <f>IF(ISBLANK($C486),"",VLOOKUP($C486,Produits!$A$2:$E$83,4,FALSE))</f>
        <v/>
      </c>
      <c r="G486" s="8" t="str">
        <f>IF(ISBLANK($C486),"",VLOOKUP($C486,Produits!$A$2:$E$83,5,FALSE))</f>
        <v/>
      </c>
      <c r="H486" s="105"/>
      <c r="I486" s="5" t="str">
        <f t="shared" si="8"/>
        <v/>
      </c>
      <c r="J486" s="106"/>
    </row>
    <row r="487" spans="1:10" ht="18" customHeight="1" x14ac:dyDescent="0.2">
      <c r="A487" s="100"/>
      <c r="B487" s="101"/>
      <c r="C487" s="102"/>
      <c r="D487" s="6" t="str">
        <f>IF(ISBLANK($C487),"",VLOOKUP($C487,Produits!$A$2:$E$83,2,FALSE))</f>
        <v/>
      </c>
      <c r="E487" s="6" t="str">
        <f>IF(ISBLANK($C487),"",VLOOKUP($C487,Produits!$A$2:$E$83,3,FALSE))</f>
        <v/>
      </c>
      <c r="F487" s="7" t="str">
        <f>IF(ISBLANK($C487),"",VLOOKUP($C487,Produits!$A$2:$E$83,4,FALSE))</f>
        <v/>
      </c>
      <c r="G487" s="8" t="str">
        <f>IF(ISBLANK($C487),"",VLOOKUP($C487,Produits!$A$2:$E$83,5,FALSE))</f>
        <v/>
      </c>
      <c r="H487" s="105"/>
      <c r="I487" s="5" t="str">
        <f t="shared" si="8"/>
        <v/>
      </c>
      <c r="J487" s="106"/>
    </row>
    <row r="488" spans="1:10" ht="18" customHeight="1" x14ac:dyDescent="0.2">
      <c r="A488" s="100"/>
      <c r="B488" s="101"/>
      <c r="C488" s="102"/>
      <c r="D488" s="6" t="str">
        <f>IF(ISBLANK($C488),"",VLOOKUP($C488,Produits!$A$2:$E$83,2,FALSE))</f>
        <v/>
      </c>
      <c r="E488" s="6" t="str">
        <f>IF(ISBLANK($C488),"",VLOOKUP($C488,Produits!$A$2:$E$83,3,FALSE))</f>
        <v/>
      </c>
      <c r="F488" s="7" t="str">
        <f>IF(ISBLANK($C488),"",VLOOKUP($C488,Produits!$A$2:$E$83,4,FALSE))</f>
        <v/>
      </c>
      <c r="G488" s="8" t="str">
        <f>IF(ISBLANK($C488),"",VLOOKUP($C488,Produits!$A$2:$E$83,5,FALSE))</f>
        <v/>
      </c>
      <c r="H488" s="105"/>
      <c r="I488" s="5" t="str">
        <f t="shared" si="8"/>
        <v/>
      </c>
      <c r="J488" s="106"/>
    </row>
    <row r="489" spans="1:10" ht="18" customHeight="1" x14ac:dyDescent="0.2">
      <c r="A489" s="100"/>
      <c r="B489" s="101"/>
      <c r="C489" s="102"/>
      <c r="D489" s="6" t="str">
        <f>IF(ISBLANK($C489),"",VLOOKUP($C489,Produits!$A$2:$E$83,2,FALSE))</f>
        <v/>
      </c>
      <c r="E489" s="6" t="str">
        <f>IF(ISBLANK($C489),"",VLOOKUP($C489,Produits!$A$2:$E$83,3,FALSE))</f>
        <v/>
      </c>
      <c r="F489" s="7" t="str">
        <f>IF(ISBLANK($C489),"",VLOOKUP($C489,Produits!$A$2:$E$83,4,FALSE))</f>
        <v/>
      </c>
      <c r="G489" s="8" t="str">
        <f>IF(ISBLANK($C489),"",VLOOKUP($C489,Produits!$A$2:$E$83,5,FALSE))</f>
        <v/>
      </c>
      <c r="H489" s="105"/>
      <c r="I489" s="5" t="str">
        <f t="shared" si="8"/>
        <v/>
      </c>
      <c r="J489" s="106"/>
    </row>
    <row r="490" spans="1:10" ht="18" customHeight="1" x14ac:dyDescent="0.2">
      <c r="A490" s="100"/>
      <c r="B490" s="101"/>
      <c r="C490" s="102"/>
      <c r="D490" s="6" t="str">
        <f>IF(ISBLANK($C490),"",VLOOKUP($C490,Produits!$A$2:$E$83,2,FALSE))</f>
        <v/>
      </c>
      <c r="E490" s="6" t="str">
        <f>IF(ISBLANK($C490),"",VLOOKUP($C490,Produits!$A$2:$E$83,3,FALSE))</f>
        <v/>
      </c>
      <c r="F490" s="7" t="str">
        <f>IF(ISBLANK($C490),"",VLOOKUP($C490,Produits!$A$2:$E$83,4,FALSE))</f>
        <v/>
      </c>
      <c r="G490" s="8" t="str">
        <f>IF(ISBLANK($C490),"",VLOOKUP($C490,Produits!$A$2:$E$83,5,FALSE))</f>
        <v/>
      </c>
      <c r="H490" s="105"/>
      <c r="I490" s="5" t="str">
        <f t="shared" si="8"/>
        <v/>
      </c>
      <c r="J490" s="106"/>
    </row>
    <row r="491" spans="1:10" ht="18" customHeight="1" x14ac:dyDescent="0.2">
      <c r="A491" s="100"/>
      <c r="B491" s="101"/>
      <c r="C491" s="102"/>
      <c r="D491" s="6" t="str">
        <f>IF(ISBLANK($C491),"",VLOOKUP($C491,Produits!$A$2:$E$83,2,FALSE))</f>
        <v/>
      </c>
      <c r="E491" s="6" t="str">
        <f>IF(ISBLANK($C491),"",VLOOKUP($C491,Produits!$A$2:$E$83,3,FALSE))</f>
        <v/>
      </c>
      <c r="F491" s="7" t="str">
        <f>IF(ISBLANK($C491),"",VLOOKUP($C491,Produits!$A$2:$E$83,4,FALSE))</f>
        <v/>
      </c>
      <c r="G491" s="8" t="str">
        <f>IF(ISBLANK($C491),"",VLOOKUP($C491,Produits!$A$2:$E$83,5,FALSE))</f>
        <v/>
      </c>
      <c r="H491" s="105"/>
      <c r="I491" s="5" t="str">
        <f t="shared" si="8"/>
        <v/>
      </c>
      <c r="J491" s="106"/>
    </row>
    <row r="492" spans="1:10" ht="18" customHeight="1" x14ac:dyDescent="0.2">
      <c r="A492" s="100"/>
      <c r="B492" s="101"/>
      <c r="C492" s="102"/>
      <c r="D492" s="6" t="str">
        <f>IF(ISBLANK($C492),"",VLOOKUP($C492,Produits!$A$2:$E$83,2,FALSE))</f>
        <v/>
      </c>
      <c r="E492" s="6" t="str">
        <f>IF(ISBLANK($C492),"",VLOOKUP($C492,Produits!$A$2:$E$83,3,FALSE))</f>
        <v/>
      </c>
      <c r="F492" s="7" t="str">
        <f>IF(ISBLANK($C492),"",VLOOKUP($C492,Produits!$A$2:$E$83,4,FALSE))</f>
        <v/>
      </c>
      <c r="G492" s="8" t="str">
        <f>IF(ISBLANK($C492),"",VLOOKUP($C492,Produits!$A$2:$E$83,5,FALSE))</f>
        <v/>
      </c>
      <c r="H492" s="105"/>
      <c r="I492" s="5" t="str">
        <f t="shared" si="8"/>
        <v/>
      </c>
      <c r="J492" s="106"/>
    </row>
    <row r="493" spans="1:10" ht="18" customHeight="1" x14ac:dyDescent="0.2">
      <c r="A493" s="100"/>
      <c r="B493" s="101"/>
      <c r="C493" s="102"/>
      <c r="D493" s="6" t="str">
        <f>IF(ISBLANK($C493),"",VLOOKUP($C493,Produits!$A$2:$E$83,2,FALSE))</f>
        <v/>
      </c>
      <c r="E493" s="6" t="str">
        <f>IF(ISBLANK($C493),"",VLOOKUP($C493,Produits!$A$2:$E$83,3,FALSE))</f>
        <v/>
      </c>
      <c r="F493" s="7" t="str">
        <f>IF(ISBLANK($C493),"",VLOOKUP($C493,Produits!$A$2:$E$83,4,FALSE))</f>
        <v/>
      </c>
      <c r="G493" s="8" t="str">
        <f>IF(ISBLANK($C493),"",VLOOKUP($C493,Produits!$A$2:$E$83,5,FALSE))</f>
        <v/>
      </c>
      <c r="H493" s="105"/>
      <c r="I493" s="5" t="str">
        <f t="shared" si="8"/>
        <v/>
      </c>
      <c r="J493" s="106"/>
    </row>
    <row r="494" spans="1:10" ht="18" customHeight="1" x14ac:dyDescent="0.2">
      <c r="A494" s="100"/>
      <c r="B494" s="101"/>
      <c r="C494" s="102"/>
      <c r="D494" s="6" t="str">
        <f>IF(ISBLANK($C494),"",VLOOKUP($C494,Produits!$A$2:$E$83,2,FALSE))</f>
        <v/>
      </c>
      <c r="E494" s="6" t="str">
        <f>IF(ISBLANK($C494),"",VLOOKUP($C494,Produits!$A$2:$E$83,3,FALSE))</f>
        <v/>
      </c>
      <c r="F494" s="7" t="str">
        <f>IF(ISBLANK($C494),"",VLOOKUP($C494,Produits!$A$2:$E$83,4,FALSE))</f>
        <v/>
      </c>
      <c r="G494" s="8" t="str">
        <f>IF(ISBLANK($C494),"",VLOOKUP($C494,Produits!$A$2:$E$83,5,FALSE))</f>
        <v/>
      </c>
      <c r="H494" s="105"/>
      <c r="I494" s="5" t="str">
        <f t="shared" si="8"/>
        <v/>
      </c>
      <c r="J494" s="106"/>
    </row>
    <row r="495" spans="1:10" ht="18" customHeight="1" x14ac:dyDescent="0.2">
      <c r="A495" s="100"/>
      <c r="B495" s="101"/>
      <c r="C495" s="102"/>
      <c r="D495" s="6" t="str">
        <f>IF(ISBLANK($C495),"",VLOOKUP($C495,Produits!$A$2:$E$83,2,FALSE))</f>
        <v/>
      </c>
      <c r="E495" s="6" t="str">
        <f>IF(ISBLANK($C495),"",VLOOKUP($C495,Produits!$A$2:$E$83,3,FALSE))</f>
        <v/>
      </c>
      <c r="F495" s="7" t="str">
        <f>IF(ISBLANK($C495),"",VLOOKUP($C495,Produits!$A$2:$E$83,4,FALSE))</f>
        <v/>
      </c>
      <c r="G495" s="8" t="str">
        <f>IF(ISBLANK($C495),"",VLOOKUP($C495,Produits!$A$2:$E$83,5,FALSE))</f>
        <v/>
      </c>
      <c r="H495" s="105"/>
      <c r="I495" s="5" t="str">
        <f t="shared" si="8"/>
        <v/>
      </c>
      <c r="J495" s="106"/>
    </row>
    <row r="496" spans="1:10" ht="18" customHeight="1" x14ac:dyDescent="0.2">
      <c r="A496" s="100"/>
      <c r="B496" s="101"/>
      <c r="C496" s="102"/>
      <c r="D496" s="6" t="str">
        <f>IF(ISBLANK($C496),"",VLOOKUP($C496,Produits!$A$2:$E$83,2,FALSE))</f>
        <v/>
      </c>
      <c r="E496" s="6" t="str">
        <f>IF(ISBLANK($C496),"",VLOOKUP($C496,Produits!$A$2:$E$83,3,FALSE))</f>
        <v/>
      </c>
      <c r="F496" s="7" t="str">
        <f>IF(ISBLANK($C496),"",VLOOKUP($C496,Produits!$A$2:$E$83,4,FALSE))</f>
        <v/>
      </c>
      <c r="G496" s="8" t="str">
        <f>IF(ISBLANK($C496),"",VLOOKUP($C496,Produits!$A$2:$E$83,5,FALSE))</f>
        <v/>
      </c>
      <c r="H496" s="105"/>
      <c r="I496" s="5" t="str">
        <f t="shared" si="8"/>
        <v/>
      </c>
      <c r="J496" s="106"/>
    </row>
    <row r="497" spans="1:10" ht="18" customHeight="1" x14ac:dyDescent="0.2">
      <c r="A497" s="100"/>
      <c r="B497" s="101"/>
      <c r="C497" s="102"/>
      <c r="D497" s="6" t="str">
        <f>IF(ISBLANK($C497),"",VLOOKUP($C497,Produits!$A$2:$E$83,2,FALSE))</f>
        <v/>
      </c>
      <c r="E497" s="6" t="str">
        <f>IF(ISBLANK($C497),"",VLOOKUP($C497,Produits!$A$2:$E$83,3,FALSE))</f>
        <v/>
      </c>
      <c r="F497" s="7" t="str">
        <f>IF(ISBLANK($C497),"",VLOOKUP($C497,Produits!$A$2:$E$83,4,FALSE))</f>
        <v/>
      </c>
      <c r="G497" s="8" t="str">
        <f>IF(ISBLANK($C497),"",VLOOKUP($C497,Produits!$A$2:$E$83,5,FALSE))</f>
        <v/>
      </c>
      <c r="H497" s="105"/>
      <c r="I497" s="5" t="str">
        <f t="shared" si="8"/>
        <v/>
      </c>
      <c r="J497" s="106"/>
    </row>
    <row r="498" spans="1:10" ht="18" customHeight="1" x14ac:dyDescent="0.2">
      <c r="A498" s="100"/>
      <c r="B498" s="101"/>
      <c r="C498" s="102"/>
      <c r="D498" s="6" t="str">
        <f>IF(ISBLANK($C498),"",VLOOKUP($C498,Produits!$A$2:$E$83,2,FALSE))</f>
        <v/>
      </c>
      <c r="E498" s="6" t="str">
        <f>IF(ISBLANK($C498),"",VLOOKUP($C498,Produits!$A$2:$E$83,3,FALSE))</f>
        <v/>
      </c>
      <c r="F498" s="7" t="str">
        <f>IF(ISBLANK($C498),"",VLOOKUP($C498,Produits!$A$2:$E$83,4,FALSE))</f>
        <v/>
      </c>
      <c r="G498" s="8" t="str">
        <f>IF(ISBLANK($C498),"",VLOOKUP($C498,Produits!$A$2:$E$83,5,FALSE))</f>
        <v/>
      </c>
      <c r="H498" s="105"/>
      <c r="I498" s="5" t="str">
        <f t="shared" si="8"/>
        <v/>
      </c>
      <c r="J498" s="106"/>
    </row>
    <row r="499" spans="1:10" ht="18" customHeight="1" x14ac:dyDescent="0.2">
      <c r="A499" s="100"/>
      <c r="B499" s="101"/>
      <c r="C499" s="102"/>
      <c r="D499" s="6" t="str">
        <f>IF(ISBLANK($C499),"",VLOOKUP($C499,Produits!$A$2:$E$83,2,FALSE))</f>
        <v/>
      </c>
      <c r="E499" s="6" t="str">
        <f>IF(ISBLANK($C499),"",VLOOKUP($C499,Produits!$A$2:$E$83,3,FALSE))</f>
        <v/>
      </c>
      <c r="F499" s="7" t="str">
        <f>IF(ISBLANK($C499),"",VLOOKUP($C499,Produits!$A$2:$E$83,4,FALSE))</f>
        <v/>
      </c>
      <c r="G499" s="8" t="str">
        <f>IF(ISBLANK($C499),"",VLOOKUP($C499,Produits!$A$2:$E$83,5,FALSE))</f>
        <v/>
      </c>
      <c r="H499" s="105"/>
      <c r="I499" s="5" t="str">
        <f t="shared" si="8"/>
        <v/>
      </c>
      <c r="J499" s="106"/>
    </row>
    <row r="500" spans="1:10" ht="18" customHeight="1" x14ac:dyDescent="0.2">
      <c r="A500" s="100"/>
      <c r="B500" s="101"/>
      <c r="C500" s="102"/>
      <c r="D500" s="6" t="str">
        <f>IF(ISBLANK($C500),"",VLOOKUP($C500,Produits!$A$2:$E$83,2,FALSE))</f>
        <v/>
      </c>
      <c r="E500" s="6" t="str">
        <f>IF(ISBLANK($C500),"",VLOOKUP($C500,Produits!$A$2:$E$83,3,FALSE))</f>
        <v/>
      </c>
      <c r="F500" s="7" t="str">
        <f>IF(ISBLANK($C500),"",VLOOKUP($C500,Produits!$A$2:$E$83,4,FALSE))</f>
        <v/>
      </c>
      <c r="G500" s="8" t="str">
        <f>IF(ISBLANK($C500),"",VLOOKUP($C500,Produits!$A$2:$E$83,5,FALSE))</f>
        <v/>
      </c>
      <c r="H500" s="105"/>
      <c r="I500" s="5" t="str">
        <f t="shared" si="8"/>
        <v/>
      </c>
      <c r="J500" s="106"/>
    </row>
    <row r="501" spans="1:10" ht="18" customHeight="1" x14ac:dyDescent="0.2">
      <c r="A501" s="100"/>
      <c r="B501" s="101"/>
      <c r="C501" s="102"/>
      <c r="D501" s="6" t="str">
        <f>IF(ISBLANK($C501),"",VLOOKUP($C501,Produits!$A$2:$E$83,2,FALSE))</f>
        <v/>
      </c>
      <c r="E501" s="6" t="str">
        <f>IF(ISBLANK($C501),"",VLOOKUP($C501,Produits!$A$2:$E$83,3,FALSE))</f>
        <v/>
      </c>
      <c r="F501" s="7" t="str">
        <f>IF(ISBLANK($C501),"",VLOOKUP($C501,Produits!$A$2:$E$83,4,FALSE))</f>
        <v/>
      </c>
      <c r="G501" s="8" t="str">
        <f>IF(ISBLANK($C501),"",VLOOKUP($C501,Produits!$A$2:$E$83,5,FALSE))</f>
        <v/>
      </c>
      <c r="H501" s="105"/>
      <c r="I501" s="5" t="str">
        <f t="shared" si="8"/>
        <v/>
      </c>
      <c r="J501" s="106"/>
    </row>
    <row r="502" spans="1:10" ht="18" customHeight="1" x14ac:dyDescent="0.2">
      <c r="A502" s="100"/>
      <c r="B502" s="101"/>
      <c r="C502" s="102"/>
      <c r="D502" s="6" t="str">
        <f>IF(ISBLANK($C502),"",VLOOKUP($C502,Produits!$A$2:$E$83,2,FALSE))</f>
        <v/>
      </c>
      <c r="E502" s="6" t="str">
        <f>IF(ISBLANK($C502),"",VLOOKUP($C502,Produits!$A$2:$E$83,3,FALSE))</f>
        <v/>
      </c>
      <c r="F502" s="7" t="str">
        <f>IF(ISBLANK($C502),"",VLOOKUP($C502,Produits!$A$2:$E$83,4,FALSE))</f>
        <v/>
      </c>
      <c r="G502" s="8" t="str">
        <f>IF(ISBLANK($C502),"",VLOOKUP($C502,Produits!$A$2:$E$83,5,FALSE))</f>
        <v/>
      </c>
      <c r="H502" s="105"/>
      <c r="I502" s="5" t="str">
        <f t="shared" si="8"/>
        <v/>
      </c>
      <c r="J502" s="106"/>
    </row>
    <row r="503" spans="1:10" ht="18" customHeight="1" x14ac:dyDescent="0.2">
      <c r="A503" s="100"/>
      <c r="B503" s="101"/>
      <c r="C503" s="102"/>
      <c r="D503" s="6" t="str">
        <f>IF(ISBLANK($C503),"",VLOOKUP($C503,Produits!$A$2:$E$83,2,FALSE))</f>
        <v/>
      </c>
      <c r="E503" s="6" t="str">
        <f>IF(ISBLANK($C503),"",VLOOKUP($C503,Produits!$A$2:$E$83,3,FALSE))</f>
        <v/>
      </c>
      <c r="F503" s="7" t="str">
        <f>IF(ISBLANK($C503),"",VLOOKUP($C503,Produits!$A$2:$E$83,4,FALSE))</f>
        <v/>
      </c>
      <c r="G503" s="8" t="str">
        <f>IF(ISBLANK($C503),"",VLOOKUP($C503,Produits!$A$2:$E$83,5,FALSE))</f>
        <v/>
      </c>
      <c r="H503" s="105"/>
      <c r="I503" s="5" t="str">
        <f t="shared" si="8"/>
        <v/>
      </c>
      <c r="J503" s="106"/>
    </row>
    <row r="504" spans="1:10" ht="18" customHeight="1" x14ac:dyDescent="0.2">
      <c r="A504" s="100"/>
      <c r="B504" s="101"/>
      <c r="C504" s="102"/>
      <c r="D504" s="6" t="str">
        <f>IF(ISBLANK($C504),"",VLOOKUP($C504,Produits!$A$2:$E$83,2,FALSE))</f>
        <v/>
      </c>
      <c r="E504" s="6" t="str">
        <f>IF(ISBLANK($C504),"",VLOOKUP($C504,Produits!$A$2:$E$83,3,FALSE))</f>
        <v/>
      </c>
      <c r="F504" s="7" t="str">
        <f>IF(ISBLANK($C504),"",VLOOKUP($C504,Produits!$A$2:$E$83,4,FALSE))</f>
        <v/>
      </c>
      <c r="G504" s="8" t="str">
        <f>IF(ISBLANK($C504),"",VLOOKUP($C504,Produits!$A$2:$E$83,5,FALSE))</f>
        <v/>
      </c>
      <c r="H504" s="105"/>
      <c r="I504" s="5" t="str">
        <f t="shared" si="8"/>
        <v/>
      </c>
      <c r="J504" s="106"/>
    </row>
    <row r="505" spans="1:10" ht="18" customHeight="1" x14ac:dyDescent="0.2">
      <c r="A505" s="100"/>
      <c r="B505" s="101"/>
      <c r="C505" s="102"/>
      <c r="D505" s="6" t="str">
        <f>IF(ISBLANK($C505),"",VLOOKUP($C505,Produits!$A$2:$E$83,2,FALSE))</f>
        <v/>
      </c>
      <c r="E505" s="6" t="str">
        <f>IF(ISBLANK($C505),"",VLOOKUP($C505,Produits!$A$2:$E$83,3,FALSE))</f>
        <v/>
      </c>
      <c r="F505" s="7" t="str">
        <f>IF(ISBLANK($C505),"",VLOOKUP($C505,Produits!$A$2:$E$83,4,FALSE))</f>
        <v/>
      </c>
      <c r="G505" s="8" t="str">
        <f>IF(ISBLANK($C505),"",VLOOKUP($C505,Produits!$A$2:$E$83,5,FALSE))</f>
        <v/>
      </c>
      <c r="H505" s="105"/>
      <c r="I505" s="5" t="str">
        <f t="shared" si="8"/>
        <v/>
      </c>
      <c r="J505" s="106"/>
    </row>
    <row r="506" spans="1:10" ht="18" customHeight="1" x14ac:dyDescent="0.2">
      <c r="A506" s="100"/>
      <c r="B506" s="101"/>
      <c r="C506" s="102"/>
      <c r="D506" s="6" t="str">
        <f>IF(ISBLANK($C506),"",VLOOKUP($C506,Produits!$A$2:$E$83,2,FALSE))</f>
        <v/>
      </c>
      <c r="E506" s="6" t="str">
        <f>IF(ISBLANK($C506),"",VLOOKUP($C506,Produits!$A$2:$E$83,3,FALSE))</f>
        <v/>
      </c>
      <c r="F506" s="7" t="str">
        <f>IF(ISBLANK($C506),"",VLOOKUP($C506,Produits!$A$2:$E$83,4,FALSE))</f>
        <v/>
      </c>
      <c r="G506" s="8" t="str">
        <f>IF(ISBLANK($C506),"",VLOOKUP($C506,Produits!$A$2:$E$83,5,FALSE))</f>
        <v/>
      </c>
      <c r="H506" s="105"/>
      <c r="I506" s="5" t="str">
        <f t="shared" si="8"/>
        <v/>
      </c>
      <c r="J506" s="106"/>
    </row>
    <row r="507" spans="1:10" ht="18" customHeight="1" x14ac:dyDescent="0.2">
      <c r="A507" s="100"/>
      <c r="B507" s="101"/>
      <c r="C507" s="102"/>
      <c r="D507" s="6" t="str">
        <f>IF(ISBLANK($C507),"",VLOOKUP($C507,Produits!$A$2:$E$83,2,FALSE))</f>
        <v/>
      </c>
      <c r="E507" s="6" t="str">
        <f>IF(ISBLANK($C507),"",VLOOKUP($C507,Produits!$A$2:$E$83,3,FALSE))</f>
        <v/>
      </c>
      <c r="F507" s="7" t="str">
        <f>IF(ISBLANK($C507),"",VLOOKUP($C507,Produits!$A$2:$E$83,4,FALSE))</f>
        <v/>
      </c>
      <c r="G507" s="8" t="str">
        <f>IF(ISBLANK($C507),"",VLOOKUP($C507,Produits!$A$2:$E$83,5,FALSE))</f>
        <v/>
      </c>
      <c r="H507" s="105"/>
      <c r="I507" s="5" t="str">
        <f t="shared" si="8"/>
        <v/>
      </c>
      <c r="J507" s="106"/>
    </row>
    <row r="508" spans="1:10" ht="18" customHeight="1" x14ac:dyDescent="0.2">
      <c r="A508" s="100"/>
      <c r="B508" s="101"/>
      <c r="C508" s="102"/>
      <c r="D508" s="6" t="str">
        <f>IF(ISBLANK($C508),"",VLOOKUP($C508,Produits!$A$2:$E$83,2,FALSE))</f>
        <v/>
      </c>
      <c r="E508" s="6" t="str">
        <f>IF(ISBLANK($C508),"",VLOOKUP($C508,Produits!$A$2:$E$83,3,FALSE))</f>
        <v/>
      </c>
      <c r="F508" s="7" t="str">
        <f>IF(ISBLANK($C508),"",VLOOKUP($C508,Produits!$A$2:$E$83,4,FALSE))</f>
        <v/>
      </c>
      <c r="G508" s="8" t="str">
        <f>IF(ISBLANK($C508),"",VLOOKUP($C508,Produits!$A$2:$E$83,5,FALSE))</f>
        <v/>
      </c>
      <c r="H508" s="105"/>
      <c r="I508" s="5" t="str">
        <f t="shared" si="8"/>
        <v/>
      </c>
      <c r="J508" s="106"/>
    </row>
    <row r="509" spans="1:10" ht="18" customHeight="1" x14ac:dyDescent="0.2">
      <c r="A509" s="100"/>
      <c r="B509" s="101"/>
      <c r="C509" s="102"/>
      <c r="D509" s="6" t="str">
        <f>IF(ISBLANK($C509),"",VLOOKUP($C509,Produits!$A$2:$E$83,2,FALSE))</f>
        <v/>
      </c>
      <c r="E509" s="6" t="str">
        <f>IF(ISBLANK($C509),"",VLOOKUP($C509,Produits!$A$2:$E$83,3,FALSE))</f>
        <v/>
      </c>
      <c r="F509" s="7" t="str">
        <f>IF(ISBLANK($C509),"",VLOOKUP($C509,Produits!$A$2:$E$83,4,FALSE))</f>
        <v/>
      </c>
      <c r="G509" s="8" t="str">
        <f>IF(ISBLANK($C509),"",VLOOKUP($C509,Produits!$A$2:$E$83,5,FALSE))</f>
        <v/>
      </c>
      <c r="H509" s="105"/>
      <c r="I509" s="5" t="str">
        <f t="shared" si="8"/>
        <v/>
      </c>
      <c r="J509" s="106"/>
    </row>
    <row r="510" spans="1:10" ht="18" customHeight="1" x14ac:dyDescent="0.2">
      <c r="A510" s="100"/>
      <c r="B510" s="101"/>
      <c r="C510" s="102"/>
      <c r="D510" s="6" t="str">
        <f>IF(ISBLANK($C510),"",VLOOKUP($C510,Produits!$A$2:$E$83,2,FALSE))</f>
        <v/>
      </c>
      <c r="E510" s="6" t="str">
        <f>IF(ISBLANK($C510),"",VLOOKUP($C510,Produits!$A$2:$E$83,3,FALSE))</f>
        <v/>
      </c>
      <c r="F510" s="7" t="str">
        <f>IF(ISBLANK($C510),"",VLOOKUP($C510,Produits!$A$2:$E$83,4,FALSE))</f>
        <v/>
      </c>
      <c r="G510" s="8" t="str">
        <f>IF(ISBLANK($C510),"",VLOOKUP($C510,Produits!$A$2:$E$83,5,FALSE))</f>
        <v/>
      </c>
      <c r="H510" s="105"/>
      <c r="I510" s="5" t="str">
        <f t="shared" si="8"/>
        <v/>
      </c>
      <c r="J510" s="106"/>
    </row>
    <row r="511" spans="1:10" ht="18" customHeight="1" x14ac:dyDescent="0.2">
      <c r="A511" s="100"/>
      <c r="B511" s="101"/>
      <c r="C511" s="102"/>
      <c r="D511" s="6" t="str">
        <f>IF(ISBLANK($C511),"",VLOOKUP($C511,Produits!$A$2:$E$83,2,FALSE))</f>
        <v/>
      </c>
      <c r="E511" s="6" t="str">
        <f>IF(ISBLANK($C511),"",VLOOKUP($C511,Produits!$A$2:$E$83,3,FALSE))</f>
        <v/>
      </c>
      <c r="F511" s="7" t="str">
        <f>IF(ISBLANK($C511),"",VLOOKUP($C511,Produits!$A$2:$E$83,4,FALSE))</f>
        <v/>
      </c>
      <c r="G511" s="8" t="str">
        <f>IF(ISBLANK($C511),"",VLOOKUP($C511,Produits!$A$2:$E$83,5,FALSE))</f>
        <v/>
      </c>
      <c r="H511" s="105"/>
      <c r="I511" s="5" t="str">
        <f t="shared" si="8"/>
        <v/>
      </c>
      <c r="J511" s="106"/>
    </row>
    <row r="512" spans="1:10" ht="18" customHeight="1" x14ac:dyDescent="0.2">
      <c r="A512" s="100"/>
      <c r="B512" s="101"/>
      <c r="C512" s="102"/>
      <c r="D512" s="6" t="str">
        <f>IF(ISBLANK($C512),"",VLOOKUP($C512,Produits!$A$2:$E$83,2,FALSE))</f>
        <v/>
      </c>
      <c r="E512" s="6" t="str">
        <f>IF(ISBLANK($C512),"",VLOOKUP($C512,Produits!$A$2:$E$83,3,FALSE))</f>
        <v/>
      </c>
      <c r="F512" s="7" t="str">
        <f>IF(ISBLANK($C512),"",VLOOKUP($C512,Produits!$A$2:$E$83,4,FALSE))</f>
        <v/>
      </c>
      <c r="G512" s="8" t="str">
        <f>IF(ISBLANK($C512),"",VLOOKUP($C512,Produits!$A$2:$E$83,5,FALSE))</f>
        <v/>
      </c>
      <c r="H512" s="105"/>
      <c r="I512" s="5" t="str">
        <f t="shared" si="8"/>
        <v/>
      </c>
      <c r="J512" s="106"/>
    </row>
    <row r="513" spans="1:10" ht="18" customHeight="1" x14ac:dyDescent="0.2">
      <c r="A513" s="100"/>
      <c r="B513" s="101"/>
      <c r="C513" s="102"/>
      <c r="D513" s="6" t="str">
        <f>IF(ISBLANK($C513),"",VLOOKUP($C513,Produits!$A$2:$E$83,2,FALSE))</f>
        <v/>
      </c>
      <c r="E513" s="6" t="str">
        <f>IF(ISBLANK($C513),"",VLOOKUP($C513,Produits!$A$2:$E$83,3,FALSE))</f>
        <v/>
      </c>
      <c r="F513" s="7" t="str">
        <f>IF(ISBLANK($C513),"",VLOOKUP($C513,Produits!$A$2:$E$83,4,FALSE))</f>
        <v/>
      </c>
      <c r="G513" s="8" t="str">
        <f>IF(ISBLANK($C513),"",VLOOKUP($C513,Produits!$A$2:$E$83,5,FALSE))</f>
        <v/>
      </c>
      <c r="H513" s="105"/>
      <c r="I513" s="5" t="str">
        <f t="shared" si="8"/>
        <v/>
      </c>
      <c r="J513" s="106"/>
    </row>
    <row r="514" spans="1:10" ht="18" customHeight="1" x14ac:dyDescent="0.2">
      <c r="A514" s="100"/>
      <c r="B514" s="101"/>
      <c r="C514" s="102"/>
      <c r="D514" s="6" t="str">
        <f>IF(ISBLANK($C514),"",VLOOKUP($C514,Produits!$A$2:$E$83,2,FALSE))</f>
        <v/>
      </c>
      <c r="E514" s="6" t="str">
        <f>IF(ISBLANK($C514),"",VLOOKUP($C514,Produits!$A$2:$E$83,3,FALSE))</f>
        <v/>
      </c>
      <c r="F514" s="7" t="str">
        <f>IF(ISBLANK($C514),"",VLOOKUP($C514,Produits!$A$2:$E$83,4,FALSE))</f>
        <v/>
      </c>
      <c r="G514" s="8" t="str">
        <f>IF(ISBLANK($C514),"",VLOOKUP($C514,Produits!$A$2:$E$83,5,FALSE))</f>
        <v/>
      </c>
      <c r="H514" s="105"/>
      <c r="I514" s="5" t="str">
        <f t="shared" si="8"/>
        <v/>
      </c>
      <c r="J514" s="106"/>
    </row>
    <row r="515" spans="1:10" ht="18" customHeight="1" x14ac:dyDescent="0.2">
      <c r="A515" s="100"/>
      <c r="B515" s="101"/>
      <c r="C515" s="102"/>
      <c r="D515" s="6" t="str">
        <f>IF(ISBLANK($C515),"",VLOOKUP($C515,Produits!$A$2:$E$83,2,FALSE))</f>
        <v/>
      </c>
      <c r="E515" s="6" t="str">
        <f>IF(ISBLANK($C515),"",VLOOKUP($C515,Produits!$A$2:$E$83,3,FALSE))</f>
        <v/>
      </c>
      <c r="F515" s="7" t="str">
        <f>IF(ISBLANK($C515),"",VLOOKUP($C515,Produits!$A$2:$E$83,4,FALSE))</f>
        <v/>
      </c>
      <c r="G515" s="8" t="str">
        <f>IF(ISBLANK($C515),"",VLOOKUP($C515,Produits!$A$2:$E$83,5,FALSE))</f>
        <v/>
      </c>
      <c r="H515" s="105"/>
      <c r="I515" s="5" t="str">
        <f t="shared" si="8"/>
        <v/>
      </c>
      <c r="J515" s="106"/>
    </row>
    <row r="516" spans="1:10" ht="18" customHeight="1" x14ac:dyDescent="0.2">
      <c r="A516" s="100"/>
      <c r="B516" s="101"/>
      <c r="C516" s="102"/>
      <c r="D516" s="6" t="str">
        <f>IF(ISBLANK($C516),"",VLOOKUP($C516,Produits!$A$2:$E$83,2,FALSE))</f>
        <v/>
      </c>
      <c r="E516" s="6" t="str">
        <f>IF(ISBLANK($C516),"",VLOOKUP($C516,Produits!$A$2:$E$83,3,FALSE))</f>
        <v/>
      </c>
      <c r="F516" s="7" t="str">
        <f>IF(ISBLANK($C516),"",VLOOKUP($C516,Produits!$A$2:$E$83,4,FALSE))</f>
        <v/>
      </c>
      <c r="G516" s="8" t="str">
        <f>IF(ISBLANK($C516),"",VLOOKUP($C516,Produits!$A$2:$E$83,5,FALSE))</f>
        <v/>
      </c>
      <c r="H516" s="105"/>
      <c r="I516" s="5" t="str">
        <f t="shared" ref="I516:I579" si="9">IF(F516="/devis","pas calcul",IF(A516="","",G516*H516))</f>
        <v/>
      </c>
      <c r="J516" s="106"/>
    </row>
    <row r="517" spans="1:10" ht="18" customHeight="1" x14ac:dyDescent="0.2">
      <c r="A517" s="100"/>
      <c r="B517" s="101"/>
      <c r="C517" s="102"/>
      <c r="D517" s="6" t="str">
        <f>IF(ISBLANK($C517),"",VLOOKUP($C517,Produits!$A$2:$E$83,2,FALSE))</f>
        <v/>
      </c>
      <c r="E517" s="6" t="str">
        <f>IF(ISBLANK($C517),"",VLOOKUP($C517,Produits!$A$2:$E$83,3,FALSE))</f>
        <v/>
      </c>
      <c r="F517" s="7" t="str">
        <f>IF(ISBLANK($C517),"",VLOOKUP($C517,Produits!$A$2:$E$83,4,FALSE))</f>
        <v/>
      </c>
      <c r="G517" s="8" t="str">
        <f>IF(ISBLANK($C517),"",VLOOKUP($C517,Produits!$A$2:$E$83,5,FALSE))</f>
        <v/>
      </c>
      <c r="H517" s="105"/>
      <c r="I517" s="5" t="str">
        <f t="shared" si="9"/>
        <v/>
      </c>
      <c r="J517" s="106"/>
    </row>
    <row r="518" spans="1:10" ht="18" customHeight="1" x14ac:dyDescent="0.2">
      <c r="A518" s="100"/>
      <c r="B518" s="101"/>
      <c r="C518" s="102"/>
      <c r="D518" s="6" t="str">
        <f>IF(ISBLANK($C518),"",VLOOKUP($C518,Produits!$A$2:$E$83,2,FALSE))</f>
        <v/>
      </c>
      <c r="E518" s="6" t="str">
        <f>IF(ISBLANK($C518),"",VLOOKUP($C518,Produits!$A$2:$E$83,3,FALSE))</f>
        <v/>
      </c>
      <c r="F518" s="7" t="str">
        <f>IF(ISBLANK($C518),"",VLOOKUP($C518,Produits!$A$2:$E$83,4,FALSE))</f>
        <v/>
      </c>
      <c r="G518" s="8" t="str">
        <f>IF(ISBLANK($C518),"",VLOOKUP($C518,Produits!$A$2:$E$83,5,FALSE))</f>
        <v/>
      </c>
      <c r="H518" s="105"/>
      <c r="I518" s="5" t="str">
        <f t="shared" si="9"/>
        <v/>
      </c>
      <c r="J518" s="106"/>
    </row>
    <row r="519" spans="1:10" ht="18" customHeight="1" x14ac:dyDescent="0.2">
      <c r="A519" s="100"/>
      <c r="B519" s="101"/>
      <c r="C519" s="102"/>
      <c r="D519" s="6" t="str">
        <f>IF(ISBLANK($C519),"",VLOOKUP($C519,Produits!$A$2:$E$83,2,FALSE))</f>
        <v/>
      </c>
      <c r="E519" s="6" t="str">
        <f>IF(ISBLANK($C519),"",VLOOKUP($C519,Produits!$A$2:$E$83,3,FALSE))</f>
        <v/>
      </c>
      <c r="F519" s="7" t="str">
        <f>IF(ISBLANK($C519),"",VLOOKUP($C519,Produits!$A$2:$E$83,4,FALSE))</f>
        <v/>
      </c>
      <c r="G519" s="8" t="str">
        <f>IF(ISBLANK($C519),"",VLOOKUP($C519,Produits!$A$2:$E$83,5,FALSE))</f>
        <v/>
      </c>
      <c r="H519" s="105"/>
      <c r="I519" s="5" t="str">
        <f t="shared" si="9"/>
        <v/>
      </c>
      <c r="J519" s="106"/>
    </row>
    <row r="520" spans="1:10" ht="18" customHeight="1" x14ac:dyDescent="0.2">
      <c r="A520" s="100"/>
      <c r="B520" s="101"/>
      <c r="C520" s="102"/>
      <c r="D520" s="6" t="str">
        <f>IF(ISBLANK($C520),"",VLOOKUP($C520,Produits!$A$2:$E$83,2,FALSE))</f>
        <v/>
      </c>
      <c r="E520" s="6" t="str">
        <f>IF(ISBLANK($C520),"",VLOOKUP($C520,Produits!$A$2:$E$83,3,FALSE))</f>
        <v/>
      </c>
      <c r="F520" s="7" t="str">
        <f>IF(ISBLANK($C520),"",VLOOKUP($C520,Produits!$A$2:$E$83,4,FALSE))</f>
        <v/>
      </c>
      <c r="G520" s="8" t="str">
        <f>IF(ISBLANK($C520),"",VLOOKUP($C520,Produits!$A$2:$E$83,5,FALSE))</f>
        <v/>
      </c>
      <c r="H520" s="105"/>
      <c r="I520" s="5" t="str">
        <f t="shared" si="9"/>
        <v/>
      </c>
      <c r="J520" s="106"/>
    </row>
    <row r="521" spans="1:10" ht="18" customHeight="1" x14ac:dyDescent="0.2">
      <c r="A521" s="100"/>
      <c r="B521" s="101"/>
      <c r="C521" s="102"/>
      <c r="D521" s="6" t="str">
        <f>IF(ISBLANK($C521),"",VLOOKUP($C521,Produits!$A$2:$E$83,2,FALSE))</f>
        <v/>
      </c>
      <c r="E521" s="6" t="str">
        <f>IF(ISBLANK($C521),"",VLOOKUP($C521,Produits!$A$2:$E$83,3,FALSE))</f>
        <v/>
      </c>
      <c r="F521" s="7" t="str">
        <f>IF(ISBLANK($C521),"",VLOOKUP($C521,Produits!$A$2:$E$83,4,FALSE))</f>
        <v/>
      </c>
      <c r="G521" s="8" t="str">
        <f>IF(ISBLANK($C521),"",VLOOKUP($C521,Produits!$A$2:$E$83,5,FALSE))</f>
        <v/>
      </c>
      <c r="H521" s="105"/>
      <c r="I521" s="5" t="str">
        <f t="shared" si="9"/>
        <v/>
      </c>
      <c r="J521" s="106"/>
    </row>
    <row r="522" spans="1:10" ht="18" customHeight="1" x14ac:dyDescent="0.2">
      <c r="A522" s="100"/>
      <c r="B522" s="101"/>
      <c r="C522" s="102"/>
      <c r="D522" s="6" t="str">
        <f>IF(ISBLANK($C522),"",VLOOKUP($C522,Produits!$A$2:$E$83,2,FALSE))</f>
        <v/>
      </c>
      <c r="E522" s="6" t="str">
        <f>IF(ISBLANK($C522),"",VLOOKUP($C522,Produits!$A$2:$E$83,3,FALSE))</f>
        <v/>
      </c>
      <c r="F522" s="7" t="str">
        <f>IF(ISBLANK($C522),"",VLOOKUP($C522,Produits!$A$2:$E$83,4,FALSE))</f>
        <v/>
      </c>
      <c r="G522" s="8" t="str">
        <f>IF(ISBLANK($C522),"",VLOOKUP($C522,Produits!$A$2:$E$83,5,FALSE))</f>
        <v/>
      </c>
      <c r="H522" s="105"/>
      <c r="I522" s="5" t="str">
        <f t="shared" si="9"/>
        <v/>
      </c>
      <c r="J522" s="106"/>
    </row>
    <row r="523" spans="1:10" ht="18" customHeight="1" x14ac:dyDescent="0.2">
      <c r="A523" s="100"/>
      <c r="B523" s="101"/>
      <c r="C523" s="102"/>
      <c r="D523" s="6" t="str">
        <f>IF(ISBLANK($C523),"",VLOOKUP($C523,Produits!$A$2:$E$83,2,FALSE))</f>
        <v/>
      </c>
      <c r="E523" s="6" t="str">
        <f>IF(ISBLANK($C523),"",VLOOKUP($C523,Produits!$A$2:$E$83,3,FALSE))</f>
        <v/>
      </c>
      <c r="F523" s="7" t="str">
        <f>IF(ISBLANK($C523),"",VLOOKUP($C523,Produits!$A$2:$E$83,4,FALSE))</f>
        <v/>
      </c>
      <c r="G523" s="8" t="str">
        <f>IF(ISBLANK($C523),"",VLOOKUP($C523,Produits!$A$2:$E$83,5,FALSE))</f>
        <v/>
      </c>
      <c r="H523" s="105"/>
      <c r="I523" s="5" t="str">
        <f t="shared" si="9"/>
        <v/>
      </c>
      <c r="J523" s="106"/>
    </row>
    <row r="524" spans="1:10" ht="18" customHeight="1" x14ac:dyDescent="0.2">
      <c r="A524" s="100"/>
      <c r="B524" s="101"/>
      <c r="C524" s="102"/>
      <c r="D524" s="6" t="str">
        <f>IF(ISBLANK($C524),"",VLOOKUP($C524,Produits!$A$2:$E$83,2,FALSE))</f>
        <v/>
      </c>
      <c r="E524" s="6" t="str">
        <f>IF(ISBLANK($C524),"",VLOOKUP($C524,Produits!$A$2:$E$83,3,FALSE))</f>
        <v/>
      </c>
      <c r="F524" s="7" t="str">
        <f>IF(ISBLANK($C524),"",VLOOKUP($C524,Produits!$A$2:$E$83,4,FALSE))</f>
        <v/>
      </c>
      <c r="G524" s="8" t="str">
        <f>IF(ISBLANK($C524),"",VLOOKUP($C524,Produits!$A$2:$E$83,5,FALSE))</f>
        <v/>
      </c>
      <c r="H524" s="105"/>
      <c r="I524" s="5" t="str">
        <f t="shared" si="9"/>
        <v/>
      </c>
      <c r="J524" s="106"/>
    </row>
    <row r="525" spans="1:10" ht="18" customHeight="1" x14ac:dyDescent="0.2">
      <c r="A525" s="100"/>
      <c r="B525" s="101"/>
      <c r="C525" s="102"/>
      <c r="D525" s="6" t="str">
        <f>IF(ISBLANK($C525),"",VLOOKUP($C525,Produits!$A$2:$E$83,2,FALSE))</f>
        <v/>
      </c>
      <c r="E525" s="6" t="str">
        <f>IF(ISBLANK($C525),"",VLOOKUP($C525,Produits!$A$2:$E$83,3,FALSE))</f>
        <v/>
      </c>
      <c r="F525" s="7" t="str">
        <f>IF(ISBLANK($C525),"",VLOOKUP($C525,Produits!$A$2:$E$83,4,FALSE))</f>
        <v/>
      </c>
      <c r="G525" s="8" t="str">
        <f>IF(ISBLANK($C525),"",VLOOKUP($C525,Produits!$A$2:$E$83,5,FALSE))</f>
        <v/>
      </c>
      <c r="H525" s="105"/>
      <c r="I525" s="5" t="str">
        <f t="shared" si="9"/>
        <v/>
      </c>
      <c r="J525" s="106"/>
    </row>
    <row r="526" spans="1:10" ht="18" customHeight="1" x14ac:dyDescent="0.2">
      <c r="A526" s="100"/>
      <c r="B526" s="101"/>
      <c r="C526" s="102"/>
      <c r="D526" s="6" t="str">
        <f>IF(ISBLANK($C526),"",VLOOKUP($C526,Produits!$A$2:$E$83,2,FALSE))</f>
        <v/>
      </c>
      <c r="E526" s="6" t="str">
        <f>IF(ISBLANK($C526),"",VLOOKUP($C526,Produits!$A$2:$E$83,3,FALSE))</f>
        <v/>
      </c>
      <c r="F526" s="7" t="str">
        <f>IF(ISBLANK($C526),"",VLOOKUP($C526,Produits!$A$2:$E$83,4,FALSE))</f>
        <v/>
      </c>
      <c r="G526" s="8" t="str">
        <f>IF(ISBLANK($C526),"",VLOOKUP($C526,Produits!$A$2:$E$83,5,FALSE))</f>
        <v/>
      </c>
      <c r="H526" s="105"/>
      <c r="I526" s="5" t="str">
        <f t="shared" si="9"/>
        <v/>
      </c>
      <c r="J526" s="106"/>
    </row>
    <row r="527" spans="1:10" ht="18" customHeight="1" x14ac:dyDescent="0.2">
      <c r="A527" s="100"/>
      <c r="B527" s="101"/>
      <c r="C527" s="102"/>
      <c r="D527" s="6" t="str">
        <f>IF(ISBLANK($C527),"",VLOOKUP($C527,Produits!$A$2:$E$83,2,FALSE))</f>
        <v/>
      </c>
      <c r="E527" s="6" t="str">
        <f>IF(ISBLANK($C527),"",VLOOKUP($C527,Produits!$A$2:$E$83,3,FALSE))</f>
        <v/>
      </c>
      <c r="F527" s="7" t="str">
        <f>IF(ISBLANK($C527),"",VLOOKUP($C527,Produits!$A$2:$E$83,4,FALSE))</f>
        <v/>
      </c>
      <c r="G527" s="8" t="str">
        <f>IF(ISBLANK($C527),"",VLOOKUP($C527,Produits!$A$2:$E$83,5,FALSE))</f>
        <v/>
      </c>
      <c r="H527" s="105"/>
      <c r="I527" s="5" t="str">
        <f t="shared" si="9"/>
        <v/>
      </c>
      <c r="J527" s="106"/>
    </row>
    <row r="528" spans="1:10" ht="18" customHeight="1" x14ac:dyDescent="0.2">
      <c r="A528" s="100"/>
      <c r="B528" s="101"/>
      <c r="C528" s="102"/>
      <c r="D528" s="6" t="str">
        <f>IF(ISBLANK($C528),"",VLOOKUP($C528,Produits!$A$2:$E$83,2,FALSE))</f>
        <v/>
      </c>
      <c r="E528" s="6" t="str">
        <f>IF(ISBLANK($C528),"",VLOOKUP($C528,Produits!$A$2:$E$83,3,FALSE))</f>
        <v/>
      </c>
      <c r="F528" s="7" t="str">
        <f>IF(ISBLANK($C528),"",VLOOKUP($C528,Produits!$A$2:$E$83,4,FALSE))</f>
        <v/>
      </c>
      <c r="G528" s="8" t="str">
        <f>IF(ISBLANK($C528),"",VLOOKUP($C528,Produits!$A$2:$E$83,5,FALSE))</f>
        <v/>
      </c>
      <c r="H528" s="105"/>
      <c r="I528" s="5" t="str">
        <f t="shared" si="9"/>
        <v/>
      </c>
      <c r="J528" s="106"/>
    </row>
    <row r="529" spans="1:10" ht="18" customHeight="1" x14ac:dyDescent="0.2">
      <c r="A529" s="100"/>
      <c r="B529" s="101"/>
      <c r="C529" s="102"/>
      <c r="D529" s="6" t="str">
        <f>IF(ISBLANK($C529),"",VLOOKUP($C529,Produits!$A$2:$E$83,2,FALSE))</f>
        <v/>
      </c>
      <c r="E529" s="6" t="str">
        <f>IF(ISBLANK($C529),"",VLOOKUP($C529,Produits!$A$2:$E$83,3,FALSE))</f>
        <v/>
      </c>
      <c r="F529" s="7" t="str">
        <f>IF(ISBLANK($C529),"",VLOOKUP($C529,Produits!$A$2:$E$83,4,FALSE))</f>
        <v/>
      </c>
      <c r="G529" s="8" t="str">
        <f>IF(ISBLANK($C529),"",VLOOKUP($C529,Produits!$A$2:$E$83,5,FALSE))</f>
        <v/>
      </c>
      <c r="H529" s="105"/>
      <c r="I529" s="5" t="str">
        <f t="shared" si="9"/>
        <v/>
      </c>
      <c r="J529" s="106"/>
    </row>
    <row r="530" spans="1:10" ht="18" customHeight="1" x14ac:dyDescent="0.2">
      <c r="A530" s="100"/>
      <c r="B530" s="101"/>
      <c r="C530" s="102"/>
      <c r="D530" s="6" t="str">
        <f>IF(ISBLANK($C530),"",VLOOKUP($C530,Produits!$A$2:$E$83,2,FALSE))</f>
        <v/>
      </c>
      <c r="E530" s="6" t="str">
        <f>IF(ISBLANK($C530),"",VLOOKUP($C530,Produits!$A$2:$E$83,3,FALSE))</f>
        <v/>
      </c>
      <c r="F530" s="7" t="str">
        <f>IF(ISBLANK($C530),"",VLOOKUP($C530,Produits!$A$2:$E$83,4,FALSE))</f>
        <v/>
      </c>
      <c r="G530" s="8" t="str">
        <f>IF(ISBLANK($C530),"",VLOOKUP($C530,Produits!$A$2:$E$83,5,FALSE))</f>
        <v/>
      </c>
      <c r="H530" s="105"/>
      <c r="I530" s="5" t="str">
        <f t="shared" si="9"/>
        <v/>
      </c>
      <c r="J530" s="106"/>
    </row>
    <row r="531" spans="1:10" ht="18" customHeight="1" x14ac:dyDescent="0.2">
      <c r="A531" s="100"/>
      <c r="B531" s="101"/>
      <c r="C531" s="102"/>
      <c r="D531" s="6" t="str">
        <f>IF(ISBLANK($C531),"",VLOOKUP($C531,Produits!$A$2:$E$83,2,FALSE))</f>
        <v/>
      </c>
      <c r="E531" s="6" t="str">
        <f>IF(ISBLANK($C531),"",VLOOKUP($C531,Produits!$A$2:$E$83,3,FALSE))</f>
        <v/>
      </c>
      <c r="F531" s="7" t="str">
        <f>IF(ISBLANK($C531),"",VLOOKUP($C531,Produits!$A$2:$E$83,4,FALSE))</f>
        <v/>
      </c>
      <c r="G531" s="8" t="str">
        <f>IF(ISBLANK($C531),"",VLOOKUP($C531,Produits!$A$2:$E$83,5,FALSE))</f>
        <v/>
      </c>
      <c r="H531" s="105"/>
      <c r="I531" s="5" t="str">
        <f t="shared" si="9"/>
        <v/>
      </c>
      <c r="J531" s="106"/>
    </row>
    <row r="532" spans="1:10" ht="18" customHeight="1" x14ac:dyDescent="0.2">
      <c r="A532" s="100"/>
      <c r="B532" s="101"/>
      <c r="C532" s="102"/>
      <c r="D532" s="6" t="str">
        <f>IF(ISBLANK($C532),"",VLOOKUP($C532,Produits!$A$2:$E$83,2,FALSE))</f>
        <v/>
      </c>
      <c r="E532" s="6" t="str">
        <f>IF(ISBLANK($C532),"",VLOOKUP($C532,Produits!$A$2:$E$83,3,FALSE))</f>
        <v/>
      </c>
      <c r="F532" s="7" t="str">
        <f>IF(ISBLANK($C532),"",VLOOKUP($C532,Produits!$A$2:$E$83,4,FALSE))</f>
        <v/>
      </c>
      <c r="G532" s="8" t="str">
        <f>IF(ISBLANK($C532),"",VLOOKUP($C532,Produits!$A$2:$E$83,5,FALSE))</f>
        <v/>
      </c>
      <c r="H532" s="105"/>
      <c r="I532" s="5" t="str">
        <f t="shared" si="9"/>
        <v/>
      </c>
      <c r="J532" s="106"/>
    </row>
    <row r="533" spans="1:10" ht="18" customHeight="1" x14ac:dyDescent="0.2">
      <c r="A533" s="100"/>
      <c r="B533" s="101"/>
      <c r="C533" s="102"/>
      <c r="D533" s="6" t="str">
        <f>IF(ISBLANK($C533),"",VLOOKUP($C533,Produits!$A$2:$E$83,2,FALSE))</f>
        <v/>
      </c>
      <c r="E533" s="6" t="str">
        <f>IF(ISBLANK($C533),"",VLOOKUP($C533,Produits!$A$2:$E$83,3,FALSE))</f>
        <v/>
      </c>
      <c r="F533" s="7" t="str">
        <f>IF(ISBLANK($C533),"",VLOOKUP($C533,Produits!$A$2:$E$83,4,FALSE))</f>
        <v/>
      </c>
      <c r="G533" s="8" t="str">
        <f>IF(ISBLANK($C533),"",VLOOKUP($C533,Produits!$A$2:$E$83,5,FALSE))</f>
        <v/>
      </c>
      <c r="H533" s="105"/>
      <c r="I533" s="5" t="str">
        <f t="shared" si="9"/>
        <v/>
      </c>
      <c r="J533" s="106"/>
    </row>
    <row r="534" spans="1:10" ht="18" customHeight="1" x14ac:dyDescent="0.2">
      <c r="A534" s="100"/>
      <c r="B534" s="101"/>
      <c r="C534" s="102"/>
      <c r="D534" s="6" t="str">
        <f>IF(ISBLANK($C534),"",VLOOKUP($C534,Produits!$A$2:$E$83,2,FALSE))</f>
        <v/>
      </c>
      <c r="E534" s="6" t="str">
        <f>IF(ISBLANK($C534),"",VLOOKUP($C534,Produits!$A$2:$E$83,3,FALSE))</f>
        <v/>
      </c>
      <c r="F534" s="7" t="str">
        <f>IF(ISBLANK($C534),"",VLOOKUP($C534,Produits!$A$2:$E$83,4,FALSE))</f>
        <v/>
      </c>
      <c r="G534" s="8" t="str">
        <f>IF(ISBLANK($C534),"",VLOOKUP($C534,Produits!$A$2:$E$83,5,FALSE))</f>
        <v/>
      </c>
      <c r="H534" s="105"/>
      <c r="I534" s="5" t="str">
        <f t="shared" si="9"/>
        <v/>
      </c>
      <c r="J534" s="106"/>
    </row>
    <row r="535" spans="1:10" ht="18" customHeight="1" x14ac:dyDescent="0.2">
      <c r="A535" s="100"/>
      <c r="B535" s="101"/>
      <c r="C535" s="102"/>
      <c r="D535" s="6" t="str">
        <f>IF(ISBLANK($C535),"",VLOOKUP($C535,Produits!$A$2:$E$83,2,FALSE))</f>
        <v/>
      </c>
      <c r="E535" s="6" t="str">
        <f>IF(ISBLANK($C535),"",VLOOKUP($C535,Produits!$A$2:$E$83,3,FALSE))</f>
        <v/>
      </c>
      <c r="F535" s="7" t="str">
        <f>IF(ISBLANK($C535),"",VLOOKUP($C535,Produits!$A$2:$E$83,4,FALSE))</f>
        <v/>
      </c>
      <c r="G535" s="8" t="str">
        <f>IF(ISBLANK($C535),"",VLOOKUP($C535,Produits!$A$2:$E$83,5,FALSE))</f>
        <v/>
      </c>
      <c r="H535" s="105"/>
      <c r="I535" s="5" t="str">
        <f t="shared" si="9"/>
        <v/>
      </c>
      <c r="J535" s="106"/>
    </row>
    <row r="536" spans="1:10" ht="18" customHeight="1" x14ac:dyDescent="0.2">
      <c r="A536" s="100"/>
      <c r="B536" s="101"/>
      <c r="C536" s="102"/>
      <c r="D536" s="6" t="str">
        <f>IF(ISBLANK($C536),"",VLOOKUP($C536,Produits!$A$2:$E$83,2,FALSE))</f>
        <v/>
      </c>
      <c r="E536" s="6" t="str">
        <f>IF(ISBLANK($C536),"",VLOOKUP($C536,Produits!$A$2:$E$83,3,FALSE))</f>
        <v/>
      </c>
      <c r="F536" s="7" t="str">
        <f>IF(ISBLANK($C536),"",VLOOKUP($C536,Produits!$A$2:$E$83,4,FALSE))</f>
        <v/>
      </c>
      <c r="G536" s="8" t="str">
        <f>IF(ISBLANK($C536),"",VLOOKUP($C536,Produits!$A$2:$E$83,5,FALSE))</f>
        <v/>
      </c>
      <c r="H536" s="105"/>
      <c r="I536" s="5" t="str">
        <f t="shared" si="9"/>
        <v/>
      </c>
      <c r="J536" s="106"/>
    </row>
    <row r="537" spans="1:10" ht="18" customHeight="1" x14ac:dyDescent="0.2">
      <c r="A537" s="100"/>
      <c r="B537" s="101"/>
      <c r="C537" s="102"/>
      <c r="D537" s="6" t="str">
        <f>IF(ISBLANK($C537),"",VLOOKUP($C537,Produits!$A$2:$E$83,2,FALSE))</f>
        <v/>
      </c>
      <c r="E537" s="6" t="str">
        <f>IF(ISBLANK($C537),"",VLOOKUP($C537,Produits!$A$2:$E$83,3,FALSE))</f>
        <v/>
      </c>
      <c r="F537" s="7" t="str">
        <f>IF(ISBLANK($C537),"",VLOOKUP($C537,Produits!$A$2:$E$83,4,FALSE))</f>
        <v/>
      </c>
      <c r="G537" s="8" t="str">
        <f>IF(ISBLANK($C537),"",VLOOKUP($C537,Produits!$A$2:$E$83,5,FALSE))</f>
        <v/>
      </c>
      <c r="H537" s="105"/>
      <c r="I537" s="5" t="str">
        <f t="shared" si="9"/>
        <v/>
      </c>
      <c r="J537" s="106"/>
    </row>
    <row r="538" spans="1:10" ht="18" customHeight="1" x14ac:dyDescent="0.2">
      <c r="A538" s="100"/>
      <c r="B538" s="101"/>
      <c r="C538" s="102"/>
      <c r="D538" s="6" t="str">
        <f>IF(ISBLANK($C538),"",VLOOKUP($C538,Produits!$A$2:$E$83,2,FALSE))</f>
        <v/>
      </c>
      <c r="E538" s="6" t="str">
        <f>IF(ISBLANK($C538),"",VLOOKUP($C538,Produits!$A$2:$E$83,3,FALSE))</f>
        <v/>
      </c>
      <c r="F538" s="7" t="str">
        <f>IF(ISBLANK($C538),"",VLOOKUP($C538,Produits!$A$2:$E$83,4,FALSE))</f>
        <v/>
      </c>
      <c r="G538" s="8" t="str">
        <f>IF(ISBLANK($C538),"",VLOOKUP($C538,Produits!$A$2:$E$83,5,FALSE))</f>
        <v/>
      </c>
      <c r="H538" s="105"/>
      <c r="I538" s="5" t="str">
        <f t="shared" si="9"/>
        <v/>
      </c>
      <c r="J538" s="106"/>
    </row>
    <row r="539" spans="1:10" ht="18" customHeight="1" x14ac:dyDescent="0.2">
      <c r="A539" s="100"/>
      <c r="B539" s="101"/>
      <c r="C539" s="102"/>
      <c r="D539" s="6" t="str">
        <f>IF(ISBLANK($C539),"",VLOOKUP($C539,Produits!$A$2:$E$83,2,FALSE))</f>
        <v/>
      </c>
      <c r="E539" s="6" t="str">
        <f>IF(ISBLANK($C539),"",VLOOKUP($C539,Produits!$A$2:$E$83,3,FALSE))</f>
        <v/>
      </c>
      <c r="F539" s="7" t="str">
        <f>IF(ISBLANK($C539),"",VLOOKUP($C539,Produits!$A$2:$E$83,4,FALSE))</f>
        <v/>
      </c>
      <c r="G539" s="8" t="str">
        <f>IF(ISBLANK($C539),"",VLOOKUP($C539,Produits!$A$2:$E$83,5,FALSE))</f>
        <v/>
      </c>
      <c r="H539" s="105"/>
      <c r="I539" s="5" t="str">
        <f t="shared" si="9"/>
        <v/>
      </c>
      <c r="J539" s="106"/>
    </row>
    <row r="540" spans="1:10" ht="18" customHeight="1" x14ac:dyDescent="0.2">
      <c r="A540" s="100"/>
      <c r="B540" s="101"/>
      <c r="C540" s="102"/>
      <c r="D540" s="6" t="str">
        <f>IF(ISBLANK($C540),"",VLOOKUP($C540,Produits!$A$2:$E$83,2,FALSE))</f>
        <v/>
      </c>
      <c r="E540" s="6" t="str">
        <f>IF(ISBLANK($C540),"",VLOOKUP($C540,Produits!$A$2:$E$83,3,FALSE))</f>
        <v/>
      </c>
      <c r="F540" s="7" t="str">
        <f>IF(ISBLANK($C540),"",VLOOKUP($C540,Produits!$A$2:$E$83,4,FALSE))</f>
        <v/>
      </c>
      <c r="G540" s="8" t="str">
        <f>IF(ISBLANK($C540),"",VLOOKUP($C540,Produits!$A$2:$E$83,5,FALSE))</f>
        <v/>
      </c>
      <c r="H540" s="105"/>
      <c r="I540" s="5" t="str">
        <f t="shared" si="9"/>
        <v/>
      </c>
      <c r="J540" s="106"/>
    </row>
    <row r="541" spans="1:10" ht="18" customHeight="1" x14ac:dyDescent="0.2">
      <c r="A541" s="100"/>
      <c r="B541" s="101"/>
      <c r="C541" s="102"/>
      <c r="D541" s="6" t="str">
        <f>IF(ISBLANK($C541),"",VLOOKUP($C541,Produits!$A$2:$E$83,2,FALSE))</f>
        <v/>
      </c>
      <c r="E541" s="6" t="str">
        <f>IF(ISBLANK($C541),"",VLOOKUP($C541,Produits!$A$2:$E$83,3,FALSE))</f>
        <v/>
      </c>
      <c r="F541" s="7" t="str">
        <f>IF(ISBLANK($C541),"",VLOOKUP($C541,Produits!$A$2:$E$83,4,FALSE))</f>
        <v/>
      </c>
      <c r="G541" s="8" t="str">
        <f>IF(ISBLANK($C541),"",VLOOKUP($C541,Produits!$A$2:$E$83,5,FALSE))</f>
        <v/>
      </c>
      <c r="H541" s="105"/>
      <c r="I541" s="5" t="str">
        <f t="shared" si="9"/>
        <v/>
      </c>
      <c r="J541" s="106"/>
    </row>
    <row r="542" spans="1:10" ht="18" customHeight="1" x14ac:dyDescent="0.2">
      <c r="A542" s="100"/>
      <c r="B542" s="101"/>
      <c r="C542" s="102"/>
      <c r="D542" s="6" t="str">
        <f>IF(ISBLANK($C542),"",VLOOKUP($C542,Produits!$A$2:$E$83,2,FALSE))</f>
        <v/>
      </c>
      <c r="E542" s="6" t="str">
        <f>IF(ISBLANK($C542),"",VLOOKUP($C542,Produits!$A$2:$E$83,3,FALSE))</f>
        <v/>
      </c>
      <c r="F542" s="7" t="str">
        <f>IF(ISBLANK($C542),"",VLOOKUP($C542,Produits!$A$2:$E$83,4,FALSE))</f>
        <v/>
      </c>
      <c r="G542" s="8" t="str">
        <f>IF(ISBLANK($C542),"",VLOOKUP($C542,Produits!$A$2:$E$83,5,FALSE))</f>
        <v/>
      </c>
      <c r="H542" s="105"/>
      <c r="I542" s="5" t="str">
        <f t="shared" si="9"/>
        <v/>
      </c>
      <c r="J542" s="106"/>
    </row>
    <row r="543" spans="1:10" ht="18" customHeight="1" x14ac:dyDescent="0.2">
      <c r="A543" s="100"/>
      <c r="B543" s="101"/>
      <c r="C543" s="102"/>
      <c r="D543" s="6" t="str">
        <f>IF(ISBLANK($C543),"",VLOOKUP($C543,Produits!$A$2:$E$83,2,FALSE))</f>
        <v/>
      </c>
      <c r="E543" s="6" t="str">
        <f>IF(ISBLANK($C543),"",VLOOKUP($C543,Produits!$A$2:$E$83,3,FALSE))</f>
        <v/>
      </c>
      <c r="F543" s="7" t="str">
        <f>IF(ISBLANK($C543),"",VLOOKUP($C543,Produits!$A$2:$E$83,4,FALSE))</f>
        <v/>
      </c>
      <c r="G543" s="8" t="str">
        <f>IF(ISBLANK($C543),"",VLOOKUP($C543,Produits!$A$2:$E$83,5,FALSE))</f>
        <v/>
      </c>
      <c r="H543" s="105"/>
      <c r="I543" s="5" t="str">
        <f t="shared" si="9"/>
        <v/>
      </c>
      <c r="J543" s="106"/>
    </row>
    <row r="544" spans="1:10" ht="18" customHeight="1" x14ac:dyDescent="0.2">
      <c r="A544" s="100"/>
      <c r="B544" s="101"/>
      <c r="C544" s="102"/>
      <c r="D544" s="6" t="str">
        <f>IF(ISBLANK($C544),"",VLOOKUP($C544,Produits!$A$2:$E$83,2,FALSE))</f>
        <v/>
      </c>
      <c r="E544" s="6" t="str">
        <f>IF(ISBLANK($C544),"",VLOOKUP($C544,Produits!$A$2:$E$83,3,FALSE))</f>
        <v/>
      </c>
      <c r="F544" s="7" t="str">
        <f>IF(ISBLANK($C544),"",VLOOKUP($C544,Produits!$A$2:$E$83,4,FALSE))</f>
        <v/>
      </c>
      <c r="G544" s="8" t="str">
        <f>IF(ISBLANK($C544),"",VLOOKUP($C544,Produits!$A$2:$E$83,5,FALSE))</f>
        <v/>
      </c>
      <c r="H544" s="105"/>
      <c r="I544" s="5" t="str">
        <f t="shared" si="9"/>
        <v/>
      </c>
      <c r="J544" s="106"/>
    </row>
    <row r="545" spans="1:10" ht="18" customHeight="1" x14ac:dyDescent="0.2">
      <c r="A545" s="100"/>
      <c r="B545" s="101"/>
      <c r="C545" s="102"/>
      <c r="D545" s="6" t="str">
        <f>IF(ISBLANK($C545),"",VLOOKUP($C545,Produits!$A$2:$E$83,2,FALSE))</f>
        <v/>
      </c>
      <c r="E545" s="6" t="str">
        <f>IF(ISBLANK($C545),"",VLOOKUP($C545,Produits!$A$2:$E$83,3,FALSE))</f>
        <v/>
      </c>
      <c r="F545" s="7" t="str">
        <f>IF(ISBLANK($C545),"",VLOOKUP($C545,Produits!$A$2:$E$83,4,FALSE))</f>
        <v/>
      </c>
      <c r="G545" s="8" t="str">
        <f>IF(ISBLANK($C545),"",VLOOKUP($C545,Produits!$A$2:$E$83,5,FALSE))</f>
        <v/>
      </c>
      <c r="H545" s="105"/>
      <c r="I545" s="5" t="str">
        <f t="shared" si="9"/>
        <v/>
      </c>
      <c r="J545" s="106"/>
    </row>
    <row r="546" spans="1:10" ht="18" customHeight="1" x14ac:dyDescent="0.2">
      <c r="A546" s="100"/>
      <c r="B546" s="101"/>
      <c r="C546" s="102"/>
      <c r="D546" s="6" t="str">
        <f>IF(ISBLANK($C546),"",VLOOKUP($C546,Produits!$A$2:$E$83,2,FALSE))</f>
        <v/>
      </c>
      <c r="E546" s="6" t="str">
        <f>IF(ISBLANK($C546),"",VLOOKUP($C546,Produits!$A$2:$E$83,3,FALSE))</f>
        <v/>
      </c>
      <c r="F546" s="7" t="str">
        <f>IF(ISBLANK($C546),"",VLOOKUP($C546,Produits!$A$2:$E$83,4,FALSE))</f>
        <v/>
      </c>
      <c r="G546" s="8" t="str">
        <f>IF(ISBLANK($C546),"",VLOOKUP($C546,Produits!$A$2:$E$83,5,FALSE))</f>
        <v/>
      </c>
      <c r="H546" s="105"/>
      <c r="I546" s="5" t="str">
        <f t="shared" si="9"/>
        <v/>
      </c>
      <c r="J546" s="106"/>
    </row>
    <row r="547" spans="1:10" ht="18" customHeight="1" x14ac:dyDescent="0.2">
      <c r="A547" s="100"/>
      <c r="B547" s="101"/>
      <c r="C547" s="102"/>
      <c r="D547" s="6" t="str">
        <f>IF(ISBLANK($C547),"",VLOOKUP($C547,Produits!$A$2:$E$83,2,FALSE))</f>
        <v/>
      </c>
      <c r="E547" s="6" t="str">
        <f>IF(ISBLANK($C547),"",VLOOKUP($C547,Produits!$A$2:$E$83,3,FALSE))</f>
        <v/>
      </c>
      <c r="F547" s="7" t="str">
        <f>IF(ISBLANK($C547),"",VLOOKUP($C547,Produits!$A$2:$E$83,4,FALSE))</f>
        <v/>
      </c>
      <c r="G547" s="8" t="str">
        <f>IF(ISBLANK($C547),"",VLOOKUP($C547,Produits!$A$2:$E$83,5,FALSE))</f>
        <v/>
      </c>
      <c r="H547" s="105"/>
      <c r="I547" s="5" t="str">
        <f t="shared" si="9"/>
        <v/>
      </c>
      <c r="J547" s="106"/>
    </row>
    <row r="548" spans="1:10" ht="18" customHeight="1" x14ac:dyDescent="0.2">
      <c r="A548" s="100"/>
      <c r="B548" s="101"/>
      <c r="C548" s="102"/>
      <c r="D548" s="6" t="str">
        <f>IF(ISBLANK($C548),"",VLOOKUP($C548,Produits!$A$2:$E$83,2,FALSE))</f>
        <v/>
      </c>
      <c r="E548" s="6" t="str">
        <f>IF(ISBLANK($C548),"",VLOOKUP($C548,Produits!$A$2:$E$83,3,FALSE))</f>
        <v/>
      </c>
      <c r="F548" s="7" t="str">
        <f>IF(ISBLANK($C548),"",VLOOKUP($C548,Produits!$A$2:$E$83,4,FALSE))</f>
        <v/>
      </c>
      <c r="G548" s="8" t="str">
        <f>IF(ISBLANK($C548),"",VLOOKUP($C548,Produits!$A$2:$E$83,5,FALSE))</f>
        <v/>
      </c>
      <c r="H548" s="105"/>
      <c r="I548" s="5" t="str">
        <f t="shared" si="9"/>
        <v/>
      </c>
      <c r="J548" s="106"/>
    </row>
    <row r="549" spans="1:10" ht="18" customHeight="1" x14ac:dyDescent="0.2">
      <c r="A549" s="100"/>
      <c r="B549" s="101"/>
      <c r="C549" s="102"/>
      <c r="D549" s="6" t="str">
        <f>IF(ISBLANK($C549),"",VLOOKUP($C549,Produits!$A$2:$E$83,2,FALSE))</f>
        <v/>
      </c>
      <c r="E549" s="6" t="str">
        <f>IF(ISBLANK($C549),"",VLOOKUP($C549,Produits!$A$2:$E$83,3,FALSE))</f>
        <v/>
      </c>
      <c r="F549" s="7" t="str">
        <f>IF(ISBLANK($C549),"",VLOOKUP($C549,Produits!$A$2:$E$83,4,FALSE))</f>
        <v/>
      </c>
      <c r="G549" s="8" t="str">
        <f>IF(ISBLANK($C549),"",VLOOKUP($C549,Produits!$A$2:$E$83,5,FALSE))</f>
        <v/>
      </c>
      <c r="H549" s="105"/>
      <c r="I549" s="5" t="str">
        <f t="shared" si="9"/>
        <v/>
      </c>
      <c r="J549" s="106"/>
    </row>
    <row r="550" spans="1:10" ht="18" customHeight="1" x14ac:dyDescent="0.2">
      <c r="A550" s="100"/>
      <c r="B550" s="101"/>
      <c r="C550" s="102"/>
      <c r="D550" s="6" t="str">
        <f>IF(ISBLANK($C550),"",VLOOKUP($C550,Produits!$A$2:$E$83,2,FALSE))</f>
        <v/>
      </c>
      <c r="E550" s="6" t="str">
        <f>IF(ISBLANK($C550),"",VLOOKUP($C550,Produits!$A$2:$E$83,3,FALSE))</f>
        <v/>
      </c>
      <c r="F550" s="7" t="str">
        <f>IF(ISBLANK($C550),"",VLOOKUP($C550,Produits!$A$2:$E$83,4,FALSE))</f>
        <v/>
      </c>
      <c r="G550" s="8" t="str">
        <f>IF(ISBLANK($C550),"",VLOOKUP($C550,Produits!$A$2:$E$83,5,FALSE))</f>
        <v/>
      </c>
      <c r="H550" s="105"/>
      <c r="I550" s="5" t="str">
        <f t="shared" si="9"/>
        <v/>
      </c>
      <c r="J550" s="106"/>
    </row>
    <row r="551" spans="1:10" ht="18" customHeight="1" x14ac:dyDescent="0.2">
      <c r="A551" s="100"/>
      <c r="B551" s="101"/>
      <c r="C551" s="102"/>
      <c r="D551" s="6" t="str">
        <f>IF(ISBLANK($C551),"",VLOOKUP($C551,Produits!$A$2:$E$83,2,FALSE))</f>
        <v/>
      </c>
      <c r="E551" s="6" t="str">
        <f>IF(ISBLANK($C551),"",VLOOKUP($C551,Produits!$A$2:$E$83,3,FALSE))</f>
        <v/>
      </c>
      <c r="F551" s="7" t="str">
        <f>IF(ISBLANK($C551),"",VLOOKUP($C551,Produits!$A$2:$E$83,4,FALSE))</f>
        <v/>
      </c>
      <c r="G551" s="8" t="str">
        <f>IF(ISBLANK($C551),"",VLOOKUP($C551,Produits!$A$2:$E$83,5,FALSE))</f>
        <v/>
      </c>
      <c r="H551" s="105"/>
      <c r="I551" s="5" t="str">
        <f t="shared" si="9"/>
        <v/>
      </c>
      <c r="J551" s="106"/>
    </row>
    <row r="552" spans="1:10" ht="18" customHeight="1" x14ac:dyDescent="0.2">
      <c r="A552" s="100"/>
      <c r="B552" s="101"/>
      <c r="C552" s="102"/>
      <c r="D552" s="6" t="str">
        <f>IF(ISBLANK($C552),"",VLOOKUP($C552,Produits!$A$2:$E$83,2,FALSE))</f>
        <v/>
      </c>
      <c r="E552" s="6" t="str">
        <f>IF(ISBLANK($C552),"",VLOOKUP($C552,Produits!$A$2:$E$83,3,FALSE))</f>
        <v/>
      </c>
      <c r="F552" s="7" t="str">
        <f>IF(ISBLANK($C552),"",VLOOKUP($C552,Produits!$A$2:$E$83,4,FALSE))</f>
        <v/>
      </c>
      <c r="G552" s="8" t="str">
        <f>IF(ISBLANK($C552),"",VLOOKUP($C552,Produits!$A$2:$E$83,5,FALSE))</f>
        <v/>
      </c>
      <c r="H552" s="105"/>
      <c r="I552" s="5" t="str">
        <f t="shared" si="9"/>
        <v/>
      </c>
      <c r="J552" s="106"/>
    </row>
    <row r="553" spans="1:10" ht="18" customHeight="1" x14ac:dyDescent="0.2">
      <c r="A553" s="100"/>
      <c r="B553" s="101"/>
      <c r="C553" s="102"/>
      <c r="D553" s="6" t="str">
        <f>IF(ISBLANK($C553),"",VLOOKUP($C553,Produits!$A$2:$E$83,2,FALSE))</f>
        <v/>
      </c>
      <c r="E553" s="6" t="str">
        <f>IF(ISBLANK($C553),"",VLOOKUP($C553,Produits!$A$2:$E$83,3,FALSE))</f>
        <v/>
      </c>
      <c r="F553" s="7" t="str">
        <f>IF(ISBLANK($C553),"",VLOOKUP($C553,Produits!$A$2:$E$83,4,FALSE))</f>
        <v/>
      </c>
      <c r="G553" s="8" t="str">
        <f>IF(ISBLANK($C553),"",VLOOKUP($C553,Produits!$A$2:$E$83,5,FALSE))</f>
        <v/>
      </c>
      <c r="H553" s="105"/>
      <c r="I553" s="5" t="str">
        <f t="shared" si="9"/>
        <v/>
      </c>
      <c r="J553" s="106"/>
    </row>
    <row r="554" spans="1:10" ht="18" customHeight="1" x14ac:dyDescent="0.2">
      <c r="A554" s="100"/>
      <c r="B554" s="101"/>
      <c r="C554" s="102"/>
      <c r="D554" s="6" t="str">
        <f>IF(ISBLANK($C554),"",VLOOKUP($C554,Produits!$A$2:$E$83,2,FALSE))</f>
        <v/>
      </c>
      <c r="E554" s="6" t="str">
        <f>IF(ISBLANK($C554),"",VLOOKUP($C554,Produits!$A$2:$E$83,3,FALSE))</f>
        <v/>
      </c>
      <c r="F554" s="7" t="str">
        <f>IF(ISBLANK($C554),"",VLOOKUP($C554,Produits!$A$2:$E$83,4,FALSE))</f>
        <v/>
      </c>
      <c r="G554" s="8" t="str">
        <f>IF(ISBLANK($C554),"",VLOOKUP($C554,Produits!$A$2:$E$83,5,FALSE))</f>
        <v/>
      </c>
      <c r="H554" s="105"/>
      <c r="I554" s="5" t="str">
        <f t="shared" si="9"/>
        <v/>
      </c>
      <c r="J554" s="106"/>
    </row>
    <row r="555" spans="1:10" ht="18" customHeight="1" x14ac:dyDescent="0.2">
      <c r="A555" s="100"/>
      <c r="B555" s="101"/>
      <c r="C555" s="102"/>
      <c r="D555" s="6" t="str">
        <f>IF(ISBLANK($C555),"",VLOOKUP($C555,Produits!$A$2:$E$83,2,FALSE))</f>
        <v/>
      </c>
      <c r="E555" s="6" t="str">
        <f>IF(ISBLANK($C555),"",VLOOKUP($C555,Produits!$A$2:$E$83,3,FALSE))</f>
        <v/>
      </c>
      <c r="F555" s="7" t="str">
        <f>IF(ISBLANK($C555),"",VLOOKUP($C555,Produits!$A$2:$E$83,4,FALSE))</f>
        <v/>
      </c>
      <c r="G555" s="8" t="str">
        <f>IF(ISBLANK($C555),"",VLOOKUP($C555,Produits!$A$2:$E$83,5,FALSE))</f>
        <v/>
      </c>
      <c r="H555" s="105"/>
      <c r="I555" s="5" t="str">
        <f t="shared" si="9"/>
        <v/>
      </c>
      <c r="J555" s="106"/>
    </row>
    <row r="556" spans="1:10" ht="18" customHeight="1" x14ac:dyDescent="0.2">
      <c r="A556" s="100"/>
      <c r="B556" s="101"/>
      <c r="C556" s="102"/>
      <c r="D556" s="6" t="str">
        <f>IF(ISBLANK($C556),"",VLOOKUP($C556,Produits!$A$2:$E$83,2,FALSE))</f>
        <v/>
      </c>
      <c r="E556" s="6" t="str">
        <f>IF(ISBLANK($C556),"",VLOOKUP($C556,Produits!$A$2:$E$83,3,FALSE))</f>
        <v/>
      </c>
      <c r="F556" s="7" t="str">
        <f>IF(ISBLANK($C556),"",VLOOKUP($C556,Produits!$A$2:$E$83,4,FALSE))</f>
        <v/>
      </c>
      <c r="G556" s="8" t="str">
        <f>IF(ISBLANK($C556),"",VLOOKUP($C556,Produits!$A$2:$E$83,5,FALSE))</f>
        <v/>
      </c>
      <c r="H556" s="105"/>
      <c r="I556" s="5" t="str">
        <f t="shared" si="9"/>
        <v/>
      </c>
      <c r="J556" s="106"/>
    </row>
    <row r="557" spans="1:10" ht="18" customHeight="1" x14ac:dyDescent="0.2">
      <c r="A557" s="100"/>
      <c r="B557" s="101"/>
      <c r="C557" s="102"/>
      <c r="D557" s="6" t="str">
        <f>IF(ISBLANK($C557),"",VLOOKUP($C557,Produits!$A$2:$E$83,2,FALSE))</f>
        <v/>
      </c>
      <c r="E557" s="6" t="str">
        <f>IF(ISBLANK($C557),"",VLOOKUP($C557,Produits!$A$2:$E$83,3,FALSE))</f>
        <v/>
      </c>
      <c r="F557" s="7" t="str">
        <f>IF(ISBLANK($C557),"",VLOOKUP($C557,Produits!$A$2:$E$83,4,FALSE))</f>
        <v/>
      </c>
      <c r="G557" s="8" t="str">
        <f>IF(ISBLANK($C557),"",VLOOKUP($C557,Produits!$A$2:$E$83,5,FALSE))</f>
        <v/>
      </c>
      <c r="H557" s="105"/>
      <c r="I557" s="5" t="str">
        <f t="shared" si="9"/>
        <v/>
      </c>
      <c r="J557" s="106"/>
    </row>
    <row r="558" spans="1:10" ht="18" customHeight="1" x14ac:dyDescent="0.2">
      <c r="A558" s="100"/>
      <c r="B558" s="101"/>
      <c r="C558" s="102"/>
      <c r="D558" s="6" t="str">
        <f>IF(ISBLANK($C558),"",VLOOKUP($C558,Produits!$A$2:$E$83,2,FALSE))</f>
        <v/>
      </c>
      <c r="E558" s="6" t="str">
        <f>IF(ISBLANK($C558),"",VLOOKUP($C558,Produits!$A$2:$E$83,3,FALSE))</f>
        <v/>
      </c>
      <c r="F558" s="7" t="str">
        <f>IF(ISBLANK($C558),"",VLOOKUP($C558,Produits!$A$2:$E$83,4,FALSE))</f>
        <v/>
      </c>
      <c r="G558" s="8" t="str">
        <f>IF(ISBLANK($C558),"",VLOOKUP($C558,Produits!$A$2:$E$83,5,FALSE))</f>
        <v/>
      </c>
      <c r="H558" s="105"/>
      <c r="I558" s="5" t="str">
        <f t="shared" si="9"/>
        <v/>
      </c>
      <c r="J558" s="106"/>
    </row>
    <row r="559" spans="1:10" ht="18" customHeight="1" x14ac:dyDescent="0.2">
      <c r="A559" s="100"/>
      <c r="B559" s="101"/>
      <c r="C559" s="102"/>
      <c r="D559" s="6" t="str">
        <f>IF(ISBLANK($C559),"",VLOOKUP($C559,Produits!$A$2:$E$83,2,FALSE))</f>
        <v/>
      </c>
      <c r="E559" s="6" t="str">
        <f>IF(ISBLANK($C559),"",VLOOKUP($C559,Produits!$A$2:$E$83,3,FALSE))</f>
        <v/>
      </c>
      <c r="F559" s="7" t="str">
        <f>IF(ISBLANK($C559),"",VLOOKUP($C559,Produits!$A$2:$E$83,4,FALSE))</f>
        <v/>
      </c>
      <c r="G559" s="8" t="str">
        <f>IF(ISBLANK($C559),"",VLOOKUP($C559,Produits!$A$2:$E$83,5,FALSE))</f>
        <v/>
      </c>
      <c r="H559" s="105"/>
      <c r="I559" s="5" t="str">
        <f t="shared" si="9"/>
        <v/>
      </c>
      <c r="J559" s="106"/>
    </row>
    <row r="560" spans="1:10" ht="18" customHeight="1" x14ac:dyDescent="0.2">
      <c r="A560" s="100"/>
      <c r="B560" s="101"/>
      <c r="C560" s="102"/>
      <c r="D560" s="6" t="str">
        <f>IF(ISBLANK($C560),"",VLOOKUP($C560,Produits!$A$2:$E$83,2,FALSE))</f>
        <v/>
      </c>
      <c r="E560" s="6" t="str">
        <f>IF(ISBLANK($C560),"",VLOOKUP($C560,Produits!$A$2:$E$83,3,FALSE))</f>
        <v/>
      </c>
      <c r="F560" s="7" t="str">
        <f>IF(ISBLANK($C560),"",VLOOKUP($C560,Produits!$A$2:$E$83,4,FALSE))</f>
        <v/>
      </c>
      <c r="G560" s="8" t="str">
        <f>IF(ISBLANK($C560),"",VLOOKUP($C560,Produits!$A$2:$E$83,5,FALSE))</f>
        <v/>
      </c>
      <c r="H560" s="105"/>
      <c r="I560" s="5" t="str">
        <f t="shared" si="9"/>
        <v/>
      </c>
      <c r="J560" s="106"/>
    </row>
    <row r="561" spans="1:10" ht="18" customHeight="1" x14ac:dyDescent="0.2">
      <c r="A561" s="100"/>
      <c r="B561" s="101"/>
      <c r="C561" s="102"/>
      <c r="D561" s="6" t="str">
        <f>IF(ISBLANK($C561),"",VLOOKUP($C561,Produits!$A$2:$E$83,2,FALSE))</f>
        <v/>
      </c>
      <c r="E561" s="6" t="str">
        <f>IF(ISBLANK($C561),"",VLOOKUP($C561,Produits!$A$2:$E$83,3,FALSE))</f>
        <v/>
      </c>
      <c r="F561" s="7" t="str">
        <f>IF(ISBLANK($C561),"",VLOOKUP($C561,Produits!$A$2:$E$83,4,FALSE))</f>
        <v/>
      </c>
      <c r="G561" s="8" t="str">
        <f>IF(ISBLANK($C561),"",VLOOKUP($C561,Produits!$A$2:$E$83,5,FALSE))</f>
        <v/>
      </c>
      <c r="H561" s="105"/>
      <c r="I561" s="5" t="str">
        <f t="shared" si="9"/>
        <v/>
      </c>
      <c r="J561" s="106"/>
    </row>
    <row r="562" spans="1:10" ht="18" customHeight="1" x14ac:dyDescent="0.2">
      <c r="A562" s="100"/>
      <c r="B562" s="101"/>
      <c r="C562" s="102"/>
      <c r="D562" s="6" t="str">
        <f>IF(ISBLANK($C562),"",VLOOKUP($C562,Produits!$A$2:$E$83,2,FALSE))</f>
        <v/>
      </c>
      <c r="E562" s="6" t="str">
        <f>IF(ISBLANK($C562),"",VLOOKUP($C562,Produits!$A$2:$E$83,3,FALSE))</f>
        <v/>
      </c>
      <c r="F562" s="7" t="str">
        <f>IF(ISBLANK($C562),"",VLOOKUP($C562,Produits!$A$2:$E$83,4,FALSE))</f>
        <v/>
      </c>
      <c r="G562" s="8" t="str">
        <f>IF(ISBLANK($C562),"",VLOOKUP($C562,Produits!$A$2:$E$83,5,FALSE))</f>
        <v/>
      </c>
      <c r="H562" s="105"/>
      <c r="I562" s="5" t="str">
        <f t="shared" si="9"/>
        <v/>
      </c>
      <c r="J562" s="106"/>
    </row>
    <row r="563" spans="1:10" ht="18" customHeight="1" x14ac:dyDescent="0.2">
      <c r="A563" s="100"/>
      <c r="B563" s="101"/>
      <c r="C563" s="102"/>
      <c r="D563" s="6" t="str">
        <f>IF(ISBLANK($C563),"",VLOOKUP($C563,Produits!$A$2:$E$83,2,FALSE))</f>
        <v/>
      </c>
      <c r="E563" s="6" t="str">
        <f>IF(ISBLANK($C563),"",VLOOKUP($C563,Produits!$A$2:$E$83,3,FALSE))</f>
        <v/>
      </c>
      <c r="F563" s="7" t="str">
        <f>IF(ISBLANK($C563),"",VLOOKUP($C563,Produits!$A$2:$E$83,4,FALSE))</f>
        <v/>
      </c>
      <c r="G563" s="8" t="str">
        <f>IF(ISBLANK($C563),"",VLOOKUP($C563,Produits!$A$2:$E$83,5,FALSE))</f>
        <v/>
      </c>
      <c r="H563" s="105"/>
      <c r="I563" s="5" t="str">
        <f t="shared" si="9"/>
        <v/>
      </c>
      <c r="J563" s="106"/>
    </row>
    <row r="564" spans="1:10" ht="18" customHeight="1" x14ac:dyDescent="0.2">
      <c r="A564" s="100"/>
      <c r="B564" s="101"/>
      <c r="C564" s="102"/>
      <c r="D564" s="6" t="str">
        <f>IF(ISBLANK($C564),"",VLOOKUP($C564,Produits!$A$2:$E$83,2,FALSE))</f>
        <v/>
      </c>
      <c r="E564" s="6" t="str">
        <f>IF(ISBLANK($C564),"",VLOOKUP($C564,Produits!$A$2:$E$83,3,FALSE))</f>
        <v/>
      </c>
      <c r="F564" s="7" t="str">
        <f>IF(ISBLANK($C564),"",VLOOKUP($C564,Produits!$A$2:$E$83,4,FALSE))</f>
        <v/>
      </c>
      <c r="G564" s="8" t="str">
        <f>IF(ISBLANK($C564),"",VLOOKUP($C564,Produits!$A$2:$E$83,5,FALSE))</f>
        <v/>
      </c>
      <c r="H564" s="105"/>
      <c r="I564" s="5" t="str">
        <f t="shared" si="9"/>
        <v/>
      </c>
      <c r="J564" s="106"/>
    </row>
    <row r="565" spans="1:10" ht="18" customHeight="1" x14ac:dyDescent="0.2">
      <c r="A565" s="100"/>
      <c r="B565" s="101"/>
      <c r="C565" s="102"/>
      <c r="D565" s="6" t="str">
        <f>IF(ISBLANK($C565),"",VLOOKUP($C565,Produits!$A$2:$E$83,2,FALSE))</f>
        <v/>
      </c>
      <c r="E565" s="6" t="str">
        <f>IF(ISBLANK($C565),"",VLOOKUP($C565,Produits!$A$2:$E$83,3,FALSE))</f>
        <v/>
      </c>
      <c r="F565" s="7" t="str">
        <f>IF(ISBLANK($C565),"",VLOOKUP($C565,Produits!$A$2:$E$83,4,FALSE))</f>
        <v/>
      </c>
      <c r="G565" s="8" t="str">
        <f>IF(ISBLANK($C565),"",VLOOKUP($C565,Produits!$A$2:$E$83,5,FALSE))</f>
        <v/>
      </c>
      <c r="H565" s="105"/>
      <c r="I565" s="5" t="str">
        <f t="shared" si="9"/>
        <v/>
      </c>
      <c r="J565" s="106"/>
    </row>
    <row r="566" spans="1:10" ht="18" customHeight="1" x14ac:dyDescent="0.2">
      <c r="A566" s="100"/>
      <c r="B566" s="101"/>
      <c r="C566" s="102"/>
      <c r="D566" s="6" t="str">
        <f>IF(ISBLANK($C566),"",VLOOKUP($C566,Produits!$A$2:$E$83,2,FALSE))</f>
        <v/>
      </c>
      <c r="E566" s="6" t="str">
        <f>IF(ISBLANK($C566),"",VLOOKUP($C566,Produits!$A$2:$E$83,3,FALSE))</f>
        <v/>
      </c>
      <c r="F566" s="7" t="str">
        <f>IF(ISBLANK($C566),"",VLOOKUP($C566,Produits!$A$2:$E$83,4,FALSE))</f>
        <v/>
      </c>
      <c r="G566" s="8" t="str">
        <f>IF(ISBLANK($C566),"",VLOOKUP($C566,Produits!$A$2:$E$83,5,FALSE))</f>
        <v/>
      </c>
      <c r="H566" s="105"/>
      <c r="I566" s="5" t="str">
        <f t="shared" si="9"/>
        <v/>
      </c>
      <c r="J566" s="106"/>
    </row>
    <row r="567" spans="1:10" ht="18" customHeight="1" x14ac:dyDescent="0.2">
      <c r="A567" s="100"/>
      <c r="B567" s="101"/>
      <c r="C567" s="102"/>
      <c r="D567" s="6" t="str">
        <f>IF(ISBLANK($C567),"",VLOOKUP($C567,Produits!$A$2:$E$83,2,FALSE))</f>
        <v/>
      </c>
      <c r="E567" s="6" t="str">
        <f>IF(ISBLANK($C567),"",VLOOKUP($C567,Produits!$A$2:$E$83,3,FALSE))</f>
        <v/>
      </c>
      <c r="F567" s="7" t="str">
        <f>IF(ISBLANK($C567),"",VLOOKUP($C567,Produits!$A$2:$E$83,4,FALSE))</f>
        <v/>
      </c>
      <c r="G567" s="8" t="str">
        <f>IF(ISBLANK($C567),"",VLOOKUP($C567,Produits!$A$2:$E$83,5,FALSE))</f>
        <v/>
      </c>
      <c r="H567" s="105"/>
      <c r="I567" s="5" t="str">
        <f t="shared" si="9"/>
        <v/>
      </c>
      <c r="J567" s="106"/>
    </row>
    <row r="568" spans="1:10" ht="18" customHeight="1" x14ac:dyDescent="0.2">
      <c r="A568" s="100"/>
      <c r="B568" s="101"/>
      <c r="C568" s="102"/>
      <c r="D568" s="6" t="str">
        <f>IF(ISBLANK($C568),"",VLOOKUP($C568,Produits!$A$2:$E$83,2,FALSE))</f>
        <v/>
      </c>
      <c r="E568" s="6" t="str">
        <f>IF(ISBLANK($C568),"",VLOOKUP($C568,Produits!$A$2:$E$83,3,FALSE))</f>
        <v/>
      </c>
      <c r="F568" s="7" t="str">
        <f>IF(ISBLANK($C568),"",VLOOKUP($C568,Produits!$A$2:$E$83,4,FALSE))</f>
        <v/>
      </c>
      <c r="G568" s="8" t="str">
        <f>IF(ISBLANK($C568),"",VLOOKUP($C568,Produits!$A$2:$E$83,5,FALSE))</f>
        <v/>
      </c>
      <c r="H568" s="105"/>
      <c r="I568" s="5" t="str">
        <f t="shared" si="9"/>
        <v/>
      </c>
      <c r="J568" s="106"/>
    </row>
    <row r="569" spans="1:10" ht="18" customHeight="1" x14ac:dyDescent="0.2">
      <c r="A569" s="100"/>
      <c r="B569" s="101"/>
      <c r="C569" s="102"/>
      <c r="D569" s="6" t="str">
        <f>IF(ISBLANK($C569),"",VLOOKUP($C569,Produits!$A$2:$E$83,2,FALSE))</f>
        <v/>
      </c>
      <c r="E569" s="6" t="str">
        <f>IF(ISBLANK($C569),"",VLOOKUP($C569,Produits!$A$2:$E$83,3,FALSE))</f>
        <v/>
      </c>
      <c r="F569" s="7" t="str">
        <f>IF(ISBLANK($C569),"",VLOOKUP($C569,Produits!$A$2:$E$83,4,FALSE))</f>
        <v/>
      </c>
      <c r="G569" s="8" t="str">
        <f>IF(ISBLANK($C569),"",VLOOKUP($C569,Produits!$A$2:$E$83,5,FALSE))</f>
        <v/>
      </c>
      <c r="H569" s="105"/>
      <c r="I569" s="5" t="str">
        <f t="shared" si="9"/>
        <v/>
      </c>
      <c r="J569" s="106"/>
    </row>
    <row r="570" spans="1:10" ht="18" customHeight="1" x14ac:dyDescent="0.2">
      <c r="A570" s="100"/>
      <c r="B570" s="101"/>
      <c r="C570" s="102"/>
      <c r="D570" s="6" t="str">
        <f>IF(ISBLANK($C570),"",VLOOKUP($C570,Produits!$A$2:$E$83,2,FALSE))</f>
        <v/>
      </c>
      <c r="E570" s="6" t="str">
        <f>IF(ISBLANK($C570),"",VLOOKUP($C570,Produits!$A$2:$E$83,3,FALSE))</f>
        <v/>
      </c>
      <c r="F570" s="7" t="str">
        <f>IF(ISBLANK($C570),"",VLOOKUP($C570,Produits!$A$2:$E$83,4,FALSE))</f>
        <v/>
      </c>
      <c r="G570" s="8" t="str">
        <f>IF(ISBLANK($C570),"",VLOOKUP($C570,Produits!$A$2:$E$83,5,FALSE))</f>
        <v/>
      </c>
      <c r="H570" s="105"/>
      <c r="I570" s="5" t="str">
        <f t="shared" si="9"/>
        <v/>
      </c>
      <c r="J570" s="106"/>
    </row>
    <row r="571" spans="1:10" ht="18" customHeight="1" x14ac:dyDescent="0.2">
      <c r="A571" s="100"/>
      <c r="B571" s="101"/>
      <c r="C571" s="102"/>
      <c r="D571" s="6" t="str">
        <f>IF(ISBLANK($C571),"",VLOOKUP($C571,Produits!$A$2:$E$83,2,FALSE))</f>
        <v/>
      </c>
      <c r="E571" s="6" t="str">
        <f>IF(ISBLANK($C571),"",VLOOKUP($C571,Produits!$A$2:$E$83,3,FALSE))</f>
        <v/>
      </c>
      <c r="F571" s="7" t="str">
        <f>IF(ISBLANK($C571),"",VLOOKUP($C571,Produits!$A$2:$E$83,4,FALSE))</f>
        <v/>
      </c>
      <c r="G571" s="8" t="str">
        <f>IF(ISBLANK($C571),"",VLOOKUP($C571,Produits!$A$2:$E$83,5,FALSE))</f>
        <v/>
      </c>
      <c r="H571" s="105"/>
      <c r="I571" s="5" t="str">
        <f t="shared" si="9"/>
        <v/>
      </c>
      <c r="J571" s="106"/>
    </row>
    <row r="572" spans="1:10" ht="18" customHeight="1" x14ac:dyDescent="0.2">
      <c r="A572" s="100"/>
      <c r="B572" s="101"/>
      <c r="C572" s="102"/>
      <c r="D572" s="6" t="str">
        <f>IF(ISBLANK($C572),"",VLOOKUP($C572,Produits!$A$2:$E$83,2,FALSE))</f>
        <v/>
      </c>
      <c r="E572" s="6" t="str">
        <f>IF(ISBLANK($C572),"",VLOOKUP($C572,Produits!$A$2:$E$83,3,FALSE))</f>
        <v/>
      </c>
      <c r="F572" s="7" t="str">
        <f>IF(ISBLANK($C572),"",VLOOKUP($C572,Produits!$A$2:$E$83,4,FALSE))</f>
        <v/>
      </c>
      <c r="G572" s="8" t="str">
        <f>IF(ISBLANK($C572),"",VLOOKUP($C572,Produits!$A$2:$E$83,5,FALSE))</f>
        <v/>
      </c>
      <c r="H572" s="105"/>
      <c r="I572" s="5" t="str">
        <f t="shared" si="9"/>
        <v/>
      </c>
      <c r="J572" s="106"/>
    </row>
    <row r="573" spans="1:10" ht="18" customHeight="1" x14ac:dyDescent="0.2">
      <c r="A573" s="100"/>
      <c r="B573" s="101"/>
      <c r="C573" s="102"/>
      <c r="D573" s="6" t="str">
        <f>IF(ISBLANK($C573),"",VLOOKUP($C573,Produits!$A$2:$E$83,2,FALSE))</f>
        <v/>
      </c>
      <c r="E573" s="6" t="str">
        <f>IF(ISBLANK($C573),"",VLOOKUP($C573,Produits!$A$2:$E$83,3,FALSE))</f>
        <v/>
      </c>
      <c r="F573" s="7" t="str">
        <f>IF(ISBLANK($C573),"",VLOOKUP($C573,Produits!$A$2:$E$83,4,FALSE))</f>
        <v/>
      </c>
      <c r="G573" s="8" t="str">
        <f>IF(ISBLANK($C573),"",VLOOKUP($C573,Produits!$A$2:$E$83,5,FALSE))</f>
        <v/>
      </c>
      <c r="H573" s="105"/>
      <c r="I573" s="5" t="str">
        <f t="shared" si="9"/>
        <v/>
      </c>
      <c r="J573" s="106"/>
    </row>
    <row r="574" spans="1:10" ht="18" customHeight="1" x14ac:dyDescent="0.2">
      <c r="A574" s="100"/>
      <c r="B574" s="101"/>
      <c r="C574" s="102"/>
      <c r="D574" s="6" t="str">
        <f>IF(ISBLANK($C574),"",VLOOKUP($C574,Produits!$A$2:$E$83,2,FALSE))</f>
        <v/>
      </c>
      <c r="E574" s="6" t="str">
        <f>IF(ISBLANK($C574),"",VLOOKUP($C574,Produits!$A$2:$E$83,3,FALSE))</f>
        <v/>
      </c>
      <c r="F574" s="7" t="str">
        <f>IF(ISBLANK($C574),"",VLOOKUP($C574,Produits!$A$2:$E$83,4,FALSE))</f>
        <v/>
      </c>
      <c r="G574" s="8" t="str">
        <f>IF(ISBLANK($C574),"",VLOOKUP($C574,Produits!$A$2:$E$83,5,FALSE))</f>
        <v/>
      </c>
      <c r="H574" s="105"/>
      <c r="I574" s="5" t="str">
        <f t="shared" si="9"/>
        <v/>
      </c>
      <c r="J574" s="106"/>
    </row>
    <row r="575" spans="1:10" ht="18" customHeight="1" x14ac:dyDescent="0.2">
      <c r="A575" s="100"/>
      <c r="B575" s="101"/>
      <c r="C575" s="102"/>
      <c r="D575" s="6" t="str">
        <f>IF(ISBLANK($C575),"",VLOOKUP($C575,Produits!$A$2:$E$83,2,FALSE))</f>
        <v/>
      </c>
      <c r="E575" s="6" t="str">
        <f>IF(ISBLANK($C575),"",VLOOKUP($C575,Produits!$A$2:$E$83,3,FALSE))</f>
        <v/>
      </c>
      <c r="F575" s="7" t="str">
        <f>IF(ISBLANK($C575),"",VLOOKUP($C575,Produits!$A$2:$E$83,4,FALSE))</f>
        <v/>
      </c>
      <c r="G575" s="8" t="str">
        <f>IF(ISBLANK($C575),"",VLOOKUP($C575,Produits!$A$2:$E$83,5,FALSE))</f>
        <v/>
      </c>
      <c r="H575" s="105"/>
      <c r="I575" s="5" t="str">
        <f t="shared" si="9"/>
        <v/>
      </c>
      <c r="J575" s="106"/>
    </row>
    <row r="576" spans="1:10" ht="18" customHeight="1" x14ac:dyDescent="0.2">
      <c r="A576" s="100"/>
      <c r="B576" s="101"/>
      <c r="C576" s="102"/>
      <c r="D576" s="6" t="str">
        <f>IF(ISBLANK($C576),"",VLOOKUP($C576,Produits!$A$2:$E$83,2,FALSE))</f>
        <v/>
      </c>
      <c r="E576" s="6" t="str">
        <f>IF(ISBLANK($C576),"",VLOOKUP($C576,Produits!$A$2:$E$83,3,FALSE))</f>
        <v/>
      </c>
      <c r="F576" s="7" t="str">
        <f>IF(ISBLANK($C576),"",VLOOKUP($C576,Produits!$A$2:$E$83,4,FALSE))</f>
        <v/>
      </c>
      <c r="G576" s="8" t="str">
        <f>IF(ISBLANK($C576),"",VLOOKUP($C576,Produits!$A$2:$E$83,5,FALSE))</f>
        <v/>
      </c>
      <c r="H576" s="105"/>
      <c r="I576" s="5" t="str">
        <f t="shared" si="9"/>
        <v/>
      </c>
      <c r="J576" s="106"/>
    </row>
    <row r="577" spans="1:10" ht="18" customHeight="1" x14ac:dyDescent="0.2">
      <c r="A577" s="100"/>
      <c r="B577" s="101"/>
      <c r="C577" s="102"/>
      <c r="D577" s="6" t="str">
        <f>IF(ISBLANK($C577),"",VLOOKUP($C577,Produits!$A$2:$E$83,2,FALSE))</f>
        <v/>
      </c>
      <c r="E577" s="6" t="str">
        <f>IF(ISBLANK($C577),"",VLOOKUP($C577,Produits!$A$2:$E$83,3,FALSE))</f>
        <v/>
      </c>
      <c r="F577" s="7" t="str">
        <f>IF(ISBLANK($C577),"",VLOOKUP($C577,Produits!$A$2:$E$83,4,FALSE))</f>
        <v/>
      </c>
      <c r="G577" s="8" t="str">
        <f>IF(ISBLANK($C577),"",VLOOKUP($C577,Produits!$A$2:$E$83,5,FALSE))</f>
        <v/>
      </c>
      <c r="H577" s="105"/>
      <c r="I577" s="5" t="str">
        <f t="shared" si="9"/>
        <v/>
      </c>
      <c r="J577" s="106"/>
    </row>
    <row r="578" spans="1:10" ht="18" customHeight="1" x14ac:dyDescent="0.2">
      <c r="A578" s="100"/>
      <c r="B578" s="101"/>
      <c r="C578" s="102"/>
      <c r="D578" s="6" t="str">
        <f>IF(ISBLANK($C578),"",VLOOKUP($C578,Produits!$A$2:$E$83,2,FALSE))</f>
        <v/>
      </c>
      <c r="E578" s="6" t="str">
        <f>IF(ISBLANK($C578),"",VLOOKUP($C578,Produits!$A$2:$E$83,3,FALSE))</f>
        <v/>
      </c>
      <c r="F578" s="7" t="str">
        <f>IF(ISBLANK($C578),"",VLOOKUP($C578,Produits!$A$2:$E$83,4,FALSE))</f>
        <v/>
      </c>
      <c r="G578" s="8" t="str">
        <f>IF(ISBLANK($C578),"",VLOOKUP($C578,Produits!$A$2:$E$83,5,FALSE))</f>
        <v/>
      </c>
      <c r="H578" s="105"/>
      <c r="I578" s="5" t="str">
        <f t="shared" si="9"/>
        <v/>
      </c>
      <c r="J578" s="106"/>
    </row>
    <row r="579" spans="1:10" ht="18" customHeight="1" x14ac:dyDescent="0.2">
      <c r="A579" s="100"/>
      <c r="B579" s="101"/>
      <c r="C579" s="102"/>
      <c r="D579" s="6" t="str">
        <f>IF(ISBLANK($C579),"",VLOOKUP($C579,Produits!$A$2:$E$83,2,FALSE))</f>
        <v/>
      </c>
      <c r="E579" s="6" t="str">
        <f>IF(ISBLANK($C579),"",VLOOKUP($C579,Produits!$A$2:$E$83,3,FALSE))</f>
        <v/>
      </c>
      <c r="F579" s="7" t="str">
        <f>IF(ISBLANK($C579),"",VLOOKUP($C579,Produits!$A$2:$E$83,4,FALSE))</f>
        <v/>
      </c>
      <c r="G579" s="8" t="str">
        <f>IF(ISBLANK($C579),"",VLOOKUP($C579,Produits!$A$2:$E$83,5,FALSE))</f>
        <v/>
      </c>
      <c r="H579" s="105"/>
      <c r="I579" s="5" t="str">
        <f t="shared" si="9"/>
        <v/>
      </c>
      <c r="J579" s="106"/>
    </row>
    <row r="580" spans="1:10" ht="18" customHeight="1" x14ac:dyDescent="0.2">
      <c r="A580" s="100"/>
      <c r="B580" s="101"/>
      <c r="C580" s="102"/>
      <c r="D580" s="6" t="str">
        <f>IF(ISBLANK($C580),"",VLOOKUP($C580,Produits!$A$2:$E$83,2,FALSE))</f>
        <v/>
      </c>
      <c r="E580" s="6" t="str">
        <f>IF(ISBLANK($C580),"",VLOOKUP($C580,Produits!$A$2:$E$83,3,FALSE))</f>
        <v/>
      </c>
      <c r="F580" s="7" t="str">
        <f>IF(ISBLANK($C580),"",VLOOKUP($C580,Produits!$A$2:$E$83,4,FALSE))</f>
        <v/>
      </c>
      <c r="G580" s="8" t="str">
        <f>IF(ISBLANK($C580),"",VLOOKUP($C580,Produits!$A$2:$E$83,5,FALSE))</f>
        <v/>
      </c>
      <c r="H580" s="105"/>
      <c r="I580" s="5" t="str">
        <f t="shared" ref="I580:I643" si="10">IF(F580="/devis","pas calcul",IF(A580="","",G580*H580))</f>
        <v/>
      </c>
      <c r="J580" s="106"/>
    </row>
    <row r="581" spans="1:10" ht="18" customHeight="1" x14ac:dyDescent="0.2">
      <c r="A581" s="100"/>
      <c r="B581" s="101"/>
      <c r="C581" s="102"/>
      <c r="D581" s="6" t="str">
        <f>IF(ISBLANK($C581),"",VLOOKUP($C581,Produits!$A$2:$E$83,2,FALSE))</f>
        <v/>
      </c>
      <c r="E581" s="6" t="str">
        <f>IF(ISBLANK($C581),"",VLOOKUP($C581,Produits!$A$2:$E$83,3,FALSE))</f>
        <v/>
      </c>
      <c r="F581" s="7" t="str">
        <f>IF(ISBLANK($C581),"",VLOOKUP($C581,Produits!$A$2:$E$83,4,FALSE))</f>
        <v/>
      </c>
      <c r="G581" s="8" t="str">
        <f>IF(ISBLANK($C581),"",VLOOKUP($C581,Produits!$A$2:$E$83,5,FALSE))</f>
        <v/>
      </c>
      <c r="H581" s="105"/>
      <c r="I581" s="5" t="str">
        <f t="shared" si="10"/>
        <v/>
      </c>
      <c r="J581" s="106"/>
    </row>
    <row r="582" spans="1:10" ht="18" customHeight="1" x14ac:dyDescent="0.2">
      <c r="A582" s="100"/>
      <c r="B582" s="101"/>
      <c r="C582" s="102"/>
      <c r="D582" s="6" t="str">
        <f>IF(ISBLANK($C582),"",VLOOKUP($C582,Produits!$A$2:$E$83,2,FALSE))</f>
        <v/>
      </c>
      <c r="E582" s="6" t="str">
        <f>IF(ISBLANK($C582),"",VLOOKUP($C582,Produits!$A$2:$E$83,3,FALSE))</f>
        <v/>
      </c>
      <c r="F582" s="7" t="str">
        <f>IF(ISBLANK($C582),"",VLOOKUP($C582,Produits!$A$2:$E$83,4,FALSE))</f>
        <v/>
      </c>
      <c r="G582" s="8" t="str">
        <f>IF(ISBLANK($C582),"",VLOOKUP($C582,Produits!$A$2:$E$83,5,FALSE))</f>
        <v/>
      </c>
      <c r="H582" s="105"/>
      <c r="I582" s="5" t="str">
        <f t="shared" si="10"/>
        <v/>
      </c>
      <c r="J582" s="106"/>
    </row>
    <row r="583" spans="1:10" ht="18" customHeight="1" x14ac:dyDescent="0.2">
      <c r="A583" s="100"/>
      <c r="B583" s="101"/>
      <c r="C583" s="102"/>
      <c r="D583" s="6" t="str">
        <f>IF(ISBLANK($C583),"",VLOOKUP($C583,Produits!$A$2:$E$83,2,FALSE))</f>
        <v/>
      </c>
      <c r="E583" s="6" t="str">
        <f>IF(ISBLANK($C583),"",VLOOKUP($C583,Produits!$A$2:$E$83,3,FALSE))</f>
        <v/>
      </c>
      <c r="F583" s="7" t="str">
        <f>IF(ISBLANK($C583),"",VLOOKUP($C583,Produits!$A$2:$E$83,4,FALSE))</f>
        <v/>
      </c>
      <c r="G583" s="8" t="str">
        <f>IF(ISBLANK($C583),"",VLOOKUP($C583,Produits!$A$2:$E$83,5,FALSE))</f>
        <v/>
      </c>
      <c r="H583" s="105"/>
      <c r="I583" s="5" t="str">
        <f t="shared" si="10"/>
        <v/>
      </c>
      <c r="J583" s="106"/>
    </row>
    <row r="584" spans="1:10" ht="18" customHeight="1" x14ac:dyDescent="0.2">
      <c r="A584" s="100"/>
      <c r="B584" s="101"/>
      <c r="C584" s="102"/>
      <c r="D584" s="6" t="str">
        <f>IF(ISBLANK($C584),"",VLOOKUP($C584,Produits!$A$2:$E$83,2,FALSE))</f>
        <v/>
      </c>
      <c r="E584" s="6" t="str">
        <f>IF(ISBLANK($C584),"",VLOOKUP($C584,Produits!$A$2:$E$83,3,FALSE))</f>
        <v/>
      </c>
      <c r="F584" s="7" t="str">
        <f>IF(ISBLANK($C584),"",VLOOKUP($C584,Produits!$A$2:$E$83,4,FALSE))</f>
        <v/>
      </c>
      <c r="G584" s="8" t="str">
        <f>IF(ISBLANK($C584),"",VLOOKUP($C584,Produits!$A$2:$E$83,5,FALSE))</f>
        <v/>
      </c>
      <c r="H584" s="105"/>
      <c r="I584" s="5" t="str">
        <f t="shared" si="10"/>
        <v/>
      </c>
      <c r="J584" s="106"/>
    </row>
    <row r="585" spans="1:10" ht="18" customHeight="1" x14ac:dyDescent="0.2">
      <c r="A585" s="100"/>
      <c r="B585" s="101"/>
      <c r="C585" s="102"/>
      <c r="D585" s="6" t="str">
        <f>IF(ISBLANK($C585),"",VLOOKUP($C585,Produits!$A$2:$E$83,2,FALSE))</f>
        <v/>
      </c>
      <c r="E585" s="6" t="str">
        <f>IF(ISBLANK($C585),"",VLOOKUP($C585,Produits!$A$2:$E$83,3,FALSE))</f>
        <v/>
      </c>
      <c r="F585" s="7" t="str">
        <f>IF(ISBLANK($C585),"",VLOOKUP($C585,Produits!$A$2:$E$83,4,FALSE))</f>
        <v/>
      </c>
      <c r="G585" s="8" t="str">
        <f>IF(ISBLANK($C585),"",VLOOKUP($C585,Produits!$A$2:$E$83,5,FALSE))</f>
        <v/>
      </c>
      <c r="H585" s="105"/>
      <c r="I585" s="5" t="str">
        <f t="shared" si="10"/>
        <v/>
      </c>
      <c r="J585" s="106"/>
    </row>
    <row r="586" spans="1:10" ht="18" customHeight="1" x14ac:dyDescent="0.2">
      <c r="A586" s="100"/>
      <c r="B586" s="101"/>
      <c r="C586" s="102"/>
      <c r="D586" s="6" t="str">
        <f>IF(ISBLANK($C586),"",VLOOKUP($C586,Produits!$A$2:$E$83,2,FALSE))</f>
        <v/>
      </c>
      <c r="E586" s="6" t="str">
        <f>IF(ISBLANK($C586),"",VLOOKUP($C586,Produits!$A$2:$E$83,3,FALSE))</f>
        <v/>
      </c>
      <c r="F586" s="7" t="str">
        <f>IF(ISBLANK($C586),"",VLOOKUP($C586,Produits!$A$2:$E$83,4,FALSE))</f>
        <v/>
      </c>
      <c r="G586" s="8" t="str">
        <f>IF(ISBLANK($C586),"",VLOOKUP($C586,Produits!$A$2:$E$83,5,FALSE))</f>
        <v/>
      </c>
      <c r="H586" s="105"/>
      <c r="I586" s="5" t="str">
        <f t="shared" si="10"/>
        <v/>
      </c>
      <c r="J586" s="106"/>
    </row>
    <row r="587" spans="1:10" ht="18" customHeight="1" x14ac:dyDescent="0.2">
      <c r="A587" s="100"/>
      <c r="B587" s="101"/>
      <c r="C587" s="102"/>
      <c r="D587" s="6" t="str">
        <f>IF(ISBLANK($C587),"",VLOOKUP($C587,Produits!$A$2:$E$83,2,FALSE))</f>
        <v/>
      </c>
      <c r="E587" s="6" t="str">
        <f>IF(ISBLANK($C587),"",VLOOKUP($C587,Produits!$A$2:$E$83,3,FALSE))</f>
        <v/>
      </c>
      <c r="F587" s="7" t="str">
        <f>IF(ISBLANK($C587),"",VLOOKUP($C587,Produits!$A$2:$E$83,4,FALSE))</f>
        <v/>
      </c>
      <c r="G587" s="8" t="str">
        <f>IF(ISBLANK($C587),"",VLOOKUP($C587,Produits!$A$2:$E$83,5,FALSE))</f>
        <v/>
      </c>
      <c r="H587" s="105"/>
      <c r="I587" s="5" t="str">
        <f t="shared" si="10"/>
        <v/>
      </c>
      <c r="J587" s="106"/>
    </row>
    <row r="588" spans="1:10" ht="18" customHeight="1" x14ac:dyDescent="0.2">
      <c r="A588" s="100"/>
      <c r="B588" s="101"/>
      <c r="C588" s="102"/>
      <c r="D588" s="6" t="str">
        <f>IF(ISBLANK($C588),"",VLOOKUP($C588,Produits!$A$2:$E$83,2,FALSE))</f>
        <v/>
      </c>
      <c r="E588" s="6" t="str">
        <f>IF(ISBLANK($C588),"",VLOOKUP($C588,Produits!$A$2:$E$83,3,FALSE))</f>
        <v/>
      </c>
      <c r="F588" s="7" t="str">
        <f>IF(ISBLANK($C588),"",VLOOKUP($C588,Produits!$A$2:$E$83,4,FALSE))</f>
        <v/>
      </c>
      <c r="G588" s="8" t="str">
        <f>IF(ISBLANK($C588),"",VLOOKUP($C588,Produits!$A$2:$E$83,5,FALSE))</f>
        <v/>
      </c>
      <c r="H588" s="105"/>
      <c r="I588" s="5" t="str">
        <f t="shared" si="10"/>
        <v/>
      </c>
      <c r="J588" s="106"/>
    </row>
    <row r="589" spans="1:10" ht="18" customHeight="1" x14ac:dyDescent="0.2">
      <c r="A589" s="100"/>
      <c r="B589" s="101"/>
      <c r="C589" s="102"/>
      <c r="D589" s="6" t="str">
        <f>IF(ISBLANK($C589),"",VLOOKUP($C589,Produits!$A$2:$E$83,2,FALSE))</f>
        <v/>
      </c>
      <c r="E589" s="6" t="str">
        <f>IF(ISBLANK($C589),"",VLOOKUP($C589,Produits!$A$2:$E$83,3,FALSE))</f>
        <v/>
      </c>
      <c r="F589" s="7" t="str">
        <f>IF(ISBLANK($C589),"",VLOOKUP($C589,Produits!$A$2:$E$83,4,FALSE))</f>
        <v/>
      </c>
      <c r="G589" s="8" t="str">
        <f>IF(ISBLANK($C589),"",VLOOKUP($C589,Produits!$A$2:$E$83,5,FALSE))</f>
        <v/>
      </c>
      <c r="H589" s="105"/>
      <c r="I589" s="5" t="str">
        <f t="shared" si="10"/>
        <v/>
      </c>
      <c r="J589" s="106"/>
    </row>
    <row r="590" spans="1:10" ht="18" customHeight="1" x14ac:dyDescent="0.2">
      <c r="A590" s="100"/>
      <c r="B590" s="101"/>
      <c r="C590" s="102"/>
      <c r="D590" s="6" t="str">
        <f>IF(ISBLANK($C590),"",VLOOKUP($C590,Produits!$A$2:$E$83,2,FALSE))</f>
        <v/>
      </c>
      <c r="E590" s="6" t="str">
        <f>IF(ISBLANK($C590),"",VLOOKUP($C590,Produits!$A$2:$E$83,3,FALSE))</f>
        <v/>
      </c>
      <c r="F590" s="7" t="str">
        <f>IF(ISBLANK($C590),"",VLOOKUP($C590,Produits!$A$2:$E$83,4,FALSE))</f>
        <v/>
      </c>
      <c r="G590" s="8" t="str">
        <f>IF(ISBLANK($C590),"",VLOOKUP($C590,Produits!$A$2:$E$83,5,FALSE))</f>
        <v/>
      </c>
      <c r="H590" s="105"/>
      <c r="I590" s="5" t="str">
        <f t="shared" si="10"/>
        <v/>
      </c>
      <c r="J590" s="106"/>
    </row>
    <row r="591" spans="1:10" ht="18" customHeight="1" x14ac:dyDescent="0.2">
      <c r="A591" s="100"/>
      <c r="B591" s="101"/>
      <c r="C591" s="102"/>
      <c r="D591" s="6" t="str">
        <f>IF(ISBLANK($C591),"",VLOOKUP($C591,Produits!$A$2:$E$83,2,FALSE))</f>
        <v/>
      </c>
      <c r="E591" s="6" t="str">
        <f>IF(ISBLANK($C591),"",VLOOKUP($C591,Produits!$A$2:$E$83,3,FALSE))</f>
        <v/>
      </c>
      <c r="F591" s="7" t="str">
        <f>IF(ISBLANK($C591),"",VLOOKUP($C591,Produits!$A$2:$E$83,4,FALSE))</f>
        <v/>
      </c>
      <c r="G591" s="8" t="str">
        <f>IF(ISBLANK($C591),"",VLOOKUP($C591,Produits!$A$2:$E$83,5,FALSE))</f>
        <v/>
      </c>
      <c r="H591" s="105"/>
      <c r="I591" s="5" t="str">
        <f t="shared" si="10"/>
        <v/>
      </c>
      <c r="J591" s="106"/>
    </row>
    <row r="592" spans="1:10" ht="18" customHeight="1" x14ac:dyDescent="0.2">
      <c r="A592" s="100"/>
      <c r="B592" s="101"/>
      <c r="C592" s="102"/>
      <c r="D592" s="6" t="str">
        <f>IF(ISBLANK($C592),"",VLOOKUP($C592,Produits!$A$2:$E$83,2,FALSE))</f>
        <v/>
      </c>
      <c r="E592" s="6" t="str">
        <f>IF(ISBLANK($C592),"",VLOOKUP($C592,Produits!$A$2:$E$83,3,FALSE))</f>
        <v/>
      </c>
      <c r="F592" s="7" t="str">
        <f>IF(ISBLANK($C592),"",VLOOKUP($C592,Produits!$A$2:$E$83,4,FALSE))</f>
        <v/>
      </c>
      <c r="G592" s="8" t="str">
        <f>IF(ISBLANK($C592),"",VLOOKUP($C592,Produits!$A$2:$E$83,5,FALSE))</f>
        <v/>
      </c>
      <c r="H592" s="105"/>
      <c r="I592" s="5" t="str">
        <f t="shared" si="10"/>
        <v/>
      </c>
      <c r="J592" s="106"/>
    </row>
    <row r="593" spans="1:10" ht="18" customHeight="1" x14ac:dyDescent="0.2">
      <c r="A593" s="100"/>
      <c r="B593" s="101"/>
      <c r="C593" s="102"/>
      <c r="D593" s="6" t="str">
        <f>IF(ISBLANK($C593),"",VLOOKUP($C593,Produits!$A$2:$E$83,2,FALSE))</f>
        <v/>
      </c>
      <c r="E593" s="6" t="str">
        <f>IF(ISBLANK($C593),"",VLOOKUP($C593,Produits!$A$2:$E$83,3,FALSE))</f>
        <v/>
      </c>
      <c r="F593" s="7" t="str">
        <f>IF(ISBLANK($C593),"",VLOOKUP($C593,Produits!$A$2:$E$83,4,FALSE))</f>
        <v/>
      </c>
      <c r="G593" s="8" t="str">
        <f>IF(ISBLANK($C593),"",VLOOKUP($C593,Produits!$A$2:$E$83,5,FALSE))</f>
        <v/>
      </c>
      <c r="H593" s="105"/>
      <c r="I593" s="5" t="str">
        <f t="shared" si="10"/>
        <v/>
      </c>
      <c r="J593" s="106"/>
    </row>
    <row r="594" spans="1:10" ht="18" customHeight="1" x14ac:dyDescent="0.2">
      <c r="A594" s="100"/>
      <c r="B594" s="101"/>
      <c r="C594" s="102"/>
      <c r="D594" s="6" t="str">
        <f>IF(ISBLANK($C594),"",VLOOKUP($C594,Produits!$A$2:$E$83,2,FALSE))</f>
        <v/>
      </c>
      <c r="E594" s="6" t="str">
        <f>IF(ISBLANK($C594),"",VLOOKUP($C594,Produits!$A$2:$E$83,3,FALSE))</f>
        <v/>
      </c>
      <c r="F594" s="7" t="str">
        <f>IF(ISBLANK($C594),"",VLOOKUP($C594,Produits!$A$2:$E$83,4,FALSE))</f>
        <v/>
      </c>
      <c r="G594" s="8" t="str">
        <f>IF(ISBLANK($C594),"",VLOOKUP($C594,Produits!$A$2:$E$83,5,FALSE))</f>
        <v/>
      </c>
      <c r="H594" s="105"/>
      <c r="I594" s="5" t="str">
        <f t="shared" si="10"/>
        <v/>
      </c>
      <c r="J594" s="106"/>
    </row>
    <row r="595" spans="1:10" ht="18" customHeight="1" x14ac:dyDescent="0.2">
      <c r="A595" s="100"/>
      <c r="B595" s="101"/>
      <c r="C595" s="102"/>
      <c r="D595" s="6" t="str">
        <f>IF(ISBLANK($C595),"",VLOOKUP($C595,Produits!$A$2:$E$83,2,FALSE))</f>
        <v/>
      </c>
      <c r="E595" s="6" t="str">
        <f>IF(ISBLANK($C595),"",VLOOKUP($C595,Produits!$A$2:$E$83,3,FALSE))</f>
        <v/>
      </c>
      <c r="F595" s="7" t="str">
        <f>IF(ISBLANK($C595),"",VLOOKUP($C595,Produits!$A$2:$E$83,4,FALSE))</f>
        <v/>
      </c>
      <c r="G595" s="8" t="str">
        <f>IF(ISBLANK($C595),"",VLOOKUP($C595,Produits!$A$2:$E$83,5,FALSE))</f>
        <v/>
      </c>
      <c r="H595" s="105"/>
      <c r="I595" s="5" t="str">
        <f t="shared" si="10"/>
        <v/>
      </c>
      <c r="J595" s="106"/>
    </row>
    <row r="596" spans="1:10" ht="18" customHeight="1" x14ac:dyDescent="0.2">
      <c r="A596" s="100"/>
      <c r="B596" s="101"/>
      <c r="C596" s="102"/>
      <c r="D596" s="6" t="str">
        <f>IF(ISBLANK($C596),"",VLOOKUP($C596,Produits!$A$2:$E$83,2,FALSE))</f>
        <v/>
      </c>
      <c r="E596" s="6" t="str">
        <f>IF(ISBLANK($C596),"",VLOOKUP($C596,Produits!$A$2:$E$83,3,FALSE))</f>
        <v/>
      </c>
      <c r="F596" s="7" t="str">
        <f>IF(ISBLANK($C596),"",VLOOKUP($C596,Produits!$A$2:$E$83,4,FALSE))</f>
        <v/>
      </c>
      <c r="G596" s="8" t="str">
        <f>IF(ISBLANK($C596),"",VLOOKUP($C596,Produits!$A$2:$E$83,5,FALSE))</f>
        <v/>
      </c>
      <c r="H596" s="105"/>
      <c r="I596" s="5" t="str">
        <f t="shared" si="10"/>
        <v/>
      </c>
      <c r="J596" s="106"/>
    </row>
    <row r="597" spans="1:10" ht="18" customHeight="1" x14ac:dyDescent="0.2">
      <c r="A597" s="100"/>
      <c r="B597" s="101"/>
      <c r="C597" s="102"/>
      <c r="D597" s="6" t="str">
        <f>IF(ISBLANK($C597),"",VLOOKUP($C597,Produits!$A$2:$E$83,2,FALSE))</f>
        <v/>
      </c>
      <c r="E597" s="6" t="str">
        <f>IF(ISBLANK($C597),"",VLOOKUP($C597,Produits!$A$2:$E$83,3,FALSE))</f>
        <v/>
      </c>
      <c r="F597" s="7" t="str">
        <f>IF(ISBLANK($C597),"",VLOOKUP($C597,Produits!$A$2:$E$83,4,FALSE))</f>
        <v/>
      </c>
      <c r="G597" s="8" t="str">
        <f>IF(ISBLANK($C597),"",VLOOKUP($C597,Produits!$A$2:$E$83,5,FALSE))</f>
        <v/>
      </c>
      <c r="H597" s="105"/>
      <c r="I597" s="5" t="str">
        <f t="shared" si="10"/>
        <v/>
      </c>
      <c r="J597" s="106"/>
    </row>
    <row r="598" spans="1:10" ht="18" customHeight="1" x14ac:dyDescent="0.2">
      <c r="A598" s="100"/>
      <c r="B598" s="101"/>
      <c r="C598" s="102"/>
      <c r="D598" s="6" t="str">
        <f>IF(ISBLANK($C598),"",VLOOKUP($C598,Produits!$A$2:$E$83,2,FALSE))</f>
        <v/>
      </c>
      <c r="E598" s="6" t="str">
        <f>IF(ISBLANK($C598),"",VLOOKUP($C598,Produits!$A$2:$E$83,3,FALSE))</f>
        <v/>
      </c>
      <c r="F598" s="7" t="str">
        <f>IF(ISBLANK($C598),"",VLOOKUP($C598,Produits!$A$2:$E$83,4,FALSE))</f>
        <v/>
      </c>
      <c r="G598" s="8" t="str">
        <f>IF(ISBLANK($C598),"",VLOOKUP($C598,Produits!$A$2:$E$83,5,FALSE))</f>
        <v/>
      </c>
      <c r="H598" s="105"/>
      <c r="I598" s="5" t="str">
        <f t="shared" si="10"/>
        <v/>
      </c>
      <c r="J598" s="106"/>
    </row>
    <row r="599" spans="1:10" ht="18" customHeight="1" x14ac:dyDescent="0.2">
      <c r="A599" s="100"/>
      <c r="B599" s="101"/>
      <c r="C599" s="102"/>
      <c r="D599" s="6" t="str">
        <f>IF(ISBLANK($C599),"",VLOOKUP($C599,Produits!$A$2:$E$83,2,FALSE))</f>
        <v/>
      </c>
      <c r="E599" s="6" t="str">
        <f>IF(ISBLANK($C599),"",VLOOKUP($C599,Produits!$A$2:$E$83,3,FALSE))</f>
        <v/>
      </c>
      <c r="F599" s="7" t="str">
        <f>IF(ISBLANK($C599),"",VLOOKUP($C599,Produits!$A$2:$E$83,4,FALSE))</f>
        <v/>
      </c>
      <c r="G599" s="8" t="str">
        <f>IF(ISBLANK($C599),"",VLOOKUP($C599,Produits!$A$2:$E$83,5,FALSE))</f>
        <v/>
      </c>
      <c r="H599" s="105"/>
      <c r="I599" s="5" t="str">
        <f t="shared" si="10"/>
        <v/>
      </c>
      <c r="J599" s="106"/>
    </row>
    <row r="600" spans="1:10" ht="18" customHeight="1" x14ac:dyDescent="0.2">
      <c r="A600" s="100"/>
      <c r="B600" s="101"/>
      <c r="C600" s="102"/>
      <c r="D600" s="6" t="str">
        <f>IF(ISBLANK($C600),"",VLOOKUP($C600,Produits!$A$2:$E$83,2,FALSE))</f>
        <v/>
      </c>
      <c r="E600" s="6" t="str">
        <f>IF(ISBLANK($C600),"",VLOOKUP($C600,Produits!$A$2:$E$83,3,FALSE))</f>
        <v/>
      </c>
      <c r="F600" s="7" t="str">
        <f>IF(ISBLANK($C600),"",VLOOKUP($C600,Produits!$A$2:$E$83,4,FALSE))</f>
        <v/>
      </c>
      <c r="G600" s="8" t="str">
        <f>IF(ISBLANK($C600),"",VLOOKUP($C600,Produits!$A$2:$E$83,5,FALSE))</f>
        <v/>
      </c>
      <c r="H600" s="105"/>
      <c r="I600" s="5" t="str">
        <f t="shared" si="10"/>
        <v/>
      </c>
      <c r="J600" s="106"/>
    </row>
    <row r="601" spans="1:10" ht="18" customHeight="1" x14ac:dyDescent="0.2">
      <c r="A601" s="100"/>
      <c r="B601" s="101"/>
      <c r="C601" s="102"/>
      <c r="D601" s="6" t="str">
        <f>IF(ISBLANK($C601),"",VLOOKUP($C601,Produits!$A$2:$E$83,2,FALSE))</f>
        <v/>
      </c>
      <c r="E601" s="6" t="str">
        <f>IF(ISBLANK($C601),"",VLOOKUP($C601,Produits!$A$2:$E$83,3,FALSE))</f>
        <v/>
      </c>
      <c r="F601" s="7" t="str">
        <f>IF(ISBLANK($C601),"",VLOOKUP($C601,Produits!$A$2:$E$83,4,FALSE))</f>
        <v/>
      </c>
      <c r="G601" s="8" t="str">
        <f>IF(ISBLANK($C601),"",VLOOKUP($C601,Produits!$A$2:$E$83,5,FALSE))</f>
        <v/>
      </c>
      <c r="H601" s="105"/>
      <c r="I601" s="5" t="str">
        <f t="shared" si="10"/>
        <v/>
      </c>
      <c r="J601" s="106"/>
    </row>
    <row r="602" spans="1:10" ht="18" customHeight="1" x14ac:dyDescent="0.2">
      <c r="A602" s="100"/>
      <c r="B602" s="101"/>
      <c r="C602" s="102"/>
      <c r="D602" s="6" t="str">
        <f>IF(ISBLANK($C602),"",VLOOKUP($C602,Produits!$A$2:$E$83,2,FALSE))</f>
        <v/>
      </c>
      <c r="E602" s="6" t="str">
        <f>IF(ISBLANK($C602),"",VLOOKUP($C602,Produits!$A$2:$E$83,3,FALSE))</f>
        <v/>
      </c>
      <c r="F602" s="7" t="str">
        <f>IF(ISBLANK($C602),"",VLOOKUP($C602,Produits!$A$2:$E$83,4,FALSE))</f>
        <v/>
      </c>
      <c r="G602" s="8" t="str">
        <f>IF(ISBLANK($C602),"",VLOOKUP($C602,Produits!$A$2:$E$83,5,FALSE))</f>
        <v/>
      </c>
      <c r="H602" s="105"/>
      <c r="I602" s="5" t="str">
        <f t="shared" si="10"/>
        <v/>
      </c>
      <c r="J602" s="106"/>
    </row>
    <row r="603" spans="1:10" ht="18" customHeight="1" x14ac:dyDescent="0.2">
      <c r="A603" s="100"/>
      <c r="B603" s="101"/>
      <c r="C603" s="102"/>
      <c r="D603" s="6" t="str">
        <f>IF(ISBLANK($C603),"",VLOOKUP($C603,Produits!$A$2:$E$83,2,FALSE))</f>
        <v/>
      </c>
      <c r="E603" s="6" t="str">
        <f>IF(ISBLANK($C603),"",VLOOKUP($C603,Produits!$A$2:$E$83,3,FALSE))</f>
        <v/>
      </c>
      <c r="F603" s="7" t="str">
        <f>IF(ISBLANK($C603),"",VLOOKUP($C603,Produits!$A$2:$E$83,4,FALSE))</f>
        <v/>
      </c>
      <c r="G603" s="8" t="str">
        <f>IF(ISBLANK($C603),"",VLOOKUP($C603,Produits!$A$2:$E$83,5,FALSE))</f>
        <v/>
      </c>
      <c r="H603" s="105"/>
      <c r="I603" s="5" t="str">
        <f t="shared" si="10"/>
        <v/>
      </c>
      <c r="J603" s="106"/>
    </row>
    <row r="604" spans="1:10" ht="18" customHeight="1" x14ac:dyDescent="0.2">
      <c r="A604" s="100"/>
      <c r="B604" s="101"/>
      <c r="C604" s="102"/>
      <c r="D604" s="6" t="str">
        <f>IF(ISBLANK($C604),"",VLOOKUP($C604,Produits!$A$2:$E$83,2,FALSE))</f>
        <v/>
      </c>
      <c r="E604" s="6" t="str">
        <f>IF(ISBLANK($C604),"",VLOOKUP($C604,Produits!$A$2:$E$83,3,FALSE))</f>
        <v/>
      </c>
      <c r="F604" s="7" t="str">
        <f>IF(ISBLANK($C604),"",VLOOKUP($C604,Produits!$A$2:$E$83,4,FALSE))</f>
        <v/>
      </c>
      <c r="G604" s="8" t="str">
        <f>IF(ISBLANK($C604),"",VLOOKUP($C604,Produits!$A$2:$E$83,5,FALSE))</f>
        <v/>
      </c>
      <c r="H604" s="105"/>
      <c r="I604" s="5" t="str">
        <f t="shared" si="10"/>
        <v/>
      </c>
      <c r="J604" s="106"/>
    </row>
    <row r="605" spans="1:10" ht="18" customHeight="1" x14ac:dyDescent="0.2">
      <c r="A605" s="100"/>
      <c r="B605" s="101"/>
      <c r="C605" s="102"/>
      <c r="D605" s="6" t="str">
        <f>IF(ISBLANK($C605),"",VLOOKUP($C605,Produits!$A$2:$E$83,2,FALSE))</f>
        <v/>
      </c>
      <c r="E605" s="6" t="str">
        <f>IF(ISBLANK($C605),"",VLOOKUP($C605,Produits!$A$2:$E$83,3,FALSE))</f>
        <v/>
      </c>
      <c r="F605" s="7" t="str">
        <f>IF(ISBLANK($C605),"",VLOOKUP($C605,Produits!$A$2:$E$83,4,FALSE))</f>
        <v/>
      </c>
      <c r="G605" s="8" t="str">
        <f>IF(ISBLANK($C605),"",VLOOKUP($C605,Produits!$A$2:$E$83,5,FALSE))</f>
        <v/>
      </c>
      <c r="H605" s="105"/>
      <c r="I605" s="5" t="str">
        <f t="shared" si="10"/>
        <v/>
      </c>
      <c r="J605" s="106"/>
    </row>
    <row r="606" spans="1:10" ht="18" customHeight="1" x14ac:dyDescent="0.2">
      <c r="A606" s="100"/>
      <c r="B606" s="101"/>
      <c r="C606" s="102"/>
      <c r="D606" s="6" t="str">
        <f>IF(ISBLANK($C606),"",VLOOKUP($C606,Produits!$A$2:$E$83,2,FALSE))</f>
        <v/>
      </c>
      <c r="E606" s="6" t="str">
        <f>IF(ISBLANK($C606),"",VLOOKUP($C606,Produits!$A$2:$E$83,3,FALSE))</f>
        <v/>
      </c>
      <c r="F606" s="7" t="str">
        <f>IF(ISBLANK($C606),"",VLOOKUP($C606,Produits!$A$2:$E$83,4,FALSE))</f>
        <v/>
      </c>
      <c r="G606" s="8" t="str">
        <f>IF(ISBLANK($C606),"",VLOOKUP($C606,Produits!$A$2:$E$83,5,FALSE))</f>
        <v/>
      </c>
      <c r="H606" s="105"/>
      <c r="I606" s="5" t="str">
        <f t="shared" si="10"/>
        <v/>
      </c>
      <c r="J606" s="106"/>
    </row>
    <row r="607" spans="1:10" ht="18" customHeight="1" x14ac:dyDescent="0.2">
      <c r="A607" s="100"/>
      <c r="B607" s="101"/>
      <c r="C607" s="102"/>
      <c r="D607" s="6" t="str">
        <f>IF(ISBLANK($C607),"",VLOOKUP($C607,Produits!$A$2:$E$83,2,FALSE))</f>
        <v/>
      </c>
      <c r="E607" s="6" t="str">
        <f>IF(ISBLANK($C607),"",VLOOKUP($C607,Produits!$A$2:$E$83,3,FALSE))</f>
        <v/>
      </c>
      <c r="F607" s="7" t="str">
        <f>IF(ISBLANK($C607),"",VLOOKUP($C607,Produits!$A$2:$E$83,4,FALSE))</f>
        <v/>
      </c>
      <c r="G607" s="8" t="str">
        <f>IF(ISBLANK($C607),"",VLOOKUP($C607,Produits!$A$2:$E$83,5,FALSE))</f>
        <v/>
      </c>
      <c r="H607" s="105"/>
      <c r="I607" s="5" t="str">
        <f t="shared" si="10"/>
        <v/>
      </c>
      <c r="J607" s="106"/>
    </row>
    <row r="608" spans="1:10" ht="18" customHeight="1" x14ac:dyDescent="0.2">
      <c r="A608" s="100"/>
      <c r="B608" s="101"/>
      <c r="C608" s="102"/>
      <c r="D608" s="6" t="str">
        <f>IF(ISBLANK($C608),"",VLOOKUP($C608,Produits!$A$2:$E$83,2,FALSE))</f>
        <v/>
      </c>
      <c r="E608" s="6" t="str">
        <f>IF(ISBLANK($C608),"",VLOOKUP($C608,Produits!$A$2:$E$83,3,FALSE))</f>
        <v/>
      </c>
      <c r="F608" s="7" t="str">
        <f>IF(ISBLANK($C608),"",VLOOKUP($C608,Produits!$A$2:$E$83,4,FALSE))</f>
        <v/>
      </c>
      <c r="G608" s="8" t="str">
        <f>IF(ISBLANK($C608),"",VLOOKUP($C608,Produits!$A$2:$E$83,5,FALSE))</f>
        <v/>
      </c>
      <c r="H608" s="105"/>
      <c r="I608" s="5" t="str">
        <f t="shared" si="10"/>
        <v/>
      </c>
      <c r="J608" s="106"/>
    </row>
    <row r="609" spans="1:10" ht="18" customHeight="1" x14ac:dyDescent="0.2">
      <c r="A609" s="100"/>
      <c r="B609" s="101"/>
      <c r="C609" s="102"/>
      <c r="D609" s="6" t="str">
        <f>IF(ISBLANK($C609),"",VLOOKUP($C609,Produits!$A$2:$E$83,2,FALSE))</f>
        <v/>
      </c>
      <c r="E609" s="6" t="str">
        <f>IF(ISBLANK($C609),"",VLOOKUP($C609,Produits!$A$2:$E$83,3,FALSE))</f>
        <v/>
      </c>
      <c r="F609" s="7" t="str">
        <f>IF(ISBLANK($C609),"",VLOOKUP($C609,Produits!$A$2:$E$83,4,FALSE))</f>
        <v/>
      </c>
      <c r="G609" s="8" t="str">
        <f>IF(ISBLANK($C609),"",VLOOKUP($C609,Produits!$A$2:$E$83,5,FALSE))</f>
        <v/>
      </c>
      <c r="H609" s="105"/>
      <c r="I609" s="5" t="str">
        <f t="shared" si="10"/>
        <v/>
      </c>
      <c r="J609" s="106"/>
    </row>
    <row r="610" spans="1:10" ht="18" customHeight="1" x14ac:dyDescent="0.2">
      <c r="A610" s="100"/>
      <c r="B610" s="101"/>
      <c r="C610" s="102"/>
      <c r="D610" s="6" t="str">
        <f>IF(ISBLANK($C610),"",VLOOKUP($C610,Produits!$A$2:$E$83,2,FALSE))</f>
        <v/>
      </c>
      <c r="E610" s="6" t="str">
        <f>IF(ISBLANK($C610),"",VLOOKUP($C610,Produits!$A$2:$E$83,3,FALSE))</f>
        <v/>
      </c>
      <c r="F610" s="7" t="str">
        <f>IF(ISBLANK($C610),"",VLOOKUP($C610,Produits!$A$2:$E$83,4,FALSE))</f>
        <v/>
      </c>
      <c r="G610" s="8" t="str">
        <f>IF(ISBLANK($C610),"",VLOOKUP($C610,Produits!$A$2:$E$83,5,FALSE))</f>
        <v/>
      </c>
      <c r="H610" s="105"/>
      <c r="I610" s="5" t="str">
        <f t="shared" si="10"/>
        <v/>
      </c>
      <c r="J610" s="106"/>
    </row>
    <row r="611" spans="1:10" ht="18" customHeight="1" x14ac:dyDescent="0.2">
      <c r="A611" s="100"/>
      <c r="B611" s="101"/>
      <c r="C611" s="102"/>
      <c r="D611" s="6" t="str">
        <f>IF(ISBLANK($C611),"",VLOOKUP($C611,Produits!$A$2:$E$83,2,FALSE))</f>
        <v/>
      </c>
      <c r="E611" s="6" t="str">
        <f>IF(ISBLANK($C611),"",VLOOKUP($C611,Produits!$A$2:$E$83,3,FALSE))</f>
        <v/>
      </c>
      <c r="F611" s="7" t="str">
        <f>IF(ISBLANK($C611),"",VLOOKUP($C611,Produits!$A$2:$E$83,4,FALSE))</f>
        <v/>
      </c>
      <c r="G611" s="8" t="str">
        <f>IF(ISBLANK($C611),"",VLOOKUP($C611,Produits!$A$2:$E$83,5,FALSE))</f>
        <v/>
      </c>
      <c r="H611" s="105"/>
      <c r="I611" s="5" t="str">
        <f t="shared" si="10"/>
        <v/>
      </c>
      <c r="J611" s="106"/>
    </row>
    <row r="612" spans="1:10" ht="18" customHeight="1" x14ac:dyDescent="0.2">
      <c r="A612" s="100"/>
      <c r="B612" s="101"/>
      <c r="C612" s="102"/>
      <c r="D612" s="6" t="str">
        <f>IF(ISBLANK($C612),"",VLOOKUP($C612,Produits!$A$2:$E$83,2,FALSE))</f>
        <v/>
      </c>
      <c r="E612" s="6" t="str">
        <f>IF(ISBLANK($C612),"",VLOOKUP($C612,Produits!$A$2:$E$83,3,FALSE))</f>
        <v/>
      </c>
      <c r="F612" s="7" t="str">
        <f>IF(ISBLANK($C612),"",VLOOKUP($C612,Produits!$A$2:$E$83,4,FALSE))</f>
        <v/>
      </c>
      <c r="G612" s="8" t="str">
        <f>IF(ISBLANK($C612),"",VLOOKUP($C612,Produits!$A$2:$E$83,5,FALSE))</f>
        <v/>
      </c>
      <c r="H612" s="105"/>
      <c r="I612" s="5" t="str">
        <f t="shared" si="10"/>
        <v/>
      </c>
      <c r="J612" s="106"/>
    </row>
    <row r="613" spans="1:10" ht="18" customHeight="1" x14ac:dyDescent="0.2">
      <c r="A613" s="100"/>
      <c r="B613" s="101"/>
      <c r="C613" s="102"/>
      <c r="D613" s="6" t="str">
        <f>IF(ISBLANK($C613),"",VLOOKUP($C613,Produits!$A$2:$E$83,2,FALSE))</f>
        <v/>
      </c>
      <c r="E613" s="6" t="str">
        <f>IF(ISBLANK($C613),"",VLOOKUP($C613,Produits!$A$2:$E$83,3,FALSE))</f>
        <v/>
      </c>
      <c r="F613" s="7" t="str">
        <f>IF(ISBLANK($C613),"",VLOOKUP($C613,Produits!$A$2:$E$83,4,FALSE))</f>
        <v/>
      </c>
      <c r="G613" s="8" t="str">
        <f>IF(ISBLANK($C613),"",VLOOKUP($C613,Produits!$A$2:$E$83,5,FALSE))</f>
        <v/>
      </c>
      <c r="H613" s="105"/>
      <c r="I613" s="5" t="str">
        <f t="shared" si="10"/>
        <v/>
      </c>
      <c r="J613" s="106"/>
    </row>
    <row r="614" spans="1:10" ht="18" customHeight="1" x14ac:dyDescent="0.2">
      <c r="A614" s="100"/>
      <c r="B614" s="101"/>
      <c r="C614" s="102"/>
      <c r="D614" s="6" t="str">
        <f>IF(ISBLANK($C614),"",VLOOKUP($C614,Produits!$A$2:$E$83,2,FALSE))</f>
        <v/>
      </c>
      <c r="E614" s="6" t="str">
        <f>IF(ISBLANK($C614),"",VLOOKUP($C614,Produits!$A$2:$E$83,3,FALSE))</f>
        <v/>
      </c>
      <c r="F614" s="7" t="str">
        <f>IF(ISBLANK($C614),"",VLOOKUP($C614,Produits!$A$2:$E$83,4,FALSE))</f>
        <v/>
      </c>
      <c r="G614" s="8" t="str">
        <f>IF(ISBLANK($C614),"",VLOOKUP($C614,Produits!$A$2:$E$83,5,FALSE))</f>
        <v/>
      </c>
      <c r="H614" s="105"/>
      <c r="I614" s="5" t="str">
        <f t="shared" si="10"/>
        <v/>
      </c>
      <c r="J614" s="106"/>
    </row>
    <row r="615" spans="1:10" ht="18" customHeight="1" x14ac:dyDescent="0.2">
      <c r="A615" s="100"/>
      <c r="B615" s="101"/>
      <c r="C615" s="102"/>
      <c r="D615" s="6" t="str">
        <f>IF(ISBLANK($C615),"",VLOOKUP($C615,Produits!$A$2:$E$83,2,FALSE))</f>
        <v/>
      </c>
      <c r="E615" s="6" t="str">
        <f>IF(ISBLANK($C615),"",VLOOKUP($C615,Produits!$A$2:$E$83,3,FALSE))</f>
        <v/>
      </c>
      <c r="F615" s="7" t="str">
        <f>IF(ISBLANK($C615),"",VLOOKUP($C615,Produits!$A$2:$E$83,4,FALSE))</f>
        <v/>
      </c>
      <c r="G615" s="8" t="str">
        <f>IF(ISBLANK($C615),"",VLOOKUP($C615,Produits!$A$2:$E$83,5,FALSE))</f>
        <v/>
      </c>
      <c r="H615" s="105"/>
      <c r="I615" s="5" t="str">
        <f t="shared" si="10"/>
        <v/>
      </c>
      <c r="J615" s="106"/>
    </row>
    <row r="616" spans="1:10" ht="18" customHeight="1" x14ac:dyDescent="0.2">
      <c r="A616" s="100"/>
      <c r="B616" s="101"/>
      <c r="C616" s="102"/>
      <c r="D616" s="6" t="str">
        <f>IF(ISBLANK($C616),"",VLOOKUP($C616,Produits!$A$2:$E$83,2,FALSE))</f>
        <v/>
      </c>
      <c r="E616" s="6" t="str">
        <f>IF(ISBLANK($C616),"",VLOOKUP($C616,Produits!$A$2:$E$83,3,FALSE))</f>
        <v/>
      </c>
      <c r="F616" s="7" t="str">
        <f>IF(ISBLANK($C616),"",VLOOKUP($C616,Produits!$A$2:$E$83,4,FALSE))</f>
        <v/>
      </c>
      <c r="G616" s="8" t="str">
        <f>IF(ISBLANK($C616),"",VLOOKUP($C616,Produits!$A$2:$E$83,5,FALSE))</f>
        <v/>
      </c>
      <c r="H616" s="105"/>
      <c r="I616" s="5" t="str">
        <f t="shared" si="10"/>
        <v/>
      </c>
      <c r="J616" s="106"/>
    </row>
    <row r="617" spans="1:10" ht="18" customHeight="1" x14ac:dyDescent="0.2">
      <c r="A617" s="100"/>
      <c r="B617" s="101"/>
      <c r="C617" s="102"/>
      <c r="D617" s="6" t="str">
        <f>IF(ISBLANK($C617),"",VLOOKUP($C617,Produits!$A$2:$E$83,2,FALSE))</f>
        <v/>
      </c>
      <c r="E617" s="6" t="str">
        <f>IF(ISBLANK($C617),"",VLOOKUP($C617,Produits!$A$2:$E$83,3,FALSE))</f>
        <v/>
      </c>
      <c r="F617" s="7" t="str">
        <f>IF(ISBLANK($C617),"",VLOOKUP($C617,Produits!$A$2:$E$83,4,FALSE))</f>
        <v/>
      </c>
      <c r="G617" s="8" t="str">
        <f>IF(ISBLANK($C617),"",VLOOKUP($C617,Produits!$A$2:$E$83,5,FALSE))</f>
        <v/>
      </c>
      <c r="H617" s="105"/>
      <c r="I617" s="5" t="str">
        <f t="shared" si="10"/>
        <v/>
      </c>
      <c r="J617" s="106"/>
    </row>
    <row r="618" spans="1:10" ht="18" customHeight="1" x14ac:dyDescent="0.2">
      <c r="A618" s="100"/>
      <c r="B618" s="101"/>
      <c r="C618" s="102"/>
      <c r="D618" s="6" t="str">
        <f>IF(ISBLANK($C618),"",VLOOKUP($C618,Produits!$A$2:$E$83,2,FALSE))</f>
        <v/>
      </c>
      <c r="E618" s="6" t="str">
        <f>IF(ISBLANK($C618),"",VLOOKUP($C618,Produits!$A$2:$E$83,3,FALSE))</f>
        <v/>
      </c>
      <c r="F618" s="7" t="str">
        <f>IF(ISBLANK($C618),"",VLOOKUP($C618,Produits!$A$2:$E$83,4,FALSE))</f>
        <v/>
      </c>
      <c r="G618" s="8" t="str">
        <f>IF(ISBLANK($C618),"",VLOOKUP($C618,Produits!$A$2:$E$83,5,FALSE))</f>
        <v/>
      </c>
      <c r="H618" s="105"/>
      <c r="I618" s="5" t="str">
        <f t="shared" si="10"/>
        <v/>
      </c>
      <c r="J618" s="106"/>
    </row>
    <row r="619" spans="1:10" ht="18" customHeight="1" x14ac:dyDescent="0.2">
      <c r="A619" s="100"/>
      <c r="B619" s="101"/>
      <c r="C619" s="102"/>
      <c r="D619" s="6" t="str">
        <f>IF(ISBLANK($C619),"",VLOOKUP($C619,Produits!$A$2:$E$83,2,FALSE))</f>
        <v/>
      </c>
      <c r="E619" s="6" t="str">
        <f>IF(ISBLANK($C619),"",VLOOKUP($C619,Produits!$A$2:$E$83,3,FALSE))</f>
        <v/>
      </c>
      <c r="F619" s="7" t="str">
        <f>IF(ISBLANK($C619),"",VLOOKUP($C619,Produits!$A$2:$E$83,4,FALSE))</f>
        <v/>
      </c>
      <c r="G619" s="8" t="str">
        <f>IF(ISBLANK($C619),"",VLOOKUP($C619,Produits!$A$2:$E$83,5,FALSE))</f>
        <v/>
      </c>
      <c r="H619" s="105"/>
      <c r="I619" s="5" t="str">
        <f t="shared" si="10"/>
        <v/>
      </c>
      <c r="J619" s="106"/>
    </row>
    <row r="620" spans="1:10" ht="18" customHeight="1" x14ac:dyDescent="0.2">
      <c r="A620" s="100"/>
      <c r="B620" s="101"/>
      <c r="C620" s="102"/>
      <c r="D620" s="6" t="str">
        <f>IF(ISBLANK($C620),"",VLOOKUP($C620,Produits!$A$2:$E$83,2,FALSE))</f>
        <v/>
      </c>
      <c r="E620" s="6" t="str">
        <f>IF(ISBLANK($C620),"",VLOOKUP($C620,Produits!$A$2:$E$83,3,FALSE))</f>
        <v/>
      </c>
      <c r="F620" s="7" t="str">
        <f>IF(ISBLANK($C620),"",VLOOKUP($C620,Produits!$A$2:$E$83,4,FALSE))</f>
        <v/>
      </c>
      <c r="G620" s="8" t="str">
        <f>IF(ISBLANK($C620),"",VLOOKUP($C620,Produits!$A$2:$E$83,5,FALSE))</f>
        <v/>
      </c>
      <c r="H620" s="105"/>
      <c r="I620" s="5" t="str">
        <f t="shared" si="10"/>
        <v/>
      </c>
      <c r="J620" s="106"/>
    </row>
    <row r="621" spans="1:10" ht="18" customHeight="1" x14ac:dyDescent="0.2">
      <c r="A621" s="100"/>
      <c r="B621" s="101"/>
      <c r="C621" s="102"/>
      <c r="D621" s="6" t="str">
        <f>IF(ISBLANK($C621),"",VLOOKUP($C621,Produits!$A$2:$E$83,2,FALSE))</f>
        <v/>
      </c>
      <c r="E621" s="6" t="str">
        <f>IF(ISBLANK($C621),"",VLOOKUP($C621,Produits!$A$2:$E$83,3,FALSE))</f>
        <v/>
      </c>
      <c r="F621" s="7" t="str">
        <f>IF(ISBLANK($C621),"",VLOOKUP($C621,Produits!$A$2:$E$83,4,FALSE))</f>
        <v/>
      </c>
      <c r="G621" s="8" t="str">
        <f>IF(ISBLANK($C621),"",VLOOKUP($C621,Produits!$A$2:$E$83,5,FALSE))</f>
        <v/>
      </c>
      <c r="H621" s="105"/>
      <c r="I621" s="5" t="str">
        <f t="shared" si="10"/>
        <v/>
      </c>
      <c r="J621" s="106"/>
    </row>
    <row r="622" spans="1:10" ht="18" customHeight="1" x14ac:dyDescent="0.2">
      <c r="A622" s="100"/>
      <c r="B622" s="101"/>
      <c r="C622" s="102"/>
      <c r="D622" s="6" t="str">
        <f>IF(ISBLANK($C622),"",VLOOKUP($C622,Produits!$A$2:$E$83,2,FALSE))</f>
        <v/>
      </c>
      <c r="E622" s="6" t="str">
        <f>IF(ISBLANK($C622),"",VLOOKUP($C622,Produits!$A$2:$E$83,3,FALSE))</f>
        <v/>
      </c>
      <c r="F622" s="7" t="str">
        <f>IF(ISBLANK($C622),"",VLOOKUP($C622,Produits!$A$2:$E$83,4,FALSE))</f>
        <v/>
      </c>
      <c r="G622" s="8" t="str">
        <f>IF(ISBLANK($C622),"",VLOOKUP($C622,Produits!$A$2:$E$83,5,FALSE))</f>
        <v/>
      </c>
      <c r="H622" s="105"/>
      <c r="I622" s="5" t="str">
        <f t="shared" si="10"/>
        <v/>
      </c>
      <c r="J622" s="106"/>
    </row>
    <row r="623" spans="1:10" ht="18" customHeight="1" x14ac:dyDescent="0.2">
      <c r="A623" s="100"/>
      <c r="B623" s="101"/>
      <c r="C623" s="102"/>
      <c r="D623" s="6" t="str">
        <f>IF(ISBLANK($C623),"",VLOOKUP($C623,Produits!$A$2:$E$83,2,FALSE))</f>
        <v/>
      </c>
      <c r="E623" s="6" t="str">
        <f>IF(ISBLANK($C623),"",VLOOKUP($C623,Produits!$A$2:$E$83,3,FALSE))</f>
        <v/>
      </c>
      <c r="F623" s="7" t="str">
        <f>IF(ISBLANK($C623),"",VLOOKUP($C623,Produits!$A$2:$E$83,4,FALSE))</f>
        <v/>
      </c>
      <c r="G623" s="8" t="str">
        <f>IF(ISBLANK($C623),"",VLOOKUP($C623,Produits!$A$2:$E$83,5,FALSE))</f>
        <v/>
      </c>
      <c r="H623" s="105"/>
      <c r="I623" s="5" t="str">
        <f t="shared" si="10"/>
        <v/>
      </c>
      <c r="J623" s="106"/>
    </row>
    <row r="624" spans="1:10" ht="18" customHeight="1" x14ac:dyDescent="0.2">
      <c r="A624" s="100"/>
      <c r="B624" s="101"/>
      <c r="C624" s="102"/>
      <c r="D624" s="6" t="str">
        <f>IF(ISBLANK($C624),"",VLOOKUP($C624,Produits!$A$2:$E$83,2,FALSE))</f>
        <v/>
      </c>
      <c r="E624" s="6" t="str">
        <f>IF(ISBLANK($C624),"",VLOOKUP($C624,Produits!$A$2:$E$83,3,FALSE))</f>
        <v/>
      </c>
      <c r="F624" s="7" t="str">
        <f>IF(ISBLANK($C624),"",VLOOKUP($C624,Produits!$A$2:$E$83,4,FALSE))</f>
        <v/>
      </c>
      <c r="G624" s="8" t="str">
        <f>IF(ISBLANK($C624),"",VLOOKUP($C624,Produits!$A$2:$E$83,5,FALSE))</f>
        <v/>
      </c>
      <c r="H624" s="105"/>
      <c r="I624" s="5" t="str">
        <f t="shared" si="10"/>
        <v/>
      </c>
      <c r="J624" s="106"/>
    </row>
    <row r="625" spans="1:10" ht="18" customHeight="1" x14ac:dyDescent="0.2">
      <c r="A625" s="100"/>
      <c r="B625" s="101"/>
      <c r="C625" s="102"/>
      <c r="D625" s="6" t="str">
        <f>IF(ISBLANK($C625),"",VLOOKUP($C625,Produits!$A$2:$E$83,2,FALSE))</f>
        <v/>
      </c>
      <c r="E625" s="6" t="str">
        <f>IF(ISBLANK($C625),"",VLOOKUP($C625,Produits!$A$2:$E$83,3,FALSE))</f>
        <v/>
      </c>
      <c r="F625" s="7" t="str">
        <f>IF(ISBLANK($C625),"",VLOOKUP($C625,Produits!$A$2:$E$83,4,FALSE))</f>
        <v/>
      </c>
      <c r="G625" s="8" t="str">
        <f>IF(ISBLANK($C625),"",VLOOKUP($C625,Produits!$A$2:$E$83,5,FALSE))</f>
        <v/>
      </c>
      <c r="H625" s="105"/>
      <c r="I625" s="5" t="str">
        <f t="shared" si="10"/>
        <v/>
      </c>
      <c r="J625" s="106"/>
    </row>
    <row r="626" spans="1:10" ht="18" customHeight="1" x14ac:dyDescent="0.2">
      <c r="A626" s="100"/>
      <c r="B626" s="101"/>
      <c r="C626" s="102"/>
      <c r="D626" s="6" t="str">
        <f>IF(ISBLANK($C626),"",VLOOKUP($C626,Produits!$A$2:$E$83,2,FALSE))</f>
        <v/>
      </c>
      <c r="E626" s="6" t="str">
        <f>IF(ISBLANK($C626),"",VLOOKUP($C626,Produits!$A$2:$E$83,3,FALSE))</f>
        <v/>
      </c>
      <c r="F626" s="7" t="str">
        <f>IF(ISBLANK($C626),"",VLOOKUP($C626,Produits!$A$2:$E$83,4,FALSE))</f>
        <v/>
      </c>
      <c r="G626" s="8" t="str">
        <f>IF(ISBLANK($C626),"",VLOOKUP($C626,Produits!$A$2:$E$83,5,FALSE))</f>
        <v/>
      </c>
      <c r="H626" s="105"/>
      <c r="I626" s="5" t="str">
        <f t="shared" si="10"/>
        <v/>
      </c>
      <c r="J626" s="106"/>
    </row>
    <row r="627" spans="1:10" ht="18" customHeight="1" x14ac:dyDescent="0.2">
      <c r="A627" s="100"/>
      <c r="B627" s="101"/>
      <c r="C627" s="102"/>
      <c r="D627" s="6" t="str">
        <f>IF(ISBLANK($C627),"",VLOOKUP($C627,Produits!$A$2:$E$83,2,FALSE))</f>
        <v/>
      </c>
      <c r="E627" s="6" t="str">
        <f>IF(ISBLANK($C627),"",VLOOKUP($C627,Produits!$A$2:$E$83,3,FALSE))</f>
        <v/>
      </c>
      <c r="F627" s="7" t="str">
        <f>IF(ISBLANK($C627),"",VLOOKUP($C627,Produits!$A$2:$E$83,4,FALSE))</f>
        <v/>
      </c>
      <c r="G627" s="8" t="str">
        <f>IF(ISBLANK($C627),"",VLOOKUP($C627,Produits!$A$2:$E$83,5,FALSE))</f>
        <v/>
      </c>
      <c r="H627" s="105"/>
      <c r="I627" s="5" t="str">
        <f t="shared" si="10"/>
        <v/>
      </c>
      <c r="J627" s="106"/>
    </row>
    <row r="628" spans="1:10" ht="18" customHeight="1" x14ac:dyDescent="0.2">
      <c r="A628" s="100"/>
      <c r="B628" s="101"/>
      <c r="C628" s="102"/>
      <c r="D628" s="6" t="str">
        <f>IF(ISBLANK($C628),"",VLOOKUP($C628,Produits!$A$2:$E$83,2,FALSE))</f>
        <v/>
      </c>
      <c r="E628" s="6" t="str">
        <f>IF(ISBLANK($C628),"",VLOOKUP($C628,Produits!$A$2:$E$83,3,FALSE))</f>
        <v/>
      </c>
      <c r="F628" s="7" t="str">
        <f>IF(ISBLANK($C628),"",VLOOKUP($C628,Produits!$A$2:$E$83,4,FALSE))</f>
        <v/>
      </c>
      <c r="G628" s="8" t="str">
        <f>IF(ISBLANK($C628),"",VLOOKUP($C628,Produits!$A$2:$E$83,5,FALSE))</f>
        <v/>
      </c>
      <c r="H628" s="105"/>
      <c r="I628" s="5" t="str">
        <f t="shared" si="10"/>
        <v/>
      </c>
      <c r="J628" s="106"/>
    </row>
    <row r="629" spans="1:10" ht="18" customHeight="1" x14ac:dyDescent="0.2">
      <c r="A629" s="100"/>
      <c r="B629" s="101"/>
      <c r="C629" s="102"/>
      <c r="D629" s="6" t="str">
        <f>IF(ISBLANK($C629),"",VLOOKUP($C629,Produits!$A$2:$E$83,2,FALSE))</f>
        <v/>
      </c>
      <c r="E629" s="6" t="str">
        <f>IF(ISBLANK($C629),"",VLOOKUP($C629,Produits!$A$2:$E$83,3,FALSE))</f>
        <v/>
      </c>
      <c r="F629" s="7" t="str">
        <f>IF(ISBLANK($C629),"",VLOOKUP($C629,Produits!$A$2:$E$83,4,FALSE))</f>
        <v/>
      </c>
      <c r="G629" s="8" t="str">
        <f>IF(ISBLANK($C629),"",VLOOKUP($C629,Produits!$A$2:$E$83,5,FALSE))</f>
        <v/>
      </c>
      <c r="H629" s="105"/>
      <c r="I629" s="5" t="str">
        <f t="shared" si="10"/>
        <v/>
      </c>
      <c r="J629" s="106"/>
    </row>
    <row r="630" spans="1:10" ht="18" customHeight="1" x14ac:dyDescent="0.2">
      <c r="A630" s="100"/>
      <c r="B630" s="101"/>
      <c r="C630" s="102"/>
      <c r="D630" s="6" t="str">
        <f>IF(ISBLANK($C630),"",VLOOKUP($C630,Produits!$A$2:$E$83,2,FALSE))</f>
        <v/>
      </c>
      <c r="E630" s="6" t="str">
        <f>IF(ISBLANK($C630),"",VLOOKUP($C630,Produits!$A$2:$E$83,3,FALSE))</f>
        <v/>
      </c>
      <c r="F630" s="7" t="str">
        <f>IF(ISBLANK($C630),"",VLOOKUP($C630,Produits!$A$2:$E$83,4,FALSE))</f>
        <v/>
      </c>
      <c r="G630" s="8" t="str">
        <f>IF(ISBLANK($C630),"",VLOOKUP($C630,Produits!$A$2:$E$83,5,FALSE))</f>
        <v/>
      </c>
      <c r="H630" s="105"/>
      <c r="I630" s="5" t="str">
        <f t="shared" si="10"/>
        <v/>
      </c>
      <c r="J630" s="106"/>
    </row>
    <row r="631" spans="1:10" ht="18" customHeight="1" x14ac:dyDescent="0.2">
      <c r="A631" s="100"/>
      <c r="B631" s="101"/>
      <c r="C631" s="102"/>
      <c r="D631" s="6" t="str">
        <f>IF(ISBLANK($C631),"",VLOOKUP($C631,Produits!$A$2:$E$83,2,FALSE))</f>
        <v/>
      </c>
      <c r="E631" s="6" t="str">
        <f>IF(ISBLANK($C631),"",VLOOKUP($C631,Produits!$A$2:$E$83,3,FALSE))</f>
        <v/>
      </c>
      <c r="F631" s="7" t="str">
        <f>IF(ISBLANK($C631),"",VLOOKUP($C631,Produits!$A$2:$E$83,4,FALSE))</f>
        <v/>
      </c>
      <c r="G631" s="8" t="str">
        <f>IF(ISBLANK($C631),"",VLOOKUP($C631,Produits!$A$2:$E$83,5,FALSE))</f>
        <v/>
      </c>
      <c r="H631" s="105"/>
      <c r="I631" s="5" t="str">
        <f t="shared" si="10"/>
        <v/>
      </c>
      <c r="J631" s="106"/>
    </row>
    <row r="632" spans="1:10" ht="18" customHeight="1" x14ac:dyDescent="0.2">
      <c r="A632" s="100"/>
      <c r="B632" s="101"/>
      <c r="C632" s="102"/>
      <c r="D632" s="6" t="str">
        <f>IF(ISBLANK($C632),"",VLOOKUP($C632,Produits!$A$2:$E$83,2,FALSE))</f>
        <v/>
      </c>
      <c r="E632" s="6" t="str">
        <f>IF(ISBLANK($C632),"",VLOOKUP($C632,Produits!$A$2:$E$83,3,FALSE))</f>
        <v/>
      </c>
      <c r="F632" s="7" t="str">
        <f>IF(ISBLANK($C632),"",VLOOKUP($C632,Produits!$A$2:$E$83,4,FALSE))</f>
        <v/>
      </c>
      <c r="G632" s="8" t="str">
        <f>IF(ISBLANK($C632),"",VLOOKUP($C632,Produits!$A$2:$E$83,5,FALSE))</f>
        <v/>
      </c>
      <c r="H632" s="105"/>
      <c r="I632" s="5" t="str">
        <f t="shared" si="10"/>
        <v/>
      </c>
      <c r="J632" s="106"/>
    </row>
    <row r="633" spans="1:10" ht="18" customHeight="1" x14ac:dyDescent="0.2">
      <c r="A633" s="100"/>
      <c r="B633" s="101"/>
      <c r="C633" s="102"/>
      <c r="D633" s="6" t="str">
        <f>IF(ISBLANK($C633),"",VLOOKUP($C633,Produits!$A$2:$E$83,2,FALSE))</f>
        <v/>
      </c>
      <c r="E633" s="6" t="str">
        <f>IF(ISBLANK($C633),"",VLOOKUP($C633,Produits!$A$2:$E$83,3,FALSE))</f>
        <v/>
      </c>
      <c r="F633" s="7" t="str">
        <f>IF(ISBLANK($C633),"",VLOOKUP($C633,Produits!$A$2:$E$83,4,FALSE))</f>
        <v/>
      </c>
      <c r="G633" s="8" t="str">
        <f>IF(ISBLANK($C633),"",VLOOKUP($C633,Produits!$A$2:$E$83,5,FALSE))</f>
        <v/>
      </c>
      <c r="H633" s="105"/>
      <c r="I633" s="5" t="str">
        <f t="shared" si="10"/>
        <v/>
      </c>
      <c r="J633" s="106"/>
    </row>
    <row r="634" spans="1:10" ht="18" customHeight="1" x14ac:dyDescent="0.2">
      <c r="A634" s="100"/>
      <c r="B634" s="101"/>
      <c r="C634" s="102"/>
      <c r="D634" s="6" t="str">
        <f>IF(ISBLANK($C634),"",VLOOKUP($C634,Produits!$A$2:$E$83,2,FALSE))</f>
        <v/>
      </c>
      <c r="E634" s="6" t="str">
        <f>IF(ISBLANK($C634),"",VLOOKUP($C634,Produits!$A$2:$E$83,3,FALSE))</f>
        <v/>
      </c>
      <c r="F634" s="7" t="str">
        <f>IF(ISBLANK($C634),"",VLOOKUP($C634,Produits!$A$2:$E$83,4,FALSE))</f>
        <v/>
      </c>
      <c r="G634" s="8" t="str">
        <f>IF(ISBLANK($C634),"",VLOOKUP($C634,Produits!$A$2:$E$83,5,FALSE))</f>
        <v/>
      </c>
      <c r="H634" s="105"/>
      <c r="I634" s="5" t="str">
        <f t="shared" si="10"/>
        <v/>
      </c>
      <c r="J634" s="106"/>
    </row>
    <row r="635" spans="1:10" ht="18" customHeight="1" x14ac:dyDescent="0.2">
      <c r="A635" s="100"/>
      <c r="B635" s="101"/>
      <c r="C635" s="102"/>
      <c r="D635" s="6" t="str">
        <f>IF(ISBLANK($C635),"",VLOOKUP($C635,Produits!$A$2:$E$83,2,FALSE))</f>
        <v/>
      </c>
      <c r="E635" s="6" t="str">
        <f>IF(ISBLANK($C635),"",VLOOKUP($C635,Produits!$A$2:$E$83,3,FALSE))</f>
        <v/>
      </c>
      <c r="F635" s="7" t="str">
        <f>IF(ISBLANK($C635),"",VLOOKUP($C635,Produits!$A$2:$E$83,4,FALSE))</f>
        <v/>
      </c>
      <c r="G635" s="8" t="str">
        <f>IF(ISBLANK($C635),"",VLOOKUP($C635,Produits!$A$2:$E$83,5,FALSE))</f>
        <v/>
      </c>
      <c r="H635" s="105"/>
      <c r="I635" s="5" t="str">
        <f t="shared" si="10"/>
        <v/>
      </c>
      <c r="J635" s="106"/>
    </row>
    <row r="636" spans="1:10" ht="18" customHeight="1" x14ac:dyDescent="0.2">
      <c r="A636" s="100"/>
      <c r="B636" s="101"/>
      <c r="C636" s="102"/>
      <c r="D636" s="6" t="str">
        <f>IF(ISBLANK($C636),"",VLOOKUP($C636,Produits!$A$2:$E$83,2,FALSE))</f>
        <v/>
      </c>
      <c r="E636" s="6" t="str">
        <f>IF(ISBLANK($C636),"",VLOOKUP($C636,Produits!$A$2:$E$83,3,FALSE))</f>
        <v/>
      </c>
      <c r="F636" s="7" t="str">
        <f>IF(ISBLANK($C636),"",VLOOKUP($C636,Produits!$A$2:$E$83,4,FALSE))</f>
        <v/>
      </c>
      <c r="G636" s="8" t="str">
        <f>IF(ISBLANK($C636),"",VLOOKUP($C636,Produits!$A$2:$E$83,5,FALSE))</f>
        <v/>
      </c>
      <c r="H636" s="105"/>
      <c r="I636" s="5" t="str">
        <f t="shared" si="10"/>
        <v/>
      </c>
      <c r="J636" s="106"/>
    </row>
    <row r="637" spans="1:10" ht="18" customHeight="1" x14ac:dyDescent="0.2">
      <c r="A637" s="100"/>
      <c r="B637" s="101"/>
      <c r="C637" s="102"/>
      <c r="D637" s="6" t="str">
        <f>IF(ISBLANK($C637),"",VLOOKUP($C637,Produits!$A$2:$E$83,2,FALSE))</f>
        <v/>
      </c>
      <c r="E637" s="6" t="str">
        <f>IF(ISBLANK($C637),"",VLOOKUP($C637,Produits!$A$2:$E$83,3,FALSE))</f>
        <v/>
      </c>
      <c r="F637" s="7" t="str">
        <f>IF(ISBLANK($C637),"",VLOOKUP($C637,Produits!$A$2:$E$83,4,FALSE))</f>
        <v/>
      </c>
      <c r="G637" s="8" t="str">
        <f>IF(ISBLANK($C637),"",VLOOKUP($C637,Produits!$A$2:$E$83,5,FALSE))</f>
        <v/>
      </c>
      <c r="H637" s="105"/>
      <c r="I637" s="5" t="str">
        <f t="shared" si="10"/>
        <v/>
      </c>
      <c r="J637" s="106"/>
    </row>
    <row r="638" spans="1:10" ht="18" customHeight="1" x14ac:dyDescent="0.2">
      <c r="A638" s="100"/>
      <c r="B638" s="101"/>
      <c r="C638" s="102"/>
      <c r="D638" s="6" t="str">
        <f>IF(ISBLANK($C638),"",VLOOKUP($C638,Produits!$A$2:$E$83,2,FALSE))</f>
        <v/>
      </c>
      <c r="E638" s="6" t="str">
        <f>IF(ISBLANK($C638),"",VLOOKUP($C638,Produits!$A$2:$E$83,3,FALSE))</f>
        <v/>
      </c>
      <c r="F638" s="7" t="str">
        <f>IF(ISBLANK($C638),"",VLOOKUP($C638,Produits!$A$2:$E$83,4,FALSE))</f>
        <v/>
      </c>
      <c r="G638" s="8" t="str">
        <f>IF(ISBLANK($C638),"",VLOOKUP($C638,Produits!$A$2:$E$83,5,FALSE))</f>
        <v/>
      </c>
      <c r="H638" s="105"/>
      <c r="I638" s="5" t="str">
        <f t="shared" si="10"/>
        <v/>
      </c>
      <c r="J638" s="106"/>
    </row>
    <row r="639" spans="1:10" ht="18" customHeight="1" x14ac:dyDescent="0.2">
      <c r="A639" s="100"/>
      <c r="B639" s="101"/>
      <c r="C639" s="102"/>
      <c r="D639" s="6" t="str">
        <f>IF(ISBLANK($C639),"",VLOOKUP($C639,Produits!$A$2:$E$83,2,FALSE))</f>
        <v/>
      </c>
      <c r="E639" s="6" t="str">
        <f>IF(ISBLANK($C639),"",VLOOKUP($C639,Produits!$A$2:$E$83,3,FALSE))</f>
        <v/>
      </c>
      <c r="F639" s="7" t="str">
        <f>IF(ISBLANK($C639),"",VLOOKUP($C639,Produits!$A$2:$E$83,4,FALSE))</f>
        <v/>
      </c>
      <c r="G639" s="8" t="str">
        <f>IF(ISBLANK($C639),"",VLOOKUP($C639,Produits!$A$2:$E$83,5,FALSE))</f>
        <v/>
      </c>
      <c r="H639" s="105"/>
      <c r="I639" s="5" t="str">
        <f t="shared" si="10"/>
        <v/>
      </c>
      <c r="J639" s="106"/>
    </row>
    <row r="640" spans="1:10" ht="18" customHeight="1" x14ac:dyDescent="0.2">
      <c r="A640" s="100"/>
      <c r="B640" s="101"/>
      <c r="C640" s="102"/>
      <c r="D640" s="6" t="str">
        <f>IF(ISBLANK($C640),"",VLOOKUP($C640,Produits!$A$2:$E$83,2,FALSE))</f>
        <v/>
      </c>
      <c r="E640" s="6" t="str">
        <f>IF(ISBLANK($C640),"",VLOOKUP($C640,Produits!$A$2:$E$83,3,FALSE))</f>
        <v/>
      </c>
      <c r="F640" s="7" t="str">
        <f>IF(ISBLANK($C640),"",VLOOKUP($C640,Produits!$A$2:$E$83,4,FALSE))</f>
        <v/>
      </c>
      <c r="G640" s="8" t="str">
        <f>IF(ISBLANK($C640),"",VLOOKUP($C640,Produits!$A$2:$E$83,5,FALSE))</f>
        <v/>
      </c>
      <c r="H640" s="105"/>
      <c r="I640" s="5" t="str">
        <f t="shared" si="10"/>
        <v/>
      </c>
      <c r="J640" s="106"/>
    </row>
    <row r="641" spans="1:10" ht="18" customHeight="1" x14ac:dyDescent="0.2">
      <c r="A641" s="100"/>
      <c r="B641" s="101"/>
      <c r="C641" s="102"/>
      <c r="D641" s="6" t="str">
        <f>IF(ISBLANK($C641),"",VLOOKUP($C641,Produits!$A$2:$E$83,2,FALSE))</f>
        <v/>
      </c>
      <c r="E641" s="6" t="str">
        <f>IF(ISBLANK($C641),"",VLOOKUP($C641,Produits!$A$2:$E$83,3,FALSE))</f>
        <v/>
      </c>
      <c r="F641" s="7" t="str">
        <f>IF(ISBLANK($C641),"",VLOOKUP($C641,Produits!$A$2:$E$83,4,FALSE))</f>
        <v/>
      </c>
      <c r="G641" s="8" t="str">
        <f>IF(ISBLANK($C641),"",VLOOKUP($C641,Produits!$A$2:$E$83,5,FALSE))</f>
        <v/>
      </c>
      <c r="H641" s="105"/>
      <c r="I641" s="5" t="str">
        <f t="shared" si="10"/>
        <v/>
      </c>
      <c r="J641" s="106"/>
    </row>
    <row r="642" spans="1:10" ht="18" customHeight="1" x14ac:dyDescent="0.2">
      <c r="A642" s="100"/>
      <c r="B642" s="101"/>
      <c r="C642" s="102"/>
      <c r="D642" s="6" t="str">
        <f>IF(ISBLANK($C642),"",VLOOKUP($C642,Produits!$A$2:$E$83,2,FALSE))</f>
        <v/>
      </c>
      <c r="E642" s="6" t="str">
        <f>IF(ISBLANK($C642),"",VLOOKUP($C642,Produits!$A$2:$E$83,3,FALSE))</f>
        <v/>
      </c>
      <c r="F642" s="7" t="str">
        <f>IF(ISBLANK($C642),"",VLOOKUP($C642,Produits!$A$2:$E$83,4,FALSE))</f>
        <v/>
      </c>
      <c r="G642" s="8" t="str">
        <f>IF(ISBLANK($C642),"",VLOOKUP($C642,Produits!$A$2:$E$83,5,FALSE))</f>
        <v/>
      </c>
      <c r="H642" s="105"/>
      <c r="I642" s="5" t="str">
        <f t="shared" si="10"/>
        <v/>
      </c>
      <c r="J642" s="106"/>
    </row>
    <row r="643" spans="1:10" ht="18" customHeight="1" x14ac:dyDescent="0.2">
      <c r="A643" s="100"/>
      <c r="B643" s="101"/>
      <c r="C643" s="102"/>
      <c r="D643" s="6" t="str">
        <f>IF(ISBLANK($C643),"",VLOOKUP($C643,Produits!$A$2:$E$83,2,FALSE))</f>
        <v/>
      </c>
      <c r="E643" s="6" t="str">
        <f>IF(ISBLANK($C643),"",VLOOKUP($C643,Produits!$A$2:$E$83,3,FALSE))</f>
        <v/>
      </c>
      <c r="F643" s="7" t="str">
        <f>IF(ISBLANK($C643),"",VLOOKUP($C643,Produits!$A$2:$E$83,4,FALSE))</f>
        <v/>
      </c>
      <c r="G643" s="8" t="str">
        <f>IF(ISBLANK($C643),"",VLOOKUP($C643,Produits!$A$2:$E$83,5,FALSE))</f>
        <v/>
      </c>
      <c r="H643" s="105"/>
      <c r="I643" s="5" t="str">
        <f t="shared" si="10"/>
        <v/>
      </c>
      <c r="J643" s="106"/>
    </row>
    <row r="644" spans="1:10" ht="18" customHeight="1" x14ac:dyDescent="0.2">
      <c r="A644" s="100"/>
      <c r="B644" s="101"/>
      <c r="C644" s="102"/>
      <c r="D644" s="6" t="str">
        <f>IF(ISBLANK($C644),"",VLOOKUP($C644,Produits!$A$2:$E$83,2,FALSE))</f>
        <v/>
      </c>
      <c r="E644" s="6" t="str">
        <f>IF(ISBLANK($C644),"",VLOOKUP($C644,Produits!$A$2:$E$83,3,FALSE))</f>
        <v/>
      </c>
      <c r="F644" s="7" t="str">
        <f>IF(ISBLANK($C644),"",VLOOKUP($C644,Produits!$A$2:$E$83,4,FALSE))</f>
        <v/>
      </c>
      <c r="G644" s="8" t="str">
        <f>IF(ISBLANK($C644),"",VLOOKUP($C644,Produits!$A$2:$E$83,5,FALSE))</f>
        <v/>
      </c>
      <c r="H644" s="105"/>
      <c r="I644" s="5" t="str">
        <f t="shared" ref="I644:I707" si="11">IF(F644="/devis","pas calcul",IF(A644="","",G644*H644))</f>
        <v/>
      </c>
      <c r="J644" s="106"/>
    </row>
    <row r="645" spans="1:10" ht="18" customHeight="1" x14ac:dyDescent="0.2">
      <c r="A645" s="100"/>
      <c r="B645" s="101"/>
      <c r="C645" s="102"/>
      <c r="D645" s="6" t="str">
        <f>IF(ISBLANK($C645),"",VLOOKUP($C645,Produits!$A$2:$E$83,2,FALSE))</f>
        <v/>
      </c>
      <c r="E645" s="6" t="str">
        <f>IF(ISBLANK($C645),"",VLOOKUP($C645,Produits!$A$2:$E$83,3,FALSE))</f>
        <v/>
      </c>
      <c r="F645" s="7" t="str">
        <f>IF(ISBLANK($C645),"",VLOOKUP($C645,Produits!$A$2:$E$83,4,FALSE))</f>
        <v/>
      </c>
      <c r="G645" s="8" t="str">
        <f>IF(ISBLANK($C645),"",VLOOKUP($C645,Produits!$A$2:$E$83,5,FALSE))</f>
        <v/>
      </c>
      <c r="H645" s="105"/>
      <c r="I645" s="5" t="str">
        <f t="shared" si="11"/>
        <v/>
      </c>
      <c r="J645" s="106"/>
    </row>
    <row r="646" spans="1:10" ht="18" customHeight="1" x14ac:dyDescent="0.2">
      <c r="A646" s="100"/>
      <c r="B646" s="101"/>
      <c r="C646" s="102"/>
      <c r="D646" s="6" t="str">
        <f>IF(ISBLANK($C646),"",VLOOKUP($C646,Produits!$A$2:$E$83,2,FALSE))</f>
        <v/>
      </c>
      <c r="E646" s="6" t="str">
        <f>IF(ISBLANK($C646),"",VLOOKUP($C646,Produits!$A$2:$E$83,3,FALSE))</f>
        <v/>
      </c>
      <c r="F646" s="7" t="str">
        <f>IF(ISBLANK($C646),"",VLOOKUP($C646,Produits!$A$2:$E$83,4,FALSE))</f>
        <v/>
      </c>
      <c r="G646" s="8" t="str">
        <f>IF(ISBLANK($C646),"",VLOOKUP($C646,Produits!$A$2:$E$83,5,FALSE))</f>
        <v/>
      </c>
      <c r="H646" s="105"/>
      <c r="I646" s="5" t="str">
        <f t="shared" si="11"/>
        <v/>
      </c>
      <c r="J646" s="106"/>
    </row>
    <row r="647" spans="1:10" ht="18" customHeight="1" x14ac:dyDescent="0.2">
      <c r="A647" s="100"/>
      <c r="B647" s="101"/>
      <c r="C647" s="102"/>
      <c r="D647" s="6" t="str">
        <f>IF(ISBLANK($C647),"",VLOOKUP($C647,Produits!$A$2:$E$83,2,FALSE))</f>
        <v/>
      </c>
      <c r="E647" s="6" t="str">
        <f>IF(ISBLANK($C647),"",VLOOKUP($C647,Produits!$A$2:$E$83,3,FALSE))</f>
        <v/>
      </c>
      <c r="F647" s="7" t="str">
        <f>IF(ISBLANK($C647),"",VLOOKUP($C647,Produits!$A$2:$E$83,4,FALSE))</f>
        <v/>
      </c>
      <c r="G647" s="8" t="str">
        <f>IF(ISBLANK($C647),"",VLOOKUP($C647,Produits!$A$2:$E$83,5,FALSE))</f>
        <v/>
      </c>
      <c r="H647" s="105"/>
      <c r="I647" s="5" t="str">
        <f t="shared" si="11"/>
        <v/>
      </c>
      <c r="J647" s="106"/>
    </row>
    <row r="648" spans="1:10" ht="18" customHeight="1" x14ac:dyDescent="0.2">
      <c r="A648" s="100"/>
      <c r="B648" s="101"/>
      <c r="C648" s="102"/>
      <c r="D648" s="6" t="str">
        <f>IF(ISBLANK($C648),"",VLOOKUP($C648,Produits!$A$2:$E$83,2,FALSE))</f>
        <v/>
      </c>
      <c r="E648" s="6" t="str">
        <f>IF(ISBLANK($C648),"",VLOOKUP($C648,Produits!$A$2:$E$83,3,FALSE))</f>
        <v/>
      </c>
      <c r="F648" s="7" t="str">
        <f>IF(ISBLANK($C648),"",VLOOKUP($C648,Produits!$A$2:$E$83,4,FALSE))</f>
        <v/>
      </c>
      <c r="G648" s="8" t="str">
        <f>IF(ISBLANK($C648),"",VLOOKUP($C648,Produits!$A$2:$E$83,5,FALSE))</f>
        <v/>
      </c>
      <c r="H648" s="105"/>
      <c r="I648" s="5" t="str">
        <f t="shared" si="11"/>
        <v/>
      </c>
      <c r="J648" s="106"/>
    </row>
    <row r="649" spans="1:10" ht="18" customHeight="1" x14ac:dyDescent="0.2">
      <c r="A649" s="100"/>
      <c r="B649" s="101"/>
      <c r="C649" s="102"/>
      <c r="D649" s="6" t="str">
        <f>IF(ISBLANK($C649),"",VLOOKUP($C649,Produits!$A$2:$E$83,2,FALSE))</f>
        <v/>
      </c>
      <c r="E649" s="6" t="str">
        <f>IF(ISBLANK($C649),"",VLOOKUP($C649,Produits!$A$2:$E$83,3,FALSE))</f>
        <v/>
      </c>
      <c r="F649" s="7" t="str">
        <f>IF(ISBLANK($C649),"",VLOOKUP($C649,Produits!$A$2:$E$83,4,FALSE))</f>
        <v/>
      </c>
      <c r="G649" s="8" t="str">
        <f>IF(ISBLANK($C649),"",VLOOKUP($C649,Produits!$A$2:$E$83,5,FALSE))</f>
        <v/>
      </c>
      <c r="H649" s="105"/>
      <c r="I649" s="5" t="str">
        <f t="shared" si="11"/>
        <v/>
      </c>
      <c r="J649" s="106"/>
    </row>
    <row r="650" spans="1:10" ht="18" customHeight="1" x14ac:dyDescent="0.2">
      <c r="A650" s="100"/>
      <c r="B650" s="101"/>
      <c r="C650" s="102"/>
      <c r="D650" s="6" t="str">
        <f>IF(ISBLANK($C650),"",VLOOKUP($C650,Produits!$A$2:$E$83,2,FALSE))</f>
        <v/>
      </c>
      <c r="E650" s="6" t="str">
        <f>IF(ISBLANK($C650),"",VLOOKUP($C650,Produits!$A$2:$E$83,3,FALSE))</f>
        <v/>
      </c>
      <c r="F650" s="7" t="str">
        <f>IF(ISBLANK($C650),"",VLOOKUP($C650,Produits!$A$2:$E$83,4,FALSE))</f>
        <v/>
      </c>
      <c r="G650" s="8" t="str">
        <f>IF(ISBLANK($C650),"",VLOOKUP($C650,Produits!$A$2:$E$83,5,FALSE))</f>
        <v/>
      </c>
      <c r="H650" s="105"/>
      <c r="I650" s="5" t="str">
        <f t="shared" si="11"/>
        <v/>
      </c>
      <c r="J650" s="106"/>
    </row>
    <row r="651" spans="1:10" ht="18" customHeight="1" x14ac:dyDescent="0.2">
      <c r="A651" s="100"/>
      <c r="B651" s="101"/>
      <c r="C651" s="102"/>
      <c r="D651" s="6" t="str">
        <f>IF(ISBLANK($C651),"",VLOOKUP($C651,Produits!$A$2:$E$83,2,FALSE))</f>
        <v/>
      </c>
      <c r="E651" s="6" t="str">
        <f>IF(ISBLANK($C651),"",VLOOKUP($C651,Produits!$A$2:$E$83,3,FALSE))</f>
        <v/>
      </c>
      <c r="F651" s="7" t="str">
        <f>IF(ISBLANK($C651),"",VLOOKUP($C651,Produits!$A$2:$E$83,4,FALSE))</f>
        <v/>
      </c>
      <c r="G651" s="8" t="str">
        <f>IF(ISBLANK($C651),"",VLOOKUP($C651,Produits!$A$2:$E$83,5,FALSE))</f>
        <v/>
      </c>
      <c r="H651" s="105"/>
      <c r="I651" s="5" t="str">
        <f t="shared" si="11"/>
        <v/>
      </c>
      <c r="J651" s="106"/>
    </row>
    <row r="652" spans="1:10" ht="18" customHeight="1" x14ac:dyDescent="0.2">
      <c r="A652" s="100"/>
      <c r="B652" s="101"/>
      <c r="C652" s="102"/>
      <c r="D652" s="6" t="str">
        <f>IF(ISBLANK($C652),"",VLOOKUP($C652,Produits!$A$2:$E$83,2,FALSE))</f>
        <v/>
      </c>
      <c r="E652" s="6" t="str">
        <f>IF(ISBLANK($C652),"",VLOOKUP($C652,Produits!$A$2:$E$83,3,FALSE))</f>
        <v/>
      </c>
      <c r="F652" s="7" t="str">
        <f>IF(ISBLANK($C652),"",VLOOKUP($C652,Produits!$A$2:$E$83,4,FALSE))</f>
        <v/>
      </c>
      <c r="G652" s="8" t="str">
        <f>IF(ISBLANK($C652),"",VLOOKUP($C652,Produits!$A$2:$E$83,5,FALSE))</f>
        <v/>
      </c>
      <c r="H652" s="105"/>
      <c r="I652" s="5" t="str">
        <f t="shared" si="11"/>
        <v/>
      </c>
      <c r="J652" s="106"/>
    </row>
    <row r="653" spans="1:10" ht="18" customHeight="1" x14ac:dyDescent="0.2">
      <c r="A653" s="100"/>
      <c r="B653" s="101"/>
      <c r="C653" s="102"/>
      <c r="D653" s="6" t="str">
        <f>IF(ISBLANK($C653),"",VLOOKUP($C653,Produits!$A$2:$E$83,2,FALSE))</f>
        <v/>
      </c>
      <c r="E653" s="6" t="str">
        <f>IF(ISBLANK($C653),"",VLOOKUP($C653,Produits!$A$2:$E$83,3,FALSE))</f>
        <v/>
      </c>
      <c r="F653" s="7" t="str">
        <f>IF(ISBLANK($C653),"",VLOOKUP($C653,Produits!$A$2:$E$83,4,FALSE))</f>
        <v/>
      </c>
      <c r="G653" s="8" t="str">
        <f>IF(ISBLANK($C653),"",VLOOKUP($C653,Produits!$A$2:$E$83,5,FALSE))</f>
        <v/>
      </c>
      <c r="H653" s="105"/>
      <c r="I653" s="5" t="str">
        <f t="shared" si="11"/>
        <v/>
      </c>
      <c r="J653" s="106"/>
    </row>
    <row r="654" spans="1:10" ht="18" customHeight="1" x14ac:dyDescent="0.2">
      <c r="A654" s="100"/>
      <c r="B654" s="101"/>
      <c r="C654" s="102"/>
      <c r="D654" s="6" t="str">
        <f>IF(ISBLANK($C654),"",VLOOKUP($C654,Produits!$A$2:$E$83,2,FALSE))</f>
        <v/>
      </c>
      <c r="E654" s="6" t="str">
        <f>IF(ISBLANK($C654),"",VLOOKUP($C654,Produits!$A$2:$E$83,3,FALSE))</f>
        <v/>
      </c>
      <c r="F654" s="7" t="str">
        <f>IF(ISBLANK($C654),"",VLOOKUP($C654,Produits!$A$2:$E$83,4,FALSE))</f>
        <v/>
      </c>
      <c r="G654" s="8" t="str">
        <f>IF(ISBLANK($C654),"",VLOOKUP($C654,Produits!$A$2:$E$83,5,FALSE))</f>
        <v/>
      </c>
      <c r="H654" s="105"/>
      <c r="I654" s="5" t="str">
        <f t="shared" si="11"/>
        <v/>
      </c>
      <c r="J654" s="106"/>
    </row>
    <row r="655" spans="1:10" ht="18" customHeight="1" x14ac:dyDescent="0.2">
      <c r="A655" s="100"/>
      <c r="B655" s="101"/>
      <c r="C655" s="102"/>
      <c r="D655" s="6" t="str">
        <f>IF(ISBLANK($C655),"",VLOOKUP($C655,Produits!$A$2:$E$83,2,FALSE))</f>
        <v/>
      </c>
      <c r="E655" s="6" t="str">
        <f>IF(ISBLANK($C655),"",VLOOKUP($C655,Produits!$A$2:$E$83,3,FALSE))</f>
        <v/>
      </c>
      <c r="F655" s="7" t="str">
        <f>IF(ISBLANK($C655),"",VLOOKUP($C655,Produits!$A$2:$E$83,4,FALSE))</f>
        <v/>
      </c>
      <c r="G655" s="8" t="str">
        <f>IF(ISBLANK($C655),"",VLOOKUP($C655,Produits!$A$2:$E$83,5,FALSE))</f>
        <v/>
      </c>
      <c r="H655" s="105"/>
      <c r="I655" s="5" t="str">
        <f t="shared" si="11"/>
        <v/>
      </c>
      <c r="J655" s="106"/>
    </row>
    <row r="656" spans="1:10" ht="18" customHeight="1" x14ac:dyDescent="0.2">
      <c r="A656" s="100"/>
      <c r="B656" s="101"/>
      <c r="C656" s="102"/>
      <c r="D656" s="6" t="str">
        <f>IF(ISBLANK($C656),"",VLOOKUP($C656,Produits!$A$2:$E$83,2,FALSE))</f>
        <v/>
      </c>
      <c r="E656" s="6" t="str">
        <f>IF(ISBLANK($C656),"",VLOOKUP($C656,Produits!$A$2:$E$83,3,FALSE))</f>
        <v/>
      </c>
      <c r="F656" s="7" t="str">
        <f>IF(ISBLANK($C656),"",VLOOKUP($C656,Produits!$A$2:$E$83,4,FALSE))</f>
        <v/>
      </c>
      <c r="G656" s="8" t="str">
        <f>IF(ISBLANK($C656),"",VLOOKUP($C656,Produits!$A$2:$E$83,5,FALSE))</f>
        <v/>
      </c>
      <c r="H656" s="105"/>
      <c r="I656" s="5" t="str">
        <f t="shared" si="11"/>
        <v/>
      </c>
      <c r="J656" s="106"/>
    </row>
    <row r="657" spans="1:10" ht="18" customHeight="1" x14ac:dyDescent="0.2">
      <c r="A657" s="100"/>
      <c r="B657" s="101"/>
      <c r="C657" s="102"/>
      <c r="D657" s="6" t="str">
        <f>IF(ISBLANK($C657),"",VLOOKUP($C657,Produits!$A$2:$E$83,2,FALSE))</f>
        <v/>
      </c>
      <c r="E657" s="6" t="str">
        <f>IF(ISBLANK($C657),"",VLOOKUP($C657,Produits!$A$2:$E$83,3,FALSE))</f>
        <v/>
      </c>
      <c r="F657" s="7" t="str">
        <f>IF(ISBLANK($C657),"",VLOOKUP($C657,Produits!$A$2:$E$83,4,FALSE))</f>
        <v/>
      </c>
      <c r="G657" s="8" t="str">
        <f>IF(ISBLANK($C657),"",VLOOKUP($C657,Produits!$A$2:$E$83,5,FALSE))</f>
        <v/>
      </c>
      <c r="H657" s="105"/>
      <c r="I657" s="5" t="str">
        <f t="shared" si="11"/>
        <v/>
      </c>
      <c r="J657" s="106"/>
    </row>
    <row r="658" spans="1:10" ht="18" customHeight="1" x14ac:dyDescent="0.2">
      <c r="A658" s="100"/>
      <c r="B658" s="101"/>
      <c r="C658" s="102"/>
      <c r="D658" s="6" t="str">
        <f>IF(ISBLANK($C658),"",VLOOKUP($C658,Produits!$A$2:$E$83,2,FALSE))</f>
        <v/>
      </c>
      <c r="E658" s="6" t="str">
        <f>IF(ISBLANK($C658),"",VLOOKUP($C658,Produits!$A$2:$E$83,3,FALSE))</f>
        <v/>
      </c>
      <c r="F658" s="7" t="str">
        <f>IF(ISBLANK($C658),"",VLOOKUP($C658,Produits!$A$2:$E$83,4,FALSE))</f>
        <v/>
      </c>
      <c r="G658" s="8" t="str">
        <f>IF(ISBLANK($C658),"",VLOOKUP($C658,Produits!$A$2:$E$83,5,FALSE))</f>
        <v/>
      </c>
      <c r="H658" s="105"/>
      <c r="I658" s="5" t="str">
        <f t="shared" si="11"/>
        <v/>
      </c>
      <c r="J658" s="106"/>
    </row>
    <row r="659" spans="1:10" ht="18" customHeight="1" x14ac:dyDescent="0.2">
      <c r="A659" s="100"/>
      <c r="B659" s="101"/>
      <c r="C659" s="102"/>
      <c r="D659" s="6" t="str">
        <f>IF(ISBLANK($C659),"",VLOOKUP($C659,Produits!$A$2:$E$83,2,FALSE))</f>
        <v/>
      </c>
      <c r="E659" s="6" t="str">
        <f>IF(ISBLANK($C659),"",VLOOKUP($C659,Produits!$A$2:$E$83,3,FALSE))</f>
        <v/>
      </c>
      <c r="F659" s="7" t="str">
        <f>IF(ISBLANK($C659),"",VLOOKUP($C659,Produits!$A$2:$E$83,4,FALSE))</f>
        <v/>
      </c>
      <c r="G659" s="8" t="str">
        <f>IF(ISBLANK($C659),"",VLOOKUP($C659,Produits!$A$2:$E$83,5,FALSE))</f>
        <v/>
      </c>
      <c r="H659" s="105"/>
      <c r="I659" s="5" t="str">
        <f t="shared" si="11"/>
        <v/>
      </c>
      <c r="J659" s="106"/>
    </row>
    <row r="660" spans="1:10" ht="18" customHeight="1" x14ac:dyDescent="0.2">
      <c r="A660" s="100"/>
      <c r="B660" s="101"/>
      <c r="C660" s="102"/>
      <c r="D660" s="6" t="str">
        <f>IF(ISBLANK($C660),"",VLOOKUP($C660,Produits!$A$2:$E$83,2,FALSE))</f>
        <v/>
      </c>
      <c r="E660" s="6" t="str">
        <f>IF(ISBLANK($C660),"",VLOOKUP($C660,Produits!$A$2:$E$83,3,FALSE))</f>
        <v/>
      </c>
      <c r="F660" s="7" t="str">
        <f>IF(ISBLANK($C660),"",VLOOKUP($C660,Produits!$A$2:$E$83,4,FALSE))</f>
        <v/>
      </c>
      <c r="G660" s="8" t="str">
        <f>IF(ISBLANK($C660),"",VLOOKUP($C660,Produits!$A$2:$E$83,5,FALSE))</f>
        <v/>
      </c>
      <c r="H660" s="105"/>
      <c r="I660" s="5" t="str">
        <f t="shared" si="11"/>
        <v/>
      </c>
      <c r="J660" s="106"/>
    </row>
    <row r="661" spans="1:10" ht="18" customHeight="1" x14ac:dyDescent="0.2">
      <c r="A661" s="100"/>
      <c r="B661" s="101"/>
      <c r="C661" s="102"/>
      <c r="D661" s="6" t="str">
        <f>IF(ISBLANK($C661),"",VLOOKUP($C661,Produits!$A$2:$E$83,2,FALSE))</f>
        <v/>
      </c>
      <c r="E661" s="6" t="str">
        <f>IF(ISBLANK($C661),"",VLOOKUP($C661,Produits!$A$2:$E$83,3,FALSE))</f>
        <v/>
      </c>
      <c r="F661" s="7" t="str">
        <f>IF(ISBLANK($C661),"",VLOOKUP($C661,Produits!$A$2:$E$83,4,FALSE))</f>
        <v/>
      </c>
      <c r="G661" s="8" t="str">
        <f>IF(ISBLANK($C661),"",VLOOKUP($C661,Produits!$A$2:$E$83,5,FALSE))</f>
        <v/>
      </c>
      <c r="H661" s="105"/>
      <c r="I661" s="5" t="str">
        <f t="shared" si="11"/>
        <v/>
      </c>
      <c r="J661" s="106"/>
    </row>
    <row r="662" spans="1:10" ht="18" customHeight="1" x14ac:dyDescent="0.2">
      <c r="A662" s="100"/>
      <c r="B662" s="101"/>
      <c r="C662" s="102"/>
      <c r="D662" s="6" t="str">
        <f>IF(ISBLANK($C662),"",VLOOKUP($C662,Produits!$A$2:$E$83,2,FALSE))</f>
        <v/>
      </c>
      <c r="E662" s="6" t="str">
        <f>IF(ISBLANK($C662),"",VLOOKUP($C662,Produits!$A$2:$E$83,3,FALSE))</f>
        <v/>
      </c>
      <c r="F662" s="7" t="str">
        <f>IF(ISBLANK($C662),"",VLOOKUP($C662,Produits!$A$2:$E$83,4,FALSE))</f>
        <v/>
      </c>
      <c r="G662" s="8" t="str">
        <f>IF(ISBLANK($C662),"",VLOOKUP($C662,Produits!$A$2:$E$83,5,FALSE))</f>
        <v/>
      </c>
      <c r="H662" s="105"/>
      <c r="I662" s="5" t="str">
        <f t="shared" si="11"/>
        <v/>
      </c>
      <c r="J662" s="106"/>
    </row>
    <row r="663" spans="1:10" ht="18" customHeight="1" x14ac:dyDescent="0.2">
      <c r="A663" s="100"/>
      <c r="B663" s="101"/>
      <c r="C663" s="102"/>
      <c r="D663" s="6" t="str">
        <f>IF(ISBLANK($C663),"",VLOOKUP($C663,Produits!$A$2:$E$83,2,FALSE))</f>
        <v/>
      </c>
      <c r="E663" s="6" t="str">
        <f>IF(ISBLANK($C663),"",VLOOKUP($C663,Produits!$A$2:$E$83,3,FALSE))</f>
        <v/>
      </c>
      <c r="F663" s="7" t="str">
        <f>IF(ISBLANK($C663),"",VLOOKUP($C663,Produits!$A$2:$E$83,4,FALSE))</f>
        <v/>
      </c>
      <c r="G663" s="8" t="str">
        <f>IF(ISBLANK($C663),"",VLOOKUP($C663,Produits!$A$2:$E$83,5,FALSE))</f>
        <v/>
      </c>
      <c r="H663" s="105"/>
      <c r="I663" s="5" t="str">
        <f t="shared" si="11"/>
        <v/>
      </c>
      <c r="J663" s="106"/>
    </row>
    <row r="664" spans="1:10" ht="18" customHeight="1" x14ac:dyDescent="0.2">
      <c r="A664" s="100"/>
      <c r="B664" s="101"/>
      <c r="C664" s="102"/>
      <c r="D664" s="6" t="str">
        <f>IF(ISBLANK($C664),"",VLOOKUP($C664,Produits!$A$2:$E$83,2,FALSE))</f>
        <v/>
      </c>
      <c r="E664" s="6" t="str">
        <f>IF(ISBLANK($C664),"",VLOOKUP($C664,Produits!$A$2:$E$83,3,FALSE))</f>
        <v/>
      </c>
      <c r="F664" s="7" t="str">
        <f>IF(ISBLANK($C664),"",VLOOKUP($C664,Produits!$A$2:$E$83,4,FALSE))</f>
        <v/>
      </c>
      <c r="G664" s="8" t="str">
        <f>IF(ISBLANK($C664),"",VLOOKUP($C664,Produits!$A$2:$E$83,5,FALSE))</f>
        <v/>
      </c>
      <c r="H664" s="105"/>
      <c r="I664" s="5" t="str">
        <f t="shared" si="11"/>
        <v/>
      </c>
      <c r="J664" s="106"/>
    </row>
    <row r="665" spans="1:10" ht="18" customHeight="1" x14ac:dyDescent="0.2">
      <c r="A665" s="100"/>
      <c r="B665" s="101"/>
      <c r="C665" s="102"/>
      <c r="D665" s="6" t="str">
        <f>IF(ISBLANK($C665),"",VLOOKUP($C665,Produits!$A$2:$E$83,2,FALSE))</f>
        <v/>
      </c>
      <c r="E665" s="6" t="str">
        <f>IF(ISBLANK($C665),"",VLOOKUP($C665,Produits!$A$2:$E$83,3,FALSE))</f>
        <v/>
      </c>
      <c r="F665" s="7" t="str">
        <f>IF(ISBLANK($C665),"",VLOOKUP($C665,Produits!$A$2:$E$83,4,FALSE))</f>
        <v/>
      </c>
      <c r="G665" s="8" t="str">
        <f>IF(ISBLANK($C665),"",VLOOKUP($C665,Produits!$A$2:$E$83,5,FALSE))</f>
        <v/>
      </c>
      <c r="H665" s="105"/>
      <c r="I665" s="5" t="str">
        <f t="shared" si="11"/>
        <v/>
      </c>
      <c r="J665" s="106"/>
    </row>
    <row r="666" spans="1:10" ht="18" customHeight="1" x14ac:dyDescent="0.2">
      <c r="A666" s="100"/>
      <c r="B666" s="101"/>
      <c r="C666" s="102"/>
      <c r="D666" s="6" t="str">
        <f>IF(ISBLANK($C666),"",VLOOKUP($C666,Produits!$A$2:$E$83,2,FALSE))</f>
        <v/>
      </c>
      <c r="E666" s="6" t="str">
        <f>IF(ISBLANK($C666),"",VLOOKUP($C666,Produits!$A$2:$E$83,3,FALSE))</f>
        <v/>
      </c>
      <c r="F666" s="7" t="str">
        <f>IF(ISBLANK($C666),"",VLOOKUP($C666,Produits!$A$2:$E$83,4,FALSE))</f>
        <v/>
      </c>
      <c r="G666" s="8" t="str">
        <f>IF(ISBLANK($C666),"",VLOOKUP($C666,Produits!$A$2:$E$83,5,FALSE))</f>
        <v/>
      </c>
      <c r="H666" s="105"/>
      <c r="I666" s="5" t="str">
        <f t="shared" si="11"/>
        <v/>
      </c>
      <c r="J666" s="106"/>
    </row>
    <row r="667" spans="1:10" ht="18" customHeight="1" x14ac:dyDescent="0.2">
      <c r="A667" s="100"/>
      <c r="B667" s="101"/>
      <c r="C667" s="102"/>
      <c r="D667" s="6" t="str">
        <f>IF(ISBLANK($C667),"",VLOOKUP($C667,Produits!$A$2:$E$83,2,FALSE))</f>
        <v/>
      </c>
      <c r="E667" s="6" t="str">
        <f>IF(ISBLANK($C667),"",VLOOKUP($C667,Produits!$A$2:$E$83,3,FALSE))</f>
        <v/>
      </c>
      <c r="F667" s="7" t="str">
        <f>IF(ISBLANK($C667),"",VLOOKUP($C667,Produits!$A$2:$E$83,4,FALSE))</f>
        <v/>
      </c>
      <c r="G667" s="8" t="str">
        <f>IF(ISBLANK($C667),"",VLOOKUP($C667,Produits!$A$2:$E$83,5,FALSE))</f>
        <v/>
      </c>
      <c r="H667" s="105"/>
      <c r="I667" s="5" t="str">
        <f t="shared" si="11"/>
        <v/>
      </c>
      <c r="J667" s="106"/>
    </row>
    <row r="668" spans="1:10" ht="18" customHeight="1" x14ac:dyDescent="0.2">
      <c r="A668" s="100"/>
      <c r="B668" s="101"/>
      <c r="C668" s="102"/>
      <c r="D668" s="6" t="str">
        <f>IF(ISBLANK($C668),"",VLOOKUP($C668,Produits!$A$2:$E$83,2,FALSE))</f>
        <v/>
      </c>
      <c r="E668" s="6" t="str">
        <f>IF(ISBLANK($C668),"",VLOOKUP($C668,Produits!$A$2:$E$83,3,FALSE))</f>
        <v/>
      </c>
      <c r="F668" s="7" t="str">
        <f>IF(ISBLANK($C668),"",VLOOKUP($C668,Produits!$A$2:$E$83,4,FALSE))</f>
        <v/>
      </c>
      <c r="G668" s="8" t="str">
        <f>IF(ISBLANK($C668),"",VLOOKUP($C668,Produits!$A$2:$E$83,5,FALSE))</f>
        <v/>
      </c>
      <c r="H668" s="105"/>
      <c r="I668" s="5" t="str">
        <f t="shared" si="11"/>
        <v/>
      </c>
      <c r="J668" s="106"/>
    </row>
    <row r="669" spans="1:10" ht="18" customHeight="1" x14ac:dyDescent="0.2">
      <c r="A669" s="100"/>
      <c r="B669" s="101"/>
      <c r="C669" s="102"/>
      <c r="D669" s="6" t="str">
        <f>IF(ISBLANK($C669),"",VLOOKUP($C669,Produits!$A$2:$E$83,2,FALSE))</f>
        <v/>
      </c>
      <c r="E669" s="6" t="str">
        <f>IF(ISBLANK($C669),"",VLOOKUP($C669,Produits!$A$2:$E$83,3,FALSE))</f>
        <v/>
      </c>
      <c r="F669" s="7" t="str">
        <f>IF(ISBLANK($C669),"",VLOOKUP($C669,Produits!$A$2:$E$83,4,FALSE))</f>
        <v/>
      </c>
      <c r="G669" s="8" t="str">
        <f>IF(ISBLANK($C669),"",VLOOKUP($C669,Produits!$A$2:$E$83,5,FALSE))</f>
        <v/>
      </c>
      <c r="H669" s="105"/>
      <c r="I669" s="5" t="str">
        <f t="shared" si="11"/>
        <v/>
      </c>
      <c r="J669" s="106"/>
    </row>
    <row r="670" spans="1:10" ht="18" customHeight="1" x14ac:dyDescent="0.2">
      <c r="A670" s="100"/>
      <c r="B670" s="101"/>
      <c r="C670" s="102"/>
      <c r="D670" s="6" t="str">
        <f>IF(ISBLANK($C670),"",VLOOKUP($C670,Produits!$A$2:$E$83,2,FALSE))</f>
        <v/>
      </c>
      <c r="E670" s="6" t="str">
        <f>IF(ISBLANK($C670),"",VLOOKUP($C670,Produits!$A$2:$E$83,3,FALSE))</f>
        <v/>
      </c>
      <c r="F670" s="7" t="str">
        <f>IF(ISBLANK($C670),"",VLOOKUP($C670,Produits!$A$2:$E$83,4,FALSE))</f>
        <v/>
      </c>
      <c r="G670" s="8" t="str">
        <f>IF(ISBLANK($C670),"",VLOOKUP($C670,Produits!$A$2:$E$83,5,FALSE))</f>
        <v/>
      </c>
      <c r="H670" s="105"/>
      <c r="I670" s="5" t="str">
        <f t="shared" si="11"/>
        <v/>
      </c>
      <c r="J670" s="106"/>
    </row>
    <row r="671" spans="1:10" ht="18" customHeight="1" x14ac:dyDescent="0.2">
      <c r="A671" s="100"/>
      <c r="B671" s="101"/>
      <c r="C671" s="102"/>
      <c r="D671" s="6" t="str">
        <f>IF(ISBLANK($C671),"",VLOOKUP($C671,Produits!$A$2:$E$83,2,FALSE))</f>
        <v/>
      </c>
      <c r="E671" s="6" t="str">
        <f>IF(ISBLANK($C671),"",VLOOKUP($C671,Produits!$A$2:$E$83,3,FALSE))</f>
        <v/>
      </c>
      <c r="F671" s="7" t="str">
        <f>IF(ISBLANK($C671),"",VLOOKUP($C671,Produits!$A$2:$E$83,4,FALSE))</f>
        <v/>
      </c>
      <c r="G671" s="8" t="str">
        <f>IF(ISBLANK($C671),"",VLOOKUP($C671,Produits!$A$2:$E$83,5,FALSE))</f>
        <v/>
      </c>
      <c r="H671" s="105"/>
      <c r="I671" s="5" t="str">
        <f t="shared" si="11"/>
        <v/>
      </c>
      <c r="J671" s="106"/>
    </row>
    <row r="672" spans="1:10" ht="18" customHeight="1" x14ac:dyDescent="0.2">
      <c r="A672" s="100"/>
      <c r="B672" s="101"/>
      <c r="C672" s="102"/>
      <c r="D672" s="6" t="str">
        <f>IF(ISBLANK($C672),"",VLOOKUP($C672,Produits!$A$2:$E$83,2,FALSE))</f>
        <v/>
      </c>
      <c r="E672" s="6" t="str">
        <f>IF(ISBLANK($C672),"",VLOOKUP($C672,Produits!$A$2:$E$83,3,FALSE))</f>
        <v/>
      </c>
      <c r="F672" s="7" t="str">
        <f>IF(ISBLANK($C672),"",VLOOKUP($C672,Produits!$A$2:$E$83,4,FALSE))</f>
        <v/>
      </c>
      <c r="G672" s="8" t="str">
        <f>IF(ISBLANK($C672),"",VLOOKUP($C672,Produits!$A$2:$E$83,5,FALSE))</f>
        <v/>
      </c>
      <c r="H672" s="105"/>
      <c r="I672" s="5" t="str">
        <f t="shared" si="11"/>
        <v/>
      </c>
      <c r="J672" s="106"/>
    </row>
    <row r="673" spans="1:10" ht="18" customHeight="1" x14ac:dyDescent="0.2">
      <c r="A673" s="100"/>
      <c r="B673" s="101"/>
      <c r="C673" s="102"/>
      <c r="D673" s="6" t="str">
        <f>IF(ISBLANK($C673),"",VLOOKUP($C673,Produits!$A$2:$E$83,2,FALSE))</f>
        <v/>
      </c>
      <c r="E673" s="6" t="str">
        <f>IF(ISBLANK($C673),"",VLOOKUP($C673,Produits!$A$2:$E$83,3,FALSE))</f>
        <v/>
      </c>
      <c r="F673" s="7" t="str">
        <f>IF(ISBLANK($C673),"",VLOOKUP($C673,Produits!$A$2:$E$83,4,FALSE))</f>
        <v/>
      </c>
      <c r="G673" s="8" t="str">
        <f>IF(ISBLANK($C673),"",VLOOKUP($C673,Produits!$A$2:$E$83,5,FALSE))</f>
        <v/>
      </c>
      <c r="H673" s="105"/>
      <c r="I673" s="5" t="str">
        <f t="shared" si="11"/>
        <v/>
      </c>
      <c r="J673" s="106"/>
    </row>
    <row r="674" spans="1:10" ht="18" customHeight="1" x14ac:dyDescent="0.2">
      <c r="A674" s="100"/>
      <c r="B674" s="101"/>
      <c r="C674" s="102"/>
      <c r="D674" s="6" t="str">
        <f>IF(ISBLANK($C674),"",VLOOKUP($C674,Produits!$A$2:$E$83,2,FALSE))</f>
        <v/>
      </c>
      <c r="E674" s="6" t="str">
        <f>IF(ISBLANK($C674),"",VLOOKUP($C674,Produits!$A$2:$E$83,3,FALSE))</f>
        <v/>
      </c>
      <c r="F674" s="7" t="str">
        <f>IF(ISBLANK($C674),"",VLOOKUP($C674,Produits!$A$2:$E$83,4,FALSE))</f>
        <v/>
      </c>
      <c r="G674" s="8" t="str">
        <f>IF(ISBLANK($C674),"",VLOOKUP($C674,Produits!$A$2:$E$83,5,FALSE))</f>
        <v/>
      </c>
      <c r="H674" s="105"/>
      <c r="I674" s="5" t="str">
        <f t="shared" si="11"/>
        <v/>
      </c>
      <c r="J674" s="106"/>
    </row>
    <row r="675" spans="1:10" ht="18" customHeight="1" x14ac:dyDescent="0.2">
      <c r="A675" s="100"/>
      <c r="B675" s="101"/>
      <c r="C675" s="102"/>
      <c r="D675" s="6" t="str">
        <f>IF(ISBLANK($C675),"",VLOOKUP($C675,Produits!$A$2:$E$83,2,FALSE))</f>
        <v/>
      </c>
      <c r="E675" s="6" t="str">
        <f>IF(ISBLANK($C675),"",VLOOKUP($C675,Produits!$A$2:$E$83,3,FALSE))</f>
        <v/>
      </c>
      <c r="F675" s="7" t="str">
        <f>IF(ISBLANK($C675),"",VLOOKUP($C675,Produits!$A$2:$E$83,4,FALSE))</f>
        <v/>
      </c>
      <c r="G675" s="8" t="str">
        <f>IF(ISBLANK($C675),"",VLOOKUP($C675,Produits!$A$2:$E$83,5,FALSE))</f>
        <v/>
      </c>
      <c r="H675" s="105"/>
      <c r="I675" s="5" t="str">
        <f t="shared" si="11"/>
        <v/>
      </c>
      <c r="J675" s="106"/>
    </row>
    <row r="676" spans="1:10" ht="18" customHeight="1" x14ac:dyDescent="0.2">
      <c r="A676" s="100"/>
      <c r="B676" s="101"/>
      <c r="C676" s="102"/>
      <c r="D676" s="6" t="str">
        <f>IF(ISBLANK($C676),"",VLOOKUP($C676,Produits!$A$2:$E$83,2,FALSE))</f>
        <v/>
      </c>
      <c r="E676" s="6" t="str">
        <f>IF(ISBLANK($C676),"",VLOOKUP($C676,Produits!$A$2:$E$83,3,FALSE))</f>
        <v/>
      </c>
      <c r="F676" s="7" t="str">
        <f>IF(ISBLANK($C676),"",VLOOKUP($C676,Produits!$A$2:$E$83,4,FALSE))</f>
        <v/>
      </c>
      <c r="G676" s="8" t="str">
        <f>IF(ISBLANK($C676),"",VLOOKUP($C676,Produits!$A$2:$E$83,5,FALSE))</f>
        <v/>
      </c>
      <c r="H676" s="105"/>
      <c r="I676" s="5" t="str">
        <f t="shared" si="11"/>
        <v/>
      </c>
      <c r="J676" s="106"/>
    </row>
    <row r="677" spans="1:10" ht="18" customHeight="1" x14ac:dyDescent="0.2">
      <c r="A677" s="100"/>
      <c r="B677" s="101"/>
      <c r="C677" s="102"/>
      <c r="D677" s="6" t="str">
        <f>IF(ISBLANK($C677),"",VLOOKUP($C677,Produits!$A$2:$E$83,2,FALSE))</f>
        <v/>
      </c>
      <c r="E677" s="6" t="str">
        <f>IF(ISBLANK($C677),"",VLOOKUP($C677,Produits!$A$2:$E$83,3,FALSE))</f>
        <v/>
      </c>
      <c r="F677" s="7" t="str">
        <f>IF(ISBLANK($C677),"",VLOOKUP($C677,Produits!$A$2:$E$83,4,FALSE))</f>
        <v/>
      </c>
      <c r="G677" s="8" t="str">
        <f>IF(ISBLANK($C677),"",VLOOKUP($C677,Produits!$A$2:$E$83,5,FALSE))</f>
        <v/>
      </c>
      <c r="H677" s="105"/>
      <c r="I677" s="5" t="str">
        <f t="shared" si="11"/>
        <v/>
      </c>
      <c r="J677" s="106"/>
    </row>
    <row r="678" spans="1:10" ht="18" customHeight="1" x14ac:dyDescent="0.2">
      <c r="A678" s="100"/>
      <c r="B678" s="101"/>
      <c r="C678" s="102"/>
      <c r="D678" s="6" t="str">
        <f>IF(ISBLANK($C678),"",VLOOKUP($C678,Produits!$A$2:$E$83,2,FALSE))</f>
        <v/>
      </c>
      <c r="E678" s="6" t="str">
        <f>IF(ISBLANK($C678),"",VLOOKUP($C678,Produits!$A$2:$E$83,3,FALSE))</f>
        <v/>
      </c>
      <c r="F678" s="7" t="str">
        <f>IF(ISBLANK($C678),"",VLOOKUP($C678,Produits!$A$2:$E$83,4,FALSE))</f>
        <v/>
      </c>
      <c r="G678" s="8" t="str">
        <f>IF(ISBLANK($C678),"",VLOOKUP($C678,Produits!$A$2:$E$83,5,FALSE))</f>
        <v/>
      </c>
      <c r="H678" s="105"/>
      <c r="I678" s="5" t="str">
        <f t="shared" si="11"/>
        <v/>
      </c>
      <c r="J678" s="106"/>
    </row>
    <row r="679" spans="1:10" ht="18" customHeight="1" x14ac:dyDescent="0.2">
      <c r="A679" s="100"/>
      <c r="B679" s="101"/>
      <c r="C679" s="102"/>
      <c r="D679" s="6" t="str">
        <f>IF(ISBLANK($C679),"",VLOOKUP($C679,Produits!$A$2:$E$83,2,FALSE))</f>
        <v/>
      </c>
      <c r="E679" s="6" t="str">
        <f>IF(ISBLANK($C679),"",VLOOKUP($C679,Produits!$A$2:$E$83,3,FALSE))</f>
        <v/>
      </c>
      <c r="F679" s="7" t="str">
        <f>IF(ISBLANK($C679),"",VLOOKUP($C679,Produits!$A$2:$E$83,4,FALSE))</f>
        <v/>
      </c>
      <c r="G679" s="8" t="str">
        <f>IF(ISBLANK($C679),"",VLOOKUP($C679,Produits!$A$2:$E$83,5,FALSE))</f>
        <v/>
      </c>
      <c r="H679" s="105"/>
      <c r="I679" s="5" t="str">
        <f t="shared" si="11"/>
        <v/>
      </c>
      <c r="J679" s="106"/>
    </row>
    <row r="680" spans="1:10" ht="18" customHeight="1" x14ac:dyDescent="0.2">
      <c r="A680" s="100"/>
      <c r="B680" s="101"/>
      <c r="C680" s="102"/>
      <c r="D680" s="6" t="str">
        <f>IF(ISBLANK($C680),"",VLOOKUP($C680,Produits!$A$2:$E$83,2,FALSE))</f>
        <v/>
      </c>
      <c r="E680" s="6" t="str">
        <f>IF(ISBLANK($C680),"",VLOOKUP($C680,Produits!$A$2:$E$83,3,FALSE))</f>
        <v/>
      </c>
      <c r="F680" s="7" t="str">
        <f>IF(ISBLANK($C680),"",VLOOKUP($C680,Produits!$A$2:$E$83,4,FALSE))</f>
        <v/>
      </c>
      <c r="G680" s="8" t="str">
        <f>IF(ISBLANK($C680),"",VLOOKUP($C680,Produits!$A$2:$E$83,5,FALSE))</f>
        <v/>
      </c>
      <c r="H680" s="105"/>
      <c r="I680" s="5" t="str">
        <f t="shared" si="11"/>
        <v/>
      </c>
      <c r="J680" s="106"/>
    </row>
    <row r="681" spans="1:10" ht="18" customHeight="1" x14ac:dyDescent="0.2">
      <c r="A681" s="100"/>
      <c r="B681" s="101"/>
      <c r="C681" s="102"/>
      <c r="D681" s="6" t="str">
        <f>IF(ISBLANK($C681),"",VLOOKUP($C681,Produits!$A$2:$E$83,2,FALSE))</f>
        <v/>
      </c>
      <c r="E681" s="6" t="str">
        <f>IF(ISBLANK($C681),"",VLOOKUP($C681,Produits!$A$2:$E$83,3,FALSE))</f>
        <v/>
      </c>
      <c r="F681" s="7" t="str">
        <f>IF(ISBLANK($C681),"",VLOOKUP($C681,Produits!$A$2:$E$83,4,FALSE))</f>
        <v/>
      </c>
      <c r="G681" s="8" t="str">
        <f>IF(ISBLANK($C681),"",VLOOKUP($C681,Produits!$A$2:$E$83,5,FALSE))</f>
        <v/>
      </c>
      <c r="H681" s="105"/>
      <c r="I681" s="5" t="str">
        <f t="shared" si="11"/>
        <v/>
      </c>
      <c r="J681" s="106"/>
    </row>
    <row r="682" spans="1:10" ht="18" customHeight="1" x14ac:dyDescent="0.2">
      <c r="A682" s="100"/>
      <c r="B682" s="101"/>
      <c r="C682" s="102"/>
      <c r="D682" s="6" t="str">
        <f>IF(ISBLANK($C682),"",VLOOKUP($C682,Produits!$A$2:$E$83,2,FALSE))</f>
        <v/>
      </c>
      <c r="E682" s="6" t="str">
        <f>IF(ISBLANK($C682),"",VLOOKUP($C682,Produits!$A$2:$E$83,3,FALSE))</f>
        <v/>
      </c>
      <c r="F682" s="7" t="str">
        <f>IF(ISBLANK($C682),"",VLOOKUP($C682,Produits!$A$2:$E$83,4,FALSE))</f>
        <v/>
      </c>
      <c r="G682" s="8" t="str">
        <f>IF(ISBLANK($C682),"",VLOOKUP($C682,Produits!$A$2:$E$83,5,FALSE))</f>
        <v/>
      </c>
      <c r="H682" s="105"/>
      <c r="I682" s="5" t="str">
        <f t="shared" si="11"/>
        <v/>
      </c>
      <c r="J682" s="106"/>
    </row>
    <row r="683" spans="1:10" ht="18" customHeight="1" x14ac:dyDescent="0.2">
      <c r="A683" s="100"/>
      <c r="B683" s="101"/>
      <c r="C683" s="102"/>
      <c r="D683" s="6" t="str">
        <f>IF(ISBLANK($C683),"",VLOOKUP($C683,Produits!$A$2:$E$83,2,FALSE))</f>
        <v/>
      </c>
      <c r="E683" s="6" t="str">
        <f>IF(ISBLANK($C683),"",VLOOKUP($C683,Produits!$A$2:$E$83,3,FALSE))</f>
        <v/>
      </c>
      <c r="F683" s="7" t="str">
        <f>IF(ISBLANK($C683),"",VLOOKUP($C683,Produits!$A$2:$E$83,4,FALSE))</f>
        <v/>
      </c>
      <c r="G683" s="8" t="str">
        <f>IF(ISBLANK($C683),"",VLOOKUP($C683,Produits!$A$2:$E$83,5,FALSE))</f>
        <v/>
      </c>
      <c r="H683" s="105"/>
      <c r="I683" s="5" t="str">
        <f t="shared" si="11"/>
        <v/>
      </c>
      <c r="J683" s="106"/>
    </row>
    <row r="684" spans="1:10" ht="18" customHeight="1" x14ac:dyDescent="0.2">
      <c r="A684" s="100"/>
      <c r="B684" s="101"/>
      <c r="C684" s="102"/>
      <c r="D684" s="6" t="str">
        <f>IF(ISBLANK($C684),"",VLOOKUP($C684,Produits!$A$2:$E$83,2,FALSE))</f>
        <v/>
      </c>
      <c r="E684" s="6" t="str">
        <f>IF(ISBLANK($C684),"",VLOOKUP($C684,Produits!$A$2:$E$83,3,FALSE))</f>
        <v/>
      </c>
      <c r="F684" s="7" t="str">
        <f>IF(ISBLANK($C684),"",VLOOKUP($C684,Produits!$A$2:$E$83,4,FALSE))</f>
        <v/>
      </c>
      <c r="G684" s="8" t="str">
        <f>IF(ISBLANK($C684),"",VLOOKUP($C684,Produits!$A$2:$E$83,5,FALSE))</f>
        <v/>
      </c>
      <c r="H684" s="105"/>
      <c r="I684" s="5" t="str">
        <f t="shared" si="11"/>
        <v/>
      </c>
      <c r="J684" s="106"/>
    </row>
    <row r="685" spans="1:10" ht="18" customHeight="1" x14ac:dyDescent="0.2">
      <c r="A685" s="100"/>
      <c r="B685" s="101"/>
      <c r="C685" s="102"/>
      <c r="D685" s="6" t="str">
        <f>IF(ISBLANK($C685),"",VLOOKUP($C685,Produits!$A$2:$E$83,2,FALSE))</f>
        <v/>
      </c>
      <c r="E685" s="6" t="str">
        <f>IF(ISBLANK($C685),"",VLOOKUP($C685,Produits!$A$2:$E$83,3,FALSE))</f>
        <v/>
      </c>
      <c r="F685" s="7" t="str">
        <f>IF(ISBLANK($C685),"",VLOOKUP($C685,Produits!$A$2:$E$83,4,FALSE))</f>
        <v/>
      </c>
      <c r="G685" s="8" t="str">
        <f>IF(ISBLANK($C685),"",VLOOKUP($C685,Produits!$A$2:$E$83,5,FALSE))</f>
        <v/>
      </c>
      <c r="H685" s="105"/>
      <c r="I685" s="5" t="str">
        <f t="shared" si="11"/>
        <v/>
      </c>
      <c r="J685" s="106"/>
    </row>
    <row r="686" spans="1:10" ht="18" customHeight="1" x14ac:dyDescent="0.2">
      <c r="A686" s="100"/>
      <c r="B686" s="101"/>
      <c r="C686" s="102"/>
      <c r="D686" s="6" t="str">
        <f>IF(ISBLANK($C686),"",VLOOKUP($C686,Produits!$A$2:$E$83,2,FALSE))</f>
        <v/>
      </c>
      <c r="E686" s="6" t="str">
        <f>IF(ISBLANK($C686),"",VLOOKUP($C686,Produits!$A$2:$E$83,3,FALSE))</f>
        <v/>
      </c>
      <c r="F686" s="7" t="str">
        <f>IF(ISBLANK($C686),"",VLOOKUP($C686,Produits!$A$2:$E$83,4,FALSE))</f>
        <v/>
      </c>
      <c r="G686" s="8" t="str">
        <f>IF(ISBLANK($C686),"",VLOOKUP($C686,Produits!$A$2:$E$83,5,FALSE))</f>
        <v/>
      </c>
      <c r="H686" s="105"/>
      <c r="I686" s="5" t="str">
        <f t="shared" si="11"/>
        <v/>
      </c>
      <c r="J686" s="106"/>
    </row>
    <row r="687" spans="1:10" ht="18" customHeight="1" x14ac:dyDescent="0.2">
      <c r="A687" s="100"/>
      <c r="B687" s="101"/>
      <c r="C687" s="102"/>
      <c r="D687" s="6" t="str">
        <f>IF(ISBLANK($C687),"",VLOOKUP($C687,Produits!$A$2:$E$83,2,FALSE))</f>
        <v/>
      </c>
      <c r="E687" s="6" t="str">
        <f>IF(ISBLANK($C687),"",VLOOKUP($C687,Produits!$A$2:$E$83,3,FALSE))</f>
        <v/>
      </c>
      <c r="F687" s="7" t="str">
        <f>IF(ISBLANK($C687),"",VLOOKUP($C687,Produits!$A$2:$E$83,4,FALSE))</f>
        <v/>
      </c>
      <c r="G687" s="8" t="str">
        <f>IF(ISBLANK($C687),"",VLOOKUP($C687,Produits!$A$2:$E$83,5,FALSE))</f>
        <v/>
      </c>
      <c r="H687" s="105"/>
      <c r="I687" s="5" t="str">
        <f t="shared" si="11"/>
        <v/>
      </c>
      <c r="J687" s="106"/>
    </row>
    <row r="688" spans="1:10" ht="18" customHeight="1" x14ac:dyDescent="0.2">
      <c r="A688" s="100"/>
      <c r="B688" s="101"/>
      <c r="C688" s="102"/>
      <c r="D688" s="6" t="str">
        <f>IF(ISBLANK($C688),"",VLOOKUP($C688,Produits!$A$2:$E$83,2,FALSE))</f>
        <v/>
      </c>
      <c r="E688" s="6" t="str">
        <f>IF(ISBLANK($C688),"",VLOOKUP($C688,Produits!$A$2:$E$83,3,FALSE))</f>
        <v/>
      </c>
      <c r="F688" s="7" t="str">
        <f>IF(ISBLANK($C688),"",VLOOKUP($C688,Produits!$A$2:$E$83,4,FALSE))</f>
        <v/>
      </c>
      <c r="G688" s="8" t="str">
        <f>IF(ISBLANK($C688),"",VLOOKUP($C688,Produits!$A$2:$E$83,5,FALSE))</f>
        <v/>
      </c>
      <c r="H688" s="105"/>
      <c r="I688" s="5" t="str">
        <f t="shared" si="11"/>
        <v/>
      </c>
      <c r="J688" s="106"/>
    </row>
    <row r="689" spans="1:10" ht="18" customHeight="1" x14ac:dyDescent="0.2">
      <c r="A689" s="100"/>
      <c r="B689" s="101"/>
      <c r="C689" s="102"/>
      <c r="D689" s="6" t="str">
        <f>IF(ISBLANK($C689),"",VLOOKUP($C689,Produits!$A$2:$E$83,2,FALSE))</f>
        <v/>
      </c>
      <c r="E689" s="6" t="str">
        <f>IF(ISBLANK($C689),"",VLOOKUP($C689,Produits!$A$2:$E$83,3,FALSE))</f>
        <v/>
      </c>
      <c r="F689" s="7" t="str">
        <f>IF(ISBLANK($C689),"",VLOOKUP($C689,Produits!$A$2:$E$83,4,FALSE))</f>
        <v/>
      </c>
      <c r="G689" s="8" t="str">
        <f>IF(ISBLANK($C689),"",VLOOKUP($C689,Produits!$A$2:$E$83,5,FALSE))</f>
        <v/>
      </c>
      <c r="H689" s="105"/>
      <c r="I689" s="5" t="str">
        <f t="shared" si="11"/>
        <v/>
      </c>
      <c r="J689" s="106"/>
    </row>
    <row r="690" spans="1:10" ht="18" customHeight="1" x14ac:dyDescent="0.2">
      <c r="A690" s="100"/>
      <c r="B690" s="101"/>
      <c r="C690" s="102"/>
      <c r="D690" s="6" t="str">
        <f>IF(ISBLANK($C690),"",VLOOKUP($C690,Produits!$A$2:$E$83,2,FALSE))</f>
        <v/>
      </c>
      <c r="E690" s="6" t="str">
        <f>IF(ISBLANK($C690),"",VLOOKUP($C690,Produits!$A$2:$E$83,3,FALSE))</f>
        <v/>
      </c>
      <c r="F690" s="7" t="str">
        <f>IF(ISBLANK($C690),"",VLOOKUP($C690,Produits!$A$2:$E$83,4,FALSE))</f>
        <v/>
      </c>
      <c r="G690" s="8" t="str">
        <f>IF(ISBLANK($C690),"",VLOOKUP($C690,Produits!$A$2:$E$83,5,FALSE))</f>
        <v/>
      </c>
      <c r="H690" s="105"/>
      <c r="I690" s="5" t="str">
        <f t="shared" si="11"/>
        <v/>
      </c>
      <c r="J690" s="106"/>
    </row>
    <row r="691" spans="1:10" ht="18" customHeight="1" x14ac:dyDescent="0.2">
      <c r="A691" s="100"/>
      <c r="B691" s="101"/>
      <c r="C691" s="102"/>
      <c r="D691" s="6" t="str">
        <f>IF(ISBLANK($C691),"",VLOOKUP($C691,Produits!$A$2:$E$83,2,FALSE))</f>
        <v/>
      </c>
      <c r="E691" s="6" t="str">
        <f>IF(ISBLANK($C691),"",VLOOKUP($C691,Produits!$A$2:$E$83,3,FALSE))</f>
        <v/>
      </c>
      <c r="F691" s="7" t="str">
        <f>IF(ISBLANK($C691),"",VLOOKUP($C691,Produits!$A$2:$E$83,4,FALSE))</f>
        <v/>
      </c>
      <c r="G691" s="8" t="str">
        <f>IF(ISBLANK($C691),"",VLOOKUP($C691,Produits!$A$2:$E$83,5,FALSE))</f>
        <v/>
      </c>
      <c r="H691" s="105"/>
      <c r="I691" s="5" t="str">
        <f t="shared" si="11"/>
        <v/>
      </c>
      <c r="J691" s="106"/>
    </row>
    <row r="692" spans="1:10" ht="18" customHeight="1" x14ac:dyDescent="0.2">
      <c r="A692" s="100"/>
      <c r="B692" s="101"/>
      <c r="C692" s="102"/>
      <c r="D692" s="6" t="str">
        <f>IF(ISBLANK($C692),"",VLOOKUP($C692,Produits!$A$2:$E$83,2,FALSE))</f>
        <v/>
      </c>
      <c r="E692" s="6" t="str">
        <f>IF(ISBLANK($C692),"",VLOOKUP($C692,Produits!$A$2:$E$83,3,FALSE))</f>
        <v/>
      </c>
      <c r="F692" s="7" t="str">
        <f>IF(ISBLANK($C692),"",VLOOKUP($C692,Produits!$A$2:$E$83,4,FALSE))</f>
        <v/>
      </c>
      <c r="G692" s="8" t="str">
        <f>IF(ISBLANK($C692),"",VLOOKUP($C692,Produits!$A$2:$E$83,5,FALSE))</f>
        <v/>
      </c>
      <c r="H692" s="105"/>
      <c r="I692" s="5" t="str">
        <f t="shared" si="11"/>
        <v/>
      </c>
      <c r="J692" s="106"/>
    </row>
    <row r="693" spans="1:10" ht="18" customHeight="1" x14ac:dyDescent="0.2">
      <c r="A693" s="100"/>
      <c r="B693" s="101"/>
      <c r="C693" s="102"/>
      <c r="D693" s="6" t="str">
        <f>IF(ISBLANK($C693),"",VLOOKUP($C693,Produits!$A$2:$E$83,2,FALSE))</f>
        <v/>
      </c>
      <c r="E693" s="6" t="str">
        <f>IF(ISBLANK($C693),"",VLOOKUP($C693,Produits!$A$2:$E$83,3,FALSE))</f>
        <v/>
      </c>
      <c r="F693" s="7" t="str">
        <f>IF(ISBLANK($C693),"",VLOOKUP($C693,Produits!$A$2:$E$83,4,FALSE))</f>
        <v/>
      </c>
      <c r="G693" s="8" t="str">
        <f>IF(ISBLANK($C693),"",VLOOKUP($C693,Produits!$A$2:$E$83,5,FALSE))</f>
        <v/>
      </c>
      <c r="H693" s="105"/>
      <c r="I693" s="5" t="str">
        <f t="shared" si="11"/>
        <v/>
      </c>
      <c r="J693" s="106"/>
    </row>
    <row r="694" spans="1:10" ht="18" customHeight="1" x14ac:dyDescent="0.2">
      <c r="A694" s="100"/>
      <c r="B694" s="101"/>
      <c r="C694" s="102"/>
      <c r="D694" s="6" t="str">
        <f>IF(ISBLANK($C694),"",VLOOKUP($C694,Produits!$A$2:$E$83,2,FALSE))</f>
        <v/>
      </c>
      <c r="E694" s="6" t="str">
        <f>IF(ISBLANK($C694),"",VLOOKUP($C694,Produits!$A$2:$E$83,3,FALSE))</f>
        <v/>
      </c>
      <c r="F694" s="7" t="str">
        <f>IF(ISBLANK($C694),"",VLOOKUP($C694,Produits!$A$2:$E$83,4,FALSE))</f>
        <v/>
      </c>
      <c r="G694" s="8" t="str">
        <f>IF(ISBLANK($C694),"",VLOOKUP($C694,Produits!$A$2:$E$83,5,FALSE))</f>
        <v/>
      </c>
      <c r="H694" s="105"/>
      <c r="I694" s="5" t="str">
        <f t="shared" si="11"/>
        <v/>
      </c>
      <c r="J694" s="106"/>
    </row>
    <row r="695" spans="1:10" ht="18" customHeight="1" x14ac:dyDescent="0.2">
      <c r="A695" s="100"/>
      <c r="B695" s="101"/>
      <c r="C695" s="102"/>
      <c r="D695" s="6" t="str">
        <f>IF(ISBLANK($C695),"",VLOOKUP($C695,Produits!$A$2:$E$83,2,FALSE))</f>
        <v/>
      </c>
      <c r="E695" s="6" t="str">
        <f>IF(ISBLANK($C695),"",VLOOKUP($C695,Produits!$A$2:$E$83,3,FALSE))</f>
        <v/>
      </c>
      <c r="F695" s="7" t="str">
        <f>IF(ISBLANK($C695),"",VLOOKUP($C695,Produits!$A$2:$E$83,4,FALSE))</f>
        <v/>
      </c>
      <c r="G695" s="8" t="str">
        <f>IF(ISBLANK($C695),"",VLOOKUP($C695,Produits!$A$2:$E$83,5,FALSE))</f>
        <v/>
      </c>
      <c r="H695" s="105"/>
      <c r="I695" s="5" t="str">
        <f t="shared" si="11"/>
        <v/>
      </c>
      <c r="J695" s="106"/>
    </row>
    <row r="696" spans="1:10" ht="18" customHeight="1" x14ac:dyDescent="0.2">
      <c r="A696" s="100"/>
      <c r="B696" s="101"/>
      <c r="C696" s="102"/>
      <c r="D696" s="6" t="str">
        <f>IF(ISBLANK($C696),"",VLOOKUP($C696,Produits!$A$2:$E$83,2,FALSE))</f>
        <v/>
      </c>
      <c r="E696" s="6" t="str">
        <f>IF(ISBLANK($C696),"",VLOOKUP($C696,Produits!$A$2:$E$83,3,FALSE))</f>
        <v/>
      </c>
      <c r="F696" s="7" t="str">
        <f>IF(ISBLANK($C696),"",VLOOKUP($C696,Produits!$A$2:$E$83,4,FALSE))</f>
        <v/>
      </c>
      <c r="G696" s="8" t="str">
        <f>IF(ISBLANK($C696),"",VLOOKUP($C696,Produits!$A$2:$E$83,5,FALSE))</f>
        <v/>
      </c>
      <c r="H696" s="105"/>
      <c r="I696" s="5" t="str">
        <f t="shared" si="11"/>
        <v/>
      </c>
      <c r="J696" s="106"/>
    </row>
    <row r="697" spans="1:10" ht="18" customHeight="1" x14ac:dyDescent="0.2">
      <c r="A697" s="100"/>
      <c r="B697" s="101"/>
      <c r="C697" s="102"/>
      <c r="D697" s="6" t="str">
        <f>IF(ISBLANK($C697),"",VLOOKUP($C697,Produits!$A$2:$E$83,2,FALSE))</f>
        <v/>
      </c>
      <c r="E697" s="6" t="str">
        <f>IF(ISBLANK($C697),"",VLOOKUP($C697,Produits!$A$2:$E$83,3,FALSE))</f>
        <v/>
      </c>
      <c r="F697" s="7" t="str">
        <f>IF(ISBLANK($C697),"",VLOOKUP($C697,Produits!$A$2:$E$83,4,FALSE))</f>
        <v/>
      </c>
      <c r="G697" s="8" t="str">
        <f>IF(ISBLANK($C697),"",VLOOKUP($C697,Produits!$A$2:$E$83,5,FALSE))</f>
        <v/>
      </c>
      <c r="H697" s="105"/>
      <c r="I697" s="5" t="str">
        <f t="shared" si="11"/>
        <v/>
      </c>
      <c r="J697" s="106"/>
    </row>
    <row r="698" spans="1:10" ht="18" customHeight="1" x14ac:dyDescent="0.2">
      <c r="A698" s="100"/>
      <c r="B698" s="101"/>
      <c r="C698" s="102"/>
      <c r="D698" s="6" t="str">
        <f>IF(ISBLANK($C698),"",VLOOKUP($C698,Produits!$A$2:$E$83,2,FALSE))</f>
        <v/>
      </c>
      <c r="E698" s="6" t="str">
        <f>IF(ISBLANK($C698),"",VLOOKUP($C698,Produits!$A$2:$E$83,3,FALSE))</f>
        <v/>
      </c>
      <c r="F698" s="7" t="str">
        <f>IF(ISBLANK($C698),"",VLOOKUP($C698,Produits!$A$2:$E$83,4,FALSE))</f>
        <v/>
      </c>
      <c r="G698" s="8" t="str">
        <f>IF(ISBLANK($C698),"",VLOOKUP($C698,Produits!$A$2:$E$83,5,FALSE))</f>
        <v/>
      </c>
      <c r="H698" s="105"/>
      <c r="I698" s="5" t="str">
        <f t="shared" si="11"/>
        <v/>
      </c>
      <c r="J698" s="106"/>
    </row>
    <row r="699" spans="1:10" ht="18" customHeight="1" x14ac:dyDescent="0.2">
      <c r="A699" s="100"/>
      <c r="B699" s="101"/>
      <c r="C699" s="102"/>
      <c r="D699" s="6" t="str">
        <f>IF(ISBLANK($C699),"",VLOOKUP($C699,Produits!$A$2:$E$83,2,FALSE))</f>
        <v/>
      </c>
      <c r="E699" s="6" t="str">
        <f>IF(ISBLANK($C699),"",VLOOKUP($C699,Produits!$A$2:$E$83,3,FALSE))</f>
        <v/>
      </c>
      <c r="F699" s="7" t="str">
        <f>IF(ISBLANK($C699),"",VLOOKUP($C699,Produits!$A$2:$E$83,4,FALSE))</f>
        <v/>
      </c>
      <c r="G699" s="8" t="str">
        <f>IF(ISBLANK($C699),"",VLOOKUP($C699,Produits!$A$2:$E$83,5,FALSE))</f>
        <v/>
      </c>
      <c r="H699" s="105"/>
      <c r="I699" s="5" t="str">
        <f t="shared" si="11"/>
        <v/>
      </c>
      <c r="J699" s="106"/>
    </row>
    <row r="700" spans="1:10" ht="18" customHeight="1" x14ac:dyDescent="0.2">
      <c r="A700" s="100"/>
      <c r="B700" s="101"/>
      <c r="C700" s="102"/>
      <c r="D700" s="6" t="str">
        <f>IF(ISBLANK($C700),"",VLOOKUP($C700,Produits!$A$2:$E$83,2,FALSE))</f>
        <v/>
      </c>
      <c r="E700" s="6" t="str">
        <f>IF(ISBLANK($C700),"",VLOOKUP($C700,Produits!$A$2:$E$83,3,FALSE))</f>
        <v/>
      </c>
      <c r="F700" s="7" t="str">
        <f>IF(ISBLANK($C700),"",VLOOKUP($C700,Produits!$A$2:$E$83,4,FALSE))</f>
        <v/>
      </c>
      <c r="G700" s="8" t="str">
        <f>IF(ISBLANK($C700),"",VLOOKUP($C700,Produits!$A$2:$E$83,5,FALSE))</f>
        <v/>
      </c>
      <c r="H700" s="105"/>
      <c r="I700" s="5" t="str">
        <f t="shared" si="11"/>
        <v/>
      </c>
      <c r="J700" s="106"/>
    </row>
    <row r="701" spans="1:10" ht="18" customHeight="1" x14ac:dyDescent="0.2">
      <c r="A701" s="100"/>
      <c r="B701" s="101"/>
      <c r="C701" s="102"/>
      <c r="D701" s="6" t="str">
        <f>IF(ISBLANK($C701),"",VLOOKUP($C701,Produits!$A$2:$E$83,2,FALSE))</f>
        <v/>
      </c>
      <c r="E701" s="6" t="str">
        <f>IF(ISBLANK($C701),"",VLOOKUP($C701,Produits!$A$2:$E$83,3,FALSE))</f>
        <v/>
      </c>
      <c r="F701" s="7" t="str">
        <f>IF(ISBLANK($C701),"",VLOOKUP($C701,Produits!$A$2:$E$83,4,FALSE))</f>
        <v/>
      </c>
      <c r="G701" s="8" t="str">
        <f>IF(ISBLANK($C701),"",VLOOKUP($C701,Produits!$A$2:$E$83,5,FALSE))</f>
        <v/>
      </c>
      <c r="H701" s="105"/>
      <c r="I701" s="5" t="str">
        <f t="shared" si="11"/>
        <v/>
      </c>
      <c r="J701" s="106"/>
    </row>
    <row r="702" spans="1:10" ht="18" customHeight="1" x14ac:dyDescent="0.2">
      <c r="A702" s="100"/>
      <c r="B702" s="101"/>
      <c r="C702" s="102"/>
      <c r="D702" s="6" t="str">
        <f>IF(ISBLANK($C702),"",VLOOKUP($C702,Produits!$A$2:$E$83,2,FALSE))</f>
        <v/>
      </c>
      <c r="E702" s="6" t="str">
        <f>IF(ISBLANK($C702),"",VLOOKUP($C702,Produits!$A$2:$E$83,3,FALSE))</f>
        <v/>
      </c>
      <c r="F702" s="7" t="str">
        <f>IF(ISBLANK($C702),"",VLOOKUP($C702,Produits!$A$2:$E$83,4,FALSE))</f>
        <v/>
      </c>
      <c r="G702" s="8" t="str">
        <f>IF(ISBLANK($C702),"",VLOOKUP($C702,Produits!$A$2:$E$83,5,FALSE))</f>
        <v/>
      </c>
      <c r="H702" s="105"/>
      <c r="I702" s="5" t="str">
        <f t="shared" si="11"/>
        <v/>
      </c>
      <c r="J702" s="106"/>
    </row>
    <row r="703" spans="1:10" ht="18" customHeight="1" x14ac:dyDescent="0.2">
      <c r="A703" s="100"/>
      <c r="B703" s="101"/>
      <c r="C703" s="102"/>
      <c r="D703" s="6" t="str">
        <f>IF(ISBLANK($C703),"",VLOOKUP($C703,Produits!$A$2:$E$83,2,FALSE))</f>
        <v/>
      </c>
      <c r="E703" s="6" t="str">
        <f>IF(ISBLANK($C703),"",VLOOKUP($C703,Produits!$A$2:$E$83,3,FALSE))</f>
        <v/>
      </c>
      <c r="F703" s="7" t="str">
        <f>IF(ISBLANK($C703),"",VLOOKUP($C703,Produits!$A$2:$E$83,4,FALSE))</f>
        <v/>
      </c>
      <c r="G703" s="8" t="str">
        <f>IF(ISBLANK($C703),"",VLOOKUP($C703,Produits!$A$2:$E$83,5,FALSE))</f>
        <v/>
      </c>
      <c r="H703" s="105"/>
      <c r="I703" s="5" t="str">
        <f t="shared" si="11"/>
        <v/>
      </c>
      <c r="J703" s="106"/>
    </row>
    <row r="704" spans="1:10" ht="18" customHeight="1" x14ac:dyDescent="0.2">
      <c r="A704" s="100"/>
      <c r="B704" s="101"/>
      <c r="C704" s="102"/>
      <c r="D704" s="6" t="str">
        <f>IF(ISBLANK($C704),"",VLOOKUP($C704,Produits!$A$2:$E$83,2,FALSE))</f>
        <v/>
      </c>
      <c r="E704" s="6" t="str">
        <f>IF(ISBLANK($C704),"",VLOOKUP($C704,Produits!$A$2:$E$83,3,FALSE))</f>
        <v/>
      </c>
      <c r="F704" s="7" t="str">
        <f>IF(ISBLANK($C704),"",VLOOKUP($C704,Produits!$A$2:$E$83,4,FALSE))</f>
        <v/>
      </c>
      <c r="G704" s="8" t="str">
        <f>IF(ISBLANK($C704),"",VLOOKUP($C704,Produits!$A$2:$E$83,5,FALSE))</f>
        <v/>
      </c>
      <c r="H704" s="105"/>
      <c r="I704" s="5" t="str">
        <f t="shared" si="11"/>
        <v/>
      </c>
      <c r="J704" s="106"/>
    </row>
    <row r="705" spans="1:10" ht="18" customHeight="1" x14ac:dyDescent="0.2">
      <c r="A705" s="100"/>
      <c r="B705" s="101"/>
      <c r="C705" s="102"/>
      <c r="D705" s="6" t="str">
        <f>IF(ISBLANK($C705),"",VLOOKUP($C705,Produits!$A$2:$E$83,2,FALSE))</f>
        <v/>
      </c>
      <c r="E705" s="6" t="str">
        <f>IF(ISBLANK($C705),"",VLOOKUP($C705,Produits!$A$2:$E$83,3,FALSE))</f>
        <v/>
      </c>
      <c r="F705" s="7" t="str">
        <f>IF(ISBLANK($C705),"",VLOOKUP($C705,Produits!$A$2:$E$83,4,FALSE))</f>
        <v/>
      </c>
      <c r="G705" s="8" t="str">
        <f>IF(ISBLANK($C705),"",VLOOKUP($C705,Produits!$A$2:$E$83,5,FALSE))</f>
        <v/>
      </c>
      <c r="H705" s="105"/>
      <c r="I705" s="5" t="str">
        <f t="shared" si="11"/>
        <v/>
      </c>
      <c r="J705" s="106"/>
    </row>
    <row r="706" spans="1:10" ht="18" customHeight="1" x14ac:dyDescent="0.2">
      <c r="A706" s="100"/>
      <c r="B706" s="101"/>
      <c r="C706" s="102"/>
      <c r="D706" s="6" t="str">
        <f>IF(ISBLANK($C706),"",VLOOKUP($C706,Produits!$A$2:$E$83,2,FALSE))</f>
        <v/>
      </c>
      <c r="E706" s="6" t="str">
        <f>IF(ISBLANK($C706),"",VLOOKUP($C706,Produits!$A$2:$E$83,3,FALSE))</f>
        <v/>
      </c>
      <c r="F706" s="7" t="str">
        <f>IF(ISBLANK($C706),"",VLOOKUP($C706,Produits!$A$2:$E$83,4,FALSE))</f>
        <v/>
      </c>
      <c r="G706" s="8" t="str">
        <f>IF(ISBLANK($C706),"",VLOOKUP($C706,Produits!$A$2:$E$83,5,FALSE))</f>
        <v/>
      </c>
      <c r="H706" s="105"/>
      <c r="I706" s="5" t="str">
        <f t="shared" si="11"/>
        <v/>
      </c>
      <c r="J706" s="106"/>
    </row>
    <row r="707" spans="1:10" ht="18" customHeight="1" x14ac:dyDescent="0.2">
      <c r="A707" s="100"/>
      <c r="B707" s="101"/>
      <c r="C707" s="102"/>
      <c r="D707" s="6" t="str">
        <f>IF(ISBLANK($C707),"",VLOOKUP($C707,Produits!$A$2:$E$83,2,FALSE))</f>
        <v/>
      </c>
      <c r="E707" s="6" t="str">
        <f>IF(ISBLANK($C707),"",VLOOKUP($C707,Produits!$A$2:$E$83,3,FALSE))</f>
        <v/>
      </c>
      <c r="F707" s="7" t="str">
        <f>IF(ISBLANK($C707),"",VLOOKUP($C707,Produits!$A$2:$E$83,4,FALSE))</f>
        <v/>
      </c>
      <c r="G707" s="8" t="str">
        <f>IF(ISBLANK($C707),"",VLOOKUP($C707,Produits!$A$2:$E$83,5,FALSE))</f>
        <v/>
      </c>
      <c r="H707" s="105"/>
      <c r="I707" s="5" t="str">
        <f t="shared" si="11"/>
        <v/>
      </c>
      <c r="J707" s="106"/>
    </row>
    <row r="708" spans="1:10" ht="18" customHeight="1" x14ac:dyDescent="0.2">
      <c r="A708" s="100"/>
      <c r="B708" s="101"/>
      <c r="C708" s="102"/>
      <c r="D708" s="6" t="str">
        <f>IF(ISBLANK($C708),"",VLOOKUP($C708,Produits!$A$2:$E$83,2,FALSE))</f>
        <v/>
      </c>
      <c r="E708" s="6" t="str">
        <f>IF(ISBLANK($C708),"",VLOOKUP($C708,Produits!$A$2:$E$83,3,FALSE))</f>
        <v/>
      </c>
      <c r="F708" s="7" t="str">
        <f>IF(ISBLANK($C708),"",VLOOKUP($C708,Produits!$A$2:$E$83,4,FALSE))</f>
        <v/>
      </c>
      <c r="G708" s="8" t="str">
        <f>IF(ISBLANK($C708),"",VLOOKUP($C708,Produits!$A$2:$E$83,5,FALSE))</f>
        <v/>
      </c>
      <c r="H708" s="105"/>
      <c r="I708" s="5" t="str">
        <f t="shared" ref="I708:I771" si="12">IF(F708="/devis","pas calcul",IF(A708="","",G708*H708))</f>
        <v/>
      </c>
      <c r="J708" s="106"/>
    </row>
    <row r="709" spans="1:10" ht="18" customHeight="1" x14ac:dyDescent="0.2">
      <c r="A709" s="100"/>
      <c r="B709" s="101"/>
      <c r="C709" s="102"/>
      <c r="D709" s="6" t="str">
        <f>IF(ISBLANK($C709),"",VLOOKUP($C709,Produits!$A$2:$E$83,2,FALSE))</f>
        <v/>
      </c>
      <c r="E709" s="6" t="str">
        <f>IF(ISBLANK($C709),"",VLOOKUP($C709,Produits!$A$2:$E$83,3,FALSE))</f>
        <v/>
      </c>
      <c r="F709" s="7" t="str">
        <f>IF(ISBLANK($C709),"",VLOOKUP($C709,Produits!$A$2:$E$83,4,FALSE))</f>
        <v/>
      </c>
      <c r="G709" s="8" t="str">
        <f>IF(ISBLANK($C709),"",VLOOKUP($C709,Produits!$A$2:$E$83,5,FALSE))</f>
        <v/>
      </c>
      <c r="H709" s="105"/>
      <c r="I709" s="5" t="str">
        <f t="shared" si="12"/>
        <v/>
      </c>
      <c r="J709" s="106"/>
    </row>
    <row r="710" spans="1:10" ht="18" customHeight="1" x14ac:dyDescent="0.2">
      <c r="A710" s="100"/>
      <c r="B710" s="101"/>
      <c r="C710" s="102"/>
      <c r="D710" s="6" t="str">
        <f>IF(ISBLANK($C710),"",VLOOKUP($C710,Produits!$A$2:$E$83,2,FALSE))</f>
        <v/>
      </c>
      <c r="E710" s="6" t="str">
        <f>IF(ISBLANK($C710),"",VLOOKUP($C710,Produits!$A$2:$E$83,3,FALSE))</f>
        <v/>
      </c>
      <c r="F710" s="7" t="str">
        <f>IF(ISBLANK($C710),"",VLOOKUP($C710,Produits!$A$2:$E$83,4,FALSE))</f>
        <v/>
      </c>
      <c r="G710" s="8" t="str">
        <f>IF(ISBLANK($C710),"",VLOOKUP($C710,Produits!$A$2:$E$83,5,FALSE))</f>
        <v/>
      </c>
      <c r="H710" s="105"/>
      <c r="I710" s="5" t="str">
        <f t="shared" si="12"/>
        <v/>
      </c>
      <c r="J710" s="106"/>
    </row>
    <row r="711" spans="1:10" ht="18" customHeight="1" x14ac:dyDescent="0.2">
      <c r="A711" s="100"/>
      <c r="B711" s="101"/>
      <c r="C711" s="102"/>
      <c r="D711" s="6" t="str">
        <f>IF(ISBLANK($C711),"",VLOOKUP($C711,Produits!$A$2:$E$83,2,FALSE))</f>
        <v/>
      </c>
      <c r="E711" s="6" t="str">
        <f>IF(ISBLANK($C711),"",VLOOKUP($C711,Produits!$A$2:$E$83,3,FALSE))</f>
        <v/>
      </c>
      <c r="F711" s="7" t="str">
        <f>IF(ISBLANK($C711),"",VLOOKUP($C711,Produits!$A$2:$E$83,4,FALSE))</f>
        <v/>
      </c>
      <c r="G711" s="8" t="str">
        <f>IF(ISBLANK($C711),"",VLOOKUP($C711,Produits!$A$2:$E$83,5,FALSE))</f>
        <v/>
      </c>
      <c r="H711" s="105"/>
      <c r="I711" s="5" t="str">
        <f t="shared" si="12"/>
        <v/>
      </c>
      <c r="J711" s="106"/>
    </row>
    <row r="712" spans="1:10" ht="18" customHeight="1" x14ac:dyDescent="0.2">
      <c r="A712" s="100"/>
      <c r="B712" s="101"/>
      <c r="C712" s="102"/>
      <c r="D712" s="6" t="str">
        <f>IF(ISBLANK($C712),"",VLOOKUP($C712,Produits!$A$2:$E$83,2,FALSE))</f>
        <v/>
      </c>
      <c r="E712" s="6" t="str">
        <f>IF(ISBLANK($C712),"",VLOOKUP($C712,Produits!$A$2:$E$83,3,FALSE))</f>
        <v/>
      </c>
      <c r="F712" s="7" t="str">
        <f>IF(ISBLANK($C712),"",VLOOKUP($C712,Produits!$A$2:$E$83,4,FALSE))</f>
        <v/>
      </c>
      <c r="G712" s="8" t="str">
        <f>IF(ISBLANK($C712),"",VLOOKUP($C712,Produits!$A$2:$E$83,5,FALSE))</f>
        <v/>
      </c>
      <c r="H712" s="105"/>
      <c r="I712" s="5" t="str">
        <f t="shared" si="12"/>
        <v/>
      </c>
      <c r="J712" s="106"/>
    </row>
    <row r="713" spans="1:10" ht="18" customHeight="1" x14ac:dyDescent="0.2">
      <c r="A713" s="100"/>
      <c r="B713" s="101"/>
      <c r="C713" s="102"/>
      <c r="D713" s="6" t="str">
        <f>IF(ISBLANK($C713),"",VLOOKUP($C713,Produits!$A$2:$E$83,2,FALSE))</f>
        <v/>
      </c>
      <c r="E713" s="6" t="str">
        <f>IF(ISBLANK($C713),"",VLOOKUP($C713,Produits!$A$2:$E$83,3,FALSE))</f>
        <v/>
      </c>
      <c r="F713" s="7" t="str">
        <f>IF(ISBLANK($C713),"",VLOOKUP($C713,Produits!$A$2:$E$83,4,FALSE))</f>
        <v/>
      </c>
      <c r="G713" s="8" t="str">
        <f>IF(ISBLANK($C713),"",VLOOKUP($C713,Produits!$A$2:$E$83,5,FALSE))</f>
        <v/>
      </c>
      <c r="H713" s="105"/>
      <c r="I713" s="5" t="str">
        <f t="shared" si="12"/>
        <v/>
      </c>
      <c r="J713" s="106"/>
    </row>
    <row r="714" spans="1:10" ht="18" customHeight="1" x14ac:dyDescent="0.2">
      <c r="A714" s="100"/>
      <c r="B714" s="101"/>
      <c r="C714" s="102"/>
      <c r="D714" s="6" t="str">
        <f>IF(ISBLANK($C714),"",VLOOKUP($C714,Produits!$A$2:$E$83,2,FALSE))</f>
        <v/>
      </c>
      <c r="E714" s="6" t="str">
        <f>IF(ISBLANK($C714),"",VLOOKUP($C714,Produits!$A$2:$E$83,3,FALSE))</f>
        <v/>
      </c>
      <c r="F714" s="7" t="str">
        <f>IF(ISBLANK($C714),"",VLOOKUP($C714,Produits!$A$2:$E$83,4,FALSE))</f>
        <v/>
      </c>
      <c r="G714" s="8" t="str">
        <f>IF(ISBLANK($C714),"",VLOOKUP($C714,Produits!$A$2:$E$83,5,FALSE))</f>
        <v/>
      </c>
      <c r="H714" s="105"/>
      <c r="I714" s="5" t="str">
        <f t="shared" si="12"/>
        <v/>
      </c>
      <c r="J714" s="106"/>
    </row>
    <row r="715" spans="1:10" ht="18" customHeight="1" x14ac:dyDescent="0.2">
      <c r="A715" s="100"/>
      <c r="B715" s="101"/>
      <c r="C715" s="102"/>
      <c r="D715" s="6" t="str">
        <f>IF(ISBLANK($C715),"",VLOOKUP($C715,Produits!$A$2:$E$83,2,FALSE))</f>
        <v/>
      </c>
      <c r="E715" s="6" t="str">
        <f>IF(ISBLANK($C715),"",VLOOKUP($C715,Produits!$A$2:$E$83,3,FALSE))</f>
        <v/>
      </c>
      <c r="F715" s="7" t="str">
        <f>IF(ISBLANK($C715),"",VLOOKUP($C715,Produits!$A$2:$E$83,4,FALSE))</f>
        <v/>
      </c>
      <c r="G715" s="8" t="str">
        <f>IF(ISBLANK($C715),"",VLOOKUP($C715,Produits!$A$2:$E$83,5,FALSE))</f>
        <v/>
      </c>
      <c r="H715" s="105"/>
      <c r="I715" s="5" t="str">
        <f t="shared" si="12"/>
        <v/>
      </c>
      <c r="J715" s="106"/>
    </row>
    <row r="716" spans="1:10" ht="18" customHeight="1" x14ac:dyDescent="0.2">
      <c r="A716" s="100"/>
      <c r="B716" s="101"/>
      <c r="C716" s="102"/>
      <c r="D716" s="6" t="str">
        <f>IF(ISBLANK($C716),"",VLOOKUP($C716,Produits!$A$2:$E$83,2,FALSE))</f>
        <v/>
      </c>
      <c r="E716" s="6" t="str">
        <f>IF(ISBLANK($C716),"",VLOOKUP($C716,Produits!$A$2:$E$83,3,FALSE))</f>
        <v/>
      </c>
      <c r="F716" s="7" t="str">
        <f>IF(ISBLANK($C716),"",VLOOKUP($C716,Produits!$A$2:$E$83,4,FALSE))</f>
        <v/>
      </c>
      <c r="G716" s="8" t="str">
        <f>IF(ISBLANK($C716),"",VLOOKUP($C716,Produits!$A$2:$E$83,5,FALSE))</f>
        <v/>
      </c>
      <c r="H716" s="105"/>
      <c r="I716" s="5" t="str">
        <f t="shared" si="12"/>
        <v/>
      </c>
      <c r="J716" s="106"/>
    </row>
    <row r="717" spans="1:10" ht="18" customHeight="1" x14ac:dyDescent="0.2">
      <c r="A717" s="100"/>
      <c r="B717" s="101"/>
      <c r="C717" s="102"/>
      <c r="D717" s="6" t="str">
        <f>IF(ISBLANK($C717),"",VLOOKUP($C717,Produits!$A$2:$E$83,2,FALSE))</f>
        <v/>
      </c>
      <c r="E717" s="6" t="str">
        <f>IF(ISBLANK($C717),"",VLOOKUP($C717,Produits!$A$2:$E$83,3,FALSE))</f>
        <v/>
      </c>
      <c r="F717" s="7" t="str">
        <f>IF(ISBLANK($C717),"",VLOOKUP($C717,Produits!$A$2:$E$83,4,FALSE))</f>
        <v/>
      </c>
      <c r="G717" s="8" t="str">
        <f>IF(ISBLANK($C717),"",VLOOKUP($C717,Produits!$A$2:$E$83,5,FALSE))</f>
        <v/>
      </c>
      <c r="H717" s="105"/>
      <c r="I717" s="5" t="str">
        <f t="shared" si="12"/>
        <v/>
      </c>
      <c r="J717" s="106"/>
    </row>
    <row r="718" spans="1:10" ht="18" customHeight="1" x14ac:dyDescent="0.2">
      <c r="A718" s="100"/>
      <c r="B718" s="101"/>
      <c r="C718" s="102"/>
      <c r="D718" s="6" t="str">
        <f>IF(ISBLANK($C718),"",VLOOKUP($C718,Produits!$A$2:$E$83,2,FALSE))</f>
        <v/>
      </c>
      <c r="E718" s="6" t="str">
        <f>IF(ISBLANK($C718),"",VLOOKUP($C718,Produits!$A$2:$E$83,3,FALSE))</f>
        <v/>
      </c>
      <c r="F718" s="7" t="str">
        <f>IF(ISBLANK($C718),"",VLOOKUP($C718,Produits!$A$2:$E$83,4,FALSE))</f>
        <v/>
      </c>
      <c r="G718" s="8" t="str">
        <f>IF(ISBLANK($C718),"",VLOOKUP($C718,Produits!$A$2:$E$83,5,FALSE))</f>
        <v/>
      </c>
      <c r="H718" s="105"/>
      <c r="I718" s="5" t="str">
        <f t="shared" si="12"/>
        <v/>
      </c>
      <c r="J718" s="106"/>
    </row>
    <row r="719" spans="1:10" ht="18" customHeight="1" x14ac:dyDescent="0.2">
      <c r="A719" s="100"/>
      <c r="B719" s="101"/>
      <c r="C719" s="102"/>
      <c r="D719" s="6" t="str">
        <f>IF(ISBLANK($C719),"",VLOOKUP($C719,Produits!$A$2:$E$83,2,FALSE))</f>
        <v/>
      </c>
      <c r="E719" s="6" t="str">
        <f>IF(ISBLANK($C719),"",VLOOKUP($C719,Produits!$A$2:$E$83,3,FALSE))</f>
        <v/>
      </c>
      <c r="F719" s="7" t="str">
        <f>IF(ISBLANK($C719),"",VLOOKUP($C719,Produits!$A$2:$E$83,4,FALSE))</f>
        <v/>
      </c>
      <c r="G719" s="8" t="str">
        <f>IF(ISBLANK($C719),"",VLOOKUP($C719,Produits!$A$2:$E$83,5,FALSE))</f>
        <v/>
      </c>
      <c r="H719" s="105"/>
      <c r="I719" s="5" t="str">
        <f t="shared" si="12"/>
        <v/>
      </c>
      <c r="J719" s="106"/>
    </row>
    <row r="720" spans="1:10" ht="18" customHeight="1" x14ac:dyDescent="0.2">
      <c r="A720" s="100"/>
      <c r="B720" s="101"/>
      <c r="C720" s="102"/>
      <c r="D720" s="6" t="str">
        <f>IF(ISBLANK($C720),"",VLOOKUP($C720,Produits!$A$2:$E$83,2,FALSE))</f>
        <v/>
      </c>
      <c r="E720" s="6" t="str">
        <f>IF(ISBLANK($C720),"",VLOOKUP($C720,Produits!$A$2:$E$83,3,FALSE))</f>
        <v/>
      </c>
      <c r="F720" s="7" t="str">
        <f>IF(ISBLANK($C720),"",VLOOKUP($C720,Produits!$A$2:$E$83,4,FALSE))</f>
        <v/>
      </c>
      <c r="G720" s="8" t="str">
        <f>IF(ISBLANK($C720),"",VLOOKUP($C720,Produits!$A$2:$E$83,5,FALSE))</f>
        <v/>
      </c>
      <c r="H720" s="105"/>
      <c r="I720" s="5" t="str">
        <f t="shared" si="12"/>
        <v/>
      </c>
      <c r="J720" s="106"/>
    </row>
    <row r="721" spans="1:10" ht="18" customHeight="1" x14ac:dyDescent="0.2">
      <c r="A721" s="100"/>
      <c r="B721" s="101"/>
      <c r="C721" s="102"/>
      <c r="D721" s="6" t="str">
        <f>IF(ISBLANK($C721),"",VLOOKUP($C721,Produits!$A$2:$E$83,2,FALSE))</f>
        <v/>
      </c>
      <c r="E721" s="6" t="str">
        <f>IF(ISBLANK($C721),"",VLOOKUP($C721,Produits!$A$2:$E$83,3,FALSE))</f>
        <v/>
      </c>
      <c r="F721" s="7" t="str">
        <f>IF(ISBLANK($C721),"",VLOOKUP($C721,Produits!$A$2:$E$83,4,FALSE))</f>
        <v/>
      </c>
      <c r="G721" s="8" t="str">
        <f>IF(ISBLANK($C721),"",VLOOKUP($C721,Produits!$A$2:$E$83,5,FALSE))</f>
        <v/>
      </c>
      <c r="H721" s="105"/>
      <c r="I721" s="5" t="str">
        <f t="shared" si="12"/>
        <v/>
      </c>
      <c r="J721" s="106"/>
    </row>
    <row r="722" spans="1:10" ht="18" customHeight="1" x14ac:dyDescent="0.2">
      <c r="A722" s="100"/>
      <c r="B722" s="101"/>
      <c r="C722" s="102"/>
      <c r="D722" s="6" t="str">
        <f>IF(ISBLANK($C722),"",VLOOKUP($C722,Produits!$A$2:$E$83,2,FALSE))</f>
        <v/>
      </c>
      <c r="E722" s="6" t="str">
        <f>IF(ISBLANK($C722),"",VLOOKUP($C722,Produits!$A$2:$E$83,3,FALSE))</f>
        <v/>
      </c>
      <c r="F722" s="7" t="str">
        <f>IF(ISBLANK($C722),"",VLOOKUP($C722,Produits!$A$2:$E$83,4,FALSE))</f>
        <v/>
      </c>
      <c r="G722" s="8" t="str">
        <f>IF(ISBLANK($C722),"",VLOOKUP($C722,Produits!$A$2:$E$83,5,FALSE))</f>
        <v/>
      </c>
      <c r="H722" s="105"/>
      <c r="I722" s="5" t="str">
        <f t="shared" si="12"/>
        <v/>
      </c>
      <c r="J722" s="106"/>
    </row>
    <row r="723" spans="1:10" ht="18" customHeight="1" x14ac:dyDescent="0.2">
      <c r="A723" s="100"/>
      <c r="B723" s="101"/>
      <c r="C723" s="102"/>
      <c r="D723" s="6" t="str">
        <f>IF(ISBLANK($C723),"",VLOOKUP($C723,Produits!$A$2:$E$83,2,FALSE))</f>
        <v/>
      </c>
      <c r="E723" s="6" t="str">
        <f>IF(ISBLANK($C723),"",VLOOKUP($C723,Produits!$A$2:$E$83,3,FALSE))</f>
        <v/>
      </c>
      <c r="F723" s="7" t="str">
        <f>IF(ISBLANK($C723),"",VLOOKUP($C723,Produits!$A$2:$E$83,4,FALSE))</f>
        <v/>
      </c>
      <c r="G723" s="8" t="str">
        <f>IF(ISBLANK($C723),"",VLOOKUP($C723,Produits!$A$2:$E$83,5,FALSE))</f>
        <v/>
      </c>
      <c r="H723" s="105"/>
      <c r="I723" s="5" t="str">
        <f t="shared" si="12"/>
        <v/>
      </c>
      <c r="J723" s="106"/>
    </row>
    <row r="724" spans="1:10" ht="18" customHeight="1" x14ac:dyDescent="0.2">
      <c r="A724" s="100"/>
      <c r="B724" s="101"/>
      <c r="C724" s="102"/>
      <c r="D724" s="6" t="str">
        <f>IF(ISBLANK($C724),"",VLOOKUP($C724,Produits!$A$2:$E$83,2,FALSE))</f>
        <v/>
      </c>
      <c r="E724" s="6" t="str">
        <f>IF(ISBLANK($C724),"",VLOOKUP($C724,Produits!$A$2:$E$83,3,FALSE))</f>
        <v/>
      </c>
      <c r="F724" s="7" t="str">
        <f>IF(ISBLANK($C724),"",VLOOKUP($C724,Produits!$A$2:$E$83,4,FALSE))</f>
        <v/>
      </c>
      <c r="G724" s="8" t="str">
        <f>IF(ISBLANK($C724),"",VLOOKUP($C724,Produits!$A$2:$E$83,5,FALSE))</f>
        <v/>
      </c>
      <c r="H724" s="105"/>
      <c r="I724" s="5" t="str">
        <f t="shared" si="12"/>
        <v/>
      </c>
      <c r="J724" s="106"/>
    </row>
    <row r="725" spans="1:10" ht="18" customHeight="1" x14ac:dyDescent="0.2">
      <c r="A725" s="100"/>
      <c r="B725" s="101"/>
      <c r="C725" s="102"/>
      <c r="D725" s="6" t="str">
        <f>IF(ISBLANK($C725),"",VLOOKUP($C725,Produits!$A$2:$E$83,2,FALSE))</f>
        <v/>
      </c>
      <c r="E725" s="6" t="str">
        <f>IF(ISBLANK($C725),"",VLOOKUP($C725,Produits!$A$2:$E$83,3,FALSE))</f>
        <v/>
      </c>
      <c r="F725" s="7" t="str">
        <f>IF(ISBLANK($C725),"",VLOOKUP($C725,Produits!$A$2:$E$83,4,FALSE))</f>
        <v/>
      </c>
      <c r="G725" s="8" t="str">
        <f>IF(ISBLANK($C725),"",VLOOKUP($C725,Produits!$A$2:$E$83,5,FALSE))</f>
        <v/>
      </c>
      <c r="H725" s="105"/>
      <c r="I725" s="5" t="str">
        <f t="shared" si="12"/>
        <v/>
      </c>
      <c r="J725" s="106"/>
    </row>
    <row r="726" spans="1:10" ht="18" customHeight="1" x14ac:dyDescent="0.2">
      <c r="A726" s="100"/>
      <c r="B726" s="101"/>
      <c r="C726" s="102"/>
      <c r="D726" s="6" t="str">
        <f>IF(ISBLANK($C726),"",VLOOKUP($C726,Produits!$A$2:$E$83,2,FALSE))</f>
        <v/>
      </c>
      <c r="E726" s="6" t="str">
        <f>IF(ISBLANK($C726),"",VLOOKUP($C726,Produits!$A$2:$E$83,3,FALSE))</f>
        <v/>
      </c>
      <c r="F726" s="7" t="str">
        <f>IF(ISBLANK($C726),"",VLOOKUP($C726,Produits!$A$2:$E$83,4,FALSE))</f>
        <v/>
      </c>
      <c r="G726" s="8" t="str">
        <f>IF(ISBLANK($C726),"",VLOOKUP($C726,Produits!$A$2:$E$83,5,FALSE))</f>
        <v/>
      </c>
      <c r="H726" s="105"/>
      <c r="I726" s="5" t="str">
        <f t="shared" si="12"/>
        <v/>
      </c>
      <c r="J726" s="106"/>
    </row>
    <row r="727" spans="1:10" ht="18" customHeight="1" x14ac:dyDescent="0.2">
      <c r="A727" s="100"/>
      <c r="B727" s="101"/>
      <c r="C727" s="102"/>
      <c r="D727" s="6" t="str">
        <f>IF(ISBLANK($C727),"",VLOOKUP($C727,Produits!$A$2:$E$83,2,FALSE))</f>
        <v/>
      </c>
      <c r="E727" s="6" t="str">
        <f>IF(ISBLANK($C727),"",VLOOKUP($C727,Produits!$A$2:$E$83,3,FALSE))</f>
        <v/>
      </c>
      <c r="F727" s="7" t="str">
        <f>IF(ISBLANK($C727),"",VLOOKUP($C727,Produits!$A$2:$E$83,4,FALSE))</f>
        <v/>
      </c>
      <c r="G727" s="8" t="str">
        <f>IF(ISBLANK($C727),"",VLOOKUP($C727,Produits!$A$2:$E$83,5,FALSE))</f>
        <v/>
      </c>
      <c r="H727" s="105"/>
      <c r="I727" s="5" t="str">
        <f t="shared" si="12"/>
        <v/>
      </c>
      <c r="J727" s="106"/>
    </row>
    <row r="728" spans="1:10" ht="18" customHeight="1" x14ac:dyDescent="0.2">
      <c r="A728" s="100"/>
      <c r="B728" s="101"/>
      <c r="C728" s="102"/>
      <c r="D728" s="6" t="str">
        <f>IF(ISBLANK($C728),"",VLOOKUP($C728,Produits!$A$2:$E$83,2,FALSE))</f>
        <v/>
      </c>
      <c r="E728" s="6" t="str">
        <f>IF(ISBLANK($C728),"",VLOOKUP($C728,Produits!$A$2:$E$83,3,FALSE))</f>
        <v/>
      </c>
      <c r="F728" s="7" t="str">
        <f>IF(ISBLANK($C728),"",VLOOKUP($C728,Produits!$A$2:$E$83,4,FALSE))</f>
        <v/>
      </c>
      <c r="G728" s="8" t="str">
        <f>IF(ISBLANK($C728),"",VLOOKUP($C728,Produits!$A$2:$E$83,5,FALSE))</f>
        <v/>
      </c>
      <c r="H728" s="105"/>
      <c r="I728" s="5" t="str">
        <f t="shared" si="12"/>
        <v/>
      </c>
      <c r="J728" s="106"/>
    </row>
    <row r="729" spans="1:10" ht="18" customHeight="1" x14ac:dyDescent="0.2">
      <c r="A729" s="100"/>
      <c r="B729" s="101"/>
      <c r="C729" s="102"/>
      <c r="D729" s="6" t="str">
        <f>IF(ISBLANK($C729),"",VLOOKUP($C729,Produits!$A$2:$E$83,2,FALSE))</f>
        <v/>
      </c>
      <c r="E729" s="6" t="str">
        <f>IF(ISBLANK($C729),"",VLOOKUP($C729,Produits!$A$2:$E$83,3,FALSE))</f>
        <v/>
      </c>
      <c r="F729" s="7" t="str">
        <f>IF(ISBLANK($C729),"",VLOOKUP($C729,Produits!$A$2:$E$83,4,FALSE))</f>
        <v/>
      </c>
      <c r="G729" s="8" t="str">
        <f>IF(ISBLANK($C729),"",VLOOKUP($C729,Produits!$A$2:$E$83,5,FALSE))</f>
        <v/>
      </c>
      <c r="H729" s="105"/>
      <c r="I729" s="5" t="str">
        <f t="shared" si="12"/>
        <v/>
      </c>
      <c r="J729" s="106"/>
    </row>
    <row r="730" spans="1:10" ht="18" customHeight="1" x14ac:dyDescent="0.2">
      <c r="A730" s="100"/>
      <c r="B730" s="101"/>
      <c r="C730" s="102"/>
      <c r="D730" s="6" t="str">
        <f>IF(ISBLANK($C730),"",VLOOKUP($C730,Produits!$A$2:$E$83,2,FALSE))</f>
        <v/>
      </c>
      <c r="E730" s="6" t="str">
        <f>IF(ISBLANK($C730),"",VLOOKUP($C730,Produits!$A$2:$E$83,3,FALSE))</f>
        <v/>
      </c>
      <c r="F730" s="7" t="str">
        <f>IF(ISBLANK($C730),"",VLOOKUP($C730,Produits!$A$2:$E$83,4,FALSE))</f>
        <v/>
      </c>
      <c r="G730" s="8" t="str">
        <f>IF(ISBLANK($C730),"",VLOOKUP($C730,Produits!$A$2:$E$83,5,FALSE))</f>
        <v/>
      </c>
      <c r="H730" s="105"/>
      <c r="I730" s="5" t="str">
        <f t="shared" si="12"/>
        <v/>
      </c>
      <c r="J730" s="106"/>
    </row>
    <row r="731" spans="1:10" ht="18" customHeight="1" x14ac:dyDescent="0.2">
      <c r="A731" s="100"/>
      <c r="B731" s="101"/>
      <c r="C731" s="102"/>
      <c r="D731" s="6" t="str">
        <f>IF(ISBLANK($C731),"",VLOOKUP($C731,Produits!$A$2:$E$83,2,FALSE))</f>
        <v/>
      </c>
      <c r="E731" s="6" t="str">
        <f>IF(ISBLANK($C731),"",VLOOKUP($C731,Produits!$A$2:$E$83,3,FALSE))</f>
        <v/>
      </c>
      <c r="F731" s="7" t="str">
        <f>IF(ISBLANK($C731),"",VLOOKUP($C731,Produits!$A$2:$E$83,4,FALSE))</f>
        <v/>
      </c>
      <c r="G731" s="8" t="str">
        <f>IF(ISBLANK($C731),"",VLOOKUP($C731,Produits!$A$2:$E$83,5,FALSE))</f>
        <v/>
      </c>
      <c r="H731" s="105"/>
      <c r="I731" s="5" t="str">
        <f t="shared" si="12"/>
        <v/>
      </c>
      <c r="J731" s="106"/>
    </row>
    <row r="732" spans="1:10" ht="18" customHeight="1" x14ac:dyDescent="0.2">
      <c r="A732" s="100"/>
      <c r="B732" s="101"/>
      <c r="C732" s="102"/>
      <c r="D732" s="6" t="str">
        <f>IF(ISBLANK($C732),"",VLOOKUP($C732,Produits!$A$2:$E$83,2,FALSE))</f>
        <v/>
      </c>
      <c r="E732" s="6" t="str">
        <f>IF(ISBLANK($C732),"",VLOOKUP($C732,Produits!$A$2:$E$83,3,FALSE))</f>
        <v/>
      </c>
      <c r="F732" s="7" t="str">
        <f>IF(ISBLANK($C732),"",VLOOKUP($C732,Produits!$A$2:$E$83,4,FALSE))</f>
        <v/>
      </c>
      <c r="G732" s="8" t="str">
        <f>IF(ISBLANK($C732),"",VLOOKUP($C732,Produits!$A$2:$E$83,5,FALSE))</f>
        <v/>
      </c>
      <c r="H732" s="105"/>
      <c r="I732" s="5" t="str">
        <f t="shared" si="12"/>
        <v/>
      </c>
      <c r="J732" s="106"/>
    </row>
    <row r="733" spans="1:10" ht="18" customHeight="1" x14ac:dyDescent="0.2">
      <c r="A733" s="100"/>
      <c r="B733" s="101"/>
      <c r="C733" s="102"/>
      <c r="D733" s="6" t="str">
        <f>IF(ISBLANK($C733),"",VLOOKUP($C733,Produits!$A$2:$E$83,2,FALSE))</f>
        <v/>
      </c>
      <c r="E733" s="6" t="str">
        <f>IF(ISBLANK($C733),"",VLOOKUP($C733,Produits!$A$2:$E$83,3,FALSE))</f>
        <v/>
      </c>
      <c r="F733" s="7" t="str">
        <f>IF(ISBLANK($C733),"",VLOOKUP($C733,Produits!$A$2:$E$83,4,FALSE))</f>
        <v/>
      </c>
      <c r="G733" s="8" t="str">
        <f>IF(ISBLANK($C733),"",VLOOKUP($C733,Produits!$A$2:$E$83,5,FALSE))</f>
        <v/>
      </c>
      <c r="H733" s="105"/>
      <c r="I733" s="5" t="str">
        <f t="shared" si="12"/>
        <v/>
      </c>
      <c r="J733" s="106"/>
    </row>
    <row r="734" spans="1:10" ht="18" customHeight="1" x14ac:dyDescent="0.2">
      <c r="A734" s="100"/>
      <c r="B734" s="101"/>
      <c r="C734" s="102"/>
      <c r="D734" s="6" t="str">
        <f>IF(ISBLANK($C734),"",VLOOKUP($C734,Produits!$A$2:$E$83,2,FALSE))</f>
        <v/>
      </c>
      <c r="E734" s="6" t="str">
        <f>IF(ISBLANK($C734),"",VLOOKUP($C734,Produits!$A$2:$E$83,3,FALSE))</f>
        <v/>
      </c>
      <c r="F734" s="7" t="str">
        <f>IF(ISBLANK($C734),"",VLOOKUP($C734,Produits!$A$2:$E$83,4,FALSE))</f>
        <v/>
      </c>
      <c r="G734" s="8" t="str">
        <f>IF(ISBLANK($C734),"",VLOOKUP($C734,Produits!$A$2:$E$83,5,FALSE))</f>
        <v/>
      </c>
      <c r="H734" s="105"/>
      <c r="I734" s="5" t="str">
        <f t="shared" si="12"/>
        <v/>
      </c>
      <c r="J734" s="106"/>
    </row>
    <row r="735" spans="1:10" ht="18" customHeight="1" x14ac:dyDescent="0.2">
      <c r="A735" s="100"/>
      <c r="B735" s="101"/>
      <c r="C735" s="102"/>
      <c r="D735" s="6" t="str">
        <f>IF(ISBLANK($C735),"",VLOOKUP($C735,Produits!$A$2:$E$83,2,FALSE))</f>
        <v/>
      </c>
      <c r="E735" s="6" t="str">
        <f>IF(ISBLANK($C735),"",VLOOKUP($C735,Produits!$A$2:$E$83,3,FALSE))</f>
        <v/>
      </c>
      <c r="F735" s="7" t="str">
        <f>IF(ISBLANK($C735),"",VLOOKUP($C735,Produits!$A$2:$E$83,4,FALSE))</f>
        <v/>
      </c>
      <c r="G735" s="8" t="str">
        <f>IF(ISBLANK($C735),"",VLOOKUP($C735,Produits!$A$2:$E$83,5,FALSE))</f>
        <v/>
      </c>
      <c r="H735" s="105"/>
      <c r="I735" s="5" t="str">
        <f t="shared" si="12"/>
        <v/>
      </c>
      <c r="J735" s="106"/>
    </row>
    <row r="736" spans="1:10" ht="18" customHeight="1" x14ac:dyDescent="0.2">
      <c r="A736" s="100"/>
      <c r="B736" s="101"/>
      <c r="C736" s="102"/>
      <c r="D736" s="6" t="str">
        <f>IF(ISBLANK($C736),"",VLOOKUP($C736,Produits!$A$2:$E$83,2,FALSE))</f>
        <v/>
      </c>
      <c r="E736" s="6" t="str">
        <f>IF(ISBLANK($C736),"",VLOOKUP($C736,Produits!$A$2:$E$83,3,FALSE))</f>
        <v/>
      </c>
      <c r="F736" s="7" t="str">
        <f>IF(ISBLANK($C736),"",VLOOKUP($C736,Produits!$A$2:$E$83,4,FALSE))</f>
        <v/>
      </c>
      <c r="G736" s="8" t="str">
        <f>IF(ISBLANK($C736),"",VLOOKUP($C736,Produits!$A$2:$E$83,5,FALSE))</f>
        <v/>
      </c>
      <c r="H736" s="105"/>
      <c r="I736" s="5" t="str">
        <f t="shared" si="12"/>
        <v/>
      </c>
      <c r="J736" s="106"/>
    </row>
    <row r="737" spans="1:10" ht="18" customHeight="1" x14ac:dyDescent="0.2">
      <c r="A737" s="100"/>
      <c r="B737" s="101"/>
      <c r="C737" s="102"/>
      <c r="D737" s="6" t="str">
        <f>IF(ISBLANK($C737),"",VLOOKUP($C737,Produits!$A$2:$E$83,2,FALSE))</f>
        <v/>
      </c>
      <c r="E737" s="6" t="str">
        <f>IF(ISBLANK($C737),"",VLOOKUP($C737,Produits!$A$2:$E$83,3,FALSE))</f>
        <v/>
      </c>
      <c r="F737" s="7" t="str">
        <f>IF(ISBLANK($C737),"",VLOOKUP($C737,Produits!$A$2:$E$83,4,FALSE))</f>
        <v/>
      </c>
      <c r="G737" s="8" t="str">
        <f>IF(ISBLANK($C737),"",VLOOKUP($C737,Produits!$A$2:$E$83,5,FALSE))</f>
        <v/>
      </c>
      <c r="H737" s="105"/>
      <c r="I737" s="5" t="str">
        <f t="shared" si="12"/>
        <v/>
      </c>
      <c r="J737" s="106"/>
    </row>
    <row r="738" spans="1:10" ht="18" customHeight="1" x14ac:dyDescent="0.2">
      <c r="A738" s="100"/>
      <c r="B738" s="101"/>
      <c r="C738" s="102"/>
      <c r="D738" s="6" t="str">
        <f>IF(ISBLANK($C738),"",VLOOKUP($C738,Produits!$A$2:$E$83,2,FALSE))</f>
        <v/>
      </c>
      <c r="E738" s="6" t="str">
        <f>IF(ISBLANK($C738),"",VLOOKUP($C738,Produits!$A$2:$E$83,3,FALSE))</f>
        <v/>
      </c>
      <c r="F738" s="7" t="str">
        <f>IF(ISBLANK($C738),"",VLOOKUP($C738,Produits!$A$2:$E$83,4,FALSE))</f>
        <v/>
      </c>
      <c r="G738" s="8" t="str">
        <f>IF(ISBLANK($C738),"",VLOOKUP($C738,Produits!$A$2:$E$83,5,FALSE))</f>
        <v/>
      </c>
      <c r="H738" s="105"/>
      <c r="I738" s="5" t="str">
        <f t="shared" si="12"/>
        <v/>
      </c>
      <c r="J738" s="106"/>
    </row>
    <row r="739" spans="1:10" ht="18" customHeight="1" x14ac:dyDescent="0.2">
      <c r="A739" s="100"/>
      <c r="B739" s="101"/>
      <c r="C739" s="102"/>
      <c r="D739" s="6" t="str">
        <f>IF(ISBLANK($C739),"",VLOOKUP($C739,Produits!$A$2:$E$83,2,FALSE))</f>
        <v/>
      </c>
      <c r="E739" s="6" t="str">
        <f>IF(ISBLANK($C739),"",VLOOKUP($C739,Produits!$A$2:$E$83,3,FALSE))</f>
        <v/>
      </c>
      <c r="F739" s="7" t="str">
        <f>IF(ISBLANK($C739),"",VLOOKUP($C739,Produits!$A$2:$E$83,4,FALSE))</f>
        <v/>
      </c>
      <c r="G739" s="8" t="str">
        <f>IF(ISBLANK($C739),"",VLOOKUP($C739,Produits!$A$2:$E$83,5,FALSE))</f>
        <v/>
      </c>
      <c r="H739" s="105"/>
      <c r="I739" s="5" t="str">
        <f t="shared" si="12"/>
        <v/>
      </c>
      <c r="J739" s="106"/>
    </row>
    <row r="740" spans="1:10" ht="18" customHeight="1" x14ac:dyDescent="0.2">
      <c r="A740" s="100"/>
      <c r="B740" s="101"/>
      <c r="C740" s="102"/>
      <c r="D740" s="6" t="str">
        <f>IF(ISBLANK($C740),"",VLOOKUP($C740,Produits!$A$2:$E$83,2,FALSE))</f>
        <v/>
      </c>
      <c r="E740" s="6" t="str">
        <f>IF(ISBLANK($C740),"",VLOOKUP($C740,Produits!$A$2:$E$83,3,FALSE))</f>
        <v/>
      </c>
      <c r="F740" s="7" t="str">
        <f>IF(ISBLANK($C740),"",VLOOKUP($C740,Produits!$A$2:$E$83,4,FALSE))</f>
        <v/>
      </c>
      <c r="G740" s="8" t="str">
        <f>IF(ISBLANK($C740),"",VLOOKUP($C740,Produits!$A$2:$E$83,5,FALSE))</f>
        <v/>
      </c>
      <c r="H740" s="105"/>
      <c r="I740" s="5" t="str">
        <f t="shared" si="12"/>
        <v/>
      </c>
      <c r="J740" s="106"/>
    </row>
    <row r="741" spans="1:10" ht="18" customHeight="1" x14ac:dyDescent="0.2">
      <c r="A741" s="100"/>
      <c r="B741" s="101"/>
      <c r="C741" s="102"/>
      <c r="D741" s="6" t="str">
        <f>IF(ISBLANK($C741),"",VLOOKUP($C741,Produits!$A$2:$E$83,2,FALSE))</f>
        <v/>
      </c>
      <c r="E741" s="6" t="str">
        <f>IF(ISBLANK($C741),"",VLOOKUP($C741,Produits!$A$2:$E$83,3,FALSE))</f>
        <v/>
      </c>
      <c r="F741" s="7" t="str">
        <f>IF(ISBLANK($C741),"",VLOOKUP($C741,Produits!$A$2:$E$83,4,FALSE))</f>
        <v/>
      </c>
      <c r="G741" s="8" t="str">
        <f>IF(ISBLANK($C741),"",VLOOKUP($C741,Produits!$A$2:$E$83,5,FALSE))</f>
        <v/>
      </c>
      <c r="H741" s="105"/>
      <c r="I741" s="5" t="str">
        <f t="shared" si="12"/>
        <v/>
      </c>
      <c r="J741" s="106"/>
    </row>
    <row r="742" spans="1:10" ht="18" customHeight="1" x14ac:dyDescent="0.2">
      <c r="A742" s="100"/>
      <c r="B742" s="101"/>
      <c r="C742" s="102"/>
      <c r="D742" s="6" t="str">
        <f>IF(ISBLANK($C742),"",VLOOKUP($C742,Produits!$A$2:$E$83,2,FALSE))</f>
        <v/>
      </c>
      <c r="E742" s="6" t="str">
        <f>IF(ISBLANK($C742),"",VLOOKUP($C742,Produits!$A$2:$E$83,3,FALSE))</f>
        <v/>
      </c>
      <c r="F742" s="7" t="str">
        <f>IF(ISBLANK($C742),"",VLOOKUP($C742,Produits!$A$2:$E$83,4,FALSE))</f>
        <v/>
      </c>
      <c r="G742" s="8" t="str">
        <f>IF(ISBLANK($C742),"",VLOOKUP($C742,Produits!$A$2:$E$83,5,FALSE))</f>
        <v/>
      </c>
      <c r="H742" s="105"/>
      <c r="I742" s="5" t="str">
        <f t="shared" si="12"/>
        <v/>
      </c>
      <c r="J742" s="106"/>
    </row>
    <row r="743" spans="1:10" ht="18" customHeight="1" x14ac:dyDescent="0.2">
      <c r="A743" s="100"/>
      <c r="B743" s="101"/>
      <c r="C743" s="102"/>
      <c r="D743" s="6" t="str">
        <f>IF(ISBLANK($C743),"",VLOOKUP($C743,Produits!$A$2:$E$83,2,FALSE))</f>
        <v/>
      </c>
      <c r="E743" s="6" t="str">
        <f>IF(ISBLANK($C743),"",VLOOKUP($C743,Produits!$A$2:$E$83,3,FALSE))</f>
        <v/>
      </c>
      <c r="F743" s="7" t="str">
        <f>IF(ISBLANK($C743),"",VLOOKUP($C743,Produits!$A$2:$E$83,4,FALSE))</f>
        <v/>
      </c>
      <c r="G743" s="8" t="str">
        <f>IF(ISBLANK($C743),"",VLOOKUP($C743,Produits!$A$2:$E$83,5,FALSE))</f>
        <v/>
      </c>
      <c r="H743" s="105"/>
      <c r="I743" s="5" t="str">
        <f t="shared" si="12"/>
        <v/>
      </c>
      <c r="J743" s="106"/>
    </row>
    <row r="744" spans="1:10" ht="18" customHeight="1" x14ac:dyDescent="0.2">
      <c r="A744" s="100"/>
      <c r="B744" s="101"/>
      <c r="C744" s="102"/>
      <c r="D744" s="6" t="str">
        <f>IF(ISBLANK($C744),"",VLOOKUP($C744,Produits!$A$2:$E$83,2,FALSE))</f>
        <v/>
      </c>
      <c r="E744" s="6" t="str">
        <f>IF(ISBLANK($C744),"",VLOOKUP($C744,Produits!$A$2:$E$83,3,FALSE))</f>
        <v/>
      </c>
      <c r="F744" s="7" t="str">
        <f>IF(ISBLANK($C744),"",VLOOKUP($C744,Produits!$A$2:$E$83,4,FALSE))</f>
        <v/>
      </c>
      <c r="G744" s="8" t="str">
        <f>IF(ISBLANK($C744),"",VLOOKUP($C744,Produits!$A$2:$E$83,5,FALSE))</f>
        <v/>
      </c>
      <c r="H744" s="105"/>
      <c r="I744" s="5" t="str">
        <f t="shared" si="12"/>
        <v/>
      </c>
      <c r="J744" s="106"/>
    </row>
    <row r="745" spans="1:10" ht="18" customHeight="1" x14ac:dyDescent="0.2">
      <c r="A745" s="100"/>
      <c r="B745" s="101"/>
      <c r="C745" s="102"/>
      <c r="D745" s="6" t="str">
        <f>IF(ISBLANK($C745),"",VLOOKUP($C745,Produits!$A$2:$E$83,2,FALSE))</f>
        <v/>
      </c>
      <c r="E745" s="6" t="str">
        <f>IF(ISBLANK($C745),"",VLOOKUP($C745,Produits!$A$2:$E$83,3,FALSE))</f>
        <v/>
      </c>
      <c r="F745" s="7" t="str">
        <f>IF(ISBLANK($C745),"",VLOOKUP($C745,Produits!$A$2:$E$83,4,FALSE))</f>
        <v/>
      </c>
      <c r="G745" s="8" t="str">
        <f>IF(ISBLANK($C745),"",VLOOKUP($C745,Produits!$A$2:$E$83,5,FALSE))</f>
        <v/>
      </c>
      <c r="H745" s="105"/>
      <c r="I745" s="5" t="str">
        <f t="shared" si="12"/>
        <v/>
      </c>
      <c r="J745" s="106"/>
    </row>
    <row r="746" spans="1:10" ht="18" customHeight="1" x14ac:dyDescent="0.2">
      <c r="A746" s="100"/>
      <c r="B746" s="101"/>
      <c r="C746" s="102"/>
      <c r="D746" s="6" t="str">
        <f>IF(ISBLANK($C746),"",VLOOKUP($C746,Produits!$A$2:$E$83,2,FALSE))</f>
        <v/>
      </c>
      <c r="E746" s="6" t="str">
        <f>IF(ISBLANK($C746),"",VLOOKUP($C746,Produits!$A$2:$E$83,3,FALSE))</f>
        <v/>
      </c>
      <c r="F746" s="7" t="str">
        <f>IF(ISBLANK($C746),"",VLOOKUP($C746,Produits!$A$2:$E$83,4,FALSE))</f>
        <v/>
      </c>
      <c r="G746" s="8" t="str">
        <f>IF(ISBLANK($C746),"",VLOOKUP($C746,Produits!$A$2:$E$83,5,FALSE))</f>
        <v/>
      </c>
      <c r="H746" s="105"/>
      <c r="I746" s="5" t="str">
        <f t="shared" si="12"/>
        <v/>
      </c>
      <c r="J746" s="106"/>
    </row>
    <row r="747" spans="1:10" ht="18" customHeight="1" x14ac:dyDescent="0.2">
      <c r="A747" s="100"/>
      <c r="B747" s="101"/>
      <c r="C747" s="102"/>
      <c r="D747" s="6" t="str">
        <f>IF(ISBLANK($C747),"",VLOOKUP($C747,Produits!$A$2:$E$83,2,FALSE))</f>
        <v/>
      </c>
      <c r="E747" s="6" t="str">
        <f>IF(ISBLANK($C747),"",VLOOKUP($C747,Produits!$A$2:$E$83,3,FALSE))</f>
        <v/>
      </c>
      <c r="F747" s="7" t="str">
        <f>IF(ISBLANK($C747),"",VLOOKUP($C747,Produits!$A$2:$E$83,4,FALSE))</f>
        <v/>
      </c>
      <c r="G747" s="8" t="str">
        <f>IF(ISBLANK($C747),"",VLOOKUP($C747,Produits!$A$2:$E$83,5,FALSE))</f>
        <v/>
      </c>
      <c r="H747" s="105"/>
      <c r="I747" s="5" t="str">
        <f t="shared" si="12"/>
        <v/>
      </c>
      <c r="J747" s="106"/>
    </row>
    <row r="748" spans="1:10" ht="18" customHeight="1" x14ac:dyDescent="0.2">
      <c r="A748" s="100"/>
      <c r="B748" s="101"/>
      <c r="C748" s="102"/>
      <c r="D748" s="6" t="str">
        <f>IF(ISBLANK($C748),"",VLOOKUP($C748,Produits!$A$2:$E$83,2,FALSE))</f>
        <v/>
      </c>
      <c r="E748" s="6" t="str">
        <f>IF(ISBLANK($C748),"",VLOOKUP($C748,Produits!$A$2:$E$83,3,FALSE))</f>
        <v/>
      </c>
      <c r="F748" s="7" t="str">
        <f>IF(ISBLANK($C748),"",VLOOKUP($C748,Produits!$A$2:$E$83,4,FALSE))</f>
        <v/>
      </c>
      <c r="G748" s="8" t="str">
        <f>IF(ISBLANK($C748),"",VLOOKUP($C748,Produits!$A$2:$E$83,5,FALSE))</f>
        <v/>
      </c>
      <c r="H748" s="105"/>
      <c r="I748" s="5" t="str">
        <f t="shared" si="12"/>
        <v/>
      </c>
      <c r="J748" s="106"/>
    </row>
    <row r="749" spans="1:10" ht="18" customHeight="1" x14ac:dyDescent="0.2">
      <c r="A749" s="100"/>
      <c r="B749" s="101"/>
      <c r="C749" s="102"/>
      <c r="D749" s="6" t="str">
        <f>IF(ISBLANK($C749),"",VLOOKUP($C749,Produits!$A$2:$E$83,2,FALSE))</f>
        <v/>
      </c>
      <c r="E749" s="6" t="str">
        <f>IF(ISBLANK($C749),"",VLOOKUP($C749,Produits!$A$2:$E$83,3,FALSE))</f>
        <v/>
      </c>
      <c r="F749" s="7" t="str">
        <f>IF(ISBLANK($C749),"",VLOOKUP($C749,Produits!$A$2:$E$83,4,FALSE))</f>
        <v/>
      </c>
      <c r="G749" s="8" t="str">
        <f>IF(ISBLANK($C749),"",VLOOKUP($C749,Produits!$A$2:$E$83,5,FALSE))</f>
        <v/>
      </c>
      <c r="H749" s="105"/>
      <c r="I749" s="5" t="str">
        <f t="shared" si="12"/>
        <v/>
      </c>
      <c r="J749" s="106"/>
    </row>
    <row r="750" spans="1:10" ht="18" customHeight="1" x14ac:dyDescent="0.2">
      <c r="A750" s="100"/>
      <c r="B750" s="101"/>
      <c r="C750" s="102"/>
      <c r="D750" s="6" t="str">
        <f>IF(ISBLANK($C750),"",VLOOKUP($C750,Produits!$A$2:$E$83,2,FALSE))</f>
        <v/>
      </c>
      <c r="E750" s="6" t="str">
        <f>IF(ISBLANK($C750),"",VLOOKUP($C750,Produits!$A$2:$E$83,3,FALSE))</f>
        <v/>
      </c>
      <c r="F750" s="7" t="str">
        <f>IF(ISBLANK($C750),"",VLOOKUP($C750,Produits!$A$2:$E$83,4,FALSE))</f>
        <v/>
      </c>
      <c r="G750" s="8" t="str">
        <f>IF(ISBLANK($C750),"",VLOOKUP($C750,Produits!$A$2:$E$83,5,FALSE))</f>
        <v/>
      </c>
      <c r="H750" s="105"/>
      <c r="I750" s="5" t="str">
        <f t="shared" si="12"/>
        <v/>
      </c>
      <c r="J750" s="106"/>
    </row>
    <row r="751" spans="1:10" ht="18" customHeight="1" x14ac:dyDescent="0.2">
      <c r="A751" s="100"/>
      <c r="B751" s="101"/>
      <c r="C751" s="102"/>
      <c r="D751" s="6" t="str">
        <f>IF(ISBLANK($C751),"",VLOOKUP($C751,Produits!$A$2:$E$83,2,FALSE))</f>
        <v/>
      </c>
      <c r="E751" s="6" t="str">
        <f>IF(ISBLANK($C751),"",VLOOKUP($C751,Produits!$A$2:$E$83,3,FALSE))</f>
        <v/>
      </c>
      <c r="F751" s="7" t="str">
        <f>IF(ISBLANK($C751),"",VLOOKUP($C751,Produits!$A$2:$E$83,4,FALSE))</f>
        <v/>
      </c>
      <c r="G751" s="8" t="str">
        <f>IF(ISBLANK($C751),"",VLOOKUP($C751,Produits!$A$2:$E$83,5,FALSE))</f>
        <v/>
      </c>
      <c r="H751" s="105"/>
      <c r="I751" s="5" t="str">
        <f t="shared" si="12"/>
        <v/>
      </c>
      <c r="J751" s="106"/>
    </row>
    <row r="752" spans="1:10" ht="18" customHeight="1" x14ac:dyDescent="0.2">
      <c r="A752" s="100"/>
      <c r="B752" s="101"/>
      <c r="C752" s="102"/>
      <c r="D752" s="6" t="str">
        <f>IF(ISBLANK($C752),"",VLOOKUP($C752,Produits!$A$2:$E$83,2,FALSE))</f>
        <v/>
      </c>
      <c r="E752" s="6" t="str">
        <f>IF(ISBLANK($C752),"",VLOOKUP($C752,Produits!$A$2:$E$83,3,FALSE))</f>
        <v/>
      </c>
      <c r="F752" s="7" t="str">
        <f>IF(ISBLANK($C752),"",VLOOKUP($C752,Produits!$A$2:$E$83,4,FALSE))</f>
        <v/>
      </c>
      <c r="G752" s="8" t="str">
        <f>IF(ISBLANK($C752),"",VLOOKUP($C752,Produits!$A$2:$E$83,5,FALSE))</f>
        <v/>
      </c>
      <c r="H752" s="105"/>
      <c r="I752" s="5" t="str">
        <f t="shared" si="12"/>
        <v/>
      </c>
      <c r="J752" s="106"/>
    </row>
    <row r="753" spans="1:10" ht="18" customHeight="1" x14ac:dyDescent="0.2">
      <c r="A753" s="100"/>
      <c r="B753" s="101"/>
      <c r="C753" s="102"/>
      <c r="D753" s="6" t="str">
        <f>IF(ISBLANK($C753),"",VLOOKUP($C753,Produits!$A$2:$E$83,2,FALSE))</f>
        <v/>
      </c>
      <c r="E753" s="6" t="str">
        <f>IF(ISBLANK($C753),"",VLOOKUP($C753,Produits!$A$2:$E$83,3,FALSE))</f>
        <v/>
      </c>
      <c r="F753" s="7" t="str">
        <f>IF(ISBLANK($C753),"",VLOOKUP($C753,Produits!$A$2:$E$83,4,FALSE))</f>
        <v/>
      </c>
      <c r="G753" s="8" t="str">
        <f>IF(ISBLANK($C753),"",VLOOKUP($C753,Produits!$A$2:$E$83,5,FALSE))</f>
        <v/>
      </c>
      <c r="H753" s="105"/>
      <c r="I753" s="5" t="str">
        <f t="shared" si="12"/>
        <v/>
      </c>
      <c r="J753" s="106"/>
    </row>
    <row r="754" spans="1:10" ht="18" customHeight="1" x14ac:dyDescent="0.2">
      <c r="A754" s="100"/>
      <c r="B754" s="101"/>
      <c r="C754" s="102"/>
      <c r="D754" s="6" t="str">
        <f>IF(ISBLANK($C754),"",VLOOKUP($C754,Produits!$A$2:$E$83,2,FALSE))</f>
        <v/>
      </c>
      <c r="E754" s="6" t="str">
        <f>IF(ISBLANK($C754),"",VLOOKUP($C754,Produits!$A$2:$E$83,3,FALSE))</f>
        <v/>
      </c>
      <c r="F754" s="7" t="str">
        <f>IF(ISBLANK($C754),"",VLOOKUP($C754,Produits!$A$2:$E$83,4,FALSE))</f>
        <v/>
      </c>
      <c r="G754" s="8" t="str">
        <f>IF(ISBLANK($C754),"",VLOOKUP($C754,Produits!$A$2:$E$83,5,FALSE))</f>
        <v/>
      </c>
      <c r="H754" s="105"/>
      <c r="I754" s="5" t="str">
        <f t="shared" si="12"/>
        <v/>
      </c>
      <c r="J754" s="106"/>
    </row>
    <row r="755" spans="1:10" ht="18" customHeight="1" x14ac:dyDescent="0.2">
      <c r="A755" s="100"/>
      <c r="B755" s="101"/>
      <c r="C755" s="102"/>
      <c r="D755" s="6" t="str">
        <f>IF(ISBLANK($C755),"",VLOOKUP($C755,Produits!$A$2:$E$83,2,FALSE))</f>
        <v/>
      </c>
      <c r="E755" s="6" t="str">
        <f>IF(ISBLANK($C755),"",VLOOKUP($C755,Produits!$A$2:$E$83,3,FALSE))</f>
        <v/>
      </c>
      <c r="F755" s="7" t="str">
        <f>IF(ISBLANK($C755),"",VLOOKUP($C755,Produits!$A$2:$E$83,4,FALSE))</f>
        <v/>
      </c>
      <c r="G755" s="8" t="str">
        <f>IF(ISBLANK($C755),"",VLOOKUP($C755,Produits!$A$2:$E$83,5,FALSE))</f>
        <v/>
      </c>
      <c r="H755" s="105"/>
      <c r="I755" s="5" t="str">
        <f t="shared" si="12"/>
        <v/>
      </c>
      <c r="J755" s="106"/>
    </row>
    <row r="756" spans="1:10" ht="18" customHeight="1" x14ac:dyDescent="0.2">
      <c r="A756" s="100"/>
      <c r="B756" s="101"/>
      <c r="C756" s="102"/>
      <c r="D756" s="6" t="str">
        <f>IF(ISBLANK($C756),"",VLOOKUP($C756,Produits!$A$2:$E$83,2,FALSE))</f>
        <v/>
      </c>
      <c r="E756" s="6" t="str">
        <f>IF(ISBLANK($C756),"",VLOOKUP($C756,Produits!$A$2:$E$83,3,FALSE))</f>
        <v/>
      </c>
      <c r="F756" s="7" t="str">
        <f>IF(ISBLANK($C756),"",VLOOKUP($C756,Produits!$A$2:$E$83,4,FALSE))</f>
        <v/>
      </c>
      <c r="G756" s="8" t="str">
        <f>IF(ISBLANK($C756),"",VLOOKUP($C756,Produits!$A$2:$E$83,5,FALSE))</f>
        <v/>
      </c>
      <c r="H756" s="105"/>
      <c r="I756" s="5" t="str">
        <f t="shared" si="12"/>
        <v/>
      </c>
      <c r="J756" s="106"/>
    </row>
    <row r="757" spans="1:10" ht="18" customHeight="1" x14ac:dyDescent="0.2">
      <c r="A757" s="100"/>
      <c r="B757" s="101"/>
      <c r="C757" s="102"/>
      <c r="D757" s="6" t="str">
        <f>IF(ISBLANK($C757),"",VLOOKUP($C757,Produits!$A$2:$E$83,2,FALSE))</f>
        <v/>
      </c>
      <c r="E757" s="6" t="str">
        <f>IF(ISBLANK($C757),"",VLOOKUP($C757,Produits!$A$2:$E$83,3,FALSE))</f>
        <v/>
      </c>
      <c r="F757" s="7" t="str">
        <f>IF(ISBLANK($C757),"",VLOOKUP($C757,Produits!$A$2:$E$83,4,FALSE))</f>
        <v/>
      </c>
      <c r="G757" s="8" t="str">
        <f>IF(ISBLANK($C757),"",VLOOKUP($C757,Produits!$A$2:$E$83,5,FALSE))</f>
        <v/>
      </c>
      <c r="H757" s="105"/>
      <c r="I757" s="5" t="str">
        <f t="shared" si="12"/>
        <v/>
      </c>
      <c r="J757" s="106"/>
    </row>
    <row r="758" spans="1:10" ht="18" customHeight="1" x14ac:dyDescent="0.2">
      <c r="A758" s="100"/>
      <c r="B758" s="101"/>
      <c r="C758" s="102"/>
      <c r="D758" s="6" t="str">
        <f>IF(ISBLANK($C758),"",VLOOKUP($C758,Produits!$A$2:$E$83,2,FALSE))</f>
        <v/>
      </c>
      <c r="E758" s="6" t="str">
        <f>IF(ISBLANK($C758),"",VLOOKUP($C758,Produits!$A$2:$E$83,3,FALSE))</f>
        <v/>
      </c>
      <c r="F758" s="7" t="str">
        <f>IF(ISBLANK($C758),"",VLOOKUP($C758,Produits!$A$2:$E$83,4,FALSE))</f>
        <v/>
      </c>
      <c r="G758" s="8" t="str">
        <f>IF(ISBLANK($C758),"",VLOOKUP($C758,Produits!$A$2:$E$83,5,FALSE))</f>
        <v/>
      </c>
      <c r="H758" s="105"/>
      <c r="I758" s="5" t="str">
        <f t="shared" si="12"/>
        <v/>
      </c>
      <c r="J758" s="106"/>
    </row>
    <row r="759" spans="1:10" ht="18" customHeight="1" x14ac:dyDescent="0.2">
      <c r="A759" s="100"/>
      <c r="B759" s="101"/>
      <c r="C759" s="102"/>
      <c r="D759" s="6" t="str">
        <f>IF(ISBLANK($C759),"",VLOOKUP($C759,Produits!$A$2:$E$83,2,FALSE))</f>
        <v/>
      </c>
      <c r="E759" s="6" t="str">
        <f>IF(ISBLANK($C759),"",VLOOKUP($C759,Produits!$A$2:$E$83,3,FALSE))</f>
        <v/>
      </c>
      <c r="F759" s="7" t="str">
        <f>IF(ISBLANK($C759),"",VLOOKUP($C759,Produits!$A$2:$E$83,4,FALSE))</f>
        <v/>
      </c>
      <c r="G759" s="8" t="str">
        <f>IF(ISBLANK($C759),"",VLOOKUP($C759,Produits!$A$2:$E$83,5,FALSE))</f>
        <v/>
      </c>
      <c r="H759" s="105"/>
      <c r="I759" s="5" t="str">
        <f t="shared" si="12"/>
        <v/>
      </c>
      <c r="J759" s="106"/>
    </row>
    <row r="760" spans="1:10" ht="18" customHeight="1" x14ac:dyDescent="0.2">
      <c r="A760" s="100"/>
      <c r="B760" s="101"/>
      <c r="C760" s="102"/>
      <c r="D760" s="6" t="str">
        <f>IF(ISBLANK($C760),"",VLOOKUP($C760,Produits!$A$2:$E$83,2,FALSE))</f>
        <v/>
      </c>
      <c r="E760" s="6" t="str">
        <f>IF(ISBLANK($C760),"",VLOOKUP($C760,Produits!$A$2:$E$83,3,FALSE))</f>
        <v/>
      </c>
      <c r="F760" s="7" t="str">
        <f>IF(ISBLANK($C760),"",VLOOKUP($C760,Produits!$A$2:$E$83,4,FALSE))</f>
        <v/>
      </c>
      <c r="G760" s="8" t="str">
        <f>IF(ISBLANK($C760),"",VLOOKUP($C760,Produits!$A$2:$E$83,5,FALSE))</f>
        <v/>
      </c>
      <c r="H760" s="105"/>
      <c r="I760" s="5" t="str">
        <f t="shared" si="12"/>
        <v/>
      </c>
      <c r="J760" s="106"/>
    </row>
    <row r="761" spans="1:10" ht="18" customHeight="1" x14ac:dyDescent="0.2">
      <c r="A761" s="100"/>
      <c r="B761" s="101"/>
      <c r="C761" s="102"/>
      <c r="D761" s="6" t="str">
        <f>IF(ISBLANK($C761),"",VLOOKUP($C761,Produits!$A$2:$E$83,2,FALSE))</f>
        <v/>
      </c>
      <c r="E761" s="6" t="str">
        <f>IF(ISBLANK($C761),"",VLOOKUP($C761,Produits!$A$2:$E$83,3,FALSE))</f>
        <v/>
      </c>
      <c r="F761" s="7" t="str">
        <f>IF(ISBLANK($C761),"",VLOOKUP($C761,Produits!$A$2:$E$83,4,FALSE))</f>
        <v/>
      </c>
      <c r="G761" s="8" t="str">
        <f>IF(ISBLANK($C761),"",VLOOKUP($C761,Produits!$A$2:$E$83,5,FALSE))</f>
        <v/>
      </c>
      <c r="H761" s="105"/>
      <c r="I761" s="5" t="str">
        <f t="shared" si="12"/>
        <v/>
      </c>
      <c r="J761" s="106"/>
    </row>
    <row r="762" spans="1:10" ht="18" customHeight="1" x14ac:dyDescent="0.2">
      <c r="A762" s="100"/>
      <c r="B762" s="101"/>
      <c r="C762" s="102"/>
      <c r="D762" s="6" t="str">
        <f>IF(ISBLANK($C762),"",VLOOKUP($C762,Produits!$A$2:$E$83,2,FALSE))</f>
        <v/>
      </c>
      <c r="E762" s="6" t="str">
        <f>IF(ISBLANK($C762),"",VLOOKUP($C762,Produits!$A$2:$E$83,3,FALSE))</f>
        <v/>
      </c>
      <c r="F762" s="7" t="str">
        <f>IF(ISBLANK($C762),"",VLOOKUP($C762,Produits!$A$2:$E$83,4,FALSE))</f>
        <v/>
      </c>
      <c r="G762" s="8" t="str">
        <f>IF(ISBLANK($C762),"",VLOOKUP($C762,Produits!$A$2:$E$83,5,FALSE))</f>
        <v/>
      </c>
      <c r="H762" s="105"/>
      <c r="I762" s="5" t="str">
        <f t="shared" si="12"/>
        <v/>
      </c>
      <c r="J762" s="106"/>
    </row>
    <row r="763" spans="1:10" ht="18" customHeight="1" x14ac:dyDescent="0.2">
      <c r="A763" s="100"/>
      <c r="B763" s="101"/>
      <c r="C763" s="102"/>
      <c r="D763" s="6" t="str">
        <f>IF(ISBLANK($C763),"",VLOOKUP($C763,Produits!$A$2:$E$83,2,FALSE))</f>
        <v/>
      </c>
      <c r="E763" s="6" t="str">
        <f>IF(ISBLANK($C763),"",VLOOKUP($C763,Produits!$A$2:$E$83,3,FALSE))</f>
        <v/>
      </c>
      <c r="F763" s="7" t="str">
        <f>IF(ISBLANK($C763),"",VLOOKUP($C763,Produits!$A$2:$E$83,4,FALSE))</f>
        <v/>
      </c>
      <c r="G763" s="8" t="str">
        <f>IF(ISBLANK($C763),"",VLOOKUP($C763,Produits!$A$2:$E$83,5,FALSE))</f>
        <v/>
      </c>
      <c r="H763" s="105"/>
      <c r="I763" s="5" t="str">
        <f t="shared" si="12"/>
        <v/>
      </c>
      <c r="J763" s="106"/>
    </row>
    <row r="764" spans="1:10" ht="18" customHeight="1" x14ac:dyDescent="0.2">
      <c r="A764" s="100"/>
      <c r="B764" s="101"/>
      <c r="C764" s="102"/>
      <c r="D764" s="6" t="str">
        <f>IF(ISBLANK($C764),"",VLOOKUP($C764,Produits!$A$2:$E$83,2,FALSE))</f>
        <v/>
      </c>
      <c r="E764" s="6" t="str">
        <f>IF(ISBLANK($C764),"",VLOOKUP($C764,Produits!$A$2:$E$83,3,FALSE))</f>
        <v/>
      </c>
      <c r="F764" s="7" t="str">
        <f>IF(ISBLANK($C764),"",VLOOKUP($C764,Produits!$A$2:$E$83,4,FALSE))</f>
        <v/>
      </c>
      <c r="G764" s="8" t="str">
        <f>IF(ISBLANK($C764),"",VLOOKUP($C764,Produits!$A$2:$E$83,5,FALSE))</f>
        <v/>
      </c>
      <c r="H764" s="105"/>
      <c r="I764" s="5" t="str">
        <f t="shared" si="12"/>
        <v/>
      </c>
      <c r="J764" s="106"/>
    </row>
    <row r="765" spans="1:10" ht="18" customHeight="1" x14ac:dyDescent="0.2">
      <c r="A765" s="100"/>
      <c r="B765" s="101"/>
      <c r="C765" s="102"/>
      <c r="D765" s="6" t="str">
        <f>IF(ISBLANK($C765),"",VLOOKUP($C765,Produits!$A$2:$E$83,2,FALSE))</f>
        <v/>
      </c>
      <c r="E765" s="6" t="str">
        <f>IF(ISBLANK($C765),"",VLOOKUP($C765,Produits!$A$2:$E$83,3,FALSE))</f>
        <v/>
      </c>
      <c r="F765" s="7" t="str">
        <f>IF(ISBLANK($C765),"",VLOOKUP($C765,Produits!$A$2:$E$83,4,FALSE))</f>
        <v/>
      </c>
      <c r="G765" s="8" t="str">
        <f>IF(ISBLANK($C765),"",VLOOKUP($C765,Produits!$A$2:$E$83,5,FALSE))</f>
        <v/>
      </c>
      <c r="H765" s="105"/>
      <c r="I765" s="5" t="str">
        <f t="shared" si="12"/>
        <v/>
      </c>
      <c r="J765" s="106"/>
    </row>
    <row r="766" spans="1:10" ht="18" customHeight="1" x14ac:dyDescent="0.2">
      <c r="A766" s="100"/>
      <c r="B766" s="101"/>
      <c r="C766" s="102"/>
      <c r="D766" s="6" t="str">
        <f>IF(ISBLANK($C766),"",VLOOKUP($C766,Produits!$A$2:$E$83,2,FALSE))</f>
        <v/>
      </c>
      <c r="E766" s="6" t="str">
        <f>IF(ISBLANK($C766),"",VLOOKUP($C766,Produits!$A$2:$E$83,3,FALSE))</f>
        <v/>
      </c>
      <c r="F766" s="7" t="str">
        <f>IF(ISBLANK($C766),"",VLOOKUP($C766,Produits!$A$2:$E$83,4,FALSE))</f>
        <v/>
      </c>
      <c r="G766" s="8" t="str">
        <f>IF(ISBLANK($C766),"",VLOOKUP($C766,Produits!$A$2:$E$83,5,FALSE))</f>
        <v/>
      </c>
      <c r="H766" s="105"/>
      <c r="I766" s="5" t="str">
        <f t="shared" si="12"/>
        <v/>
      </c>
      <c r="J766" s="106"/>
    </row>
    <row r="767" spans="1:10" ht="18" customHeight="1" x14ac:dyDescent="0.2">
      <c r="A767" s="100"/>
      <c r="B767" s="101"/>
      <c r="C767" s="102"/>
      <c r="D767" s="6" t="str">
        <f>IF(ISBLANK($C767),"",VLOOKUP($C767,Produits!$A$2:$E$83,2,FALSE))</f>
        <v/>
      </c>
      <c r="E767" s="6" t="str">
        <f>IF(ISBLANK($C767),"",VLOOKUP($C767,Produits!$A$2:$E$83,3,FALSE))</f>
        <v/>
      </c>
      <c r="F767" s="7" t="str">
        <f>IF(ISBLANK($C767),"",VLOOKUP($C767,Produits!$A$2:$E$83,4,FALSE))</f>
        <v/>
      </c>
      <c r="G767" s="8" t="str">
        <f>IF(ISBLANK($C767),"",VLOOKUP($C767,Produits!$A$2:$E$83,5,FALSE))</f>
        <v/>
      </c>
      <c r="H767" s="105"/>
      <c r="I767" s="5" t="str">
        <f t="shared" si="12"/>
        <v/>
      </c>
      <c r="J767" s="106"/>
    </row>
    <row r="768" spans="1:10" ht="18" customHeight="1" x14ac:dyDescent="0.2">
      <c r="A768" s="100"/>
      <c r="B768" s="101"/>
      <c r="C768" s="102"/>
      <c r="D768" s="6" t="str">
        <f>IF(ISBLANK($C768),"",VLOOKUP($C768,Produits!$A$2:$E$83,2,FALSE))</f>
        <v/>
      </c>
      <c r="E768" s="6" t="str">
        <f>IF(ISBLANK($C768),"",VLOOKUP($C768,Produits!$A$2:$E$83,3,FALSE))</f>
        <v/>
      </c>
      <c r="F768" s="7" t="str">
        <f>IF(ISBLANK($C768),"",VLOOKUP($C768,Produits!$A$2:$E$83,4,FALSE))</f>
        <v/>
      </c>
      <c r="G768" s="8" t="str">
        <f>IF(ISBLANK($C768),"",VLOOKUP($C768,Produits!$A$2:$E$83,5,FALSE))</f>
        <v/>
      </c>
      <c r="H768" s="105"/>
      <c r="I768" s="5" t="str">
        <f t="shared" si="12"/>
        <v/>
      </c>
      <c r="J768" s="106"/>
    </row>
    <row r="769" spans="1:10" ht="18" customHeight="1" x14ac:dyDescent="0.2">
      <c r="A769" s="100"/>
      <c r="B769" s="101"/>
      <c r="C769" s="102"/>
      <c r="D769" s="6" t="str">
        <f>IF(ISBLANK($C769),"",VLOOKUP($C769,Produits!$A$2:$E$83,2,FALSE))</f>
        <v/>
      </c>
      <c r="E769" s="6" t="str">
        <f>IF(ISBLANK($C769),"",VLOOKUP($C769,Produits!$A$2:$E$83,3,FALSE))</f>
        <v/>
      </c>
      <c r="F769" s="7" t="str">
        <f>IF(ISBLANK($C769),"",VLOOKUP($C769,Produits!$A$2:$E$83,4,FALSE))</f>
        <v/>
      </c>
      <c r="G769" s="8" t="str">
        <f>IF(ISBLANK($C769),"",VLOOKUP($C769,Produits!$A$2:$E$83,5,FALSE))</f>
        <v/>
      </c>
      <c r="H769" s="105"/>
      <c r="I769" s="5" t="str">
        <f t="shared" si="12"/>
        <v/>
      </c>
      <c r="J769" s="106"/>
    </row>
    <row r="770" spans="1:10" ht="18" customHeight="1" x14ac:dyDescent="0.2">
      <c r="A770" s="100"/>
      <c r="B770" s="101"/>
      <c r="C770" s="102"/>
      <c r="D770" s="6" t="str">
        <f>IF(ISBLANK($C770),"",VLOOKUP($C770,Produits!$A$2:$E$83,2,FALSE))</f>
        <v/>
      </c>
      <c r="E770" s="6" t="str">
        <f>IF(ISBLANK($C770),"",VLOOKUP($C770,Produits!$A$2:$E$83,3,FALSE))</f>
        <v/>
      </c>
      <c r="F770" s="7" t="str">
        <f>IF(ISBLANK($C770),"",VLOOKUP($C770,Produits!$A$2:$E$83,4,FALSE))</f>
        <v/>
      </c>
      <c r="G770" s="8" t="str">
        <f>IF(ISBLANK($C770),"",VLOOKUP($C770,Produits!$A$2:$E$83,5,FALSE))</f>
        <v/>
      </c>
      <c r="H770" s="105"/>
      <c r="I770" s="5" t="str">
        <f t="shared" si="12"/>
        <v/>
      </c>
      <c r="J770" s="106"/>
    </row>
    <row r="771" spans="1:10" ht="18" customHeight="1" x14ac:dyDescent="0.2">
      <c r="A771" s="100"/>
      <c r="B771" s="101"/>
      <c r="C771" s="102"/>
      <c r="D771" s="6" t="str">
        <f>IF(ISBLANK($C771),"",VLOOKUP($C771,Produits!$A$2:$E$83,2,FALSE))</f>
        <v/>
      </c>
      <c r="E771" s="6" t="str">
        <f>IF(ISBLANK($C771),"",VLOOKUP($C771,Produits!$A$2:$E$83,3,FALSE))</f>
        <v/>
      </c>
      <c r="F771" s="7" t="str">
        <f>IF(ISBLANK($C771),"",VLOOKUP($C771,Produits!$A$2:$E$83,4,FALSE))</f>
        <v/>
      </c>
      <c r="G771" s="8" t="str">
        <f>IF(ISBLANK($C771),"",VLOOKUP($C771,Produits!$A$2:$E$83,5,FALSE))</f>
        <v/>
      </c>
      <c r="H771" s="105"/>
      <c r="I771" s="5" t="str">
        <f t="shared" si="12"/>
        <v/>
      </c>
      <c r="J771" s="106"/>
    </row>
    <row r="772" spans="1:10" ht="18" customHeight="1" x14ac:dyDescent="0.2">
      <c r="A772" s="100"/>
      <c r="B772" s="101"/>
      <c r="C772" s="102"/>
      <c r="D772" s="6" t="str">
        <f>IF(ISBLANK($C772),"",VLOOKUP($C772,Produits!$A$2:$E$83,2,FALSE))</f>
        <v/>
      </c>
      <c r="E772" s="6" t="str">
        <f>IF(ISBLANK($C772),"",VLOOKUP($C772,Produits!$A$2:$E$83,3,FALSE))</f>
        <v/>
      </c>
      <c r="F772" s="7" t="str">
        <f>IF(ISBLANK($C772),"",VLOOKUP($C772,Produits!$A$2:$E$83,4,FALSE))</f>
        <v/>
      </c>
      <c r="G772" s="8" t="str">
        <f>IF(ISBLANK($C772),"",VLOOKUP($C772,Produits!$A$2:$E$83,5,FALSE))</f>
        <v/>
      </c>
      <c r="H772" s="105"/>
      <c r="I772" s="5" t="str">
        <f t="shared" ref="I772:I835" si="13">IF(F772="/devis","pas calcul",IF(A772="","",G772*H772))</f>
        <v/>
      </c>
      <c r="J772" s="106"/>
    </row>
    <row r="773" spans="1:10" ht="18" customHeight="1" x14ac:dyDescent="0.2">
      <c r="A773" s="100"/>
      <c r="B773" s="101"/>
      <c r="C773" s="102"/>
      <c r="D773" s="6" t="str">
        <f>IF(ISBLANK($C773),"",VLOOKUP($C773,Produits!$A$2:$E$83,2,FALSE))</f>
        <v/>
      </c>
      <c r="E773" s="6" t="str">
        <f>IF(ISBLANK($C773),"",VLOOKUP($C773,Produits!$A$2:$E$83,3,FALSE))</f>
        <v/>
      </c>
      <c r="F773" s="7" t="str">
        <f>IF(ISBLANK($C773),"",VLOOKUP($C773,Produits!$A$2:$E$83,4,FALSE))</f>
        <v/>
      </c>
      <c r="G773" s="8" t="str">
        <f>IF(ISBLANK($C773),"",VLOOKUP($C773,Produits!$A$2:$E$83,5,FALSE))</f>
        <v/>
      </c>
      <c r="H773" s="105"/>
      <c r="I773" s="5" t="str">
        <f t="shared" si="13"/>
        <v/>
      </c>
      <c r="J773" s="106"/>
    </row>
    <row r="774" spans="1:10" ht="18" customHeight="1" x14ac:dyDescent="0.2">
      <c r="A774" s="100"/>
      <c r="B774" s="101"/>
      <c r="C774" s="102"/>
      <c r="D774" s="6" t="str">
        <f>IF(ISBLANK($C774),"",VLOOKUP($C774,Produits!$A$2:$E$83,2,FALSE))</f>
        <v/>
      </c>
      <c r="E774" s="6" t="str">
        <f>IF(ISBLANK($C774),"",VLOOKUP($C774,Produits!$A$2:$E$83,3,FALSE))</f>
        <v/>
      </c>
      <c r="F774" s="7" t="str">
        <f>IF(ISBLANK($C774),"",VLOOKUP($C774,Produits!$A$2:$E$83,4,FALSE))</f>
        <v/>
      </c>
      <c r="G774" s="8" t="str">
        <f>IF(ISBLANK($C774),"",VLOOKUP($C774,Produits!$A$2:$E$83,5,FALSE))</f>
        <v/>
      </c>
      <c r="H774" s="105"/>
      <c r="I774" s="5" t="str">
        <f t="shared" si="13"/>
        <v/>
      </c>
      <c r="J774" s="106"/>
    </row>
    <row r="775" spans="1:10" ht="18" customHeight="1" x14ac:dyDescent="0.2">
      <c r="A775" s="100"/>
      <c r="B775" s="101"/>
      <c r="C775" s="102"/>
      <c r="D775" s="6" t="str">
        <f>IF(ISBLANK($C775),"",VLOOKUP($C775,Produits!$A$2:$E$83,2,FALSE))</f>
        <v/>
      </c>
      <c r="E775" s="6" t="str">
        <f>IF(ISBLANK($C775),"",VLOOKUP($C775,Produits!$A$2:$E$83,3,FALSE))</f>
        <v/>
      </c>
      <c r="F775" s="7" t="str">
        <f>IF(ISBLANK($C775),"",VLOOKUP($C775,Produits!$A$2:$E$83,4,FALSE))</f>
        <v/>
      </c>
      <c r="G775" s="8" t="str">
        <f>IF(ISBLANK($C775),"",VLOOKUP($C775,Produits!$A$2:$E$83,5,FALSE))</f>
        <v/>
      </c>
      <c r="H775" s="105"/>
      <c r="I775" s="5" t="str">
        <f t="shared" si="13"/>
        <v/>
      </c>
      <c r="J775" s="106"/>
    </row>
    <row r="776" spans="1:10" ht="18" customHeight="1" x14ac:dyDescent="0.2">
      <c r="A776" s="100"/>
      <c r="B776" s="101"/>
      <c r="C776" s="102"/>
      <c r="D776" s="6" t="str">
        <f>IF(ISBLANK($C776),"",VLOOKUP($C776,Produits!$A$2:$E$83,2,FALSE))</f>
        <v/>
      </c>
      <c r="E776" s="6" t="str">
        <f>IF(ISBLANK($C776),"",VLOOKUP($C776,Produits!$A$2:$E$83,3,FALSE))</f>
        <v/>
      </c>
      <c r="F776" s="7" t="str">
        <f>IF(ISBLANK($C776),"",VLOOKUP($C776,Produits!$A$2:$E$83,4,FALSE))</f>
        <v/>
      </c>
      <c r="G776" s="8" t="str">
        <f>IF(ISBLANK($C776),"",VLOOKUP($C776,Produits!$A$2:$E$83,5,FALSE))</f>
        <v/>
      </c>
      <c r="H776" s="105"/>
      <c r="I776" s="5" t="str">
        <f t="shared" si="13"/>
        <v/>
      </c>
      <c r="J776" s="106"/>
    </row>
    <row r="777" spans="1:10" ht="18" customHeight="1" x14ac:dyDescent="0.2">
      <c r="A777" s="100"/>
      <c r="B777" s="101"/>
      <c r="C777" s="102"/>
      <c r="D777" s="6" t="str">
        <f>IF(ISBLANK($C777),"",VLOOKUP($C777,Produits!$A$2:$E$83,2,FALSE))</f>
        <v/>
      </c>
      <c r="E777" s="6" t="str">
        <f>IF(ISBLANK($C777),"",VLOOKUP($C777,Produits!$A$2:$E$83,3,FALSE))</f>
        <v/>
      </c>
      <c r="F777" s="7" t="str">
        <f>IF(ISBLANK($C777),"",VLOOKUP($C777,Produits!$A$2:$E$83,4,FALSE))</f>
        <v/>
      </c>
      <c r="G777" s="8" t="str">
        <f>IF(ISBLANK($C777),"",VLOOKUP($C777,Produits!$A$2:$E$83,5,FALSE))</f>
        <v/>
      </c>
      <c r="H777" s="105"/>
      <c r="I777" s="5" t="str">
        <f t="shared" si="13"/>
        <v/>
      </c>
      <c r="J777" s="106"/>
    </row>
    <row r="778" spans="1:10" ht="18" customHeight="1" x14ac:dyDescent="0.2">
      <c r="A778" s="100"/>
      <c r="B778" s="101"/>
      <c r="C778" s="102"/>
      <c r="D778" s="6" t="str">
        <f>IF(ISBLANK($C778),"",VLOOKUP($C778,Produits!$A$2:$E$83,2,FALSE))</f>
        <v/>
      </c>
      <c r="E778" s="6" t="str">
        <f>IF(ISBLANK($C778),"",VLOOKUP($C778,Produits!$A$2:$E$83,3,FALSE))</f>
        <v/>
      </c>
      <c r="F778" s="7" t="str">
        <f>IF(ISBLANK($C778),"",VLOOKUP($C778,Produits!$A$2:$E$83,4,FALSE))</f>
        <v/>
      </c>
      <c r="G778" s="8" t="str">
        <f>IF(ISBLANK($C778),"",VLOOKUP($C778,Produits!$A$2:$E$83,5,FALSE))</f>
        <v/>
      </c>
      <c r="H778" s="105"/>
      <c r="I778" s="5" t="str">
        <f t="shared" si="13"/>
        <v/>
      </c>
      <c r="J778" s="106"/>
    </row>
    <row r="779" spans="1:10" ht="18" customHeight="1" x14ac:dyDescent="0.2">
      <c r="A779" s="100"/>
      <c r="B779" s="101"/>
      <c r="C779" s="102"/>
      <c r="D779" s="6" t="str">
        <f>IF(ISBLANK($C779),"",VLOOKUP($C779,Produits!$A$2:$E$83,2,FALSE))</f>
        <v/>
      </c>
      <c r="E779" s="6" t="str">
        <f>IF(ISBLANK($C779),"",VLOOKUP($C779,Produits!$A$2:$E$83,3,FALSE))</f>
        <v/>
      </c>
      <c r="F779" s="7" t="str">
        <f>IF(ISBLANK($C779),"",VLOOKUP($C779,Produits!$A$2:$E$83,4,FALSE))</f>
        <v/>
      </c>
      <c r="G779" s="8" t="str">
        <f>IF(ISBLANK($C779),"",VLOOKUP($C779,Produits!$A$2:$E$83,5,FALSE))</f>
        <v/>
      </c>
      <c r="H779" s="105"/>
      <c r="I779" s="5" t="str">
        <f t="shared" si="13"/>
        <v/>
      </c>
      <c r="J779" s="106"/>
    </row>
    <row r="780" spans="1:10" ht="18" customHeight="1" x14ac:dyDescent="0.2">
      <c r="A780" s="100"/>
      <c r="B780" s="101"/>
      <c r="C780" s="102"/>
      <c r="D780" s="6" t="str">
        <f>IF(ISBLANK($C780),"",VLOOKUP($C780,Produits!$A$2:$E$83,2,FALSE))</f>
        <v/>
      </c>
      <c r="E780" s="6" t="str">
        <f>IF(ISBLANK($C780),"",VLOOKUP($C780,Produits!$A$2:$E$83,3,FALSE))</f>
        <v/>
      </c>
      <c r="F780" s="7" t="str">
        <f>IF(ISBLANK($C780),"",VLOOKUP($C780,Produits!$A$2:$E$83,4,FALSE))</f>
        <v/>
      </c>
      <c r="G780" s="8" t="str">
        <f>IF(ISBLANK($C780),"",VLOOKUP($C780,Produits!$A$2:$E$83,5,FALSE))</f>
        <v/>
      </c>
      <c r="H780" s="105"/>
      <c r="I780" s="5" t="str">
        <f t="shared" si="13"/>
        <v/>
      </c>
      <c r="J780" s="106"/>
    </row>
    <row r="781" spans="1:10" ht="18" customHeight="1" x14ac:dyDescent="0.2">
      <c r="A781" s="100"/>
      <c r="B781" s="101"/>
      <c r="C781" s="102"/>
      <c r="D781" s="6" t="str">
        <f>IF(ISBLANK($C781),"",VLOOKUP($C781,Produits!$A$2:$E$83,2,FALSE))</f>
        <v/>
      </c>
      <c r="E781" s="6" t="str">
        <f>IF(ISBLANK($C781),"",VLOOKUP($C781,Produits!$A$2:$E$83,3,FALSE))</f>
        <v/>
      </c>
      <c r="F781" s="7" t="str">
        <f>IF(ISBLANK($C781),"",VLOOKUP($C781,Produits!$A$2:$E$83,4,FALSE))</f>
        <v/>
      </c>
      <c r="G781" s="8" t="str">
        <f>IF(ISBLANK($C781),"",VLOOKUP($C781,Produits!$A$2:$E$83,5,FALSE))</f>
        <v/>
      </c>
      <c r="H781" s="105"/>
      <c r="I781" s="5" t="str">
        <f t="shared" si="13"/>
        <v/>
      </c>
      <c r="J781" s="106"/>
    </row>
    <row r="782" spans="1:10" ht="18" customHeight="1" x14ac:dyDescent="0.2">
      <c r="A782" s="100"/>
      <c r="B782" s="101"/>
      <c r="C782" s="102"/>
      <c r="D782" s="6" t="str">
        <f>IF(ISBLANK($C782),"",VLOOKUP($C782,Produits!$A$2:$E$83,2,FALSE))</f>
        <v/>
      </c>
      <c r="E782" s="6" t="str">
        <f>IF(ISBLANK($C782),"",VLOOKUP($C782,Produits!$A$2:$E$83,3,FALSE))</f>
        <v/>
      </c>
      <c r="F782" s="7" t="str">
        <f>IF(ISBLANK($C782),"",VLOOKUP($C782,Produits!$A$2:$E$83,4,FALSE))</f>
        <v/>
      </c>
      <c r="G782" s="8" t="str">
        <f>IF(ISBLANK($C782),"",VLOOKUP($C782,Produits!$A$2:$E$83,5,FALSE))</f>
        <v/>
      </c>
      <c r="H782" s="105"/>
      <c r="I782" s="5" t="str">
        <f t="shared" si="13"/>
        <v/>
      </c>
      <c r="J782" s="106"/>
    </row>
    <row r="783" spans="1:10" ht="18" customHeight="1" x14ac:dyDescent="0.2">
      <c r="A783" s="100"/>
      <c r="B783" s="101"/>
      <c r="C783" s="102"/>
      <c r="D783" s="6" t="str">
        <f>IF(ISBLANK($C783),"",VLOOKUP($C783,Produits!$A$2:$E$83,2,FALSE))</f>
        <v/>
      </c>
      <c r="E783" s="6" t="str">
        <f>IF(ISBLANK($C783),"",VLOOKUP($C783,Produits!$A$2:$E$83,3,FALSE))</f>
        <v/>
      </c>
      <c r="F783" s="7" t="str">
        <f>IF(ISBLANK($C783),"",VLOOKUP($C783,Produits!$A$2:$E$83,4,FALSE))</f>
        <v/>
      </c>
      <c r="G783" s="8" t="str">
        <f>IF(ISBLANK($C783),"",VLOOKUP($C783,Produits!$A$2:$E$83,5,FALSE))</f>
        <v/>
      </c>
      <c r="H783" s="105"/>
      <c r="I783" s="5" t="str">
        <f t="shared" si="13"/>
        <v/>
      </c>
      <c r="J783" s="106"/>
    </row>
    <row r="784" spans="1:10" ht="18" customHeight="1" x14ac:dyDescent="0.2">
      <c r="A784" s="100"/>
      <c r="B784" s="101"/>
      <c r="C784" s="102"/>
      <c r="D784" s="6" t="str">
        <f>IF(ISBLANK($C784),"",VLOOKUP($C784,Produits!$A$2:$E$83,2,FALSE))</f>
        <v/>
      </c>
      <c r="E784" s="6" t="str">
        <f>IF(ISBLANK($C784),"",VLOOKUP($C784,Produits!$A$2:$E$83,3,FALSE))</f>
        <v/>
      </c>
      <c r="F784" s="7" t="str">
        <f>IF(ISBLANK($C784),"",VLOOKUP($C784,Produits!$A$2:$E$83,4,FALSE))</f>
        <v/>
      </c>
      <c r="G784" s="8" t="str">
        <f>IF(ISBLANK($C784),"",VLOOKUP($C784,Produits!$A$2:$E$83,5,FALSE))</f>
        <v/>
      </c>
      <c r="H784" s="105"/>
      <c r="I784" s="5" t="str">
        <f t="shared" si="13"/>
        <v/>
      </c>
      <c r="J784" s="106"/>
    </row>
    <row r="785" spans="1:10" ht="18" customHeight="1" x14ac:dyDescent="0.2">
      <c r="A785" s="100"/>
      <c r="B785" s="101"/>
      <c r="C785" s="102"/>
      <c r="D785" s="6" t="str">
        <f>IF(ISBLANK($C785),"",VLOOKUP($C785,Produits!$A$2:$E$83,2,FALSE))</f>
        <v/>
      </c>
      <c r="E785" s="6" t="str">
        <f>IF(ISBLANK($C785),"",VLOOKUP($C785,Produits!$A$2:$E$83,3,FALSE))</f>
        <v/>
      </c>
      <c r="F785" s="7" t="str">
        <f>IF(ISBLANK($C785),"",VLOOKUP($C785,Produits!$A$2:$E$83,4,FALSE))</f>
        <v/>
      </c>
      <c r="G785" s="8" t="str">
        <f>IF(ISBLANK($C785),"",VLOOKUP($C785,Produits!$A$2:$E$83,5,FALSE))</f>
        <v/>
      </c>
      <c r="H785" s="105"/>
      <c r="I785" s="5" t="str">
        <f t="shared" si="13"/>
        <v/>
      </c>
      <c r="J785" s="106"/>
    </row>
    <row r="786" spans="1:10" ht="18" customHeight="1" x14ac:dyDescent="0.2">
      <c r="A786" s="100"/>
      <c r="B786" s="101"/>
      <c r="C786" s="102"/>
      <c r="D786" s="6" t="str">
        <f>IF(ISBLANK($C786),"",VLOOKUP($C786,Produits!$A$2:$E$83,2,FALSE))</f>
        <v/>
      </c>
      <c r="E786" s="6" t="str">
        <f>IF(ISBLANK($C786),"",VLOOKUP($C786,Produits!$A$2:$E$83,3,FALSE))</f>
        <v/>
      </c>
      <c r="F786" s="7" t="str">
        <f>IF(ISBLANK($C786),"",VLOOKUP($C786,Produits!$A$2:$E$83,4,FALSE))</f>
        <v/>
      </c>
      <c r="G786" s="8" t="str">
        <f>IF(ISBLANK($C786),"",VLOOKUP($C786,Produits!$A$2:$E$83,5,FALSE))</f>
        <v/>
      </c>
      <c r="H786" s="105"/>
      <c r="I786" s="5" t="str">
        <f t="shared" si="13"/>
        <v/>
      </c>
      <c r="J786" s="106"/>
    </row>
    <row r="787" spans="1:10" ht="18" customHeight="1" x14ac:dyDescent="0.2">
      <c r="A787" s="100"/>
      <c r="B787" s="101"/>
      <c r="C787" s="102"/>
      <c r="D787" s="6" t="str">
        <f>IF(ISBLANK($C787),"",VLOOKUP($C787,Produits!$A$2:$E$83,2,FALSE))</f>
        <v/>
      </c>
      <c r="E787" s="6" t="str">
        <f>IF(ISBLANK($C787),"",VLOOKUP($C787,Produits!$A$2:$E$83,3,FALSE))</f>
        <v/>
      </c>
      <c r="F787" s="7" t="str">
        <f>IF(ISBLANK($C787),"",VLOOKUP($C787,Produits!$A$2:$E$83,4,FALSE))</f>
        <v/>
      </c>
      <c r="G787" s="8" t="str">
        <f>IF(ISBLANK($C787),"",VLOOKUP($C787,Produits!$A$2:$E$83,5,FALSE))</f>
        <v/>
      </c>
      <c r="H787" s="105"/>
      <c r="I787" s="5" t="str">
        <f t="shared" si="13"/>
        <v/>
      </c>
      <c r="J787" s="106"/>
    </row>
    <row r="788" spans="1:10" ht="18" customHeight="1" x14ac:dyDescent="0.2">
      <c r="A788" s="100"/>
      <c r="B788" s="101"/>
      <c r="C788" s="102"/>
      <c r="D788" s="6" t="str">
        <f>IF(ISBLANK($C788),"",VLOOKUP($C788,Produits!$A$2:$E$83,2,FALSE))</f>
        <v/>
      </c>
      <c r="E788" s="6" t="str">
        <f>IF(ISBLANK($C788),"",VLOOKUP($C788,Produits!$A$2:$E$83,3,FALSE))</f>
        <v/>
      </c>
      <c r="F788" s="7" t="str">
        <f>IF(ISBLANK($C788),"",VLOOKUP($C788,Produits!$A$2:$E$83,4,FALSE))</f>
        <v/>
      </c>
      <c r="G788" s="8" t="str">
        <f>IF(ISBLANK($C788),"",VLOOKUP($C788,Produits!$A$2:$E$83,5,FALSE))</f>
        <v/>
      </c>
      <c r="H788" s="105"/>
      <c r="I788" s="5" t="str">
        <f t="shared" si="13"/>
        <v/>
      </c>
      <c r="J788" s="106"/>
    </row>
    <row r="789" spans="1:10" ht="18" customHeight="1" x14ac:dyDescent="0.2">
      <c r="A789" s="100"/>
      <c r="B789" s="101"/>
      <c r="C789" s="102"/>
      <c r="D789" s="6" t="str">
        <f>IF(ISBLANK($C789),"",VLOOKUP($C789,Produits!$A$2:$E$83,2,FALSE))</f>
        <v/>
      </c>
      <c r="E789" s="6" t="str">
        <f>IF(ISBLANK($C789),"",VLOOKUP($C789,Produits!$A$2:$E$83,3,FALSE))</f>
        <v/>
      </c>
      <c r="F789" s="7" t="str">
        <f>IF(ISBLANK($C789),"",VLOOKUP($C789,Produits!$A$2:$E$83,4,FALSE))</f>
        <v/>
      </c>
      <c r="G789" s="8" t="str">
        <f>IF(ISBLANK($C789),"",VLOOKUP($C789,Produits!$A$2:$E$83,5,FALSE))</f>
        <v/>
      </c>
      <c r="H789" s="105"/>
      <c r="I789" s="5" t="str">
        <f t="shared" si="13"/>
        <v/>
      </c>
      <c r="J789" s="106"/>
    </row>
    <row r="790" spans="1:10" ht="18" customHeight="1" x14ac:dyDescent="0.2">
      <c r="A790" s="100"/>
      <c r="B790" s="101"/>
      <c r="C790" s="102"/>
      <c r="D790" s="6" t="str">
        <f>IF(ISBLANK($C790),"",VLOOKUP($C790,Produits!$A$2:$E$83,2,FALSE))</f>
        <v/>
      </c>
      <c r="E790" s="6" t="str">
        <f>IF(ISBLANK($C790),"",VLOOKUP($C790,Produits!$A$2:$E$83,3,FALSE))</f>
        <v/>
      </c>
      <c r="F790" s="7" t="str">
        <f>IF(ISBLANK($C790),"",VLOOKUP($C790,Produits!$A$2:$E$83,4,FALSE))</f>
        <v/>
      </c>
      <c r="G790" s="8" t="str">
        <f>IF(ISBLANK($C790),"",VLOOKUP($C790,Produits!$A$2:$E$83,5,FALSE))</f>
        <v/>
      </c>
      <c r="H790" s="105"/>
      <c r="I790" s="5" t="str">
        <f t="shared" si="13"/>
        <v/>
      </c>
      <c r="J790" s="106"/>
    </row>
    <row r="791" spans="1:10" ht="18" customHeight="1" x14ac:dyDescent="0.2">
      <c r="A791" s="100"/>
      <c r="B791" s="101"/>
      <c r="C791" s="102"/>
      <c r="D791" s="6" t="str">
        <f>IF(ISBLANK($C791),"",VLOOKUP($C791,Produits!$A$2:$E$83,2,FALSE))</f>
        <v/>
      </c>
      <c r="E791" s="6" t="str">
        <f>IF(ISBLANK($C791),"",VLOOKUP($C791,Produits!$A$2:$E$83,3,FALSE))</f>
        <v/>
      </c>
      <c r="F791" s="7" t="str">
        <f>IF(ISBLANK($C791),"",VLOOKUP($C791,Produits!$A$2:$E$83,4,FALSE))</f>
        <v/>
      </c>
      <c r="G791" s="8" t="str">
        <f>IF(ISBLANK($C791),"",VLOOKUP($C791,Produits!$A$2:$E$83,5,FALSE))</f>
        <v/>
      </c>
      <c r="H791" s="105"/>
      <c r="I791" s="5" t="str">
        <f t="shared" si="13"/>
        <v/>
      </c>
      <c r="J791" s="106"/>
    </row>
    <row r="792" spans="1:10" ht="18" customHeight="1" x14ac:dyDescent="0.2">
      <c r="A792" s="100"/>
      <c r="B792" s="101"/>
      <c r="C792" s="102"/>
      <c r="D792" s="6" t="str">
        <f>IF(ISBLANK($C792),"",VLOOKUP($C792,Produits!$A$2:$E$83,2,FALSE))</f>
        <v/>
      </c>
      <c r="E792" s="6" t="str">
        <f>IF(ISBLANK($C792),"",VLOOKUP($C792,Produits!$A$2:$E$83,3,FALSE))</f>
        <v/>
      </c>
      <c r="F792" s="7" t="str">
        <f>IF(ISBLANK($C792),"",VLOOKUP($C792,Produits!$A$2:$E$83,4,FALSE))</f>
        <v/>
      </c>
      <c r="G792" s="8" t="str">
        <f>IF(ISBLANK($C792),"",VLOOKUP($C792,Produits!$A$2:$E$83,5,FALSE))</f>
        <v/>
      </c>
      <c r="H792" s="105"/>
      <c r="I792" s="5" t="str">
        <f t="shared" si="13"/>
        <v/>
      </c>
      <c r="J792" s="106"/>
    </row>
    <row r="793" spans="1:10" ht="18" customHeight="1" x14ac:dyDescent="0.2">
      <c r="A793" s="100"/>
      <c r="B793" s="101"/>
      <c r="C793" s="102"/>
      <c r="D793" s="6" t="str">
        <f>IF(ISBLANK($C793),"",VLOOKUP($C793,Produits!$A$2:$E$83,2,FALSE))</f>
        <v/>
      </c>
      <c r="E793" s="6" t="str">
        <f>IF(ISBLANK($C793),"",VLOOKUP($C793,Produits!$A$2:$E$83,3,FALSE))</f>
        <v/>
      </c>
      <c r="F793" s="7" t="str">
        <f>IF(ISBLANK($C793),"",VLOOKUP($C793,Produits!$A$2:$E$83,4,FALSE))</f>
        <v/>
      </c>
      <c r="G793" s="8" t="str">
        <f>IF(ISBLANK($C793),"",VLOOKUP($C793,Produits!$A$2:$E$83,5,FALSE))</f>
        <v/>
      </c>
      <c r="H793" s="105"/>
      <c r="I793" s="5" t="str">
        <f t="shared" si="13"/>
        <v/>
      </c>
      <c r="J793" s="106"/>
    </row>
    <row r="794" spans="1:10" ht="18" customHeight="1" x14ac:dyDescent="0.2">
      <c r="A794" s="100"/>
      <c r="B794" s="101"/>
      <c r="C794" s="102"/>
      <c r="D794" s="6" t="str">
        <f>IF(ISBLANK($C794),"",VLOOKUP($C794,Produits!$A$2:$E$83,2,FALSE))</f>
        <v/>
      </c>
      <c r="E794" s="6" t="str">
        <f>IF(ISBLANK($C794),"",VLOOKUP($C794,Produits!$A$2:$E$83,3,FALSE))</f>
        <v/>
      </c>
      <c r="F794" s="7" t="str">
        <f>IF(ISBLANK($C794),"",VLOOKUP($C794,Produits!$A$2:$E$83,4,FALSE))</f>
        <v/>
      </c>
      <c r="G794" s="8" t="str">
        <f>IF(ISBLANK($C794),"",VLOOKUP($C794,Produits!$A$2:$E$83,5,FALSE))</f>
        <v/>
      </c>
      <c r="H794" s="105"/>
      <c r="I794" s="5" t="str">
        <f t="shared" si="13"/>
        <v/>
      </c>
      <c r="J794" s="106"/>
    </row>
    <row r="795" spans="1:10" ht="18" customHeight="1" x14ac:dyDescent="0.2">
      <c r="A795" s="100"/>
      <c r="B795" s="101"/>
      <c r="C795" s="102"/>
      <c r="D795" s="6" t="str">
        <f>IF(ISBLANK($C795),"",VLOOKUP($C795,Produits!$A$2:$E$83,2,FALSE))</f>
        <v/>
      </c>
      <c r="E795" s="6" t="str">
        <f>IF(ISBLANK($C795),"",VLOOKUP($C795,Produits!$A$2:$E$83,3,FALSE))</f>
        <v/>
      </c>
      <c r="F795" s="7" t="str">
        <f>IF(ISBLANK($C795),"",VLOOKUP($C795,Produits!$A$2:$E$83,4,FALSE))</f>
        <v/>
      </c>
      <c r="G795" s="8" t="str">
        <f>IF(ISBLANK($C795),"",VLOOKUP($C795,Produits!$A$2:$E$83,5,FALSE))</f>
        <v/>
      </c>
      <c r="H795" s="105"/>
      <c r="I795" s="5" t="str">
        <f t="shared" si="13"/>
        <v/>
      </c>
      <c r="J795" s="106"/>
    </row>
    <row r="796" spans="1:10" ht="18" customHeight="1" x14ac:dyDescent="0.2">
      <c r="A796" s="100"/>
      <c r="B796" s="101"/>
      <c r="C796" s="102"/>
      <c r="D796" s="6" t="str">
        <f>IF(ISBLANK($C796),"",VLOOKUP($C796,Produits!$A$2:$E$83,2,FALSE))</f>
        <v/>
      </c>
      <c r="E796" s="6" t="str">
        <f>IF(ISBLANK($C796),"",VLOOKUP($C796,Produits!$A$2:$E$83,3,FALSE))</f>
        <v/>
      </c>
      <c r="F796" s="7" t="str">
        <f>IF(ISBLANK($C796),"",VLOOKUP($C796,Produits!$A$2:$E$83,4,FALSE))</f>
        <v/>
      </c>
      <c r="G796" s="8" t="str">
        <f>IF(ISBLANK($C796),"",VLOOKUP($C796,Produits!$A$2:$E$83,5,FALSE))</f>
        <v/>
      </c>
      <c r="H796" s="105"/>
      <c r="I796" s="5" t="str">
        <f t="shared" si="13"/>
        <v/>
      </c>
      <c r="J796" s="106"/>
    </row>
    <row r="797" spans="1:10" ht="18" customHeight="1" x14ac:dyDescent="0.2">
      <c r="A797" s="100"/>
      <c r="B797" s="101"/>
      <c r="C797" s="102"/>
      <c r="D797" s="6" t="str">
        <f>IF(ISBLANK($C797),"",VLOOKUP($C797,Produits!$A$2:$E$83,2,FALSE))</f>
        <v/>
      </c>
      <c r="E797" s="6" t="str">
        <f>IF(ISBLANK($C797),"",VLOOKUP($C797,Produits!$A$2:$E$83,3,FALSE))</f>
        <v/>
      </c>
      <c r="F797" s="7" t="str">
        <f>IF(ISBLANK($C797),"",VLOOKUP($C797,Produits!$A$2:$E$83,4,FALSE))</f>
        <v/>
      </c>
      <c r="G797" s="8" t="str">
        <f>IF(ISBLANK($C797),"",VLOOKUP($C797,Produits!$A$2:$E$83,5,FALSE))</f>
        <v/>
      </c>
      <c r="H797" s="105"/>
      <c r="I797" s="5" t="str">
        <f t="shared" si="13"/>
        <v/>
      </c>
      <c r="J797" s="106"/>
    </row>
    <row r="798" spans="1:10" ht="18" customHeight="1" x14ac:dyDescent="0.2">
      <c r="A798" s="100"/>
      <c r="B798" s="101"/>
      <c r="C798" s="102"/>
      <c r="D798" s="6" t="str">
        <f>IF(ISBLANK($C798),"",VLOOKUP($C798,Produits!$A$2:$E$83,2,FALSE))</f>
        <v/>
      </c>
      <c r="E798" s="6" t="str">
        <f>IF(ISBLANK($C798),"",VLOOKUP($C798,Produits!$A$2:$E$83,3,FALSE))</f>
        <v/>
      </c>
      <c r="F798" s="7" t="str">
        <f>IF(ISBLANK($C798),"",VLOOKUP($C798,Produits!$A$2:$E$83,4,FALSE))</f>
        <v/>
      </c>
      <c r="G798" s="8" t="str">
        <f>IF(ISBLANK($C798),"",VLOOKUP($C798,Produits!$A$2:$E$83,5,FALSE))</f>
        <v/>
      </c>
      <c r="H798" s="105"/>
      <c r="I798" s="5" t="str">
        <f t="shared" si="13"/>
        <v/>
      </c>
      <c r="J798" s="106"/>
    </row>
    <row r="799" spans="1:10" ht="18" customHeight="1" x14ac:dyDescent="0.2">
      <c r="A799" s="100"/>
      <c r="B799" s="101"/>
      <c r="C799" s="102"/>
      <c r="D799" s="6" t="str">
        <f>IF(ISBLANK($C799),"",VLOOKUP($C799,Produits!$A$2:$E$83,2,FALSE))</f>
        <v/>
      </c>
      <c r="E799" s="6" t="str">
        <f>IF(ISBLANK($C799),"",VLOOKUP($C799,Produits!$A$2:$E$83,3,FALSE))</f>
        <v/>
      </c>
      <c r="F799" s="7" t="str">
        <f>IF(ISBLANK($C799),"",VLOOKUP($C799,Produits!$A$2:$E$83,4,FALSE))</f>
        <v/>
      </c>
      <c r="G799" s="8" t="str">
        <f>IF(ISBLANK($C799),"",VLOOKUP($C799,Produits!$A$2:$E$83,5,FALSE))</f>
        <v/>
      </c>
      <c r="H799" s="105"/>
      <c r="I799" s="5" t="str">
        <f t="shared" si="13"/>
        <v/>
      </c>
      <c r="J799" s="106"/>
    </row>
    <row r="800" spans="1:10" ht="18" customHeight="1" x14ac:dyDescent="0.2">
      <c r="A800" s="100"/>
      <c r="B800" s="101"/>
      <c r="C800" s="102"/>
      <c r="D800" s="6" t="str">
        <f>IF(ISBLANK($C800),"",VLOOKUP($C800,Produits!$A$2:$E$83,2,FALSE))</f>
        <v/>
      </c>
      <c r="E800" s="6" t="str">
        <f>IF(ISBLANK($C800),"",VLOOKUP($C800,Produits!$A$2:$E$83,3,FALSE))</f>
        <v/>
      </c>
      <c r="F800" s="7" t="str">
        <f>IF(ISBLANK($C800),"",VLOOKUP($C800,Produits!$A$2:$E$83,4,FALSE))</f>
        <v/>
      </c>
      <c r="G800" s="8" t="str">
        <f>IF(ISBLANK($C800),"",VLOOKUP($C800,Produits!$A$2:$E$83,5,FALSE))</f>
        <v/>
      </c>
      <c r="H800" s="105"/>
      <c r="I800" s="5" t="str">
        <f t="shared" si="13"/>
        <v/>
      </c>
      <c r="J800" s="106"/>
    </row>
    <row r="801" spans="1:10" ht="18" customHeight="1" x14ac:dyDescent="0.2">
      <c r="A801" s="100"/>
      <c r="B801" s="101"/>
      <c r="C801" s="102"/>
      <c r="D801" s="6" t="str">
        <f>IF(ISBLANK($C801),"",VLOOKUP($C801,Produits!$A$2:$E$83,2,FALSE))</f>
        <v/>
      </c>
      <c r="E801" s="6" t="str">
        <f>IF(ISBLANK($C801),"",VLOOKUP($C801,Produits!$A$2:$E$83,3,FALSE))</f>
        <v/>
      </c>
      <c r="F801" s="7" t="str">
        <f>IF(ISBLANK($C801),"",VLOOKUP($C801,Produits!$A$2:$E$83,4,FALSE))</f>
        <v/>
      </c>
      <c r="G801" s="8" t="str">
        <f>IF(ISBLANK($C801),"",VLOOKUP($C801,Produits!$A$2:$E$83,5,FALSE))</f>
        <v/>
      </c>
      <c r="H801" s="105"/>
      <c r="I801" s="5" t="str">
        <f t="shared" si="13"/>
        <v/>
      </c>
      <c r="J801" s="106"/>
    </row>
    <row r="802" spans="1:10" ht="18" customHeight="1" x14ac:dyDescent="0.2">
      <c r="A802" s="100"/>
      <c r="B802" s="101"/>
      <c r="C802" s="102"/>
      <c r="D802" s="6" t="str">
        <f>IF(ISBLANK($C802),"",VLOOKUP($C802,Produits!$A$2:$E$83,2,FALSE))</f>
        <v/>
      </c>
      <c r="E802" s="6" t="str">
        <f>IF(ISBLANK($C802),"",VLOOKUP($C802,Produits!$A$2:$E$83,3,FALSE))</f>
        <v/>
      </c>
      <c r="F802" s="7" t="str">
        <f>IF(ISBLANK($C802),"",VLOOKUP($C802,Produits!$A$2:$E$83,4,FALSE))</f>
        <v/>
      </c>
      <c r="G802" s="8" t="str">
        <f>IF(ISBLANK($C802),"",VLOOKUP($C802,Produits!$A$2:$E$83,5,FALSE))</f>
        <v/>
      </c>
      <c r="H802" s="105"/>
      <c r="I802" s="5" t="str">
        <f t="shared" si="13"/>
        <v/>
      </c>
      <c r="J802" s="106"/>
    </row>
    <row r="803" spans="1:10" ht="18" customHeight="1" x14ac:dyDescent="0.2">
      <c r="A803" s="100"/>
      <c r="B803" s="101"/>
      <c r="C803" s="102"/>
      <c r="D803" s="6" t="str">
        <f>IF(ISBLANK($C803),"",VLOOKUP($C803,Produits!$A$2:$E$83,2,FALSE))</f>
        <v/>
      </c>
      <c r="E803" s="6" t="str">
        <f>IF(ISBLANK($C803),"",VLOOKUP($C803,Produits!$A$2:$E$83,3,FALSE))</f>
        <v/>
      </c>
      <c r="F803" s="7" t="str">
        <f>IF(ISBLANK($C803),"",VLOOKUP($C803,Produits!$A$2:$E$83,4,FALSE))</f>
        <v/>
      </c>
      <c r="G803" s="8" t="str">
        <f>IF(ISBLANK($C803),"",VLOOKUP($C803,Produits!$A$2:$E$83,5,FALSE))</f>
        <v/>
      </c>
      <c r="H803" s="105"/>
      <c r="I803" s="5" t="str">
        <f t="shared" si="13"/>
        <v/>
      </c>
      <c r="J803" s="106"/>
    </row>
    <row r="804" spans="1:10" ht="18" customHeight="1" x14ac:dyDescent="0.2">
      <c r="A804" s="100"/>
      <c r="B804" s="101"/>
      <c r="C804" s="102"/>
      <c r="D804" s="6" t="str">
        <f>IF(ISBLANK($C804),"",VLOOKUP($C804,Produits!$A$2:$E$83,2,FALSE))</f>
        <v/>
      </c>
      <c r="E804" s="6" t="str">
        <f>IF(ISBLANK($C804),"",VLOOKUP($C804,Produits!$A$2:$E$83,3,FALSE))</f>
        <v/>
      </c>
      <c r="F804" s="7" t="str">
        <f>IF(ISBLANK($C804),"",VLOOKUP($C804,Produits!$A$2:$E$83,4,FALSE))</f>
        <v/>
      </c>
      <c r="G804" s="8" t="str">
        <f>IF(ISBLANK($C804),"",VLOOKUP($C804,Produits!$A$2:$E$83,5,FALSE))</f>
        <v/>
      </c>
      <c r="H804" s="105"/>
      <c r="I804" s="5" t="str">
        <f t="shared" si="13"/>
        <v/>
      </c>
      <c r="J804" s="106"/>
    </row>
    <row r="805" spans="1:10" ht="18" customHeight="1" x14ac:dyDescent="0.2">
      <c r="A805" s="100"/>
      <c r="B805" s="101"/>
      <c r="C805" s="102"/>
      <c r="D805" s="6" t="str">
        <f>IF(ISBLANK($C805),"",VLOOKUP($C805,Produits!$A$2:$E$83,2,FALSE))</f>
        <v/>
      </c>
      <c r="E805" s="6" t="str">
        <f>IF(ISBLANK($C805),"",VLOOKUP($C805,Produits!$A$2:$E$83,3,FALSE))</f>
        <v/>
      </c>
      <c r="F805" s="7" t="str">
        <f>IF(ISBLANK($C805),"",VLOOKUP($C805,Produits!$A$2:$E$83,4,FALSE))</f>
        <v/>
      </c>
      <c r="G805" s="8" t="str">
        <f>IF(ISBLANK($C805),"",VLOOKUP($C805,Produits!$A$2:$E$83,5,FALSE))</f>
        <v/>
      </c>
      <c r="H805" s="105"/>
      <c r="I805" s="5" t="str">
        <f t="shared" si="13"/>
        <v/>
      </c>
      <c r="J805" s="106"/>
    </row>
    <row r="806" spans="1:10" ht="18" customHeight="1" x14ac:dyDescent="0.2">
      <c r="A806" s="100"/>
      <c r="B806" s="101"/>
      <c r="C806" s="102"/>
      <c r="D806" s="6" t="str">
        <f>IF(ISBLANK($C806),"",VLOOKUP($C806,Produits!$A$2:$E$83,2,FALSE))</f>
        <v/>
      </c>
      <c r="E806" s="6" t="str">
        <f>IF(ISBLANK($C806),"",VLOOKUP($C806,Produits!$A$2:$E$83,3,FALSE))</f>
        <v/>
      </c>
      <c r="F806" s="7" t="str">
        <f>IF(ISBLANK($C806),"",VLOOKUP($C806,Produits!$A$2:$E$83,4,FALSE))</f>
        <v/>
      </c>
      <c r="G806" s="8" t="str">
        <f>IF(ISBLANK($C806),"",VLOOKUP($C806,Produits!$A$2:$E$83,5,FALSE))</f>
        <v/>
      </c>
      <c r="H806" s="105"/>
      <c r="I806" s="5" t="str">
        <f t="shared" si="13"/>
        <v/>
      </c>
      <c r="J806" s="106"/>
    </row>
    <row r="807" spans="1:10" ht="18" customHeight="1" x14ac:dyDescent="0.2">
      <c r="A807" s="100"/>
      <c r="B807" s="101"/>
      <c r="C807" s="102"/>
      <c r="D807" s="6" t="str">
        <f>IF(ISBLANK($C807),"",VLOOKUP($C807,Produits!$A$2:$E$83,2,FALSE))</f>
        <v/>
      </c>
      <c r="E807" s="6" t="str">
        <f>IF(ISBLANK($C807),"",VLOOKUP($C807,Produits!$A$2:$E$83,3,FALSE))</f>
        <v/>
      </c>
      <c r="F807" s="7" t="str">
        <f>IF(ISBLANK($C807),"",VLOOKUP($C807,Produits!$A$2:$E$83,4,FALSE))</f>
        <v/>
      </c>
      <c r="G807" s="8" t="str">
        <f>IF(ISBLANK($C807),"",VLOOKUP($C807,Produits!$A$2:$E$83,5,FALSE))</f>
        <v/>
      </c>
      <c r="H807" s="105"/>
      <c r="I807" s="5" t="str">
        <f t="shared" si="13"/>
        <v/>
      </c>
      <c r="J807" s="106"/>
    </row>
    <row r="808" spans="1:10" ht="18" customHeight="1" x14ac:dyDescent="0.2">
      <c r="A808" s="100"/>
      <c r="B808" s="101"/>
      <c r="C808" s="102"/>
      <c r="D808" s="6" t="str">
        <f>IF(ISBLANK($C808),"",VLOOKUP($C808,Produits!$A$2:$E$83,2,FALSE))</f>
        <v/>
      </c>
      <c r="E808" s="6" t="str">
        <f>IF(ISBLANK($C808),"",VLOOKUP($C808,Produits!$A$2:$E$83,3,FALSE))</f>
        <v/>
      </c>
      <c r="F808" s="7" t="str">
        <f>IF(ISBLANK($C808),"",VLOOKUP($C808,Produits!$A$2:$E$83,4,FALSE))</f>
        <v/>
      </c>
      <c r="G808" s="8" t="str">
        <f>IF(ISBLANK($C808),"",VLOOKUP($C808,Produits!$A$2:$E$83,5,FALSE))</f>
        <v/>
      </c>
      <c r="H808" s="105"/>
      <c r="I808" s="5" t="str">
        <f t="shared" si="13"/>
        <v/>
      </c>
      <c r="J808" s="106"/>
    </row>
    <row r="809" spans="1:10" ht="18" customHeight="1" x14ac:dyDescent="0.2">
      <c r="A809" s="100"/>
      <c r="B809" s="101"/>
      <c r="C809" s="102"/>
      <c r="D809" s="6" t="str">
        <f>IF(ISBLANK($C809),"",VLOOKUP($C809,Produits!$A$2:$E$83,2,FALSE))</f>
        <v/>
      </c>
      <c r="E809" s="6" t="str">
        <f>IF(ISBLANK($C809),"",VLOOKUP($C809,Produits!$A$2:$E$83,3,FALSE))</f>
        <v/>
      </c>
      <c r="F809" s="7" t="str">
        <f>IF(ISBLANK($C809),"",VLOOKUP($C809,Produits!$A$2:$E$83,4,FALSE))</f>
        <v/>
      </c>
      <c r="G809" s="8" t="str">
        <f>IF(ISBLANK($C809),"",VLOOKUP($C809,Produits!$A$2:$E$83,5,FALSE))</f>
        <v/>
      </c>
      <c r="H809" s="105"/>
      <c r="I809" s="5" t="str">
        <f t="shared" si="13"/>
        <v/>
      </c>
      <c r="J809" s="106"/>
    </row>
    <row r="810" spans="1:10" ht="18" customHeight="1" x14ac:dyDescent="0.2">
      <c r="A810" s="100"/>
      <c r="B810" s="101"/>
      <c r="C810" s="102"/>
      <c r="D810" s="6" t="str">
        <f>IF(ISBLANK($C810),"",VLOOKUP($C810,Produits!$A$2:$E$83,2,FALSE))</f>
        <v/>
      </c>
      <c r="E810" s="6" t="str">
        <f>IF(ISBLANK($C810),"",VLOOKUP($C810,Produits!$A$2:$E$83,3,FALSE))</f>
        <v/>
      </c>
      <c r="F810" s="7" t="str">
        <f>IF(ISBLANK($C810),"",VLOOKUP($C810,Produits!$A$2:$E$83,4,FALSE))</f>
        <v/>
      </c>
      <c r="G810" s="8" t="str">
        <f>IF(ISBLANK($C810),"",VLOOKUP($C810,Produits!$A$2:$E$83,5,FALSE))</f>
        <v/>
      </c>
      <c r="H810" s="105"/>
      <c r="I810" s="5" t="str">
        <f t="shared" si="13"/>
        <v/>
      </c>
      <c r="J810" s="106"/>
    </row>
    <row r="811" spans="1:10" ht="18" customHeight="1" x14ac:dyDescent="0.2">
      <c r="A811" s="100"/>
      <c r="B811" s="101"/>
      <c r="C811" s="102"/>
      <c r="D811" s="6" t="str">
        <f>IF(ISBLANK($C811),"",VLOOKUP($C811,Produits!$A$2:$E$83,2,FALSE))</f>
        <v/>
      </c>
      <c r="E811" s="6" t="str">
        <f>IF(ISBLANK($C811),"",VLOOKUP($C811,Produits!$A$2:$E$83,3,FALSE))</f>
        <v/>
      </c>
      <c r="F811" s="7" t="str">
        <f>IF(ISBLANK($C811),"",VLOOKUP($C811,Produits!$A$2:$E$83,4,FALSE))</f>
        <v/>
      </c>
      <c r="G811" s="8" t="str">
        <f>IF(ISBLANK($C811),"",VLOOKUP($C811,Produits!$A$2:$E$83,5,FALSE))</f>
        <v/>
      </c>
      <c r="H811" s="105"/>
      <c r="I811" s="5" t="str">
        <f t="shared" si="13"/>
        <v/>
      </c>
      <c r="J811" s="106"/>
    </row>
    <row r="812" spans="1:10" ht="18" customHeight="1" x14ac:dyDescent="0.2">
      <c r="A812" s="100"/>
      <c r="B812" s="101"/>
      <c r="C812" s="102"/>
      <c r="D812" s="6" t="str">
        <f>IF(ISBLANK($C812),"",VLOOKUP($C812,Produits!$A$2:$E$83,2,FALSE))</f>
        <v/>
      </c>
      <c r="E812" s="6" t="str">
        <f>IF(ISBLANK($C812),"",VLOOKUP($C812,Produits!$A$2:$E$83,3,FALSE))</f>
        <v/>
      </c>
      <c r="F812" s="7" t="str">
        <f>IF(ISBLANK($C812),"",VLOOKUP($C812,Produits!$A$2:$E$83,4,FALSE))</f>
        <v/>
      </c>
      <c r="G812" s="8" t="str">
        <f>IF(ISBLANK($C812),"",VLOOKUP($C812,Produits!$A$2:$E$83,5,FALSE))</f>
        <v/>
      </c>
      <c r="H812" s="105"/>
      <c r="I812" s="5" t="str">
        <f t="shared" si="13"/>
        <v/>
      </c>
      <c r="J812" s="106"/>
    </row>
    <row r="813" spans="1:10" ht="18" customHeight="1" x14ac:dyDescent="0.2">
      <c r="A813" s="100"/>
      <c r="B813" s="101"/>
      <c r="C813" s="102"/>
      <c r="D813" s="6" t="str">
        <f>IF(ISBLANK($C813),"",VLOOKUP($C813,Produits!$A$2:$E$83,2,FALSE))</f>
        <v/>
      </c>
      <c r="E813" s="6" t="str">
        <f>IF(ISBLANK($C813),"",VLOOKUP($C813,Produits!$A$2:$E$83,3,FALSE))</f>
        <v/>
      </c>
      <c r="F813" s="7" t="str">
        <f>IF(ISBLANK($C813),"",VLOOKUP($C813,Produits!$A$2:$E$83,4,FALSE))</f>
        <v/>
      </c>
      <c r="G813" s="8" t="str">
        <f>IF(ISBLANK($C813),"",VLOOKUP($C813,Produits!$A$2:$E$83,5,FALSE))</f>
        <v/>
      </c>
      <c r="H813" s="105"/>
      <c r="I813" s="5" t="str">
        <f t="shared" si="13"/>
        <v/>
      </c>
      <c r="J813" s="106"/>
    </row>
    <row r="814" spans="1:10" ht="18" customHeight="1" x14ac:dyDescent="0.2">
      <c r="A814" s="100"/>
      <c r="B814" s="101"/>
      <c r="C814" s="102"/>
      <c r="D814" s="6" t="str">
        <f>IF(ISBLANK($C814),"",VLOOKUP($C814,Produits!$A$2:$E$83,2,FALSE))</f>
        <v/>
      </c>
      <c r="E814" s="6" t="str">
        <f>IF(ISBLANK($C814),"",VLOOKUP($C814,Produits!$A$2:$E$83,3,FALSE))</f>
        <v/>
      </c>
      <c r="F814" s="7" t="str">
        <f>IF(ISBLANK($C814),"",VLOOKUP($C814,Produits!$A$2:$E$83,4,FALSE))</f>
        <v/>
      </c>
      <c r="G814" s="8" t="str">
        <f>IF(ISBLANK($C814),"",VLOOKUP($C814,Produits!$A$2:$E$83,5,FALSE))</f>
        <v/>
      </c>
      <c r="H814" s="105"/>
      <c r="I814" s="5" t="str">
        <f t="shared" si="13"/>
        <v/>
      </c>
      <c r="J814" s="106"/>
    </row>
    <row r="815" spans="1:10" ht="18" customHeight="1" x14ac:dyDescent="0.2">
      <c r="A815" s="100"/>
      <c r="B815" s="101"/>
      <c r="C815" s="102"/>
      <c r="D815" s="6" t="str">
        <f>IF(ISBLANK($C815),"",VLOOKUP($C815,Produits!$A$2:$E$83,2,FALSE))</f>
        <v/>
      </c>
      <c r="E815" s="6" t="str">
        <f>IF(ISBLANK($C815),"",VLOOKUP($C815,Produits!$A$2:$E$83,3,FALSE))</f>
        <v/>
      </c>
      <c r="F815" s="7" t="str">
        <f>IF(ISBLANK($C815),"",VLOOKUP($C815,Produits!$A$2:$E$83,4,FALSE))</f>
        <v/>
      </c>
      <c r="G815" s="8" t="str">
        <f>IF(ISBLANK($C815),"",VLOOKUP($C815,Produits!$A$2:$E$83,5,FALSE))</f>
        <v/>
      </c>
      <c r="H815" s="105"/>
      <c r="I815" s="5" t="str">
        <f t="shared" si="13"/>
        <v/>
      </c>
      <c r="J815" s="106"/>
    </row>
    <row r="816" spans="1:10" ht="18" customHeight="1" x14ac:dyDescent="0.2">
      <c r="A816" s="100"/>
      <c r="B816" s="101"/>
      <c r="C816" s="102"/>
      <c r="D816" s="6" t="str">
        <f>IF(ISBLANK($C816),"",VLOOKUP($C816,Produits!$A$2:$E$83,2,FALSE))</f>
        <v/>
      </c>
      <c r="E816" s="6" t="str">
        <f>IF(ISBLANK($C816),"",VLOOKUP($C816,Produits!$A$2:$E$83,3,FALSE))</f>
        <v/>
      </c>
      <c r="F816" s="7" t="str">
        <f>IF(ISBLANK($C816),"",VLOOKUP($C816,Produits!$A$2:$E$83,4,FALSE))</f>
        <v/>
      </c>
      <c r="G816" s="8" t="str">
        <f>IF(ISBLANK($C816),"",VLOOKUP($C816,Produits!$A$2:$E$83,5,FALSE))</f>
        <v/>
      </c>
      <c r="H816" s="105"/>
      <c r="I816" s="5" t="str">
        <f t="shared" si="13"/>
        <v/>
      </c>
      <c r="J816" s="106"/>
    </row>
    <row r="817" spans="1:10" ht="18" customHeight="1" x14ac:dyDescent="0.2">
      <c r="A817" s="100"/>
      <c r="B817" s="101"/>
      <c r="C817" s="102"/>
      <c r="D817" s="6" t="str">
        <f>IF(ISBLANK($C817),"",VLOOKUP($C817,Produits!$A$2:$E$83,2,FALSE))</f>
        <v/>
      </c>
      <c r="E817" s="6" t="str">
        <f>IF(ISBLANK($C817),"",VLOOKUP($C817,Produits!$A$2:$E$83,3,FALSE))</f>
        <v/>
      </c>
      <c r="F817" s="7" t="str">
        <f>IF(ISBLANK($C817),"",VLOOKUP($C817,Produits!$A$2:$E$83,4,FALSE))</f>
        <v/>
      </c>
      <c r="G817" s="8" t="str">
        <f>IF(ISBLANK($C817),"",VLOOKUP($C817,Produits!$A$2:$E$83,5,FALSE))</f>
        <v/>
      </c>
      <c r="H817" s="105"/>
      <c r="I817" s="5" t="str">
        <f t="shared" si="13"/>
        <v/>
      </c>
      <c r="J817" s="106"/>
    </row>
    <row r="818" spans="1:10" ht="18" customHeight="1" x14ac:dyDescent="0.2">
      <c r="A818" s="100"/>
      <c r="B818" s="101"/>
      <c r="C818" s="102"/>
      <c r="D818" s="6" t="str">
        <f>IF(ISBLANK($C818),"",VLOOKUP($C818,Produits!$A$2:$E$83,2,FALSE))</f>
        <v/>
      </c>
      <c r="E818" s="6" t="str">
        <f>IF(ISBLANK($C818),"",VLOOKUP($C818,Produits!$A$2:$E$83,3,FALSE))</f>
        <v/>
      </c>
      <c r="F818" s="7" t="str">
        <f>IF(ISBLANK($C818),"",VLOOKUP($C818,Produits!$A$2:$E$83,4,FALSE))</f>
        <v/>
      </c>
      <c r="G818" s="8" t="str">
        <f>IF(ISBLANK($C818),"",VLOOKUP($C818,Produits!$A$2:$E$83,5,FALSE))</f>
        <v/>
      </c>
      <c r="H818" s="105"/>
      <c r="I818" s="5" t="str">
        <f t="shared" si="13"/>
        <v/>
      </c>
      <c r="J818" s="106"/>
    </row>
    <row r="819" spans="1:10" ht="18" customHeight="1" x14ac:dyDescent="0.2">
      <c r="A819" s="100"/>
      <c r="B819" s="101"/>
      <c r="C819" s="102"/>
      <c r="D819" s="6" t="str">
        <f>IF(ISBLANK($C819),"",VLOOKUP($C819,Produits!$A$2:$E$83,2,FALSE))</f>
        <v/>
      </c>
      <c r="E819" s="6" t="str">
        <f>IF(ISBLANK($C819),"",VLOOKUP($C819,Produits!$A$2:$E$83,3,FALSE))</f>
        <v/>
      </c>
      <c r="F819" s="7" t="str">
        <f>IF(ISBLANK($C819),"",VLOOKUP($C819,Produits!$A$2:$E$83,4,FALSE))</f>
        <v/>
      </c>
      <c r="G819" s="8" t="str">
        <f>IF(ISBLANK($C819),"",VLOOKUP($C819,Produits!$A$2:$E$83,5,FALSE))</f>
        <v/>
      </c>
      <c r="H819" s="105"/>
      <c r="I819" s="5" t="str">
        <f t="shared" si="13"/>
        <v/>
      </c>
      <c r="J819" s="106"/>
    </row>
    <row r="820" spans="1:10" ht="18" customHeight="1" x14ac:dyDescent="0.2">
      <c r="A820" s="100"/>
      <c r="B820" s="101"/>
      <c r="C820" s="102"/>
      <c r="D820" s="6" t="str">
        <f>IF(ISBLANK($C820),"",VLOOKUP($C820,Produits!$A$2:$E$83,2,FALSE))</f>
        <v/>
      </c>
      <c r="E820" s="6" t="str">
        <f>IF(ISBLANK($C820),"",VLOOKUP($C820,Produits!$A$2:$E$83,3,FALSE))</f>
        <v/>
      </c>
      <c r="F820" s="7" t="str">
        <f>IF(ISBLANK($C820),"",VLOOKUP($C820,Produits!$A$2:$E$83,4,FALSE))</f>
        <v/>
      </c>
      <c r="G820" s="8" t="str">
        <f>IF(ISBLANK($C820),"",VLOOKUP($C820,Produits!$A$2:$E$83,5,FALSE))</f>
        <v/>
      </c>
      <c r="H820" s="105"/>
      <c r="I820" s="5" t="str">
        <f t="shared" si="13"/>
        <v/>
      </c>
      <c r="J820" s="106"/>
    </row>
    <row r="821" spans="1:10" ht="18" customHeight="1" x14ac:dyDescent="0.2">
      <c r="A821" s="100"/>
      <c r="B821" s="101"/>
      <c r="C821" s="102"/>
      <c r="D821" s="6" t="str">
        <f>IF(ISBLANK($C821),"",VLOOKUP($C821,Produits!$A$2:$E$83,2,FALSE))</f>
        <v/>
      </c>
      <c r="E821" s="6" t="str">
        <f>IF(ISBLANK($C821),"",VLOOKUP($C821,Produits!$A$2:$E$83,3,FALSE))</f>
        <v/>
      </c>
      <c r="F821" s="7" t="str">
        <f>IF(ISBLANK($C821),"",VLOOKUP($C821,Produits!$A$2:$E$83,4,FALSE))</f>
        <v/>
      </c>
      <c r="G821" s="8" t="str">
        <f>IF(ISBLANK($C821),"",VLOOKUP($C821,Produits!$A$2:$E$83,5,FALSE))</f>
        <v/>
      </c>
      <c r="H821" s="105"/>
      <c r="I821" s="5" t="str">
        <f t="shared" si="13"/>
        <v/>
      </c>
      <c r="J821" s="106"/>
    </row>
    <row r="822" spans="1:10" ht="18" customHeight="1" x14ac:dyDescent="0.2">
      <c r="A822" s="100"/>
      <c r="B822" s="101"/>
      <c r="C822" s="102"/>
      <c r="D822" s="6" t="str">
        <f>IF(ISBLANK($C822),"",VLOOKUP($C822,Produits!$A$2:$E$83,2,FALSE))</f>
        <v/>
      </c>
      <c r="E822" s="6" t="str">
        <f>IF(ISBLANK($C822),"",VLOOKUP($C822,Produits!$A$2:$E$83,3,FALSE))</f>
        <v/>
      </c>
      <c r="F822" s="7" t="str">
        <f>IF(ISBLANK($C822),"",VLOOKUP($C822,Produits!$A$2:$E$83,4,FALSE))</f>
        <v/>
      </c>
      <c r="G822" s="8" t="str">
        <f>IF(ISBLANK($C822),"",VLOOKUP($C822,Produits!$A$2:$E$83,5,FALSE))</f>
        <v/>
      </c>
      <c r="H822" s="105"/>
      <c r="I822" s="5" t="str">
        <f t="shared" si="13"/>
        <v/>
      </c>
      <c r="J822" s="106"/>
    </row>
    <row r="823" spans="1:10" ht="18" customHeight="1" x14ac:dyDescent="0.2">
      <c r="A823" s="100"/>
      <c r="B823" s="101"/>
      <c r="C823" s="102"/>
      <c r="D823" s="6" t="str">
        <f>IF(ISBLANK($C823),"",VLOOKUP($C823,Produits!$A$2:$E$83,2,FALSE))</f>
        <v/>
      </c>
      <c r="E823" s="6" t="str">
        <f>IF(ISBLANK($C823),"",VLOOKUP($C823,Produits!$A$2:$E$83,3,FALSE))</f>
        <v/>
      </c>
      <c r="F823" s="7" t="str">
        <f>IF(ISBLANK($C823),"",VLOOKUP($C823,Produits!$A$2:$E$83,4,FALSE))</f>
        <v/>
      </c>
      <c r="G823" s="8" t="str">
        <f>IF(ISBLANK($C823),"",VLOOKUP($C823,Produits!$A$2:$E$83,5,FALSE))</f>
        <v/>
      </c>
      <c r="H823" s="105"/>
      <c r="I823" s="5" t="str">
        <f t="shared" si="13"/>
        <v/>
      </c>
      <c r="J823" s="106"/>
    </row>
    <row r="824" spans="1:10" ht="18" customHeight="1" x14ac:dyDescent="0.2">
      <c r="A824" s="100"/>
      <c r="B824" s="101"/>
      <c r="C824" s="102"/>
      <c r="D824" s="6" t="str">
        <f>IF(ISBLANK($C824),"",VLOOKUP($C824,Produits!$A$2:$E$83,2,FALSE))</f>
        <v/>
      </c>
      <c r="E824" s="6" t="str">
        <f>IF(ISBLANK($C824),"",VLOOKUP($C824,Produits!$A$2:$E$83,3,FALSE))</f>
        <v/>
      </c>
      <c r="F824" s="7" t="str">
        <f>IF(ISBLANK($C824),"",VLOOKUP($C824,Produits!$A$2:$E$83,4,FALSE))</f>
        <v/>
      </c>
      <c r="G824" s="8" t="str">
        <f>IF(ISBLANK($C824),"",VLOOKUP($C824,Produits!$A$2:$E$83,5,FALSE))</f>
        <v/>
      </c>
      <c r="H824" s="105"/>
      <c r="I824" s="5" t="str">
        <f t="shared" si="13"/>
        <v/>
      </c>
      <c r="J824" s="106"/>
    </row>
    <row r="825" spans="1:10" ht="18" customHeight="1" x14ac:dyDescent="0.2">
      <c r="A825" s="100"/>
      <c r="B825" s="101"/>
      <c r="C825" s="102"/>
      <c r="D825" s="6" t="str">
        <f>IF(ISBLANK($C825),"",VLOOKUP($C825,Produits!$A$2:$E$83,2,FALSE))</f>
        <v/>
      </c>
      <c r="E825" s="6" t="str">
        <f>IF(ISBLANK($C825),"",VLOOKUP($C825,Produits!$A$2:$E$83,3,FALSE))</f>
        <v/>
      </c>
      <c r="F825" s="7" t="str">
        <f>IF(ISBLANK($C825),"",VLOOKUP($C825,Produits!$A$2:$E$83,4,FALSE))</f>
        <v/>
      </c>
      <c r="G825" s="8" t="str">
        <f>IF(ISBLANK($C825),"",VLOOKUP($C825,Produits!$A$2:$E$83,5,FALSE))</f>
        <v/>
      </c>
      <c r="H825" s="105"/>
      <c r="I825" s="5" t="str">
        <f t="shared" si="13"/>
        <v/>
      </c>
      <c r="J825" s="106"/>
    </row>
    <row r="826" spans="1:10" ht="18" customHeight="1" x14ac:dyDescent="0.2">
      <c r="A826" s="100"/>
      <c r="B826" s="101"/>
      <c r="C826" s="102"/>
      <c r="D826" s="6" t="str">
        <f>IF(ISBLANK($C826),"",VLOOKUP($C826,Produits!$A$2:$E$83,2,FALSE))</f>
        <v/>
      </c>
      <c r="E826" s="6" t="str">
        <f>IF(ISBLANK($C826),"",VLOOKUP($C826,Produits!$A$2:$E$83,3,FALSE))</f>
        <v/>
      </c>
      <c r="F826" s="7" t="str">
        <f>IF(ISBLANK($C826),"",VLOOKUP($C826,Produits!$A$2:$E$83,4,FALSE))</f>
        <v/>
      </c>
      <c r="G826" s="8" t="str">
        <f>IF(ISBLANK($C826),"",VLOOKUP($C826,Produits!$A$2:$E$83,5,FALSE))</f>
        <v/>
      </c>
      <c r="H826" s="105"/>
      <c r="I826" s="5" t="str">
        <f t="shared" si="13"/>
        <v/>
      </c>
      <c r="J826" s="106"/>
    </row>
    <row r="827" spans="1:10" ht="18" customHeight="1" x14ac:dyDescent="0.2">
      <c r="A827" s="100"/>
      <c r="B827" s="101"/>
      <c r="C827" s="102"/>
      <c r="D827" s="6" t="str">
        <f>IF(ISBLANK($C827),"",VLOOKUP($C827,Produits!$A$2:$E$83,2,FALSE))</f>
        <v/>
      </c>
      <c r="E827" s="6" t="str">
        <f>IF(ISBLANK($C827),"",VLOOKUP($C827,Produits!$A$2:$E$83,3,FALSE))</f>
        <v/>
      </c>
      <c r="F827" s="7" t="str">
        <f>IF(ISBLANK($C827),"",VLOOKUP($C827,Produits!$A$2:$E$83,4,FALSE))</f>
        <v/>
      </c>
      <c r="G827" s="8" t="str">
        <f>IF(ISBLANK($C827),"",VLOOKUP($C827,Produits!$A$2:$E$83,5,FALSE))</f>
        <v/>
      </c>
      <c r="H827" s="105"/>
      <c r="I827" s="5" t="str">
        <f t="shared" si="13"/>
        <v/>
      </c>
      <c r="J827" s="106"/>
    </row>
    <row r="828" spans="1:10" ht="18" customHeight="1" x14ac:dyDescent="0.2">
      <c r="A828" s="100"/>
      <c r="B828" s="101"/>
      <c r="C828" s="102"/>
      <c r="D828" s="6" t="str">
        <f>IF(ISBLANK($C828),"",VLOOKUP($C828,Produits!$A$2:$E$83,2,FALSE))</f>
        <v/>
      </c>
      <c r="E828" s="6" t="str">
        <f>IF(ISBLANK($C828),"",VLOOKUP($C828,Produits!$A$2:$E$83,3,FALSE))</f>
        <v/>
      </c>
      <c r="F828" s="7" t="str">
        <f>IF(ISBLANK($C828),"",VLOOKUP($C828,Produits!$A$2:$E$83,4,FALSE))</f>
        <v/>
      </c>
      <c r="G828" s="8" t="str">
        <f>IF(ISBLANK($C828),"",VLOOKUP($C828,Produits!$A$2:$E$83,5,FALSE))</f>
        <v/>
      </c>
      <c r="H828" s="105"/>
      <c r="I828" s="5" t="str">
        <f t="shared" si="13"/>
        <v/>
      </c>
      <c r="J828" s="106"/>
    </row>
    <row r="829" spans="1:10" ht="18" customHeight="1" x14ac:dyDescent="0.2">
      <c r="A829" s="100"/>
      <c r="B829" s="101"/>
      <c r="C829" s="102"/>
      <c r="D829" s="6" t="str">
        <f>IF(ISBLANK($C829),"",VLOOKUP($C829,Produits!$A$2:$E$83,2,FALSE))</f>
        <v/>
      </c>
      <c r="E829" s="6" t="str">
        <f>IF(ISBLANK($C829),"",VLOOKUP($C829,Produits!$A$2:$E$83,3,FALSE))</f>
        <v/>
      </c>
      <c r="F829" s="7" t="str">
        <f>IF(ISBLANK($C829),"",VLOOKUP($C829,Produits!$A$2:$E$83,4,FALSE))</f>
        <v/>
      </c>
      <c r="G829" s="8" t="str">
        <f>IF(ISBLANK($C829),"",VLOOKUP($C829,Produits!$A$2:$E$83,5,FALSE))</f>
        <v/>
      </c>
      <c r="H829" s="105"/>
      <c r="I829" s="5" t="str">
        <f t="shared" si="13"/>
        <v/>
      </c>
      <c r="J829" s="106"/>
    </row>
    <row r="830" spans="1:10" ht="18" customHeight="1" x14ac:dyDescent="0.2">
      <c r="A830" s="100"/>
      <c r="B830" s="101"/>
      <c r="C830" s="102"/>
      <c r="D830" s="6" t="str">
        <f>IF(ISBLANK($C830),"",VLOOKUP($C830,Produits!$A$2:$E$83,2,FALSE))</f>
        <v/>
      </c>
      <c r="E830" s="6" t="str">
        <f>IF(ISBLANK($C830),"",VLOOKUP($C830,Produits!$A$2:$E$83,3,FALSE))</f>
        <v/>
      </c>
      <c r="F830" s="7" t="str">
        <f>IF(ISBLANK($C830),"",VLOOKUP($C830,Produits!$A$2:$E$83,4,FALSE))</f>
        <v/>
      </c>
      <c r="G830" s="8" t="str">
        <f>IF(ISBLANK($C830),"",VLOOKUP($C830,Produits!$A$2:$E$83,5,FALSE))</f>
        <v/>
      </c>
      <c r="H830" s="105"/>
      <c r="I830" s="5" t="str">
        <f t="shared" si="13"/>
        <v/>
      </c>
      <c r="J830" s="106"/>
    </row>
    <row r="831" spans="1:10" ht="18" customHeight="1" x14ac:dyDescent="0.2">
      <c r="A831" s="100"/>
      <c r="B831" s="101"/>
      <c r="C831" s="102"/>
      <c r="D831" s="6" t="str">
        <f>IF(ISBLANK($C831),"",VLOOKUP($C831,Produits!$A$2:$E$83,2,FALSE))</f>
        <v/>
      </c>
      <c r="E831" s="6" t="str">
        <f>IF(ISBLANK($C831),"",VLOOKUP($C831,Produits!$A$2:$E$83,3,FALSE))</f>
        <v/>
      </c>
      <c r="F831" s="7" t="str">
        <f>IF(ISBLANK($C831),"",VLOOKUP($C831,Produits!$A$2:$E$83,4,FALSE))</f>
        <v/>
      </c>
      <c r="G831" s="8" t="str">
        <f>IF(ISBLANK($C831),"",VLOOKUP($C831,Produits!$A$2:$E$83,5,FALSE))</f>
        <v/>
      </c>
      <c r="H831" s="105"/>
      <c r="I831" s="5" t="str">
        <f t="shared" si="13"/>
        <v/>
      </c>
      <c r="J831" s="106"/>
    </row>
    <row r="832" spans="1:10" ht="18" customHeight="1" x14ac:dyDescent="0.2">
      <c r="A832" s="100"/>
      <c r="B832" s="101"/>
      <c r="C832" s="102"/>
      <c r="D832" s="6" t="str">
        <f>IF(ISBLANK($C832),"",VLOOKUP($C832,Produits!$A$2:$E$83,2,FALSE))</f>
        <v/>
      </c>
      <c r="E832" s="6" t="str">
        <f>IF(ISBLANK($C832),"",VLOOKUP($C832,Produits!$A$2:$E$83,3,FALSE))</f>
        <v/>
      </c>
      <c r="F832" s="7" t="str">
        <f>IF(ISBLANK($C832),"",VLOOKUP($C832,Produits!$A$2:$E$83,4,FALSE))</f>
        <v/>
      </c>
      <c r="G832" s="8" t="str">
        <f>IF(ISBLANK($C832),"",VLOOKUP($C832,Produits!$A$2:$E$83,5,FALSE))</f>
        <v/>
      </c>
      <c r="H832" s="105"/>
      <c r="I832" s="5" t="str">
        <f t="shared" si="13"/>
        <v/>
      </c>
      <c r="J832" s="106"/>
    </row>
    <row r="833" spans="1:10" ht="18" customHeight="1" x14ac:dyDescent="0.2">
      <c r="A833" s="100"/>
      <c r="B833" s="101"/>
      <c r="C833" s="102"/>
      <c r="D833" s="6" t="str">
        <f>IF(ISBLANK($C833),"",VLOOKUP($C833,Produits!$A$2:$E$83,2,FALSE))</f>
        <v/>
      </c>
      <c r="E833" s="6" t="str">
        <f>IF(ISBLANK($C833),"",VLOOKUP($C833,Produits!$A$2:$E$83,3,FALSE))</f>
        <v/>
      </c>
      <c r="F833" s="7" t="str">
        <f>IF(ISBLANK($C833),"",VLOOKUP($C833,Produits!$A$2:$E$83,4,FALSE))</f>
        <v/>
      </c>
      <c r="G833" s="8" t="str">
        <f>IF(ISBLANK($C833),"",VLOOKUP($C833,Produits!$A$2:$E$83,5,FALSE))</f>
        <v/>
      </c>
      <c r="H833" s="105"/>
      <c r="I833" s="5" t="str">
        <f t="shared" si="13"/>
        <v/>
      </c>
      <c r="J833" s="106"/>
    </row>
    <row r="834" spans="1:10" ht="18" customHeight="1" x14ac:dyDescent="0.2">
      <c r="A834" s="100"/>
      <c r="B834" s="101"/>
      <c r="C834" s="102"/>
      <c r="D834" s="6" t="str">
        <f>IF(ISBLANK($C834),"",VLOOKUP($C834,Produits!$A$2:$E$83,2,FALSE))</f>
        <v/>
      </c>
      <c r="E834" s="6" t="str">
        <f>IF(ISBLANK($C834),"",VLOOKUP($C834,Produits!$A$2:$E$83,3,FALSE))</f>
        <v/>
      </c>
      <c r="F834" s="7" t="str">
        <f>IF(ISBLANK($C834),"",VLOOKUP($C834,Produits!$A$2:$E$83,4,FALSE))</f>
        <v/>
      </c>
      <c r="G834" s="8" t="str">
        <f>IF(ISBLANK($C834),"",VLOOKUP($C834,Produits!$A$2:$E$83,5,FALSE))</f>
        <v/>
      </c>
      <c r="H834" s="105"/>
      <c r="I834" s="5" t="str">
        <f t="shared" si="13"/>
        <v/>
      </c>
      <c r="J834" s="106"/>
    </row>
    <row r="835" spans="1:10" ht="18" customHeight="1" x14ac:dyDescent="0.2">
      <c r="A835" s="100"/>
      <c r="B835" s="101"/>
      <c r="C835" s="102"/>
      <c r="D835" s="6" t="str">
        <f>IF(ISBLANK($C835),"",VLOOKUP($C835,Produits!$A$2:$E$83,2,FALSE))</f>
        <v/>
      </c>
      <c r="E835" s="6" t="str">
        <f>IF(ISBLANK($C835),"",VLOOKUP($C835,Produits!$A$2:$E$83,3,FALSE))</f>
        <v/>
      </c>
      <c r="F835" s="7" t="str">
        <f>IF(ISBLANK($C835),"",VLOOKUP($C835,Produits!$A$2:$E$83,4,FALSE))</f>
        <v/>
      </c>
      <c r="G835" s="8" t="str">
        <f>IF(ISBLANK($C835),"",VLOOKUP($C835,Produits!$A$2:$E$83,5,FALSE))</f>
        <v/>
      </c>
      <c r="H835" s="105"/>
      <c r="I835" s="5" t="str">
        <f t="shared" si="13"/>
        <v/>
      </c>
      <c r="J835" s="106"/>
    </row>
    <row r="836" spans="1:10" ht="18" customHeight="1" x14ac:dyDescent="0.2">
      <c r="A836" s="100"/>
      <c r="B836" s="101"/>
      <c r="C836" s="102"/>
      <c r="D836" s="6" t="str">
        <f>IF(ISBLANK($C836),"",VLOOKUP($C836,Produits!$A$2:$E$83,2,FALSE))</f>
        <v/>
      </c>
      <c r="E836" s="6" t="str">
        <f>IF(ISBLANK($C836),"",VLOOKUP($C836,Produits!$A$2:$E$83,3,FALSE))</f>
        <v/>
      </c>
      <c r="F836" s="7" t="str">
        <f>IF(ISBLANK($C836),"",VLOOKUP($C836,Produits!$A$2:$E$83,4,FALSE))</f>
        <v/>
      </c>
      <c r="G836" s="8" t="str">
        <f>IF(ISBLANK($C836),"",VLOOKUP($C836,Produits!$A$2:$E$83,5,FALSE))</f>
        <v/>
      </c>
      <c r="H836" s="105"/>
      <c r="I836" s="5" t="str">
        <f t="shared" ref="I836:I899" si="14">IF(F836="/devis","pas calcul",IF(A836="","",G836*H836))</f>
        <v/>
      </c>
      <c r="J836" s="106"/>
    </row>
    <row r="837" spans="1:10" ht="18" customHeight="1" x14ac:dyDescent="0.2">
      <c r="A837" s="100"/>
      <c r="B837" s="101"/>
      <c r="C837" s="102"/>
      <c r="D837" s="6" t="str">
        <f>IF(ISBLANK($C837),"",VLOOKUP($C837,Produits!$A$2:$E$83,2,FALSE))</f>
        <v/>
      </c>
      <c r="E837" s="6" t="str">
        <f>IF(ISBLANK($C837),"",VLOOKUP($C837,Produits!$A$2:$E$83,3,FALSE))</f>
        <v/>
      </c>
      <c r="F837" s="7" t="str">
        <f>IF(ISBLANK($C837),"",VLOOKUP($C837,Produits!$A$2:$E$83,4,FALSE))</f>
        <v/>
      </c>
      <c r="G837" s="8" t="str">
        <f>IF(ISBLANK($C837),"",VLOOKUP($C837,Produits!$A$2:$E$83,5,FALSE))</f>
        <v/>
      </c>
      <c r="H837" s="105"/>
      <c r="I837" s="5" t="str">
        <f t="shared" si="14"/>
        <v/>
      </c>
      <c r="J837" s="106"/>
    </row>
    <row r="838" spans="1:10" ht="18" customHeight="1" x14ac:dyDescent="0.2">
      <c r="A838" s="100"/>
      <c r="B838" s="101"/>
      <c r="C838" s="102"/>
      <c r="D838" s="6" t="str">
        <f>IF(ISBLANK($C838),"",VLOOKUP($C838,Produits!$A$2:$E$83,2,FALSE))</f>
        <v/>
      </c>
      <c r="E838" s="6" t="str">
        <f>IF(ISBLANK($C838),"",VLOOKUP($C838,Produits!$A$2:$E$83,3,FALSE))</f>
        <v/>
      </c>
      <c r="F838" s="7" t="str">
        <f>IF(ISBLANK($C838),"",VLOOKUP($C838,Produits!$A$2:$E$83,4,FALSE))</f>
        <v/>
      </c>
      <c r="G838" s="8" t="str">
        <f>IF(ISBLANK($C838),"",VLOOKUP($C838,Produits!$A$2:$E$83,5,FALSE))</f>
        <v/>
      </c>
      <c r="H838" s="105"/>
      <c r="I838" s="5" t="str">
        <f t="shared" si="14"/>
        <v/>
      </c>
      <c r="J838" s="106"/>
    </row>
    <row r="839" spans="1:10" ht="18" customHeight="1" x14ac:dyDescent="0.2">
      <c r="A839" s="100"/>
      <c r="B839" s="101"/>
      <c r="C839" s="102"/>
      <c r="D839" s="6" t="str">
        <f>IF(ISBLANK($C839),"",VLOOKUP($C839,Produits!$A$2:$E$83,2,FALSE))</f>
        <v/>
      </c>
      <c r="E839" s="6" t="str">
        <f>IF(ISBLANK($C839),"",VLOOKUP($C839,Produits!$A$2:$E$83,3,FALSE))</f>
        <v/>
      </c>
      <c r="F839" s="7" t="str">
        <f>IF(ISBLANK($C839),"",VLOOKUP($C839,Produits!$A$2:$E$83,4,FALSE))</f>
        <v/>
      </c>
      <c r="G839" s="8" t="str">
        <f>IF(ISBLANK($C839),"",VLOOKUP($C839,Produits!$A$2:$E$83,5,FALSE))</f>
        <v/>
      </c>
      <c r="H839" s="105"/>
      <c r="I839" s="5" t="str">
        <f t="shared" si="14"/>
        <v/>
      </c>
      <c r="J839" s="106"/>
    </row>
    <row r="840" spans="1:10" ht="18" customHeight="1" x14ac:dyDescent="0.2">
      <c r="A840" s="100"/>
      <c r="B840" s="101"/>
      <c r="C840" s="102"/>
      <c r="D840" s="6" t="str">
        <f>IF(ISBLANK($C840),"",VLOOKUP($C840,Produits!$A$2:$E$83,2,FALSE))</f>
        <v/>
      </c>
      <c r="E840" s="6" t="str">
        <f>IF(ISBLANK($C840),"",VLOOKUP($C840,Produits!$A$2:$E$83,3,FALSE))</f>
        <v/>
      </c>
      <c r="F840" s="7" t="str">
        <f>IF(ISBLANK($C840),"",VLOOKUP($C840,Produits!$A$2:$E$83,4,FALSE))</f>
        <v/>
      </c>
      <c r="G840" s="8" t="str">
        <f>IF(ISBLANK($C840),"",VLOOKUP($C840,Produits!$A$2:$E$83,5,FALSE))</f>
        <v/>
      </c>
      <c r="H840" s="105"/>
      <c r="I840" s="5" t="str">
        <f t="shared" si="14"/>
        <v/>
      </c>
      <c r="J840" s="106"/>
    </row>
    <row r="841" spans="1:10" ht="18" customHeight="1" x14ac:dyDescent="0.2">
      <c r="A841" s="100"/>
      <c r="B841" s="101"/>
      <c r="C841" s="102"/>
      <c r="D841" s="6" t="str">
        <f>IF(ISBLANK($C841),"",VLOOKUP($C841,Produits!$A$2:$E$83,2,FALSE))</f>
        <v/>
      </c>
      <c r="E841" s="6" t="str">
        <f>IF(ISBLANK($C841),"",VLOOKUP($C841,Produits!$A$2:$E$83,3,FALSE))</f>
        <v/>
      </c>
      <c r="F841" s="7" t="str">
        <f>IF(ISBLANK($C841),"",VLOOKUP($C841,Produits!$A$2:$E$83,4,FALSE))</f>
        <v/>
      </c>
      <c r="G841" s="8" t="str">
        <f>IF(ISBLANK($C841),"",VLOOKUP($C841,Produits!$A$2:$E$83,5,FALSE))</f>
        <v/>
      </c>
      <c r="H841" s="105"/>
      <c r="I841" s="5" t="str">
        <f t="shared" si="14"/>
        <v/>
      </c>
      <c r="J841" s="106"/>
    </row>
    <row r="842" spans="1:10" ht="18" customHeight="1" x14ac:dyDescent="0.2">
      <c r="A842" s="100"/>
      <c r="B842" s="101"/>
      <c r="C842" s="102"/>
      <c r="D842" s="6" t="str">
        <f>IF(ISBLANK($C842),"",VLOOKUP($C842,Produits!$A$2:$E$83,2,FALSE))</f>
        <v/>
      </c>
      <c r="E842" s="6" t="str">
        <f>IF(ISBLANK($C842),"",VLOOKUP($C842,Produits!$A$2:$E$83,3,FALSE))</f>
        <v/>
      </c>
      <c r="F842" s="7" t="str">
        <f>IF(ISBLANK($C842),"",VLOOKUP($C842,Produits!$A$2:$E$83,4,FALSE))</f>
        <v/>
      </c>
      <c r="G842" s="8" t="str">
        <f>IF(ISBLANK($C842),"",VLOOKUP($C842,Produits!$A$2:$E$83,5,FALSE))</f>
        <v/>
      </c>
      <c r="H842" s="105"/>
      <c r="I842" s="5" t="str">
        <f t="shared" si="14"/>
        <v/>
      </c>
      <c r="J842" s="106"/>
    </row>
    <row r="843" spans="1:10" ht="18" customHeight="1" x14ac:dyDescent="0.2">
      <c r="A843" s="100"/>
      <c r="B843" s="101"/>
      <c r="C843" s="102"/>
      <c r="D843" s="6" t="str">
        <f>IF(ISBLANK($C843),"",VLOOKUP($C843,Produits!$A$2:$E$83,2,FALSE))</f>
        <v/>
      </c>
      <c r="E843" s="6" t="str">
        <f>IF(ISBLANK($C843),"",VLOOKUP($C843,Produits!$A$2:$E$83,3,FALSE))</f>
        <v/>
      </c>
      <c r="F843" s="7" t="str">
        <f>IF(ISBLANK($C843),"",VLOOKUP($C843,Produits!$A$2:$E$83,4,FALSE))</f>
        <v/>
      </c>
      <c r="G843" s="8" t="str">
        <f>IF(ISBLANK($C843),"",VLOOKUP($C843,Produits!$A$2:$E$83,5,FALSE))</f>
        <v/>
      </c>
      <c r="H843" s="105"/>
      <c r="I843" s="5" t="str">
        <f t="shared" si="14"/>
        <v/>
      </c>
      <c r="J843" s="106"/>
    </row>
    <row r="844" spans="1:10" ht="18" customHeight="1" x14ac:dyDescent="0.2">
      <c r="A844" s="100"/>
      <c r="B844" s="101"/>
      <c r="C844" s="102"/>
      <c r="D844" s="6" t="str">
        <f>IF(ISBLANK($C844),"",VLOOKUP($C844,Produits!$A$2:$E$83,2,FALSE))</f>
        <v/>
      </c>
      <c r="E844" s="6" t="str">
        <f>IF(ISBLANK($C844),"",VLOOKUP($C844,Produits!$A$2:$E$83,3,FALSE))</f>
        <v/>
      </c>
      <c r="F844" s="7" t="str">
        <f>IF(ISBLANK($C844),"",VLOOKUP($C844,Produits!$A$2:$E$83,4,FALSE))</f>
        <v/>
      </c>
      <c r="G844" s="8" t="str">
        <f>IF(ISBLANK($C844),"",VLOOKUP($C844,Produits!$A$2:$E$83,5,FALSE))</f>
        <v/>
      </c>
      <c r="H844" s="105"/>
      <c r="I844" s="5" t="str">
        <f t="shared" si="14"/>
        <v/>
      </c>
      <c r="J844" s="106"/>
    </row>
    <row r="845" spans="1:10" ht="18" customHeight="1" x14ac:dyDescent="0.2">
      <c r="A845" s="100"/>
      <c r="B845" s="101"/>
      <c r="C845" s="102"/>
      <c r="D845" s="6" t="str">
        <f>IF(ISBLANK($C845),"",VLOOKUP($C845,Produits!$A$2:$E$83,2,FALSE))</f>
        <v/>
      </c>
      <c r="E845" s="6" t="str">
        <f>IF(ISBLANK($C845),"",VLOOKUP($C845,Produits!$A$2:$E$83,3,FALSE))</f>
        <v/>
      </c>
      <c r="F845" s="7" t="str">
        <f>IF(ISBLANK($C845),"",VLOOKUP($C845,Produits!$A$2:$E$83,4,FALSE))</f>
        <v/>
      </c>
      <c r="G845" s="8" t="str">
        <f>IF(ISBLANK($C845),"",VLOOKUP($C845,Produits!$A$2:$E$83,5,FALSE))</f>
        <v/>
      </c>
      <c r="H845" s="105"/>
      <c r="I845" s="5" t="str">
        <f t="shared" si="14"/>
        <v/>
      </c>
      <c r="J845" s="106"/>
    </row>
    <row r="846" spans="1:10" ht="18" customHeight="1" x14ac:dyDescent="0.2">
      <c r="A846" s="100"/>
      <c r="B846" s="101"/>
      <c r="C846" s="102"/>
      <c r="D846" s="6" t="str">
        <f>IF(ISBLANK($C846),"",VLOOKUP($C846,Produits!$A$2:$E$83,2,FALSE))</f>
        <v/>
      </c>
      <c r="E846" s="6" t="str">
        <f>IF(ISBLANK($C846),"",VLOOKUP($C846,Produits!$A$2:$E$83,3,FALSE))</f>
        <v/>
      </c>
      <c r="F846" s="7" t="str">
        <f>IF(ISBLANK($C846),"",VLOOKUP($C846,Produits!$A$2:$E$83,4,FALSE))</f>
        <v/>
      </c>
      <c r="G846" s="8" t="str">
        <f>IF(ISBLANK($C846),"",VLOOKUP($C846,Produits!$A$2:$E$83,5,FALSE))</f>
        <v/>
      </c>
      <c r="H846" s="105"/>
      <c r="I846" s="5" t="str">
        <f t="shared" si="14"/>
        <v/>
      </c>
      <c r="J846" s="106"/>
    </row>
    <row r="847" spans="1:10" ht="18" customHeight="1" x14ac:dyDescent="0.2">
      <c r="A847" s="100"/>
      <c r="B847" s="101"/>
      <c r="C847" s="102"/>
      <c r="D847" s="6" t="str">
        <f>IF(ISBLANK($C847),"",VLOOKUP($C847,Produits!$A$2:$E$83,2,FALSE))</f>
        <v/>
      </c>
      <c r="E847" s="6" t="str">
        <f>IF(ISBLANK($C847),"",VLOOKUP($C847,Produits!$A$2:$E$83,3,FALSE))</f>
        <v/>
      </c>
      <c r="F847" s="7" t="str">
        <f>IF(ISBLANK($C847),"",VLOOKUP($C847,Produits!$A$2:$E$83,4,FALSE))</f>
        <v/>
      </c>
      <c r="G847" s="8" t="str">
        <f>IF(ISBLANK($C847),"",VLOOKUP($C847,Produits!$A$2:$E$83,5,FALSE))</f>
        <v/>
      </c>
      <c r="H847" s="105"/>
      <c r="I847" s="5" t="str">
        <f t="shared" si="14"/>
        <v/>
      </c>
      <c r="J847" s="106"/>
    </row>
    <row r="848" spans="1:10" ht="18" customHeight="1" x14ac:dyDescent="0.2">
      <c r="A848" s="100"/>
      <c r="B848" s="101"/>
      <c r="C848" s="102"/>
      <c r="D848" s="6" t="str">
        <f>IF(ISBLANK($C848),"",VLOOKUP($C848,Produits!$A$2:$E$83,2,FALSE))</f>
        <v/>
      </c>
      <c r="E848" s="6" t="str">
        <f>IF(ISBLANK($C848),"",VLOOKUP($C848,Produits!$A$2:$E$83,3,FALSE))</f>
        <v/>
      </c>
      <c r="F848" s="7" t="str">
        <f>IF(ISBLANK($C848),"",VLOOKUP($C848,Produits!$A$2:$E$83,4,FALSE))</f>
        <v/>
      </c>
      <c r="G848" s="8" t="str">
        <f>IF(ISBLANK($C848),"",VLOOKUP($C848,Produits!$A$2:$E$83,5,FALSE))</f>
        <v/>
      </c>
      <c r="H848" s="105"/>
      <c r="I848" s="5" t="str">
        <f t="shared" si="14"/>
        <v/>
      </c>
      <c r="J848" s="106"/>
    </row>
    <row r="849" spans="1:10" ht="18" customHeight="1" x14ac:dyDescent="0.2">
      <c r="A849" s="100"/>
      <c r="B849" s="101"/>
      <c r="C849" s="102"/>
      <c r="D849" s="6" t="str">
        <f>IF(ISBLANK($C849),"",VLOOKUP($C849,Produits!$A$2:$E$83,2,FALSE))</f>
        <v/>
      </c>
      <c r="E849" s="6" t="str">
        <f>IF(ISBLANK($C849),"",VLOOKUP($C849,Produits!$A$2:$E$83,3,FALSE))</f>
        <v/>
      </c>
      <c r="F849" s="7" t="str">
        <f>IF(ISBLANK($C849),"",VLOOKUP($C849,Produits!$A$2:$E$83,4,FALSE))</f>
        <v/>
      </c>
      <c r="G849" s="8" t="str">
        <f>IF(ISBLANK($C849),"",VLOOKUP($C849,Produits!$A$2:$E$83,5,FALSE))</f>
        <v/>
      </c>
      <c r="H849" s="105"/>
      <c r="I849" s="5" t="str">
        <f t="shared" si="14"/>
        <v/>
      </c>
      <c r="J849" s="106"/>
    </row>
    <row r="850" spans="1:10" ht="18" customHeight="1" x14ac:dyDescent="0.2">
      <c r="A850" s="100"/>
      <c r="B850" s="101"/>
      <c r="C850" s="102"/>
      <c r="D850" s="6" t="str">
        <f>IF(ISBLANK($C850),"",VLOOKUP($C850,Produits!$A$2:$E$83,2,FALSE))</f>
        <v/>
      </c>
      <c r="E850" s="6" t="str">
        <f>IF(ISBLANK($C850),"",VLOOKUP($C850,Produits!$A$2:$E$83,3,FALSE))</f>
        <v/>
      </c>
      <c r="F850" s="7" t="str">
        <f>IF(ISBLANK($C850),"",VLOOKUP($C850,Produits!$A$2:$E$83,4,FALSE))</f>
        <v/>
      </c>
      <c r="G850" s="8" t="str">
        <f>IF(ISBLANK($C850),"",VLOOKUP($C850,Produits!$A$2:$E$83,5,FALSE))</f>
        <v/>
      </c>
      <c r="H850" s="105"/>
      <c r="I850" s="5" t="str">
        <f t="shared" si="14"/>
        <v/>
      </c>
      <c r="J850" s="106"/>
    </row>
    <row r="851" spans="1:10" ht="18" customHeight="1" x14ac:dyDescent="0.2">
      <c r="A851" s="100"/>
      <c r="B851" s="101"/>
      <c r="C851" s="102"/>
      <c r="D851" s="6" t="str">
        <f>IF(ISBLANK($C851),"",VLOOKUP($C851,Produits!$A$2:$E$83,2,FALSE))</f>
        <v/>
      </c>
      <c r="E851" s="6" t="str">
        <f>IF(ISBLANK($C851),"",VLOOKUP($C851,Produits!$A$2:$E$83,3,FALSE))</f>
        <v/>
      </c>
      <c r="F851" s="7" t="str">
        <f>IF(ISBLANK($C851),"",VLOOKUP($C851,Produits!$A$2:$E$83,4,FALSE))</f>
        <v/>
      </c>
      <c r="G851" s="8" t="str">
        <f>IF(ISBLANK($C851),"",VLOOKUP($C851,Produits!$A$2:$E$83,5,FALSE))</f>
        <v/>
      </c>
      <c r="H851" s="105"/>
      <c r="I851" s="5" t="str">
        <f t="shared" si="14"/>
        <v/>
      </c>
      <c r="J851" s="106"/>
    </row>
    <row r="852" spans="1:10" ht="18" customHeight="1" x14ac:dyDescent="0.2">
      <c r="A852" s="100"/>
      <c r="B852" s="101"/>
      <c r="C852" s="102"/>
      <c r="D852" s="6" t="str">
        <f>IF(ISBLANK($C852),"",VLOOKUP($C852,Produits!$A$2:$E$83,2,FALSE))</f>
        <v/>
      </c>
      <c r="E852" s="6" t="str">
        <f>IF(ISBLANK($C852),"",VLOOKUP($C852,Produits!$A$2:$E$83,3,FALSE))</f>
        <v/>
      </c>
      <c r="F852" s="7" t="str">
        <f>IF(ISBLANK($C852),"",VLOOKUP($C852,Produits!$A$2:$E$83,4,FALSE))</f>
        <v/>
      </c>
      <c r="G852" s="8" t="str">
        <f>IF(ISBLANK($C852),"",VLOOKUP($C852,Produits!$A$2:$E$83,5,FALSE))</f>
        <v/>
      </c>
      <c r="H852" s="105"/>
      <c r="I852" s="5" t="str">
        <f t="shared" si="14"/>
        <v/>
      </c>
      <c r="J852" s="106"/>
    </row>
    <row r="853" spans="1:10" ht="18" customHeight="1" x14ac:dyDescent="0.2">
      <c r="A853" s="100"/>
      <c r="B853" s="101"/>
      <c r="C853" s="102"/>
      <c r="D853" s="6" t="str">
        <f>IF(ISBLANK($C853),"",VLOOKUP($C853,Produits!$A$2:$E$83,2,FALSE))</f>
        <v/>
      </c>
      <c r="E853" s="6" t="str">
        <f>IF(ISBLANK($C853),"",VLOOKUP($C853,Produits!$A$2:$E$83,3,FALSE))</f>
        <v/>
      </c>
      <c r="F853" s="7" t="str">
        <f>IF(ISBLANK($C853),"",VLOOKUP($C853,Produits!$A$2:$E$83,4,FALSE))</f>
        <v/>
      </c>
      <c r="G853" s="8" t="str">
        <f>IF(ISBLANK($C853),"",VLOOKUP($C853,Produits!$A$2:$E$83,5,FALSE))</f>
        <v/>
      </c>
      <c r="H853" s="105"/>
      <c r="I853" s="5" t="str">
        <f t="shared" si="14"/>
        <v/>
      </c>
      <c r="J853" s="106"/>
    </row>
    <row r="854" spans="1:10" ht="18" customHeight="1" x14ac:dyDescent="0.2">
      <c r="A854" s="100"/>
      <c r="B854" s="101"/>
      <c r="C854" s="102"/>
      <c r="D854" s="6" t="str">
        <f>IF(ISBLANK($C854),"",VLOOKUP($C854,Produits!$A$2:$E$83,2,FALSE))</f>
        <v/>
      </c>
      <c r="E854" s="6" t="str">
        <f>IF(ISBLANK($C854),"",VLOOKUP($C854,Produits!$A$2:$E$83,3,FALSE))</f>
        <v/>
      </c>
      <c r="F854" s="7" t="str">
        <f>IF(ISBLANK($C854),"",VLOOKUP($C854,Produits!$A$2:$E$83,4,FALSE))</f>
        <v/>
      </c>
      <c r="G854" s="8" t="str">
        <f>IF(ISBLANK($C854),"",VLOOKUP($C854,Produits!$A$2:$E$83,5,FALSE))</f>
        <v/>
      </c>
      <c r="H854" s="105"/>
      <c r="I854" s="5" t="str">
        <f t="shared" si="14"/>
        <v/>
      </c>
      <c r="J854" s="106"/>
    </row>
    <row r="855" spans="1:10" ht="18" customHeight="1" x14ac:dyDescent="0.2">
      <c r="A855" s="100"/>
      <c r="B855" s="101"/>
      <c r="C855" s="102"/>
      <c r="D855" s="6" t="str">
        <f>IF(ISBLANK($C855),"",VLOOKUP($C855,Produits!$A$2:$E$83,2,FALSE))</f>
        <v/>
      </c>
      <c r="E855" s="6" t="str">
        <f>IF(ISBLANK($C855),"",VLOOKUP($C855,Produits!$A$2:$E$83,3,FALSE))</f>
        <v/>
      </c>
      <c r="F855" s="7" t="str">
        <f>IF(ISBLANK($C855),"",VLOOKUP($C855,Produits!$A$2:$E$83,4,FALSE))</f>
        <v/>
      </c>
      <c r="G855" s="8" t="str">
        <f>IF(ISBLANK($C855),"",VLOOKUP($C855,Produits!$A$2:$E$83,5,FALSE))</f>
        <v/>
      </c>
      <c r="H855" s="105"/>
      <c r="I855" s="5" t="str">
        <f t="shared" si="14"/>
        <v/>
      </c>
      <c r="J855" s="106"/>
    </row>
    <row r="856" spans="1:10" ht="18" customHeight="1" x14ac:dyDescent="0.2">
      <c r="A856" s="100"/>
      <c r="B856" s="101"/>
      <c r="C856" s="102"/>
      <c r="D856" s="6" t="str">
        <f>IF(ISBLANK($C856),"",VLOOKUP($C856,Produits!$A$2:$E$83,2,FALSE))</f>
        <v/>
      </c>
      <c r="E856" s="6" t="str">
        <f>IF(ISBLANK($C856),"",VLOOKUP($C856,Produits!$A$2:$E$83,3,FALSE))</f>
        <v/>
      </c>
      <c r="F856" s="7" t="str">
        <f>IF(ISBLANK($C856),"",VLOOKUP($C856,Produits!$A$2:$E$83,4,FALSE))</f>
        <v/>
      </c>
      <c r="G856" s="8" t="str">
        <f>IF(ISBLANK($C856),"",VLOOKUP($C856,Produits!$A$2:$E$83,5,FALSE))</f>
        <v/>
      </c>
      <c r="H856" s="105"/>
      <c r="I856" s="5" t="str">
        <f t="shared" si="14"/>
        <v/>
      </c>
      <c r="J856" s="106"/>
    </row>
    <row r="857" spans="1:10" ht="18" customHeight="1" x14ac:dyDescent="0.2">
      <c r="A857" s="100"/>
      <c r="B857" s="101"/>
      <c r="C857" s="102"/>
      <c r="D857" s="6" t="str">
        <f>IF(ISBLANK($C857),"",VLOOKUP($C857,Produits!$A$2:$E$83,2,FALSE))</f>
        <v/>
      </c>
      <c r="E857" s="6" t="str">
        <f>IF(ISBLANK($C857),"",VLOOKUP($C857,Produits!$A$2:$E$83,3,FALSE))</f>
        <v/>
      </c>
      <c r="F857" s="7" t="str">
        <f>IF(ISBLANK($C857),"",VLOOKUP($C857,Produits!$A$2:$E$83,4,FALSE))</f>
        <v/>
      </c>
      <c r="G857" s="8" t="str">
        <f>IF(ISBLANK($C857),"",VLOOKUP($C857,Produits!$A$2:$E$83,5,FALSE))</f>
        <v/>
      </c>
      <c r="H857" s="105"/>
      <c r="I857" s="5" t="str">
        <f t="shared" si="14"/>
        <v/>
      </c>
      <c r="J857" s="106"/>
    </row>
    <row r="858" spans="1:10" ht="18" customHeight="1" x14ac:dyDescent="0.2">
      <c r="A858" s="100"/>
      <c r="B858" s="101"/>
      <c r="C858" s="102"/>
      <c r="D858" s="6" t="str">
        <f>IF(ISBLANK($C858),"",VLOOKUP($C858,Produits!$A$2:$E$83,2,FALSE))</f>
        <v/>
      </c>
      <c r="E858" s="6" t="str">
        <f>IF(ISBLANK($C858),"",VLOOKUP($C858,Produits!$A$2:$E$83,3,FALSE))</f>
        <v/>
      </c>
      <c r="F858" s="7" t="str">
        <f>IF(ISBLANK($C858),"",VLOOKUP($C858,Produits!$A$2:$E$83,4,FALSE))</f>
        <v/>
      </c>
      <c r="G858" s="8" t="str">
        <f>IF(ISBLANK($C858),"",VLOOKUP($C858,Produits!$A$2:$E$83,5,FALSE))</f>
        <v/>
      </c>
      <c r="H858" s="105"/>
      <c r="I858" s="5" t="str">
        <f t="shared" si="14"/>
        <v/>
      </c>
      <c r="J858" s="106"/>
    </row>
    <row r="859" spans="1:10" ht="18" customHeight="1" x14ac:dyDescent="0.2">
      <c r="A859" s="100"/>
      <c r="B859" s="101"/>
      <c r="C859" s="102"/>
      <c r="D859" s="6" t="str">
        <f>IF(ISBLANK($C859),"",VLOOKUP($C859,Produits!$A$2:$E$83,2,FALSE))</f>
        <v/>
      </c>
      <c r="E859" s="6" t="str">
        <f>IF(ISBLANK($C859),"",VLOOKUP($C859,Produits!$A$2:$E$83,3,FALSE))</f>
        <v/>
      </c>
      <c r="F859" s="7" t="str">
        <f>IF(ISBLANK($C859),"",VLOOKUP($C859,Produits!$A$2:$E$83,4,FALSE))</f>
        <v/>
      </c>
      <c r="G859" s="8" t="str">
        <f>IF(ISBLANK($C859),"",VLOOKUP($C859,Produits!$A$2:$E$83,5,FALSE))</f>
        <v/>
      </c>
      <c r="H859" s="105"/>
      <c r="I859" s="5" t="str">
        <f t="shared" si="14"/>
        <v/>
      </c>
      <c r="J859" s="106"/>
    </row>
    <row r="860" spans="1:10" ht="18" customHeight="1" x14ac:dyDescent="0.2">
      <c r="A860" s="100"/>
      <c r="B860" s="101"/>
      <c r="C860" s="102"/>
      <c r="D860" s="6" t="str">
        <f>IF(ISBLANK($C860),"",VLOOKUP($C860,Produits!$A$2:$E$83,2,FALSE))</f>
        <v/>
      </c>
      <c r="E860" s="6" t="str">
        <f>IF(ISBLANK($C860),"",VLOOKUP($C860,Produits!$A$2:$E$83,3,FALSE))</f>
        <v/>
      </c>
      <c r="F860" s="7" t="str">
        <f>IF(ISBLANK($C860),"",VLOOKUP($C860,Produits!$A$2:$E$83,4,FALSE))</f>
        <v/>
      </c>
      <c r="G860" s="8" t="str">
        <f>IF(ISBLANK($C860),"",VLOOKUP($C860,Produits!$A$2:$E$83,5,FALSE))</f>
        <v/>
      </c>
      <c r="H860" s="105"/>
      <c r="I860" s="5" t="str">
        <f t="shared" si="14"/>
        <v/>
      </c>
      <c r="J860" s="106"/>
    </row>
    <row r="861" spans="1:10" ht="18" customHeight="1" x14ac:dyDescent="0.2">
      <c r="A861" s="100"/>
      <c r="B861" s="101"/>
      <c r="C861" s="102"/>
      <c r="D861" s="6" t="str">
        <f>IF(ISBLANK($C861),"",VLOOKUP($C861,Produits!$A$2:$E$83,2,FALSE))</f>
        <v/>
      </c>
      <c r="E861" s="6" t="str">
        <f>IF(ISBLANK($C861),"",VLOOKUP($C861,Produits!$A$2:$E$83,3,FALSE))</f>
        <v/>
      </c>
      <c r="F861" s="7" t="str">
        <f>IF(ISBLANK($C861),"",VLOOKUP($C861,Produits!$A$2:$E$83,4,FALSE))</f>
        <v/>
      </c>
      <c r="G861" s="8" t="str">
        <f>IF(ISBLANK($C861),"",VLOOKUP($C861,Produits!$A$2:$E$83,5,FALSE))</f>
        <v/>
      </c>
      <c r="H861" s="105"/>
      <c r="I861" s="5" t="str">
        <f t="shared" si="14"/>
        <v/>
      </c>
      <c r="J861" s="106"/>
    </row>
    <row r="862" spans="1:10" ht="18" customHeight="1" x14ac:dyDescent="0.2">
      <c r="A862" s="100"/>
      <c r="B862" s="101"/>
      <c r="C862" s="102"/>
      <c r="D862" s="6" t="str">
        <f>IF(ISBLANK($C862),"",VLOOKUP($C862,Produits!$A$2:$E$83,2,FALSE))</f>
        <v/>
      </c>
      <c r="E862" s="6" t="str">
        <f>IF(ISBLANK($C862),"",VLOOKUP($C862,Produits!$A$2:$E$83,3,FALSE))</f>
        <v/>
      </c>
      <c r="F862" s="7" t="str">
        <f>IF(ISBLANK($C862),"",VLOOKUP($C862,Produits!$A$2:$E$83,4,FALSE))</f>
        <v/>
      </c>
      <c r="G862" s="8" t="str">
        <f>IF(ISBLANK($C862),"",VLOOKUP($C862,Produits!$A$2:$E$83,5,FALSE))</f>
        <v/>
      </c>
      <c r="H862" s="105"/>
      <c r="I862" s="5" t="str">
        <f t="shared" si="14"/>
        <v/>
      </c>
      <c r="J862" s="106"/>
    </row>
    <row r="863" spans="1:10" ht="18" customHeight="1" x14ac:dyDescent="0.2">
      <c r="A863" s="100"/>
      <c r="B863" s="101"/>
      <c r="C863" s="102"/>
      <c r="D863" s="6" t="str">
        <f>IF(ISBLANK($C863),"",VLOOKUP($C863,Produits!$A$2:$E$83,2,FALSE))</f>
        <v/>
      </c>
      <c r="E863" s="6" t="str">
        <f>IF(ISBLANK($C863),"",VLOOKUP($C863,Produits!$A$2:$E$83,3,FALSE))</f>
        <v/>
      </c>
      <c r="F863" s="7" t="str">
        <f>IF(ISBLANK($C863),"",VLOOKUP($C863,Produits!$A$2:$E$83,4,FALSE))</f>
        <v/>
      </c>
      <c r="G863" s="8" t="str">
        <f>IF(ISBLANK($C863),"",VLOOKUP($C863,Produits!$A$2:$E$83,5,FALSE))</f>
        <v/>
      </c>
      <c r="H863" s="105"/>
      <c r="I863" s="5" t="str">
        <f t="shared" si="14"/>
        <v/>
      </c>
      <c r="J863" s="106"/>
    </row>
    <row r="864" spans="1:10" ht="18" customHeight="1" x14ac:dyDescent="0.2">
      <c r="A864" s="100"/>
      <c r="B864" s="101"/>
      <c r="C864" s="102"/>
      <c r="D864" s="6" t="str">
        <f>IF(ISBLANK($C864),"",VLOOKUP($C864,Produits!$A$2:$E$83,2,FALSE))</f>
        <v/>
      </c>
      <c r="E864" s="6" t="str">
        <f>IF(ISBLANK($C864),"",VLOOKUP($C864,Produits!$A$2:$E$83,3,FALSE))</f>
        <v/>
      </c>
      <c r="F864" s="7" t="str">
        <f>IF(ISBLANK($C864),"",VLOOKUP($C864,Produits!$A$2:$E$83,4,FALSE))</f>
        <v/>
      </c>
      <c r="G864" s="8" t="str">
        <f>IF(ISBLANK($C864),"",VLOOKUP($C864,Produits!$A$2:$E$83,5,FALSE))</f>
        <v/>
      </c>
      <c r="H864" s="105"/>
      <c r="I864" s="5" t="str">
        <f t="shared" si="14"/>
        <v/>
      </c>
      <c r="J864" s="106"/>
    </row>
    <row r="865" spans="1:10" ht="18" customHeight="1" x14ac:dyDescent="0.2">
      <c r="A865" s="100"/>
      <c r="B865" s="101"/>
      <c r="C865" s="102"/>
      <c r="D865" s="6" t="str">
        <f>IF(ISBLANK($C865),"",VLOOKUP($C865,Produits!$A$2:$E$83,2,FALSE))</f>
        <v/>
      </c>
      <c r="E865" s="6" t="str">
        <f>IF(ISBLANK($C865),"",VLOOKUP($C865,Produits!$A$2:$E$83,3,FALSE))</f>
        <v/>
      </c>
      <c r="F865" s="7" t="str">
        <f>IF(ISBLANK($C865),"",VLOOKUP($C865,Produits!$A$2:$E$83,4,FALSE))</f>
        <v/>
      </c>
      <c r="G865" s="8" t="str">
        <f>IF(ISBLANK($C865),"",VLOOKUP($C865,Produits!$A$2:$E$83,5,FALSE))</f>
        <v/>
      </c>
      <c r="H865" s="105"/>
      <c r="I865" s="5" t="str">
        <f t="shared" si="14"/>
        <v/>
      </c>
      <c r="J865" s="106"/>
    </row>
    <row r="866" spans="1:10" ht="18" customHeight="1" x14ac:dyDescent="0.2">
      <c r="A866" s="100"/>
      <c r="B866" s="101"/>
      <c r="C866" s="102"/>
      <c r="D866" s="6" t="str">
        <f>IF(ISBLANK($C866),"",VLOOKUP($C866,Produits!$A$2:$E$83,2,FALSE))</f>
        <v/>
      </c>
      <c r="E866" s="6" t="str">
        <f>IF(ISBLANK($C866),"",VLOOKUP($C866,Produits!$A$2:$E$83,3,FALSE))</f>
        <v/>
      </c>
      <c r="F866" s="7" t="str">
        <f>IF(ISBLANK($C866),"",VLOOKUP($C866,Produits!$A$2:$E$83,4,FALSE))</f>
        <v/>
      </c>
      <c r="G866" s="8" t="str">
        <f>IF(ISBLANK($C866),"",VLOOKUP($C866,Produits!$A$2:$E$83,5,FALSE))</f>
        <v/>
      </c>
      <c r="H866" s="105"/>
      <c r="I866" s="5" t="str">
        <f t="shared" si="14"/>
        <v/>
      </c>
      <c r="J866" s="106"/>
    </row>
    <row r="867" spans="1:10" ht="18" customHeight="1" x14ac:dyDescent="0.2">
      <c r="A867" s="100"/>
      <c r="B867" s="101"/>
      <c r="C867" s="102"/>
      <c r="D867" s="6" t="str">
        <f>IF(ISBLANK($C867),"",VLOOKUP($C867,Produits!$A$2:$E$83,2,FALSE))</f>
        <v/>
      </c>
      <c r="E867" s="6" t="str">
        <f>IF(ISBLANK($C867),"",VLOOKUP($C867,Produits!$A$2:$E$83,3,FALSE))</f>
        <v/>
      </c>
      <c r="F867" s="7" t="str">
        <f>IF(ISBLANK($C867),"",VLOOKUP($C867,Produits!$A$2:$E$83,4,FALSE))</f>
        <v/>
      </c>
      <c r="G867" s="8" t="str">
        <f>IF(ISBLANK($C867),"",VLOOKUP($C867,Produits!$A$2:$E$83,5,FALSE))</f>
        <v/>
      </c>
      <c r="H867" s="105"/>
      <c r="I867" s="5" t="str">
        <f t="shared" si="14"/>
        <v/>
      </c>
      <c r="J867" s="106"/>
    </row>
    <row r="868" spans="1:10" ht="18" customHeight="1" x14ac:dyDescent="0.2">
      <c r="A868" s="100"/>
      <c r="B868" s="101"/>
      <c r="C868" s="102"/>
      <c r="D868" s="6" t="str">
        <f>IF(ISBLANK($C868),"",VLOOKUP($C868,Produits!$A$2:$E$83,2,FALSE))</f>
        <v/>
      </c>
      <c r="E868" s="6" t="str">
        <f>IF(ISBLANK($C868),"",VLOOKUP($C868,Produits!$A$2:$E$83,3,FALSE))</f>
        <v/>
      </c>
      <c r="F868" s="7" t="str">
        <f>IF(ISBLANK($C868),"",VLOOKUP($C868,Produits!$A$2:$E$83,4,FALSE))</f>
        <v/>
      </c>
      <c r="G868" s="8" t="str">
        <f>IF(ISBLANK($C868),"",VLOOKUP($C868,Produits!$A$2:$E$83,5,FALSE))</f>
        <v/>
      </c>
      <c r="H868" s="105"/>
      <c r="I868" s="5" t="str">
        <f t="shared" si="14"/>
        <v/>
      </c>
      <c r="J868" s="106"/>
    </row>
    <row r="869" spans="1:10" ht="18" customHeight="1" x14ac:dyDescent="0.2">
      <c r="A869" s="100"/>
      <c r="B869" s="101"/>
      <c r="C869" s="102"/>
      <c r="D869" s="6" t="str">
        <f>IF(ISBLANK($C869),"",VLOOKUP($C869,Produits!$A$2:$E$83,2,FALSE))</f>
        <v/>
      </c>
      <c r="E869" s="6" t="str">
        <f>IF(ISBLANK($C869),"",VLOOKUP($C869,Produits!$A$2:$E$83,3,FALSE))</f>
        <v/>
      </c>
      <c r="F869" s="7" t="str">
        <f>IF(ISBLANK($C869),"",VLOOKUP($C869,Produits!$A$2:$E$83,4,FALSE))</f>
        <v/>
      </c>
      <c r="G869" s="8" t="str">
        <f>IF(ISBLANK($C869),"",VLOOKUP($C869,Produits!$A$2:$E$83,5,FALSE))</f>
        <v/>
      </c>
      <c r="H869" s="105"/>
      <c r="I869" s="5" t="str">
        <f t="shared" si="14"/>
        <v/>
      </c>
      <c r="J869" s="106"/>
    </row>
    <row r="870" spans="1:10" ht="18" customHeight="1" x14ac:dyDescent="0.2">
      <c r="A870" s="100"/>
      <c r="B870" s="101"/>
      <c r="C870" s="102"/>
      <c r="D870" s="6" t="str">
        <f>IF(ISBLANK($C870),"",VLOOKUP($C870,Produits!$A$2:$E$83,2,FALSE))</f>
        <v/>
      </c>
      <c r="E870" s="6" t="str">
        <f>IF(ISBLANK($C870),"",VLOOKUP($C870,Produits!$A$2:$E$83,3,FALSE))</f>
        <v/>
      </c>
      <c r="F870" s="7" t="str">
        <f>IF(ISBLANK($C870),"",VLOOKUP($C870,Produits!$A$2:$E$83,4,FALSE))</f>
        <v/>
      </c>
      <c r="G870" s="8" t="str">
        <f>IF(ISBLANK($C870),"",VLOOKUP($C870,Produits!$A$2:$E$83,5,FALSE))</f>
        <v/>
      </c>
      <c r="H870" s="105"/>
      <c r="I870" s="5" t="str">
        <f t="shared" si="14"/>
        <v/>
      </c>
      <c r="J870" s="106"/>
    </row>
    <row r="871" spans="1:10" ht="18" customHeight="1" x14ac:dyDescent="0.2">
      <c r="A871" s="100"/>
      <c r="B871" s="101"/>
      <c r="C871" s="102"/>
      <c r="D871" s="6" t="str">
        <f>IF(ISBLANK($C871),"",VLOOKUP($C871,Produits!$A$2:$E$83,2,FALSE))</f>
        <v/>
      </c>
      <c r="E871" s="6" t="str">
        <f>IF(ISBLANK($C871),"",VLOOKUP($C871,Produits!$A$2:$E$83,3,FALSE))</f>
        <v/>
      </c>
      <c r="F871" s="7" t="str">
        <f>IF(ISBLANK($C871),"",VLOOKUP($C871,Produits!$A$2:$E$83,4,FALSE))</f>
        <v/>
      </c>
      <c r="G871" s="8" t="str">
        <f>IF(ISBLANK($C871),"",VLOOKUP($C871,Produits!$A$2:$E$83,5,FALSE))</f>
        <v/>
      </c>
      <c r="H871" s="105"/>
      <c r="I871" s="5" t="str">
        <f t="shared" si="14"/>
        <v/>
      </c>
      <c r="J871" s="106"/>
    </row>
    <row r="872" spans="1:10" ht="18" customHeight="1" x14ac:dyDescent="0.2">
      <c r="A872" s="100"/>
      <c r="B872" s="101"/>
      <c r="C872" s="102"/>
      <c r="D872" s="6" t="str">
        <f>IF(ISBLANK($C872),"",VLOOKUP($C872,Produits!$A$2:$E$83,2,FALSE))</f>
        <v/>
      </c>
      <c r="E872" s="6" t="str">
        <f>IF(ISBLANK($C872),"",VLOOKUP($C872,Produits!$A$2:$E$83,3,FALSE))</f>
        <v/>
      </c>
      <c r="F872" s="7" t="str">
        <f>IF(ISBLANK($C872),"",VLOOKUP($C872,Produits!$A$2:$E$83,4,FALSE))</f>
        <v/>
      </c>
      <c r="G872" s="8" t="str">
        <f>IF(ISBLANK($C872),"",VLOOKUP($C872,Produits!$A$2:$E$83,5,FALSE))</f>
        <v/>
      </c>
      <c r="H872" s="105"/>
      <c r="I872" s="5" t="str">
        <f t="shared" si="14"/>
        <v/>
      </c>
      <c r="J872" s="106"/>
    </row>
    <row r="873" spans="1:10" ht="18" customHeight="1" x14ac:dyDescent="0.2">
      <c r="A873" s="100"/>
      <c r="B873" s="101"/>
      <c r="C873" s="102"/>
      <c r="D873" s="6" t="str">
        <f>IF(ISBLANK($C873),"",VLOOKUP($C873,Produits!$A$2:$E$83,2,FALSE))</f>
        <v/>
      </c>
      <c r="E873" s="6" t="str">
        <f>IF(ISBLANK($C873),"",VLOOKUP($C873,Produits!$A$2:$E$83,3,FALSE))</f>
        <v/>
      </c>
      <c r="F873" s="7" t="str">
        <f>IF(ISBLANK($C873),"",VLOOKUP($C873,Produits!$A$2:$E$83,4,FALSE))</f>
        <v/>
      </c>
      <c r="G873" s="8" t="str">
        <f>IF(ISBLANK($C873),"",VLOOKUP($C873,Produits!$A$2:$E$83,5,FALSE))</f>
        <v/>
      </c>
      <c r="H873" s="105"/>
      <c r="I873" s="5" t="str">
        <f t="shared" si="14"/>
        <v/>
      </c>
      <c r="J873" s="106"/>
    </row>
    <row r="874" spans="1:10" ht="18" customHeight="1" x14ac:dyDescent="0.2">
      <c r="A874" s="100"/>
      <c r="B874" s="101"/>
      <c r="C874" s="102"/>
      <c r="D874" s="6" t="str">
        <f>IF(ISBLANK($C874),"",VLOOKUP($C874,Produits!$A$2:$E$83,2,FALSE))</f>
        <v/>
      </c>
      <c r="E874" s="6" t="str">
        <f>IF(ISBLANK($C874),"",VLOOKUP($C874,Produits!$A$2:$E$83,3,FALSE))</f>
        <v/>
      </c>
      <c r="F874" s="7" t="str">
        <f>IF(ISBLANK($C874),"",VLOOKUP($C874,Produits!$A$2:$E$83,4,FALSE))</f>
        <v/>
      </c>
      <c r="G874" s="8" t="str">
        <f>IF(ISBLANK($C874),"",VLOOKUP($C874,Produits!$A$2:$E$83,5,FALSE))</f>
        <v/>
      </c>
      <c r="H874" s="105"/>
      <c r="I874" s="5" t="str">
        <f t="shared" si="14"/>
        <v/>
      </c>
      <c r="J874" s="106"/>
    </row>
    <row r="875" spans="1:10" ht="18" customHeight="1" x14ac:dyDescent="0.2">
      <c r="A875" s="100"/>
      <c r="B875" s="101"/>
      <c r="C875" s="102"/>
      <c r="D875" s="6" t="str">
        <f>IF(ISBLANK($C875),"",VLOOKUP($C875,Produits!$A$2:$E$83,2,FALSE))</f>
        <v/>
      </c>
      <c r="E875" s="6" t="str">
        <f>IF(ISBLANK($C875),"",VLOOKUP($C875,Produits!$A$2:$E$83,3,FALSE))</f>
        <v/>
      </c>
      <c r="F875" s="7" t="str">
        <f>IF(ISBLANK($C875),"",VLOOKUP($C875,Produits!$A$2:$E$83,4,FALSE))</f>
        <v/>
      </c>
      <c r="G875" s="8" t="str">
        <f>IF(ISBLANK($C875),"",VLOOKUP($C875,Produits!$A$2:$E$83,5,FALSE))</f>
        <v/>
      </c>
      <c r="H875" s="105"/>
      <c r="I875" s="5" t="str">
        <f t="shared" si="14"/>
        <v/>
      </c>
      <c r="J875" s="106"/>
    </row>
    <row r="876" spans="1:10" ht="18" customHeight="1" x14ac:dyDescent="0.2">
      <c r="A876" s="100"/>
      <c r="B876" s="101"/>
      <c r="C876" s="102"/>
      <c r="D876" s="6" t="str">
        <f>IF(ISBLANK($C876),"",VLOOKUP($C876,Produits!$A$2:$E$83,2,FALSE))</f>
        <v/>
      </c>
      <c r="E876" s="6" t="str">
        <f>IF(ISBLANK($C876),"",VLOOKUP($C876,Produits!$A$2:$E$83,3,FALSE))</f>
        <v/>
      </c>
      <c r="F876" s="7" t="str">
        <f>IF(ISBLANK($C876),"",VLOOKUP($C876,Produits!$A$2:$E$83,4,FALSE))</f>
        <v/>
      </c>
      <c r="G876" s="8" t="str">
        <f>IF(ISBLANK($C876),"",VLOOKUP($C876,Produits!$A$2:$E$83,5,FALSE))</f>
        <v/>
      </c>
      <c r="H876" s="105"/>
      <c r="I876" s="5" t="str">
        <f t="shared" si="14"/>
        <v/>
      </c>
      <c r="J876" s="106"/>
    </row>
    <row r="877" spans="1:10" ht="18" customHeight="1" x14ac:dyDescent="0.2">
      <c r="A877" s="100"/>
      <c r="B877" s="101"/>
      <c r="C877" s="102"/>
      <c r="D877" s="6" t="str">
        <f>IF(ISBLANK($C877),"",VLOOKUP($C877,Produits!$A$2:$E$83,2,FALSE))</f>
        <v/>
      </c>
      <c r="E877" s="6" t="str">
        <f>IF(ISBLANK($C877),"",VLOOKUP($C877,Produits!$A$2:$E$83,3,FALSE))</f>
        <v/>
      </c>
      <c r="F877" s="7" t="str">
        <f>IF(ISBLANK($C877),"",VLOOKUP($C877,Produits!$A$2:$E$83,4,FALSE))</f>
        <v/>
      </c>
      <c r="G877" s="8" t="str">
        <f>IF(ISBLANK($C877),"",VLOOKUP($C877,Produits!$A$2:$E$83,5,FALSE))</f>
        <v/>
      </c>
      <c r="H877" s="105"/>
      <c r="I877" s="5" t="str">
        <f t="shared" si="14"/>
        <v/>
      </c>
      <c r="J877" s="106"/>
    </row>
    <row r="878" spans="1:10" ht="18" customHeight="1" x14ac:dyDescent="0.2">
      <c r="A878" s="100"/>
      <c r="B878" s="101"/>
      <c r="C878" s="102"/>
      <c r="D878" s="6" t="str">
        <f>IF(ISBLANK($C878),"",VLOOKUP($C878,Produits!$A$2:$E$83,2,FALSE))</f>
        <v/>
      </c>
      <c r="E878" s="6" t="str">
        <f>IF(ISBLANK($C878),"",VLOOKUP($C878,Produits!$A$2:$E$83,3,FALSE))</f>
        <v/>
      </c>
      <c r="F878" s="7" t="str">
        <f>IF(ISBLANK($C878),"",VLOOKUP($C878,Produits!$A$2:$E$83,4,FALSE))</f>
        <v/>
      </c>
      <c r="G878" s="8" t="str">
        <f>IF(ISBLANK($C878),"",VLOOKUP($C878,Produits!$A$2:$E$83,5,FALSE))</f>
        <v/>
      </c>
      <c r="H878" s="105"/>
      <c r="I878" s="5" t="str">
        <f t="shared" si="14"/>
        <v/>
      </c>
      <c r="J878" s="106"/>
    </row>
    <row r="879" spans="1:10" ht="18" customHeight="1" x14ac:dyDescent="0.2">
      <c r="A879" s="100"/>
      <c r="B879" s="101"/>
      <c r="C879" s="102"/>
      <c r="D879" s="6" t="str">
        <f>IF(ISBLANK($C879),"",VLOOKUP($C879,Produits!$A$2:$E$83,2,FALSE))</f>
        <v/>
      </c>
      <c r="E879" s="6" t="str">
        <f>IF(ISBLANK($C879),"",VLOOKUP($C879,Produits!$A$2:$E$83,3,FALSE))</f>
        <v/>
      </c>
      <c r="F879" s="7" t="str">
        <f>IF(ISBLANK($C879),"",VLOOKUP($C879,Produits!$A$2:$E$83,4,FALSE))</f>
        <v/>
      </c>
      <c r="G879" s="8" t="str">
        <f>IF(ISBLANK($C879),"",VLOOKUP($C879,Produits!$A$2:$E$83,5,FALSE))</f>
        <v/>
      </c>
      <c r="H879" s="105"/>
      <c r="I879" s="5" t="str">
        <f t="shared" si="14"/>
        <v/>
      </c>
      <c r="J879" s="106"/>
    </row>
    <row r="880" spans="1:10" ht="18" customHeight="1" x14ac:dyDescent="0.2">
      <c r="A880" s="100"/>
      <c r="B880" s="101"/>
      <c r="C880" s="102"/>
      <c r="D880" s="6" t="str">
        <f>IF(ISBLANK($C880),"",VLOOKUP($C880,Produits!$A$2:$E$83,2,FALSE))</f>
        <v/>
      </c>
      <c r="E880" s="6" t="str">
        <f>IF(ISBLANK($C880),"",VLOOKUP($C880,Produits!$A$2:$E$83,3,FALSE))</f>
        <v/>
      </c>
      <c r="F880" s="7" t="str">
        <f>IF(ISBLANK($C880),"",VLOOKUP($C880,Produits!$A$2:$E$83,4,FALSE))</f>
        <v/>
      </c>
      <c r="G880" s="8" t="str">
        <f>IF(ISBLANK($C880),"",VLOOKUP($C880,Produits!$A$2:$E$83,5,FALSE))</f>
        <v/>
      </c>
      <c r="H880" s="105"/>
      <c r="I880" s="5" t="str">
        <f t="shared" si="14"/>
        <v/>
      </c>
      <c r="J880" s="106"/>
    </row>
    <row r="881" spans="1:10" ht="18" customHeight="1" x14ac:dyDescent="0.2">
      <c r="A881" s="100"/>
      <c r="B881" s="101"/>
      <c r="C881" s="102"/>
      <c r="D881" s="6" t="str">
        <f>IF(ISBLANK($C881),"",VLOOKUP($C881,Produits!$A$2:$E$83,2,FALSE))</f>
        <v/>
      </c>
      <c r="E881" s="6" t="str">
        <f>IF(ISBLANK($C881),"",VLOOKUP($C881,Produits!$A$2:$E$83,3,FALSE))</f>
        <v/>
      </c>
      <c r="F881" s="7" t="str">
        <f>IF(ISBLANK($C881),"",VLOOKUP($C881,Produits!$A$2:$E$83,4,FALSE))</f>
        <v/>
      </c>
      <c r="G881" s="8" t="str">
        <f>IF(ISBLANK($C881),"",VLOOKUP($C881,Produits!$A$2:$E$83,5,FALSE))</f>
        <v/>
      </c>
      <c r="H881" s="105"/>
      <c r="I881" s="5" t="str">
        <f t="shared" si="14"/>
        <v/>
      </c>
      <c r="J881" s="106"/>
    </row>
    <row r="882" spans="1:10" ht="18" customHeight="1" x14ac:dyDescent="0.2">
      <c r="A882" s="100"/>
      <c r="B882" s="101"/>
      <c r="C882" s="102"/>
      <c r="D882" s="6" t="str">
        <f>IF(ISBLANK($C882),"",VLOOKUP($C882,Produits!$A$2:$E$83,2,FALSE))</f>
        <v/>
      </c>
      <c r="E882" s="6" t="str">
        <f>IF(ISBLANK($C882),"",VLOOKUP($C882,Produits!$A$2:$E$83,3,FALSE))</f>
        <v/>
      </c>
      <c r="F882" s="7" t="str">
        <f>IF(ISBLANK($C882),"",VLOOKUP($C882,Produits!$A$2:$E$83,4,FALSE))</f>
        <v/>
      </c>
      <c r="G882" s="8" t="str">
        <f>IF(ISBLANK($C882),"",VLOOKUP($C882,Produits!$A$2:$E$83,5,FALSE))</f>
        <v/>
      </c>
      <c r="H882" s="105"/>
      <c r="I882" s="5" t="str">
        <f t="shared" si="14"/>
        <v/>
      </c>
      <c r="J882" s="106"/>
    </row>
    <row r="883" spans="1:10" ht="18" customHeight="1" x14ac:dyDescent="0.2">
      <c r="A883" s="100"/>
      <c r="B883" s="101"/>
      <c r="C883" s="102"/>
      <c r="D883" s="6" t="str">
        <f>IF(ISBLANK($C883),"",VLOOKUP($C883,Produits!$A$2:$E$83,2,FALSE))</f>
        <v/>
      </c>
      <c r="E883" s="6" t="str">
        <f>IF(ISBLANK($C883),"",VLOOKUP($C883,Produits!$A$2:$E$83,3,FALSE))</f>
        <v/>
      </c>
      <c r="F883" s="7" t="str">
        <f>IF(ISBLANK($C883),"",VLOOKUP($C883,Produits!$A$2:$E$83,4,FALSE))</f>
        <v/>
      </c>
      <c r="G883" s="8" t="str">
        <f>IF(ISBLANK($C883),"",VLOOKUP($C883,Produits!$A$2:$E$83,5,FALSE))</f>
        <v/>
      </c>
      <c r="H883" s="105"/>
      <c r="I883" s="5" t="str">
        <f t="shared" si="14"/>
        <v/>
      </c>
      <c r="J883" s="106"/>
    </row>
    <row r="884" spans="1:10" ht="18" customHeight="1" x14ac:dyDescent="0.2">
      <c r="A884" s="100"/>
      <c r="B884" s="101"/>
      <c r="C884" s="102"/>
      <c r="D884" s="6" t="str">
        <f>IF(ISBLANK($C884),"",VLOOKUP($C884,Produits!$A$2:$E$83,2,FALSE))</f>
        <v/>
      </c>
      <c r="E884" s="6" t="str">
        <f>IF(ISBLANK($C884),"",VLOOKUP($C884,Produits!$A$2:$E$83,3,FALSE))</f>
        <v/>
      </c>
      <c r="F884" s="7" t="str">
        <f>IF(ISBLANK($C884),"",VLOOKUP($C884,Produits!$A$2:$E$83,4,FALSE))</f>
        <v/>
      </c>
      <c r="G884" s="8" t="str">
        <f>IF(ISBLANK($C884),"",VLOOKUP($C884,Produits!$A$2:$E$83,5,FALSE))</f>
        <v/>
      </c>
      <c r="H884" s="105"/>
      <c r="I884" s="5" t="str">
        <f t="shared" si="14"/>
        <v/>
      </c>
      <c r="J884" s="106"/>
    </row>
    <row r="885" spans="1:10" ht="18" customHeight="1" x14ac:dyDescent="0.2">
      <c r="A885" s="100"/>
      <c r="B885" s="101"/>
      <c r="C885" s="102"/>
      <c r="D885" s="6" t="str">
        <f>IF(ISBLANK($C885),"",VLOOKUP($C885,Produits!$A$2:$E$83,2,FALSE))</f>
        <v/>
      </c>
      <c r="E885" s="6" t="str">
        <f>IF(ISBLANK($C885),"",VLOOKUP($C885,Produits!$A$2:$E$83,3,FALSE))</f>
        <v/>
      </c>
      <c r="F885" s="7" t="str">
        <f>IF(ISBLANK($C885),"",VLOOKUP($C885,Produits!$A$2:$E$83,4,FALSE))</f>
        <v/>
      </c>
      <c r="G885" s="8" t="str">
        <f>IF(ISBLANK($C885),"",VLOOKUP($C885,Produits!$A$2:$E$83,5,FALSE))</f>
        <v/>
      </c>
      <c r="H885" s="105"/>
      <c r="I885" s="5" t="str">
        <f t="shared" si="14"/>
        <v/>
      </c>
      <c r="J885" s="106"/>
    </row>
    <row r="886" spans="1:10" ht="18" customHeight="1" x14ac:dyDescent="0.2">
      <c r="A886" s="100"/>
      <c r="B886" s="101"/>
      <c r="C886" s="102"/>
      <c r="D886" s="6" t="str">
        <f>IF(ISBLANK($C886),"",VLOOKUP($C886,Produits!$A$2:$E$83,2,FALSE))</f>
        <v/>
      </c>
      <c r="E886" s="6" t="str">
        <f>IF(ISBLANK($C886),"",VLOOKUP($C886,Produits!$A$2:$E$83,3,FALSE))</f>
        <v/>
      </c>
      <c r="F886" s="7" t="str">
        <f>IF(ISBLANK($C886),"",VLOOKUP($C886,Produits!$A$2:$E$83,4,FALSE))</f>
        <v/>
      </c>
      <c r="G886" s="8" t="str">
        <f>IF(ISBLANK($C886),"",VLOOKUP($C886,Produits!$A$2:$E$83,5,FALSE))</f>
        <v/>
      </c>
      <c r="H886" s="105"/>
      <c r="I886" s="5" t="str">
        <f t="shared" si="14"/>
        <v/>
      </c>
      <c r="J886" s="106"/>
    </row>
    <row r="887" spans="1:10" ht="18" customHeight="1" x14ac:dyDescent="0.2">
      <c r="A887" s="100"/>
      <c r="B887" s="101"/>
      <c r="C887" s="102"/>
      <c r="D887" s="6" t="str">
        <f>IF(ISBLANK($C887),"",VLOOKUP($C887,Produits!$A$2:$E$83,2,FALSE))</f>
        <v/>
      </c>
      <c r="E887" s="6" t="str">
        <f>IF(ISBLANK($C887),"",VLOOKUP($C887,Produits!$A$2:$E$83,3,FALSE))</f>
        <v/>
      </c>
      <c r="F887" s="7" t="str">
        <f>IF(ISBLANK($C887),"",VLOOKUP($C887,Produits!$A$2:$E$83,4,FALSE))</f>
        <v/>
      </c>
      <c r="G887" s="8" t="str">
        <f>IF(ISBLANK($C887),"",VLOOKUP($C887,Produits!$A$2:$E$83,5,FALSE))</f>
        <v/>
      </c>
      <c r="H887" s="105"/>
      <c r="I887" s="5" t="str">
        <f t="shared" si="14"/>
        <v/>
      </c>
      <c r="J887" s="106"/>
    </row>
    <row r="888" spans="1:10" ht="18" customHeight="1" x14ac:dyDescent="0.2">
      <c r="A888" s="100"/>
      <c r="B888" s="101"/>
      <c r="C888" s="102"/>
      <c r="D888" s="6" t="str">
        <f>IF(ISBLANK($C888),"",VLOOKUP($C888,Produits!$A$2:$E$83,2,FALSE))</f>
        <v/>
      </c>
      <c r="E888" s="6" t="str">
        <f>IF(ISBLANK($C888),"",VLOOKUP($C888,Produits!$A$2:$E$83,3,FALSE))</f>
        <v/>
      </c>
      <c r="F888" s="7" t="str">
        <f>IF(ISBLANK($C888),"",VLOOKUP($C888,Produits!$A$2:$E$83,4,FALSE))</f>
        <v/>
      </c>
      <c r="G888" s="8" t="str">
        <f>IF(ISBLANK($C888),"",VLOOKUP($C888,Produits!$A$2:$E$83,5,FALSE))</f>
        <v/>
      </c>
      <c r="H888" s="105"/>
      <c r="I888" s="5" t="str">
        <f t="shared" si="14"/>
        <v/>
      </c>
      <c r="J888" s="106"/>
    </row>
    <row r="889" spans="1:10" ht="18" customHeight="1" x14ac:dyDescent="0.2">
      <c r="A889" s="100"/>
      <c r="B889" s="101"/>
      <c r="C889" s="102"/>
      <c r="D889" s="6" t="str">
        <f>IF(ISBLANK($C889),"",VLOOKUP($C889,Produits!$A$2:$E$83,2,FALSE))</f>
        <v/>
      </c>
      <c r="E889" s="6" t="str">
        <f>IF(ISBLANK($C889),"",VLOOKUP($C889,Produits!$A$2:$E$83,3,FALSE))</f>
        <v/>
      </c>
      <c r="F889" s="7" t="str">
        <f>IF(ISBLANK($C889),"",VLOOKUP($C889,Produits!$A$2:$E$83,4,FALSE))</f>
        <v/>
      </c>
      <c r="G889" s="8" t="str">
        <f>IF(ISBLANK($C889),"",VLOOKUP($C889,Produits!$A$2:$E$83,5,FALSE))</f>
        <v/>
      </c>
      <c r="H889" s="105"/>
      <c r="I889" s="5" t="str">
        <f t="shared" si="14"/>
        <v/>
      </c>
      <c r="J889" s="106"/>
    </row>
    <row r="890" spans="1:10" ht="18" customHeight="1" x14ac:dyDescent="0.2">
      <c r="A890" s="100"/>
      <c r="B890" s="101"/>
      <c r="C890" s="102"/>
      <c r="D890" s="6" t="str">
        <f>IF(ISBLANK($C890),"",VLOOKUP($C890,Produits!$A$2:$E$83,2,FALSE))</f>
        <v/>
      </c>
      <c r="E890" s="6" t="str">
        <f>IF(ISBLANK($C890),"",VLOOKUP($C890,Produits!$A$2:$E$83,3,FALSE))</f>
        <v/>
      </c>
      <c r="F890" s="7" t="str">
        <f>IF(ISBLANK($C890),"",VLOOKUP($C890,Produits!$A$2:$E$83,4,FALSE))</f>
        <v/>
      </c>
      <c r="G890" s="8" t="str">
        <f>IF(ISBLANK($C890),"",VLOOKUP($C890,Produits!$A$2:$E$83,5,FALSE))</f>
        <v/>
      </c>
      <c r="H890" s="105"/>
      <c r="I890" s="5" t="str">
        <f t="shared" si="14"/>
        <v/>
      </c>
      <c r="J890" s="106"/>
    </row>
    <row r="891" spans="1:10" ht="18" customHeight="1" x14ac:dyDescent="0.2">
      <c r="A891" s="100"/>
      <c r="B891" s="101"/>
      <c r="C891" s="102"/>
      <c r="D891" s="6" t="str">
        <f>IF(ISBLANK($C891),"",VLOOKUP($C891,Produits!$A$2:$E$83,2,FALSE))</f>
        <v/>
      </c>
      <c r="E891" s="6" t="str">
        <f>IF(ISBLANK($C891),"",VLOOKUP($C891,Produits!$A$2:$E$83,3,FALSE))</f>
        <v/>
      </c>
      <c r="F891" s="7" t="str">
        <f>IF(ISBLANK($C891),"",VLOOKUP($C891,Produits!$A$2:$E$83,4,FALSE))</f>
        <v/>
      </c>
      <c r="G891" s="8" t="str">
        <f>IF(ISBLANK($C891),"",VLOOKUP($C891,Produits!$A$2:$E$83,5,FALSE))</f>
        <v/>
      </c>
      <c r="H891" s="105"/>
      <c r="I891" s="5" t="str">
        <f t="shared" si="14"/>
        <v/>
      </c>
      <c r="J891" s="106"/>
    </row>
    <row r="892" spans="1:10" ht="18" customHeight="1" x14ac:dyDescent="0.2">
      <c r="A892" s="100"/>
      <c r="B892" s="101"/>
      <c r="C892" s="102"/>
      <c r="D892" s="6" t="str">
        <f>IF(ISBLANK($C892),"",VLOOKUP($C892,Produits!$A$2:$E$83,2,FALSE))</f>
        <v/>
      </c>
      <c r="E892" s="6" t="str">
        <f>IF(ISBLANK($C892),"",VLOOKUP($C892,Produits!$A$2:$E$83,3,FALSE))</f>
        <v/>
      </c>
      <c r="F892" s="7" t="str">
        <f>IF(ISBLANK($C892),"",VLOOKUP($C892,Produits!$A$2:$E$83,4,FALSE))</f>
        <v/>
      </c>
      <c r="G892" s="8" t="str">
        <f>IF(ISBLANK($C892),"",VLOOKUP($C892,Produits!$A$2:$E$83,5,FALSE))</f>
        <v/>
      </c>
      <c r="H892" s="105"/>
      <c r="I892" s="5" t="str">
        <f t="shared" si="14"/>
        <v/>
      </c>
      <c r="J892" s="106"/>
    </row>
    <row r="893" spans="1:10" ht="18" customHeight="1" x14ac:dyDescent="0.2">
      <c r="A893" s="100"/>
      <c r="B893" s="101"/>
      <c r="C893" s="102"/>
      <c r="D893" s="6" t="str">
        <f>IF(ISBLANK($C893),"",VLOOKUP($C893,Produits!$A$2:$E$83,2,FALSE))</f>
        <v/>
      </c>
      <c r="E893" s="6" t="str">
        <f>IF(ISBLANK($C893),"",VLOOKUP($C893,Produits!$A$2:$E$83,3,FALSE))</f>
        <v/>
      </c>
      <c r="F893" s="7" t="str">
        <f>IF(ISBLANK($C893),"",VLOOKUP($C893,Produits!$A$2:$E$83,4,FALSE))</f>
        <v/>
      </c>
      <c r="G893" s="8" t="str">
        <f>IF(ISBLANK($C893),"",VLOOKUP($C893,Produits!$A$2:$E$83,5,FALSE))</f>
        <v/>
      </c>
      <c r="H893" s="105"/>
      <c r="I893" s="5" t="str">
        <f t="shared" si="14"/>
        <v/>
      </c>
      <c r="J893" s="106"/>
    </row>
    <row r="894" spans="1:10" ht="18" customHeight="1" x14ac:dyDescent="0.2">
      <c r="A894" s="100"/>
      <c r="B894" s="101"/>
      <c r="C894" s="102"/>
      <c r="D894" s="6" t="str">
        <f>IF(ISBLANK($C894),"",VLOOKUP($C894,Produits!$A$2:$E$83,2,FALSE))</f>
        <v/>
      </c>
      <c r="E894" s="6" t="str">
        <f>IF(ISBLANK($C894),"",VLOOKUP($C894,Produits!$A$2:$E$83,3,FALSE))</f>
        <v/>
      </c>
      <c r="F894" s="7" t="str">
        <f>IF(ISBLANK($C894),"",VLOOKUP($C894,Produits!$A$2:$E$83,4,FALSE))</f>
        <v/>
      </c>
      <c r="G894" s="8" t="str">
        <f>IF(ISBLANK($C894),"",VLOOKUP($C894,Produits!$A$2:$E$83,5,FALSE))</f>
        <v/>
      </c>
      <c r="H894" s="105"/>
      <c r="I894" s="5" t="str">
        <f t="shared" si="14"/>
        <v/>
      </c>
      <c r="J894" s="106"/>
    </row>
    <row r="895" spans="1:10" ht="18" customHeight="1" x14ac:dyDescent="0.2">
      <c r="A895" s="100"/>
      <c r="B895" s="101"/>
      <c r="C895" s="102"/>
      <c r="D895" s="6" t="str">
        <f>IF(ISBLANK($C895),"",VLOOKUP($C895,Produits!$A$2:$E$83,2,FALSE))</f>
        <v/>
      </c>
      <c r="E895" s="6" t="str">
        <f>IF(ISBLANK($C895),"",VLOOKUP($C895,Produits!$A$2:$E$83,3,FALSE))</f>
        <v/>
      </c>
      <c r="F895" s="7" t="str">
        <f>IF(ISBLANK($C895),"",VLOOKUP($C895,Produits!$A$2:$E$83,4,FALSE))</f>
        <v/>
      </c>
      <c r="G895" s="8" t="str">
        <f>IF(ISBLANK($C895),"",VLOOKUP($C895,Produits!$A$2:$E$83,5,FALSE))</f>
        <v/>
      </c>
      <c r="H895" s="105"/>
      <c r="I895" s="5" t="str">
        <f t="shared" si="14"/>
        <v/>
      </c>
      <c r="J895" s="106"/>
    </row>
    <row r="896" spans="1:10" ht="18" customHeight="1" x14ac:dyDescent="0.2">
      <c r="A896" s="100"/>
      <c r="B896" s="101"/>
      <c r="C896" s="102"/>
      <c r="D896" s="6" t="str">
        <f>IF(ISBLANK($C896),"",VLOOKUP($C896,Produits!$A$2:$E$83,2,FALSE))</f>
        <v/>
      </c>
      <c r="E896" s="6" t="str">
        <f>IF(ISBLANK($C896),"",VLOOKUP($C896,Produits!$A$2:$E$83,3,FALSE))</f>
        <v/>
      </c>
      <c r="F896" s="7" t="str">
        <f>IF(ISBLANK($C896),"",VLOOKUP($C896,Produits!$A$2:$E$83,4,FALSE))</f>
        <v/>
      </c>
      <c r="G896" s="8" t="str">
        <f>IF(ISBLANK($C896),"",VLOOKUP($C896,Produits!$A$2:$E$83,5,FALSE))</f>
        <v/>
      </c>
      <c r="H896" s="105"/>
      <c r="I896" s="5" t="str">
        <f t="shared" si="14"/>
        <v/>
      </c>
      <c r="J896" s="106"/>
    </row>
    <row r="897" spans="1:10" ht="18" customHeight="1" x14ac:dyDescent="0.2">
      <c r="A897" s="100"/>
      <c r="B897" s="101"/>
      <c r="C897" s="102"/>
      <c r="D897" s="6" t="str">
        <f>IF(ISBLANK($C897),"",VLOOKUP($C897,Produits!$A$2:$E$83,2,FALSE))</f>
        <v/>
      </c>
      <c r="E897" s="6" t="str">
        <f>IF(ISBLANK($C897),"",VLOOKUP($C897,Produits!$A$2:$E$83,3,FALSE))</f>
        <v/>
      </c>
      <c r="F897" s="7" t="str">
        <f>IF(ISBLANK($C897),"",VLOOKUP($C897,Produits!$A$2:$E$83,4,FALSE))</f>
        <v/>
      </c>
      <c r="G897" s="8" t="str">
        <f>IF(ISBLANK($C897),"",VLOOKUP($C897,Produits!$A$2:$E$83,5,FALSE))</f>
        <v/>
      </c>
      <c r="H897" s="105"/>
      <c r="I897" s="5" t="str">
        <f t="shared" si="14"/>
        <v/>
      </c>
      <c r="J897" s="106"/>
    </row>
    <row r="898" spans="1:10" ht="18" customHeight="1" x14ac:dyDescent="0.2">
      <c r="A898" s="100"/>
      <c r="B898" s="101"/>
      <c r="C898" s="102"/>
      <c r="D898" s="6" t="str">
        <f>IF(ISBLANK($C898),"",VLOOKUP($C898,Produits!$A$2:$E$83,2,FALSE))</f>
        <v/>
      </c>
      <c r="E898" s="6" t="str">
        <f>IF(ISBLANK($C898),"",VLOOKUP($C898,Produits!$A$2:$E$83,3,FALSE))</f>
        <v/>
      </c>
      <c r="F898" s="7" t="str">
        <f>IF(ISBLANK($C898),"",VLOOKUP($C898,Produits!$A$2:$E$83,4,FALSE))</f>
        <v/>
      </c>
      <c r="G898" s="8" t="str">
        <f>IF(ISBLANK($C898),"",VLOOKUP($C898,Produits!$A$2:$E$83,5,FALSE))</f>
        <v/>
      </c>
      <c r="H898" s="105"/>
      <c r="I898" s="5" t="str">
        <f t="shared" si="14"/>
        <v/>
      </c>
      <c r="J898" s="106"/>
    </row>
    <row r="899" spans="1:10" ht="18" customHeight="1" x14ac:dyDescent="0.2">
      <c r="A899" s="100"/>
      <c r="B899" s="101"/>
      <c r="C899" s="102"/>
      <c r="D899" s="6" t="str">
        <f>IF(ISBLANK($C899),"",VLOOKUP($C899,Produits!$A$2:$E$83,2,FALSE))</f>
        <v/>
      </c>
      <c r="E899" s="6" t="str">
        <f>IF(ISBLANK($C899),"",VLOOKUP($C899,Produits!$A$2:$E$83,3,FALSE))</f>
        <v/>
      </c>
      <c r="F899" s="7" t="str">
        <f>IF(ISBLANK($C899),"",VLOOKUP($C899,Produits!$A$2:$E$83,4,FALSE))</f>
        <v/>
      </c>
      <c r="G899" s="8" t="str">
        <f>IF(ISBLANK($C899),"",VLOOKUP($C899,Produits!$A$2:$E$83,5,FALSE))</f>
        <v/>
      </c>
      <c r="H899" s="105"/>
      <c r="I899" s="5" t="str">
        <f t="shared" si="14"/>
        <v/>
      </c>
      <c r="J899" s="106"/>
    </row>
    <row r="900" spans="1:10" ht="18" customHeight="1" x14ac:dyDescent="0.2">
      <c r="A900" s="100"/>
      <c r="B900" s="101"/>
      <c r="C900" s="102"/>
      <c r="D900" s="6" t="str">
        <f>IF(ISBLANK($C900),"",VLOOKUP($C900,Produits!$A$2:$E$83,2,FALSE))</f>
        <v/>
      </c>
      <c r="E900" s="6" t="str">
        <f>IF(ISBLANK($C900),"",VLOOKUP($C900,Produits!$A$2:$E$83,3,FALSE))</f>
        <v/>
      </c>
      <c r="F900" s="7" t="str">
        <f>IF(ISBLANK($C900),"",VLOOKUP($C900,Produits!$A$2:$E$83,4,FALSE))</f>
        <v/>
      </c>
      <c r="G900" s="8" t="str">
        <f>IF(ISBLANK($C900),"",VLOOKUP($C900,Produits!$A$2:$E$83,5,FALSE))</f>
        <v/>
      </c>
      <c r="H900" s="105"/>
      <c r="I900" s="5" t="str">
        <f t="shared" ref="I900:I963" si="15">IF(F900="/devis","pas calcul",IF(A900="","",G900*H900))</f>
        <v/>
      </c>
      <c r="J900" s="106"/>
    </row>
    <row r="901" spans="1:10" ht="18" customHeight="1" x14ac:dyDescent="0.2">
      <c r="A901" s="100"/>
      <c r="B901" s="101"/>
      <c r="C901" s="102"/>
      <c r="D901" s="6" t="str">
        <f>IF(ISBLANK($C901),"",VLOOKUP($C901,Produits!$A$2:$E$83,2,FALSE))</f>
        <v/>
      </c>
      <c r="E901" s="6" t="str">
        <f>IF(ISBLANK($C901),"",VLOOKUP($C901,Produits!$A$2:$E$83,3,FALSE))</f>
        <v/>
      </c>
      <c r="F901" s="7" t="str">
        <f>IF(ISBLANK($C901),"",VLOOKUP($C901,Produits!$A$2:$E$83,4,FALSE))</f>
        <v/>
      </c>
      <c r="G901" s="8" t="str">
        <f>IF(ISBLANK($C901),"",VLOOKUP($C901,Produits!$A$2:$E$83,5,FALSE))</f>
        <v/>
      </c>
      <c r="H901" s="105"/>
      <c r="I901" s="5" t="str">
        <f t="shared" si="15"/>
        <v/>
      </c>
      <c r="J901" s="106"/>
    </row>
    <row r="902" spans="1:10" ht="18" customHeight="1" x14ac:dyDescent="0.2">
      <c r="A902" s="100"/>
      <c r="B902" s="101"/>
      <c r="C902" s="102"/>
      <c r="D902" s="6" t="str">
        <f>IF(ISBLANK($C902),"",VLOOKUP($C902,Produits!$A$2:$E$83,2,FALSE))</f>
        <v/>
      </c>
      <c r="E902" s="6" t="str">
        <f>IF(ISBLANK($C902),"",VLOOKUP($C902,Produits!$A$2:$E$83,3,FALSE))</f>
        <v/>
      </c>
      <c r="F902" s="7" t="str">
        <f>IF(ISBLANK($C902),"",VLOOKUP($C902,Produits!$A$2:$E$83,4,FALSE))</f>
        <v/>
      </c>
      <c r="G902" s="8" t="str">
        <f>IF(ISBLANK($C902),"",VLOOKUP($C902,Produits!$A$2:$E$83,5,FALSE))</f>
        <v/>
      </c>
      <c r="H902" s="105"/>
      <c r="I902" s="5" t="str">
        <f t="shared" si="15"/>
        <v/>
      </c>
      <c r="J902" s="106"/>
    </row>
    <row r="903" spans="1:10" ht="18" customHeight="1" x14ac:dyDescent="0.2">
      <c r="A903" s="100"/>
      <c r="B903" s="101"/>
      <c r="C903" s="102"/>
      <c r="D903" s="6" t="str">
        <f>IF(ISBLANK($C903),"",VLOOKUP($C903,Produits!$A$2:$E$83,2,FALSE))</f>
        <v/>
      </c>
      <c r="E903" s="6" t="str">
        <f>IF(ISBLANK($C903),"",VLOOKUP($C903,Produits!$A$2:$E$83,3,FALSE))</f>
        <v/>
      </c>
      <c r="F903" s="7" t="str">
        <f>IF(ISBLANK($C903),"",VLOOKUP($C903,Produits!$A$2:$E$83,4,FALSE))</f>
        <v/>
      </c>
      <c r="G903" s="8" t="str">
        <f>IF(ISBLANK($C903),"",VLOOKUP($C903,Produits!$A$2:$E$83,5,FALSE))</f>
        <v/>
      </c>
      <c r="H903" s="105"/>
      <c r="I903" s="5" t="str">
        <f t="shared" si="15"/>
        <v/>
      </c>
      <c r="J903" s="106"/>
    </row>
    <row r="904" spans="1:10" ht="18" customHeight="1" x14ac:dyDescent="0.2">
      <c r="A904" s="100"/>
      <c r="B904" s="101"/>
      <c r="C904" s="102"/>
      <c r="D904" s="6" t="str">
        <f>IF(ISBLANK($C904),"",VLOOKUP($C904,Produits!$A$2:$E$83,2,FALSE))</f>
        <v/>
      </c>
      <c r="E904" s="6" t="str">
        <f>IF(ISBLANK($C904),"",VLOOKUP($C904,Produits!$A$2:$E$83,3,FALSE))</f>
        <v/>
      </c>
      <c r="F904" s="7" t="str">
        <f>IF(ISBLANK($C904),"",VLOOKUP($C904,Produits!$A$2:$E$83,4,FALSE))</f>
        <v/>
      </c>
      <c r="G904" s="8" t="str">
        <f>IF(ISBLANK($C904),"",VLOOKUP($C904,Produits!$A$2:$E$83,5,FALSE))</f>
        <v/>
      </c>
      <c r="H904" s="105"/>
      <c r="I904" s="5" t="str">
        <f t="shared" si="15"/>
        <v/>
      </c>
      <c r="J904" s="106"/>
    </row>
    <row r="905" spans="1:10" ht="18" customHeight="1" x14ac:dyDescent="0.2">
      <c r="A905" s="100"/>
      <c r="B905" s="101"/>
      <c r="C905" s="102"/>
      <c r="D905" s="6" t="str">
        <f>IF(ISBLANK($C905),"",VLOOKUP($C905,Produits!$A$2:$E$83,2,FALSE))</f>
        <v/>
      </c>
      <c r="E905" s="6" t="str">
        <f>IF(ISBLANK($C905),"",VLOOKUP($C905,Produits!$A$2:$E$83,3,FALSE))</f>
        <v/>
      </c>
      <c r="F905" s="7" t="str">
        <f>IF(ISBLANK($C905),"",VLOOKUP($C905,Produits!$A$2:$E$83,4,FALSE))</f>
        <v/>
      </c>
      <c r="G905" s="8" t="str">
        <f>IF(ISBLANK($C905),"",VLOOKUP($C905,Produits!$A$2:$E$83,5,FALSE))</f>
        <v/>
      </c>
      <c r="H905" s="105"/>
      <c r="I905" s="5" t="str">
        <f t="shared" si="15"/>
        <v/>
      </c>
      <c r="J905" s="106"/>
    </row>
    <row r="906" spans="1:10" ht="18" customHeight="1" x14ac:dyDescent="0.2">
      <c r="A906" s="100"/>
      <c r="B906" s="101"/>
      <c r="C906" s="102"/>
      <c r="D906" s="6" t="str">
        <f>IF(ISBLANK($C906),"",VLOOKUP($C906,Produits!$A$2:$E$83,2,FALSE))</f>
        <v/>
      </c>
      <c r="E906" s="6" t="str">
        <f>IF(ISBLANK($C906),"",VLOOKUP($C906,Produits!$A$2:$E$83,3,FALSE))</f>
        <v/>
      </c>
      <c r="F906" s="7" t="str">
        <f>IF(ISBLANK($C906),"",VLOOKUP($C906,Produits!$A$2:$E$83,4,FALSE))</f>
        <v/>
      </c>
      <c r="G906" s="8" t="str">
        <f>IF(ISBLANK($C906),"",VLOOKUP($C906,Produits!$A$2:$E$83,5,FALSE))</f>
        <v/>
      </c>
      <c r="H906" s="105"/>
      <c r="I906" s="5" t="str">
        <f t="shared" si="15"/>
        <v/>
      </c>
      <c r="J906" s="106"/>
    </row>
    <row r="907" spans="1:10" ht="18" customHeight="1" x14ac:dyDescent="0.2">
      <c r="A907" s="100"/>
      <c r="B907" s="101"/>
      <c r="C907" s="102"/>
      <c r="D907" s="6" t="str">
        <f>IF(ISBLANK($C907),"",VLOOKUP($C907,Produits!$A$2:$E$83,2,FALSE))</f>
        <v/>
      </c>
      <c r="E907" s="6" t="str">
        <f>IF(ISBLANK($C907),"",VLOOKUP($C907,Produits!$A$2:$E$83,3,FALSE))</f>
        <v/>
      </c>
      <c r="F907" s="7" t="str">
        <f>IF(ISBLANK($C907),"",VLOOKUP($C907,Produits!$A$2:$E$83,4,FALSE))</f>
        <v/>
      </c>
      <c r="G907" s="8" t="str">
        <f>IF(ISBLANK($C907),"",VLOOKUP($C907,Produits!$A$2:$E$83,5,FALSE))</f>
        <v/>
      </c>
      <c r="H907" s="105"/>
      <c r="I907" s="5" t="str">
        <f t="shared" si="15"/>
        <v/>
      </c>
      <c r="J907" s="106"/>
    </row>
    <row r="908" spans="1:10" ht="18" customHeight="1" x14ac:dyDescent="0.2">
      <c r="A908" s="100"/>
      <c r="B908" s="101"/>
      <c r="C908" s="102"/>
      <c r="D908" s="6" t="str">
        <f>IF(ISBLANK($C908),"",VLOOKUP($C908,Produits!$A$2:$E$83,2,FALSE))</f>
        <v/>
      </c>
      <c r="E908" s="6" t="str">
        <f>IF(ISBLANK($C908),"",VLOOKUP($C908,Produits!$A$2:$E$83,3,FALSE))</f>
        <v/>
      </c>
      <c r="F908" s="7" t="str">
        <f>IF(ISBLANK($C908),"",VLOOKUP($C908,Produits!$A$2:$E$83,4,FALSE))</f>
        <v/>
      </c>
      <c r="G908" s="8" t="str">
        <f>IF(ISBLANK($C908),"",VLOOKUP($C908,Produits!$A$2:$E$83,5,FALSE))</f>
        <v/>
      </c>
      <c r="H908" s="105"/>
      <c r="I908" s="5" t="str">
        <f t="shared" si="15"/>
        <v/>
      </c>
      <c r="J908" s="106"/>
    </row>
    <row r="909" spans="1:10" ht="18" customHeight="1" x14ac:dyDescent="0.2">
      <c r="A909" s="100"/>
      <c r="B909" s="101"/>
      <c r="C909" s="102"/>
      <c r="D909" s="6" t="str">
        <f>IF(ISBLANK($C909),"",VLOOKUP($C909,Produits!$A$2:$E$83,2,FALSE))</f>
        <v/>
      </c>
      <c r="E909" s="6" t="str">
        <f>IF(ISBLANK($C909),"",VLOOKUP($C909,Produits!$A$2:$E$83,3,FALSE))</f>
        <v/>
      </c>
      <c r="F909" s="7" t="str">
        <f>IF(ISBLANK($C909),"",VLOOKUP($C909,Produits!$A$2:$E$83,4,FALSE))</f>
        <v/>
      </c>
      <c r="G909" s="8" t="str">
        <f>IF(ISBLANK($C909),"",VLOOKUP($C909,Produits!$A$2:$E$83,5,FALSE))</f>
        <v/>
      </c>
      <c r="H909" s="105"/>
      <c r="I909" s="5" t="str">
        <f t="shared" si="15"/>
        <v/>
      </c>
      <c r="J909" s="106"/>
    </row>
    <row r="910" spans="1:10" ht="18" customHeight="1" x14ac:dyDescent="0.2">
      <c r="A910" s="100"/>
      <c r="B910" s="101"/>
      <c r="C910" s="102"/>
      <c r="D910" s="6" t="str">
        <f>IF(ISBLANK($C910),"",VLOOKUP($C910,Produits!$A$2:$E$83,2,FALSE))</f>
        <v/>
      </c>
      <c r="E910" s="6" t="str">
        <f>IF(ISBLANK($C910),"",VLOOKUP($C910,Produits!$A$2:$E$83,3,FALSE))</f>
        <v/>
      </c>
      <c r="F910" s="7" t="str">
        <f>IF(ISBLANK($C910),"",VLOOKUP($C910,Produits!$A$2:$E$83,4,FALSE))</f>
        <v/>
      </c>
      <c r="G910" s="8" t="str">
        <f>IF(ISBLANK($C910),"",VLOOKUP($C910,Produits!$A$2:$E$83,5,FALSE))</f>
        <v/>
      </c>
      <c r="H910" s="105"/>
      <c r="I910" s="5" t="str">
        <f t="shared" si="15"/>
        <v/>
      </c>
      <c r="J910" s="106"/>
    </row>
    <row r="911" spans="1:10" ht="18" customHeight="1" x14ac:dyDescent="0.2">
      <c r="A911" s="100"/>
      <c r="B911" s="101"/>
      <c r="C911" s="102"/>
      <c r="D911" s="6" t="str">
        <f>IF(ISBLANK($C911),"",VLOOKUP($C911,Produits!$A$2:$E$83,2,FALSE))</f>
        <v/>
      </c>
      <c r="E911" s="6" t="str">
        <f>IF(ISBLANK($C911),"",VLOOKUP($C911,Produits!$A$2:$E$83,3,FALSE))</f>
        <v/>
      </c>
      <c r="F911" s="7" t="str">
        <f>IF(ISBLANK($C911),"",VLOOKUP($C911,Produits!$A$2:$E$83,4,FALSE))</f>
        <v/>
      </c>
      <c r="G911" s="8" t="str">
        <f>IF(ISBLANK($C911),"",VLOOKUP($C911,Produits!$A$2:$E$83,5,FALSE))</f>
        <v/>
      </c>
      <c r="H911" s="105"/>
      <c r="I911" s="5" t="str">
        <f t="shared" si="15"/>
        <v/>
      </c>
      <c r="J911" s="106"/>
    </row>
    <row r="912" spans="1:10" ht="18" customHeight="1" x14ac:dyDescent="0.2">
      <c r="A912" s="100"/>
      <c r="B912" s="101"/>
      <c r="C912" s="102"/>
      <c r="D912" s="6" t="str">
        <f>IF(ISBLANK($C912),"",VLOOKUP($C912,Produits!$A$2:$E$83,2,FALSE))</f>
        <v/>
      </c>
      <c r="E912" s="6" t="str">
        <f>IF(ISBLANK($C912),"",VLOOKUP($C912,Produits!$A$2:$E$83,3,FALSE))</f>
        <v/>
      </c>
      <c r="F912" s="7" t="str">
        <f>IF(ISBLANK($C912),"",VLOOKUP($C912,Produits!$A$2:$E$83,4,FALSE))</f>
        <v/>
      </c>
      <c r="G912" s="8" t="str">
        <f>IF(ISBLANK($C912),"",VLOOKUP($C912,Produits!$A$2:$E$83,5,FALSE))</f>
        <v/>
      </c>
      <c r="H912" s="105"/>
      <c r="I912" s="5" t="str">
        <f t="shared" si="15"/>
        <v/>
      </c>
      <c r="J912" s="106"/>
    </row>
    <row r="913" spans="1:10" ht="18" customHeight="1" x14ac:dyDescent="0.2">
      <c r="A913" s="100"/>
      <c r="B913" s="101"/>
      <c r="C913" s="102"/>
      <c r="D913" s="6" t="str">
        <f>IF(ISBLANK($C913),"",VLOOKUP($C913,Produits!$A$2:$E$83,2,FALSE))</f>
        <v/>
      </c>
      <c r="E913" s="6" t="str">
        <f>IF(ISBLANK($C913),"",VLOOKUP($C913,Produits!$A$2:$E$83,3,FALSE))</f>
        <v/>
      </c>
      <c r="F913" s="7" t="str">
        <f>IF(ISBLANK($C913),"",VLOOKUP($C913,Produits!$A$2:$E$83,4,FALSE))</f>
        <v/>
      </c>
      <c r="G913" s="8" t="str">
        <f>IF(ISBLANK($C913),"",VLOOKUP($C913,Produits!$A$2:$E$83,5,FALSE))</f>
        <v/>
      </c>
      <c r="H913" s="105"/>
      <c r="I913" s="5" t="str">
        <f t="shared" si="15"/>
        <v/>
      </c>
      <c r="J913" s="106"/>
    </row>
    <row r="914" spans="1:10" ht="18" customHeight="1" x14ac:dyDescent="0.2">
      <c r="A914" s="100"/>
      <c r="B914" s="101"/>
      <c r="C914" s="102"/>
      <c r="D914" s="6" t="str">
        <f>IF(ISBLANK($C914),"",VLOOKUP($C914,Produits!$A$2:$E$83,2,FALSE))</f>
        <v/>
      </c>
      <c r="E914" s="6" t="str">
        <f>IF(ISBLANK($C914),"",VLOOKUP($C914,Produits!$A$2:$E$83,3,FALSE))</f>
        <v/>
      </c>
      <c r="F914" s="7" t="str">
        <f>IF(ISBLANK($C914),"",VLOOKUP($C914,Produits!$A$2:$E$83,4,FALSE))</f>
        <v/>
      </c>
      <c r="G914" s="8" t="str">
        <f>IF(ISBLANK($C914),"",VLOOKUP($C914,Produits!$A$2:$E$83,5,FALSE))</f>
        <v/>
      </c>
      <c r="H914" s="105"/>
      <c r="I914" s="5" t="str">
        <f t="shared" si="15"/>
        <v/>
      </c>
      <c r="J914" s="106"/>
    </row>
    <row r="915" spans="1:10" ht="18" customHeight="1" x14ac:dyDescent="0.2">
      <c r="A915" s="100"/>
      <c r="B915" s="101"/>
      <c r="C915" s="102"/>
      <c r="D915" s="6" t="str">
        <f>IF(ISBLANK($C915),"",VLOOKUP($C915,Produits!$A$2:$E$83,2,FALSE))</f>
        <v/>
      </c>
      <c r="E915" s="6" t="str">
        <f>IF(ISBLANK($C915),"",VLOOKUP($C915,Produits!$A$2:$E$83,3,FALSE))</f>
        <v/>
      </c>
      <c r="F915" s="7" t="str">
        <f>IF(ISBLANK($C915),"",VLOOKUP($C915,Produits!$A$2:$E$83,4,FALSE))</f>
        <v/>
      </c>
      <c r="G915" s="8" t="str">
        <f>IF(ISBLANK($C915),"",VLOOKUP($C915,Produits!$A$2:$E$83,5,FALSE))</f>
        <v/>
      </c>
      <c r="H915" s="105"/>
      <c r="I915" s="5" t="str">
        <f t="shared" si="15"/>
        <v/>
      </c>
      <c r="J915" s="106"/>
    </row>
    <row r="916" spans="1:10" ht="18" customHeight="1" x14ac:dyDescent="0.2">
      <c r="A916" s="100"/>
      <c r="B916" s="101"/>
      <c r="C916" s="102"/>
      <c r="D916" s="6" t="str">
        <f>IF(ISBLANK($C916),"",VLOOKUP($C916,Produits!$A$2:$E$83,2,FALSE))</f>
        <v/>
      </c>
      <c r="E916" s="6" t="str">
        <f>IF(ISBLANK($C916),"",VLOOKUP($C916,Produits!$A$2:$E$83,3,FALSE))</f>
        <v/>
      </c>
      <c r="F916" s="7" t="str">
        <f>IF(ISBLANK($C916),"",VLOOKUP($C916,Produits!$A$2:$E$83,4,FALSE))</f>
        <v/>
      </c>
      <c r="G916" s="8" t="str">
        <f>IF(ISBLANK($C916),"",VLOOKUP($C916,Produits!$A$2:$E$83,5,FALSE))</f>
        <v/>
      </c>
      <c r="H916" s="105"/>
      <c r="I916" s="5" t="str">
        <f t="shared" si="15"/>
        <v/>
      </c>
      <c r="J916" s="106"/>
    </row>
    <row r="917" spans="1:10" ht="18" customHeight="1" x14ac:dyDescent="0.2">
      <c r="A917" s="100"/>
      <c r="B917" s="101"/>
      <c r="C917" s="102"/>
      <c r="D917" s="6" t="str">
        <f>IF(ISBLANK($C917),"",VLOOKUP($C917,Produits!$A$2:$E$83,2,FALSE))</f>
        <v/>
      </c>
      <c r="E917" s="6" t="str">
        <f>IF(ISBLANK($C917),"",VLOOKUP($C917,Produits!$A$2:$E$83,3,FALSE))</f>
        <v/>
      </c>
      <c r="F917" s="7" t="str">
        <f>IF(ISBLANK($C917),"",VLOOKUP($C917,Produits!$A$2:$E$83,4,FALSE))</f>
        <v/>
      </c>
      <c r="G917" s="8" t="str">
        <f>IF(ISBLANK($C917),"",VLOOKUP($C917,Produits!$A$2:$E$83,5,FALSE))</f>
        <v/>
      </c>
      <c r="H917" s="105"/>
      <c r="I917" s="5" t="str">
        <f t="shared" si="15"/>
        <v/>
      </c>
      <c r="J917" s="106"/>
    </row>
    <row r="918" spans="1:10" ht="18" customHeight="1" x14ac:dyDescent="0.2">
      <c r="A918" s="100"/>
      <c r="B918" s="101"/>
      <c r="C918" s="102"/>
      <c r="D918" s="6" t="str">
        <f>IF(ISBLANK($C918),"",VLOOKUP($C918,Produits!$A$2:$E$83,2,FALSE))</f>
        <v/>
      </c>
      <c r="E918" s="6" t="str">
        <f>IF(ISBLANK($C918),"",VLOOKUP($C918,Produits!$A$2:$E$83,3,FALSE))</f>
        <v/>
      </c>
      <c r="F918" s="7" t="str">
        <f>IF(ISBLANK($C918),"",VLOOKUP($C918,Produits!$A$2:$E$83,4,FALSE))</f>
        <v/>
      </c>
      <c r="G918" s="8" t="str">
        <f>IF(ISBLANK($C918),"",VLOOKUP($C918,Produits!$A$2:$E$83,5,FALSE))</f>
        <v/>
      </c>
      <c r="H918" s="105"/>
      <c r="I918" s="5" t="str">
        <f t="shared" si="15"/>
        <v/>
      </c>
      <c r="J918" s="106"/>
    </row>
    <row r="919" spans="1:10" ht="18" customHeight="1" x14ac:dyDescent="0.2">
      <c r="A919" s="100"/>
      <c r="B919" s="101"/>
      <c r="C919" s="102"/>
      <c r="D919" s="6" t="str">
        <f>IF(ISBLANK($C919),"",VLOOKUP($C919,Produits!$A$2:$E$83,2,FALSE))</f>
        <v/>
      </c>
      <c r="E919" s="6" t="str">
        <f>IF(ISBLANK($C919),"",VLOOKUP($C919,Produits!$A$2:$E$83,3,FALSE))</f>
        <v/>
      </c>
      <c r="F919" s="7" t="str">
        <f>IF(ISBLANK($C919),"",VLOOKUP($C919,Produits!$A$2:$E$83,4,FALSE))</f>
        <v/>
      </c>
      <c r="G919" s="8" t="str">
        <f>IF(ISBLANK($C919),"",VLOOKUP($C919,Produits!$A$2:$E$83,5,FALSE))</f>
        <v/>
      </c>
      <c r="H919" s="105"/>
      <c r="I919" s="5" t="str">
        <f t="shared" si="15"/>
        <v/>
      </c>
      <c r="J919" s="106"/>
    </row>
    <row r="920" spans="1:10" ht="18" customHeight="1" x14ac:dyDescent="0.2">
      <c r="A920" s="100"/>
      <c r="B920" s="101"/>
      <c r="C920" s="102"/>
      <c r="D920" s="6" t="str">
        <f>IF(ISBLANK($C920),"",VLOOKUP($C920,Produits!$A$2:$E$83,2,FALSE))</f>
        <v/>
      </c>
      <c r="E920" s="6" t="str">
        <f>IF(ISBLANK($C920),"",VLOOKUP($C920,Produits!$A$2:$E$83,3,FALSE))</f>
        <v/>
      </c>
      <c r="F920" s="7" t="str">
        <f>IF(ISBLANK($C920),"",VLOOKUP($C920,Produits!$A$2:$E$83,4,FALSE))</f>
        <v/>
      </c>
      <c r="G920" s="8" t="str">
        <f>IF(ISBLANK($C920),"",VLOOKUP($C920,Produits!$A$2:$E$83,5,FALSE))</f>
        <v/>
      </c>
      <c r="H920" s="105"/>
      <c r="I920" s="5" t="str">
        <f t="shared" si="15"/>
        <v/>
      </c>
      <c r="J920" s="106"/>
    </row>
    <row r="921" spans="1:10" ht="18" customHeight="1" x14ac:dyDescent="0.2">
      <c r="A921" s="100"/>
      <c r="B921" s="101"/>
      <c r="C921" s="102"/>
      <c r="D921" s="6" t="str">
        <f>IF(ISBLANK($C921),"",VLOOKUP($C921,Produits!$A$2:$E$83,2,FALSE))</f>
        <v/>
      </c>
      <c r="E921" s="6" t="str">
        <f>IF(ISBLANK($C921),"",VLOOKUP($C921,Produits!$A$2:$E$83,3,FALSE))</f>
        <v/>
      </c>
      <c r="F921" s="7" t="str">
        <f>IF(ISBLANK($C921),"",VLOOKUP($C921,Produits!$A$2:$E$83,4,FALSE))</f>
        <v/>
      </c>
      <c r="G921" s="8" t="str">
        <f>IF(ISBLANK($C921),"",VLOOKUP($C921,Produits!$A$2:$E$83,5,FALSE))</f>
        <v/>
      </c>
      <c r="H921" s="105"/>
      <c r="I921" s="5" t="str">
        <f t="shared" si="15"/>
        <v/>
      </c>
      <c r="J921" s="106"/>
    </row>
    <row r="922" spans="1:10" ht="18" customHeight="1" x14ac:dyDescent="0.2">
      <c r="A922" s="100"/>
      <c r="B922" s="101"/>
      <c r="C922" s="102"/>
      <c r="D922" s="6" t="str">
        <f>IF(ISBLANK($C922),"",VLOOKUP($C922,Produits!$A$2:$E$83,2,FALSE))</f>
        <v/>
      </c>
      <c r="E922" s="6" t="str">
        <f>IF(ISBLANK($C922),"",VLOOKUP($C922,Produits!$A$2:$E$83,3,FALSE))</f>
        <v/>
      </c>
      <c r="F922" s="7" t="str">
        <f>IF(ISBLANK($C922),"",VLOOKUP($C922,Produits!$A$2:$E$83,4,FALSE))</f>
        <v/>
      </c>
      <c r="G922" s="8" t="str">
        <f>IF(ISBLANK($C922),"",VLOOKUP($C922,Produits!$A$2:$E$83,5,FALSE))</f>
        <v/>
      </c>
      <c r="H922" s="105"/>
      <c r="I922" s="5" t="str">
        <f t="shared" si="15"/>
        <v/>
      </c>
      <c r="J922" s="106"/>
    </row>
    <row r="923" spans="1:10" ht="18" customHeight="1" x14ac:dyDescent="0.2">
      <c r="A923" s="100"/>
      <c r="B923" s="101"/>
      <c r="C923" s="102"/>
      <c r="D923" s="6" t="str">
        <f>IF(ISBLANK($C923),"",VLOOKUP($C923,Produits!$A$2:$E$83,2,FALSE))</f>
        <v/>
      </c>
      <c r="E923" s="6" t="str">
        <f>IF(ISBLANK($C923),"",VLOOKUP($C923,Produits!$A$2:$E$83,3,FALSE))</f>
        <v/>
      </c>
      <c r="F923" s="7" t="str">
        <f>IF(ISBLANK($C923),"",VLOOKUP($C923,Produits!$A$2:$E$83,4,FALSE))</f>
        <v/>
      </c>
      <c r="G923" s="8" t="str">
        <f>IF(ISBLANK($C923),"",VLOOKUP($C923,Produits!$A$2:$E$83,5,FALSE))</f>
        <v/>
      </c>
      <c r="H923" s="105"/>
      <c r="I923" s="5" t="str">
        <f t="shared" si="15"/>
        <v/>
      </c>
      <c r="J923" s="106"/>
    </row>
    <row r="924" spans="1:10" ht="18" customHeight="1" x14ac:dyDescent="0.2">
      <c r="A924" s="100"/>
      <c r="B924" s="101"/>
      <c r="C924" s="102"/>
      <c r="D924" s="6" t="str">
        <f>IF(ISBLANK($C924),"",VLOOKUP($C924,Produits!$A$2:$E$83,2,FALSE))</f>
        <v/>
      </c>
      <c r="E924" s="6" t="str">
        <f>IF(ISBLANK($C924),"",VLOOKUP($C924,Produits!$A$2:$E$83,3,FALSE))</f>
        <v/>
      </c>
      <c r="F924" s="7" t="str">
        <f>IF(ISBLANK($C924),"",VLOOKUP($C924,Produits!$A$2:$E$83,4,FALSE))</f>
        <v/>
      </c>
      <c r="G924" s="8" t="str">
        <f>IF(ISBLANK($C924),"",VLOOKUP($C924,Produits!$A$2:$E$83,5,FALSE))</f>
        <v/>
      </c>
      <c r="H924" s="105"/>
      <c r="I924" s="5" t="str">
        <f t="shared" si="15"/>
        <v/>
      </c>
      <c r="J924" s="106"/>
    </row>
    <row r="925" spans="1:10" ht="18" customHeight="1" x14ac:dyDescent="0.2">
      <c r="A925" s="100"/>
      <c r="B925" s="101"/>
      <c r="C925" s="102"/>
      <c r="D925" s="6" t="str">
        <f>IF(ISBLANK($C925),"",VLOOKUP($C925,Produits!$A$2:$E$83,2,FALSE))</f>
        <v/>
      </c>
      <c r="E925" s="6" t="str">
        <f>IF(ISBLANK($C925),"",VLOOKUP($C925,Produits!$A$2:$E$83,3,FALSE))</f>
        <v/>
      </c>
      <c r="F925" s="7" t="str">
        <f>IF(ISBLANK($C925),"",VLOOKUP($C925,Produits!$A$2:$E$83,4,FALSE))</f>
        <v/>
      </c>
      <c r="G925" s="8" t="str">
        <f>IF(ISBLANK($C925),"",VLOOKUP($C925,Produits!$A$2:$E$83,5,FALSE))</f>
        <v/>
      </c>
      <c r="H925" s="105"/>
      <c r="I925" s="5" t="str">
        <f t="shared" si="15"/>
        <v/>
      </c>
      <c r="J925" s="106"/>
    </row>
    <row r="926" spans="1:10" ht="18" customHeight="1" x14ac:dyDescent="0.2">
      <c r="A926" s="100"/>
      <c r="B926" s="101"/>
      <c r="C926" s="102"/>
      <c r="D926" s="6" t="str">
        <f>IF(ISBLANK($C926),"",VLOOKUP($C926,Produits!$A$2:$E$83,2,FALSE))</f>
        <v/>
      </c>
      <c r="E926" s="6" t="str">
        <f>IF(ISBLANK($C926),"",VLOOKUP($C926,Produits!$A$2:$E$83,3,FALSE))</f>
        <v/>
      </c>
      <c r="F926" s="7" t="str">
        <f>IF(ISBLANK($C926),"",VLOOKUP($C926,Produits!$A$2:$E$83,4,FALSE))</f>
        <v/>
      </c>
      <c r="G926" s="8" t="str">
        <f>IF(ISBLANK($C926),"",VLOOKUP($C926,Produits!$A$2:$E$83,5,FALSE))</f>
        <v/>
      </c>
      <c r="H926" s="105"/>
      <c r="I926" s="5" t="str">
        <f t="shared" si="15"/>
        <v/>
      </c>
      <c r="J926" s="106"/>
    </row>
    <row r="927" spans="1:10" ht="18" customHeight="1" x14ac:dyDescent="0.2">
      <c r="A927" s="100"/>
      <c r="B927" s="101"/>
      <c r="C927" s="102"/>
      <c r="D927" s="6" t="str">
        <f>IF(ISBLANK($C927),"",VLOOKUP($C927,Produits!$A$2:$E$83,2,FALSE))</f>
        <v/>
      </c>
      <c r="E927" s="6" t="str">
        <f>IF(ISBLANK($C927),"",VLOOKUP($C927,Produits!$A$2:$E$83,3,FALSE))</f>
        <v/>
      </c>
      <c r="F927" s="7" t="str">
        <f>IF(ISBLANK($C927),"",VLOOKUP($C927,Produits!$A$2:$E$83,4,FALSE))</f>
        <v/>
      </c>
      <c r="G927" s="8" t="str">
        <f>IF(ISBLANK($C927),"",VLOOKUP($C927,Produits!$A$2:$E$83,5,FALSE))</f>
        <v/>
      </c>
      <c r="H927" s="105"/>
      <c r="I927" s="5" t="str">
        <f t="shared" si="15"/>
        <v/>
      </c>
      <c r="J927" s="106"/>
    </row>
    <row r="928" spans="1:10" ht="18" customHeight="1" x14ac:dyDescent="0.2">
      <c r="A928" s="100"/>
      <c r="B928" s="101"/>
      <c r="C928" s="102"/>
      <c r="D928" s="6" t="str">
        <f>IF(ISBLANK($C928),"",VLOOKUP($C928,Produits!$A$2:$E$83,2,FALSE))</f>
        <v/>
      </c>
      <c r="E928" s="6" t="str">
        <f>IF(ISBLANK($C928),"",VLOOKUP($C928,Produits!$A$2:$E$83,3,FALSE))</f>
        <v/>
      </c>
      <c r="F928" s="7" t="str">
        <f>IF(ISBLANK($C928),"",VLOOKUP($C928,Produits!$A$2:$E$83,4,FALSE))</f>
        <v/>
      </c>
      <c r="G928" s="8" t="str">
        <f>IF(ISBLANK($C928),"",VLOOKUP($C928,Produits!$A$2:$E$83,5,FALSE))</f>
        <v/>
      </c>
      <c r="H928" s="105"/>
      <c r="I928" s="5" t="str">
        <f t="shared" si="15"/>
        <v/>
      </c>
      <c r="J928" s="106"/>
    </row>
    <row r="929" spans="1:10" ht="18" customHeight="1" x14ac:dyDescent="0.2">
      <c r="A929" s="100"/>
      <c r="B929" s="101"/>
      <c r="C929" s="102"/>
      <c r="D929" s="6" t="str">
        <f>IF(ISBLANK($C929),"",VLOOKUP($C929,Produits!$A$2:$E$83,2,FALSE))</f>
        <v/>
      </c>
      <c r="E929" s="6" t="str">
        <f>IF(ISBLANK($C929),"",VLOOKUP($C929,Produits!$A$2:$E$83,3,FALSE))</f>
        <v/>
      </c>
      <c r="F929" s="7" t="str">
        <f>IF(ISBLANK($C929),"",VLOOKUP($C929,Produits!$A$2:$E$83,4,FALSE))</f>
        <v/>
      </c>
      <c r="G929" s="8" t="str">
        <f>IF(ISBLANK($C929),"",VLOOKUP($C929,Produits!$A$2:$E$83,5,FALSE))</f>
        <v/>
      </c>
      <c r="H929" s="105"/>
      <c r="I929" s="5" t="str">
        <f t="shared" si="15"/>
        <v/>
      </c>
      <c r="J929" s="106"/>
    </row>
    <row r="930" spans="1:10" ht="18" customHeight="1" x14ac:dyDescent="0.2">
      <c r="A930" s="100"/>
      <c r="B930" s="101"/>
      <c r="C930" s="102"/>
      <c r="D930" s="6" t="str">
        <f>IF(ISBLANK($C930),"",VLOOKUP($C930,Produits!$A$2:$E$83,2,FALSE))</f>
        <v/>
      </c>
      <c r="E930" s="6" t="str">
        <f>IF(ISBLANK($C930),"",VLOOKUP($C930,Produits!$A$2:$E$83,3,FALSE))</f>
        <v/>
      </c>
      <c r="F930" s="7" t="str">
        <f>IF(ISBLANK($C930),"",VLOOKUP($C930,Produits!$A$2:$E$83,4,FALSE))</f>
        <v/>
      </c>
      <c r="G930" s="8" t="str">
        <f>IF(ISBLANK($C930),"",VLOOKUP($C930,Produits!$A$2:$E$83,5,FALSE))</f>
        <v/>
      </c>
      <c r="H930" s="105"/>
      <c r="I930" s="5" t="str">
        <f t="shared" si="15"/>
        <v/>
      </c>
      <c r="J930" s="106"/>
    </row>
    <row r="931" spans="1:10" ht="18" customHeight="1" x14ac:dyDescent="0.2">
      <c r="A931" s="100"/>
      <c r="B931" s="101"/>
      <c r="C931" s="102"/>
      <c r="D931" s="6" t="str">
        <f>IF(ISBLANK($C931),"",VLOOKUP($C931,Produits!$A$2:$E$83,2,FALSE))</f>
        <v/>
      </c>
      <c r="E931" s="6" t="str">
        <f>IF(ISBLANK($C931),"",VLOOKUP($C931,Produits!$A$2:$E$83,3,FALSE))</f>
        <v/>
      </c>
      <c r="F931" s="7" t="str">
        <f>IF(ISBLANK($C931),"",VLOOKUP($C931,Produits!$A$2:$E$83,4,FALSE))</f>
        <v/>
      </c>
      <c r="G931" s="8" t="str">
        <f>IF(ISBLANK($C931),"",VLOOKUP($C931,Produits!$A$2:$E$83,5,FALSE))</f>
        <v/>
      </c>
      <c r="H931" s="105"/>
      <c r="I931" s="5" t="str">
        <f t="shared" si="15"/>
        <v/>
      </c>
      <c r="J931" s="106"/>
    </row>
    <row r="932" spans="1:10" ht="18" customHeight="1" x14ac:dyDescent="0.2">
      <c r="A932" s="100"/>
      <c r="B932" s="101"/>
      <c r="C932" s="102"/>
      <c r="D932" s="6" t="str">
        <f>IF(ISBLANK($C932),"",VLOOKUP($C932,Produits!$A$2:$E$83,2,FALSE))</f>
        <v/>
      </c>
      <c r="E932" s="6" t="str">
        <f>IF(ISBLANK($C932),"",VLOOKUP($C932,Produits!$A$2:$E$83,3,FALSE))</f>
        <v/>
      </c>
      <c r="F932" s="7" t="str">
        <f>IF(ISBLANK($C932),"",VLOOKUP($C932,Produits!$A$2:$E$83,4,FALSE))</f>
        <v/>
      </c>
      <c r="G932" s="8" t="str">
        <f>IF(ISBLANK($C932),"",VLOOKUP($C932,Produits!$A$2:$E$83,5,FALSE))</f>
        <v/>
      </c>
      <c r="H932" s="105"/>
      <c r="I932" s="5" t="str">
        <f t="shared" si="15"/>
        <v/>
      </c>
      <c r="J932" s="106"/>
    </row>
    <row r="933" spans="1:10" ht="18" customHeight="1" x14ac:dyDescent="0.2">
      <c r="A933" s="100"/>
      <c r="B933" s="101"/>
      <c r="C933" s="102"/>
      <c r="D933" s="6" t="str">
        <f>IF(ISBLANK($C933),"",VLOOKUP($C933,Produits!$A$2:$E$83,2,FALSE))</f>
        <v/>
      </c>
      <c r="E933" s="6" t="str">
        <f>IF(ISBLANK($C933),"",VLOOKUP($C933,Produits!$A$2:$E$83,3,FALSE))</f>
        <v/>
      </c>
      <c r="F933" s="7" t="str">
        <f>IF(ISBLANK($C933),"",VLOOKUP($C933,Produits!$A$2:$E$83,4,FALSE))</f>
        <v/>
      </c>
      <c r="G933" s="8" t="str">
        <f>IF(ISBLANK($C933),"",VLOOKUP($C933,Produits!$A$2:$E$83,5,FALSE))</f>
        <v/>
      </c>
      <c r="H933" s="105"/>
      <c r="I933" s="5" t="str">
        <f t="shared" si="15"/>
        <v/>
      </c>
      <c r="J933" s="106"/>
    </row>
    <row r="934" spans="1:10" ht="18" customHeight="1" x14ac:dyDescent="0.2">
      <c r="A934" s="100"/>
      <c r="B934" s="101"/>
      <c r="C934" s="102"/>
      <c r="D934" s="6" t="str">
        <f>IF(ISBLANK($C934),"",VLOOKUP($C934,Produits!$A$2:$E$83,2,FALSE))</f>
        <v/>
      </c>
      <c r="E934" s="6" t="str">
        <f>IF(ISBLANK($C934),"",VLOOKUP($C934,Produits!$A$2:$E$83,3,FALSE))</f>
        <v/>
      </c>
      <c r="F934" s="7" t="str">
        <f>IF(ISBLANK($C934),"",VLOOKUP($C934,Produits!$A$2:$E$83,4,FALSE))</f>
        <v/>
      </c>
      <c r="G934" s="8" t="str">
        <f>IF(ISBLANK($C934),"",VLOOKUP($C934,Produits!$A$2:$E$83,5,FALSE))</f>
        <v/>
      </c>
      <c r="H934" s="105"/>
      <c r="I934" s="5" t="str">
        <f t="shared" si="15"/>
        <v/>
      </c>
      <c r="J934" s="106"/>
    </row>
    <row r="935" spans="1:10" ht="18" customHeight="1" x14ac:dyDescent="0.2">
      <c r="A935" s="100"/>
      <c r="B935" s="101"/>
      <c r="C935" s="102"/>
      <c r="D935" s="6" t="str">
        <f>IF(ISBLANK($C935),"",VLOOKUP($C935,Produits!$A$2:$E$83,2,FALSE))</f>
        <v/>
      </c>
      <c r="E935" s="6" t="str">
        <f>IF(ISBLANK($C935),"",VLOOKUP($C935,Produits!$A$2:$E$83,3,FALSE))</f>
        <v/>
      </c>
      <c r="F935" s="7" t="str">
        <f>IF(ISBLANK($C935),"",VLOOKUP($C935,Produits!$A$2:$E$83,4,FALSE))</f>
        <v/>
      </c>
      <c r="G935" s="8" t="str">
        <f>IF(ISBLANK($C935),"",VLOOKUP($C935,Produits!$A$2:$E$83,5,FALSE))</f>
        <v/>
      </c>
      <c r="H935" s="105"/>
      <c r="I935" s="5" t="str">
        <f t="shared" si="15"/>
        <v/>
      </c>
      <c r="J935" s="106"/>
    </row>
    <row r="936" spans="1:10" ht="18" customHeight="1" x14ac:dyDescent="0.2">
      <c r="A936" s="100"/>
      <c r="B936" s="101"/>
      <c r="C936" s="102"/>
      <c r="D936" s="6" t="str">
        <f>IF(ISBLANK($C936),"",VLOOKUP($C936,Produits!$A$2:$E$83,2,FALSE))</f>
        <v/>
      </c>
      <c r="E936" s="6" t="str">
        <f>IF(ISBLANK($C936),"",VLOOKUP($C936,Produits!$A$2:$E$83,3,FALSE))</f>
        <v/>
      </c>
      <c r="F936" s="7" t="str">
        <f>IF(ISBLANK($C936),"",VLOOKUP($C936,Produits!$A$2:$E$83,4,FALSE))</f>
        <v/>
      </c>
      <c r="G936" s="8" t="str">
        <f>IF(ISBLANK($C936),"",VLOOKUP($C936,Produits!$A$2:$E$83,5,FALSE))</f>
        <v/>
      </c>
      <c r="H936" s="105"/>
      <c r="I936" s="5" t="str">
        <f t="shared" si="15"/>
        <v/>
      </c>
      <c r="J936" s="106"/>
    </row>
    <row r="937" spans="1:10" ht="18" customHeight="1" x14ac:dyDescent="0.2">
      <c r="A937" s="100"/>
      <c r="B937" s="101"/>
      <c r="C937" s="102"/>
      <c r="D937" s="6" t="str">
        <f>IF(ISBLANK($C937),"",VLOOKUP($C937,Produits!$A$2:$E$83,2,FALSE))</f>
        <v/>
      </c>
      <c r="E937" s="6" t="str">
        <f>IF(ISBLANK($C937),"",VLOOKUP($C937,Produits!$A$2:$E$83,3,FALSE))</f>
        <v/>
      </c>
      <c r="F937" s="7" t="str">
        <f>IF(ISBLANK($C937),"",VLOOKUP($C937,Produits!$A$2:$E$83,4,FALSE))</f>
        <v/>
      </c>
      <c r="G937" s="8" t="str">
        <f>IF(ISBLANK($C937),"",VLOOKUP($C937,Produits!$A$2:$E$83,5,FALSE))</f>
        <v/>
      </c>
      <c r="H937" s="105"/>
      <c r="I937" s="5" t="str">
        <f t="shared" si="15"/>
        <v/>
      </c>
      <c r="J937" s="106"/>
    </row>
    <row r="938" spans="1:10" ht="18" customHeight="1" x14ac:dyDescent="0.2">
      <c r="A938" s="100"/>
      <c r="B938" s="101"/>
      <c r="C938" s="102"/>
      <c r="D938" s="6" t="str">
        <f>IF(ISBLANK($C938),"",VLOOKUP($C938,Produits!$A$2:$E$83,2,FALSE))</f>
        <v/>
      </c>
      <c r="E938" s="6" t="str">
        <f>IF(ISBLANK($C938),"",VLOOKUP($C938,Produits!$A$2:$E$83,3,FALSE))</f>
        <v/>
      </c>
      <c r="F938" s="7" t="str">
        <f>IF(ISBLANK($C938),"",VLOOKUP($C938,Produits!$A$2:$E$83,4,FALSE))</f>
        <v/>
      </c>
      <c r="G938" s="8" t="str">
        <f>IF(ISBLANK($C938),"",VLOOKUP($C938,Produits!$A$2:$E$83,5,FALSE))</f>
        <v/>
      </c>
      <c r="H938" s="105"/>
      <c r="I938" s="5" t="str">
        <f t="shared" si="15"/>
        <v/>
      </c>
      <c r="J938" s="106"/>
    </row>
    <row r="939" spans="1:10" ht="18" customHeight="1" x14ac:dyDescent="0.2">
      <c r="A939" s="100"/>
      <c r="B939" s="101"/>
      <c r="C939" s="102"/>
      <c r="D939" s="6" t="str">
        <f>IF(ISBLANK($C939),"",VLOOKUP($C939,Produits!$A$2:$E$83,2,FALSE))</f>
        <v/>
      </c>
      <c r="E939" s="6" t="str">
        <f>IF(ISBLANK($C939),"",VLOOKUP($C939,Produits!$A$2:$E$83,3,FALSE))</f>
        <v/>
      </c>
      <c r="F939" s="7" t="str">
        <f>IF(ISBLANK($C939),"",VLOOKUP($C939,Produits!$A$2:$E$83,4,FALSE))</f>
        <v/>
      </c>
      <c r="G939" s="8" t="str">
        <f>IF(ISBLANK($C939),"",VLOOKUP($C939,Produits!$A$2:$E$83,5,FALSE))</f>
        <v/>
      </c>
      <c r="H939" s="105"/>
      <c r="I939" s="5" t="str">
        <f t="shared" si="15"/>
        <v/>
      </c>
      <c r="J939" s="106"/>
    </row>
    <row r="940" spans="1:10" ht="18" customHeight="1" x14ac:dyDescent="0.2">
      <c r="A940" s="100"/>
      <c r="B940" s="101"/>
      <c r="C940" s="102"/>
      <c r="D940" s="6" t="str">
        <f>IF(ISBLANK($C940),"",VLOOKUP($C940,Produits!$A$2:$E$83,2,FALSE))</f>
        <v/>
      </c>
      <c r="E940" s="6" t="str">
        <f>IF(ISBLANK($C940),"",VLOOKUP($C940,Produits!$A$2:$E$83,3,FALSE))</f>
        <v/>
      </c>
      <c r="F940" s="7" t="str">
        <f>IF(ISBLANK($C940),"",VLOOKUP($C940,Produits!$A$2:$E$83,4,FALSE))</f>
        <v/>
      </c>
      <c r="G940" s="8" t="str">
        <f>IF(ISBLANK($C940),"",VLOOKUP($C940,Produits!$A$2:$E$83,5,FALSE))</f>
        <v/>
      </c>
      <c r="H940" s="105"/>
      <c r="I940" s="5" t="str">
        <f t="shared" si="15"/>
        <v/>
      </c>
      <c r="J940" s="106"/>
    </row>
    <row r="941" spans="1:10" ht="18" customHeight="1" x14ac:dyDescent="0.2">
      <c r="A941" s="100"/>
      <c r="B941" s="101"/>
      <c r="C941" s="102"/>
      <c r="D941" s="6" t="str">
        <f>IF(ISBLANK($C941),"",VLOOKUP($C941,Produits!$A$2:$E$83,2,FALSE))</f>
        <v/>
      </c>
      <c r="E941" s="6" t="str">
        <f>IF(ISBLANK($C941),"",VLOOKUP($C941,Produits!$A$2:$E$83,3,FALSE))</f>
        <v/>
      </c>
      <c r="F941" s="7" t="str">
        <f>IF(ISBLANK($C941),"",VLOOKUP($C941,Produits!$A$2:$E$83,4,FALSE))</f>
        <v/>
      </c>
      <c r="G941" s="8" t="str">
        <f>IF(ISBLANK($C941),"",VLOOKUP($C941,Produits!$A$2:$E$83,5,FALSE))</f>
        <v/>
      </c>
      <c r="H941" s="105"/>
      <c r="I941" s="5" t="str">
        <f t="shared" si="15"/>
        <v/>
      </c>
      <c r="J941" s="106"/>
    </row>
    <row r="942" spans="1:10" ht="18" customHeight="1" x14ac:dyDescent="0.2">
      <c r="A942" s="100"/>
      <c r="B942" s="101"/>
      <c r="C942" s="102"/>
      <c r="D942" s="6" t="str">
        <f>IF(ISBLANK($C942),"",VLOOKUP($C942,Produits!$A$2:$E$83,2,FALSE))</f>
        <v/>
      </c>
      <c r="E942" s="6" t="str">
        <f>IF(ISBLANK($C942),"",VLOOKUP($C942,Produits!$A$2:$E$83,3,FALSE))</f>
        <v/>
      </c>
      <c r="F942" s="7" t="str">
        <f>IF(ISBLANK($C942),"",VLOOKUP($C942,Produits!$A$2:$E$83,4,FALSE))</f>
        <v/>
      </c>
      <c r="G942" s="8" t="str">
        <f>IF(ISBLANK($C942),"",VLOOKUP($C942,Produits!$A$2:$E$83,5,FALSE))</f>
        <v/>
      </c>
      <c r="H942" s="105"/>
      <c r="I942" s="5" t="str">
        <f t="shared" si="15"/>
        <v/>
      </c>
      <c r="J942" s="106"/>
    </row>
    <row r="943" spans="1:10" ht="18" customHeight="1" x14ac:dyDescent="0.2">
      <c r="A943" s="100"/>
      <c r="B943" s="101"/>
      <c r="C943" s="102"/>
      <c r="D943" s="6" t="str">
        <f>IF(ISBLANK($C943),"",VLOOKUP($C943,Produits!$A$2:$E$83,2,FALSE))</f>
        <v/>
      </c>
      <c r="E943" s="6" t="str">
        <f>IF(ISBLANK($C943),"",VLOOKUP($C943,Produits!$A$2:$E$83,3,FALSE))</f>
        <v/>
      </c>
      <c r="F943" s="7" t="str">
        <f>IF(ISBLANK($C943),"",VLOOKUP($C943,Produits!$A$2:$E$83,4,FALSE))</f>
        <v/>
      </c>
      <c r="G943" s="8" t="str">
        <f>IF(ISBLANK($C943),"",VLOOKUP($C943,Produits!$A$2:$E$83,5,FALSE))</f>
        <v/>
      </c>
      <c r="H943" s="105"/>
      <c r="I943" s="5" t="str">
        <f t="shared" si="15"/>
        <v/>
      </c>
      <c r="J943" s="106"/>
    </row>
    <row r="944" spans="1:10" ht="18" customHeight="1" x14ac:dyDescent="0.2">
      <c r="A944" s="100"/>
      <c r="B944" s="101"/>
      <c r="C944" s="102"/>
      <c r="D944" s="6" t="str">
        <f>IF(ISBLANK($C944),"",VLOOKUP($C944,Produits!$A$2:$E$83,2,FALSE))</f>
        <v/>
      </c>
      <c r="E944" s="6" t="str">
        <f>IF(ISBLANK($C944),"",VLOOKUP($C944,Produits!$A$2:$E$83,3,FALSE))</f>
        <v/>
      </c>
      <c r="F944" s="7" t="str">
        <f>IF(ISBLANK($C944),"",VLOOKUP($C944,Produits!$A$2:$E$83,4,FALSE))</f>
        <v/>
      </c>
      <c r="G944" s="8" t="str">
        <f>IF(ISBLANK($C944),"",VLOOKUP($C944,Produits!$A$2:$E$83,5,FALSE))</f>
        <v/>
      </c>
      <c r="H944" s="105"/>
      <c r="I944" s="5" t="str">
        <f t="shared" si="15"/>
        <v/>
      </c>
      <c r="J944" s="106"/>
    </row>
    <row r="945" spans="1:10" ht="18" customHeight="1" x14ac:dyDescent="0.2">
      <c r="A945" s="100"/>
      <c r="B945" s="101"/>
      <c r="C945" s="102"/>
      <c r="D945" s="6" t="str">
        <f>IF(ISBLANK($C945),"",VLOOKUP($C945,Produits!$A$2:$E$83,2,FALSE))</f>
        <v/>
      </c>
      <c r="E945" s="6" t="str">
        <f>IF(ISBLANK($C945),"",VLOOKUP($C945,Produits!$A$2:$E$83,3,FALSE))</f>
        <v/>
      </c>
      <c r="F945" s="7" t="str">
        <f>IF(ISBLANK($C945),"",VLOOKUP($C945,Produits!$A$2:$E$83,4,FALSE))</f>
        <v/>
      </c>
      <c r="G945" s="8" t="str">
        <f>IF(ISBLANK($C945),"",VLOOKUP($C945,Produits!$A$2:$E$83,5,FALSE))</f>
        <v/>
      </c>
      <c r="H945" s="105"/>
      <c r="I945" s="5" t="str">
        <f t="shared" si="15"/>
        <v/>
      </c>
      <c r="J945" s="106"/>
    </row>
    <row r="946" spans="1:10" ht="18" customHeight="1" x14ac:dyDescent="0.2">
      <c r="A946" s="100"/>
      <c r="B946" s="101"/>
      <c r="C946" s="102"/>
      <c r="D946" s="6" t="str">
        <f>IF(ISBLANK($C946),"",VLOOKUP($C946,Produits!$A$2:$E$83,2,FALSE))</f>
        <v/>
      </c>
      <c r="E946" s="6" t="str">
        <f>IF(ISBLANK($C946),"",VLOOKUP($C946,Produits!$A$2:$E$83,3,FALSE))</f>
        <v/>
      </c>
      <c r="F946" s="7" t="str">
        <f>IF(ISBLANK($C946),"",VLOOKUP($C946,Produits!$A$2:$E$83,4,FALSE))</f>
        <v/>
      </c>
      <c r="G946" s="8" t="str">
        <f>IF(ISBLANK($C946),"",VLOOKUP($C946,Produits!$A$2:$E$83,5,FALSE))</f>
        <v/>
      </c>
      <c r="H946" s="105"/>
      <c r="I946" s="5" t="str">
        <f t="shared" si="15"/>
        <v/>
      </c>
      <c r="J946" s="106"/>
    </row>
    <row r="947" spans="1:10" ht="18" customHeight="1" x14ac:dyDescent="0.2">
      <c r="A947" s="100"/>
      <c r="B947" s="101"/>
      <c r="C947" s="102"/>
      <c r="D947" s="6" t="str">
        <f>IF(ISBLANK($C947),"",VLOOKUP($C947,Produits!$A$2:$E$83,2,FALSE))</f>
        <v/>
      </c>
      <c r="E947" s="6" t="str">
        <f>IF(ISBLANK($C947),"",VLOOKUP($C947,Produits!$A$2:$E$83,3,FALSE))</f>
        <v/>
      </c>
      <c r="F947" s="7" t="str">
        <f>IF(ISBLANK($C947),"",VLOOKUP($C947,Produits!$A$2:$E$83,4,FALSE))</f>
        <v/>
      </c>
      <c r="G947" s="8" t="str">
        <f>IF(ISBLANK($C947),"",VLOOKUP($C947,Produits!$A$2:$E$83,5,FALSE))</f>
        <v/>
      </c>
      <c r="H947" s="105"/>
      <c r="I947" s="5" t="str">
        <f t="shared" si="15"/>
        <v/>
      </c>
      <c r="J947" s="106"/>
    </row>
    <row r="948" spans="1:10" ht="18" customHeight="1" x14ac:dyDescent="0.2">
      <c r="A948" s="100"/>
      <c r="B948" s="101"/>
      <c r="C948" s="102"/>
      <c r="D948" s="6" t="str">
        <f>IF(ISBLANK($C948),"",VLOOKUP($C948,Produits!$A$2:$E$83,2,FALSE))</f>
        <v/>
      </c>
      <c r="E948" s="6" t="str">
        <f>IF(ISBLANK($C948),"",VLOOKUP($C948,Produits!$A$2:$E$83,3,FALSE))</f>
        <v/>
      </c>
      <c r="F948" s="7" t="str">
        <f>IF(ISBLANK($C948),"",VLOOKUP($C948,Produits!$A$2:$E$83,4,FALSE))</f>
        <v/>
      </c>
      <c r="G948" s="8" t="str">
        <f>IF(ISBLANK($C948),"",VLOOKUP($C948,Produits!$A$2:$E$83,5,FALSE))</f>
        <v/>
      </c>
      <c r="H948" s="105"/>
      <c r="I948" s="5" t="str">
        <f t="shared" si="15"/>
        <v/>
      </c>
      <c r="J948" s="106"/>
    </row>
    <row r="949" spans="1:10" ht="18" customHeight="1" x14ac:dyDescent="0.2">
      <c r="A949" s="100"/>
      <c r="B949" s="101"/>
      <c r="C949" s="102"/>
      <c r="D949" s="6" t="str">
        <f>IF(ISBLANK($C949),"",VLOOKUP($C949,Produits!$A$2:$E$83,2,FALSE))</f>
        <v/>
      </c>
      <c r="E949" s="6" t="str">
        <f>IF(ISBLANK($C949),"",VLOOKUP($C949,Produits!$A$2:$E$83,3,FALSE))</f>
        <v/>
      </c>
      <c r="F949" s="7" t="str">
        <f>IF(ISBLANK($C949),"",VLOOKUP($C949,Produits!$A$2:$E$83,4,FALSE))</f>
        <v/>
      </c>
      <c r="G949" s="8" t="str">
        <f>IF(ISBLANK($C949),"",VLOOKUP($C949,Produits!$A$2:$E$83,5,FALSE))</f>
        <v/>
      </c>
      <c r="H949" s="105"/>
      <c r="I949" s="5" t="str">
        <f t="shared" si="15"/>
        <v/>
      </c>
      <c r="J949" s="106"/>
    </row>
    <row r="950" spans="1:10" ht="18" customHeight="1" x14ac:dyDescent="0.2">
      <c r="A950" s="100"/>
      <c r="B950" s="101"/>
      <c r="C950" s="102"/>
      <c r="D950" s="6" t="str">
        <f>IF(ISBLANK($C950),"",VLOOKUP($C950,Produits!$A$2:$E$83,2,FALSE))</f>
        <v/>
      </c>
      <c r="E950" s="6" t="str">
        <f>IF(ISBLANK($C950),"",VLOOKUP($C950,Produits!$A$2:$E$83,3,FALSE))</f>
        <v/>
      </c>
      <c r="F950" s="7" t="str">
        <f>IF(ISBLANK($C950),"",VLOOKUP($C950,Produits!$A$2:$E$83,4,FALSE))</f>
        <v/>
      </c>
      <c r="G950" s="8" t="str">
        <f>IF(ISBLANK($C950),"",VLOOKUP($C950,Produits!$A$2:$E$83,5,FALSE))</f>
        <v/>
      </c>
      <c r="H950" s="105"/>
      <c r="I950" s="5" t="str">
        <f t="shared" si="15"/>
        <v/>
      </c>
      <c r="J950" s="106"/>
    </row>
    <row r="951" spans="1:10" ht="18" customHeight="1" x14ac:dyDescent="0.2">
      <c r="A951" s="100"/>
      <c r="B951" s="101"/>
      <c r="C951" s="102"/>
      <c r="D951" s="6" t="str">
        <f>IF(ISBLANK($C951),"",VLOOKUP($C951,Produits!$A$2:$E$83,2,FALSE))</f>
        <v/>
      </c>
      <c r="E951" s="6" t="str">
        <f>IF(ISBLANK($C951),"",VLOOKUP($C951,Produits!$A$2:$E$83,3,FALSE))</f>
        <v/>
      </c>
      <c r="F951" s="7" t="str">
        <f>IF(ISBLANK($C951),"",VLOOKUP($C951,Produits!$A$2:$E$83,4,FALSE))</f>
        <v/>
      </c>
      <c r="G951" s="8" t="str">
        <f>IF(ISBLANK($C951),"",VLOOKUP($C951,Produits!$A$2:$E$83,5,FALSE))</f>
        <v/>
      </c>
      <c r="H951" s="105"/>
      <c r="I951" s="5" t="str">
        <f t="shared" si="15"/>
        <v/>
      </c>
      <c r="J951" s="106"/>
    </row>
    <row r="952" spans="1:10" ht="18" customHeight="1" x14ac:dyDescent="0.2">
      <c r="A952" s="100"/>
      <c r="B952" s="101"/>
      <c r="C952" s="102"/>
      <c r="D952" s="6" t="str">
        <f>IF(ISBLANK($C952),"",VLOOKUP($C952,Produits!$A$2:$E$83,2,FALSE))</f>
        <v/>
      </c>
      <c r="E952" s="6" t="str">
        <f>IF(ISBLANK($C952),"",VLOOKUP($C952,Produits!$A$2:$E$83,3,FALSE))</f>
        <v/>
      </c>
      <c r="F952" s="7" t="str">
        <f>IF(ISBLANK($C952),"",VLOOKUP($C952,Produits!$A$2:$E$83,4,FALSE))</f>
        <v/>
      </c>
      <c r="G952" s="8" t="str">
        <f>IF(ISBLANK($C952),"",VLOOKUP($C952,Produits!$A$2:$E$83,5,FALSE))</f>
        <v/>
      </c>
      <c r="H952" s="105"/>
      <c r="I952" s="5" t="str">
        <f t="shared" si="15"/>
        <v/>
      </c>
      <c r="J952" s="106"/>
    </row>
    <row r="953" spans="1:10" ht="18" customHeight="1" x14ac:dyDescent="0.2">
      <c r="A953" s="100"/>
      <c r="B953" s="101"/>
      <c r="C953" s="102"/>
      <c r="D953" s="6" t="str">
        <f>IF(ISBLANK($C953),"",VLOOKUP($C953,Produits!$A$2:$E$83,2,FALSE))</f>
        <v/>
      </c>
      <c r="E953" s="6" t="str">
        <f>IF(ISBLANK($C953),"",VLOOKUP($C953,Produits!$A$2:$E$83,3,FALSE))</f>
        <v/>
      </c>
      <c r="F953" s="7" t="str">
        <f>IF(ISBLANK($C953),"",VLOOKUP($C953,Produits!$A$2:$E$83,4,FALSE))</f>
        <v/>
      </c>
      <c r="G953" s="8" t="str">
        <f>IF(ISBLANK($C953),"",VLOOKUP($C953,Produits!$A$2:$E$83,5,FALSE))</f>
        <v/>
      </c>
      <c r="H953" s="105"/>
      <c r="I953" s="5" t="str">
        <f t="shared" si="15"/>
        <v/>
      </c>
      <c r="J953" s="106"/>
    </row>
    <row r="954" spans="1:10" ht="18" customHeight="1" x14ac:dyDescent="0.2">
      <c r="A954" s="100"/>
      <c r="B954" s="101"/>
      <c r="C954" s="102"/>
      <c r="D954" s="6" t="str">
        <f>IF(ISBLANK($C954),"",VLOOKUP($C954,Produits!$A$2:$E$83,2,FALSE))</f>
        <v/>
      </c>
      <c r="E954" s="6" t="str">
        <f>IF(ISBLANK($C954),"",VLOOKUP($C954,Produits!$A$2:$E$83,3,FALSE))</f>
        <v/>
      </c>
      <c r="F954" s="7" t="str">
        <f>IF(ISBLANK($C954),"",VLOOKUP($C954,Produits!$A$2:$E$83,4,FALSE))</f>
        <v/>
      </c>
      <c r="G954" s="8" t="str">
        <f>IF(ISBLANK($C954),"",VLOOKUP($C954,Produits!$A$2:$E$83,5,FALSE))</f>
        <v/>
      </c>
      <c r="H954" s="105"/>
      <c r="I954" s="5" t="str">
        <f t="shared" si="15"/>
        <v/>
      </c>
      <c r="J954" s="106"/>
    </row>
    <row r="955" spans="1:10" ht="18" customHeight="1" x14ac:dyDescent="0.2">
      <c r="A955" s="100"/>
      <c r="B955" s="101"/>
      <c r="C955" s="102"/>
      <c r="D955" s="6" t="str">
        <f>IF(ISBLANK($C955),"",VLOOKUP($C955,Produits!$A$2:$E$83,2,FALSE))</f>
        <v/>
      </c>
      <c r="E955" s="6" t="str">
        <f>IF(ISBLANK($C955),"",VLOOKUP($C955,Produits!$A$2:$E$83,3,FALSE))</f>
        <v/>
      </c>
      <c r="F955" s="7" t="str">
        <f>IF(ISBLANK($C955),"",VLOOKUP($C955,Produits!$A$2:$E$83,4,FALSE))</f>
        <v/>
      </c>
      <c r="G955" s="8" t="str">
        <f>IF(ISBLANK($C955),"",VLOOKUP($C955,Produits!$A$2:$E$83,5,FALSE))</f>
        <v/>
      </c>
      <c r="H955" s="105"/>
      <c r="I955" s="5" t="str">
        <f t="shared" si="15"/>
        <v/>
      </c>
      <c r="J955" s="106"/>
    </row>
    <row r="956" spans="1:10" ht="18" customHeight="1" x14ac:dyDescent="0.2">
      <c r="A956" s="100"/>
      <c r="B956" s="101"/>
      <c r="C956" s="102"/>
      <c r="D956" s="6" t="str">
        <f>IF(ISBLANK($C956),"",VLOOKUP($C956,Produits!$A$2:$E$83,2,FALSE))</f>
        <v/>
      </c>
      <c r="E956" s="6" t="str">
        <f>IF(ISBLANK($C956),"",VLOOKUP($C956,Produits!$A$2:$E$83,3,FALSE))</f>
        <v/>
      </c>
      <c r="F956" s="7" t="str">
        <f>IF(ISBLANK($C956),"",VLOOKUP($C956,Produits!$A$2:$E$83,4,FALSE))</f>
        <v/>
      </c>
      <c r="G956" s="8" t="str">
        <f>IF(ISBLANK($C956),"",VLOOKUP($C956,Produits!$A$2:$E$83,5,FALSE))</f>
        <v/>
      </c>
      <c r="H956" s="105"/>
      <c r="I956" s="5" t="str">
        <f t="shared" si="15"/>
        <v/>
      </c>
      <c r="J956" s="106"/>
    </row>
    <row r="957" spans="1:10" ht="18" customHeight="1" x14ac:dyDescent="0.2">
      <c r="A957" s="100"/>
      <c r="B957" s="101"/>
      <c r="C957" s="102"/>
      <c r="D957" s="6" t="str">
        <f>IF(ISBLANK($C957),"",VLOOKUP($C957,Produits!$A$2:$E$83,2,FALSE))</f>
        <v/>
      </c>
      <c r="E957" s="6" t="str">
        <f>IF(ISBLANK($C957),"",VLOOKUP($C957,Produits!$A$2:$E$83,3,FALSE))</f>
        <v/>
      </c>
      <c r="F957" s="7" t="str">
        <f>IF(ISBLANK($C957),"",VLOOKUP($C957,Produits!$A$2:$E$83,4,FALSE))</f>
        <v/>
      </c>
      <c r="G957" s="8" t="str">
        <f>IF(ISBLANK($C957),"",VLOOKUP($C957,Produits!$A$2:$E$83,5,FALSE))</f>
        <v/>
      </c>
      <c r="H957" s="105"/>
      <c r="I957" s="5" t="str">
        <f t="shared" si="15"/>
        <v/>
      </c>
      <c r="J957" s="106"/>
    </row>
    <row r="958" spans="1:10" ht="18" customHeight="1" x14ac:dyDescent="0.2">
      <c r="A958" s="100"/>
      <c r="B958" s="101"/>
      <c r="C958" s="102"/>
      <c r="D958" s="6" t="str">
        <f>IF(ISBLANK($C958),"",VLOOKUP($C958,Produits!$A$2:$E$83,2,FALSE))</f>
        <v/>
      </c>
      <c r="E958" s="6" t="str">
        <f>IF(ISBLANK($C958),"",VLOOKUP($C958,Produits!$A$2:$E$83,3,FALSE))</f>
        <v/>
      </c>
      <c r="F958" s="7" t="str">
        <f>IF(ISBLANK($C958),"",VLOOKUP($C958,Produits!$A$2:$E$83,4,FALSE))</f>
        <v/>
      </c>
      <c r="G958" s="8" t="str">
        <f>IF(ISBLANK($C958),"",VLOOKUP($C958,Produits!$A$2:$E$83,5,FALSE))</f>
        <v/>
      </c>
      <c r="H958" s="105"/>
      <c r="I958" s="5" t="str">
        <f t="shared" si="15"/>
        <v/>
      </c>
      <c r="J958" s="106"/>
    </row>
    <row r="959" spans="1:10" ht="18" customHeight="1" x14ac:dyDescent="0.2">
      <c r="A959" s="100"/>
      <c r="B959" s="101"/>
      <c r="C959" s="102"/>
      <c r="D959" s="6" t="str">
        <f>IF(ISBLANK($C959),"",VLOOKUP($C959,Produits!$A$2:$E$83,2,FALSE))</f>
        <v/>
      </c>
      <c r="E959" s="6" t="str">
        <f>IF(ISBLANK($C959),"",VLOOKUP($C959,Produits!$A$2:$E$83,3,FALSE))</f>
        <v/>
      </c>
      <c r="F959" s="7" t="str">
        <f>IF(ISBLANK($C959),"",VLOOKUP($C959,Produits!$A$2:$E$83,4,FALSE))</f>
        <v/>
      </c>
      <c r="G959" s="8" t="str">
        <f>IF(ISBLANK($C959),"",VLOOKUP($C959,Produits!$A$2:$E$83,5,FALSE))</f>
        <v/>
      </c>
      <c r="H959" s="105"/>
      <c r="I959" s="5" t="str">
        <f t="shared" si="15"/>
        <v/>
      </c>
      <c r="J959" s="106"/>
    </row>
    <row r="960" spans="1:10" ht="18" customHeight="1" x14ac:dyDescent="0.2">
      <c r="A960" s="100"/>
      <c r="B960" s="101"/>
      <c r="C960" s="102"/>
      <c r="D960" s="6" t="str">
        <f>IF(ISBLANK($C960),"",VLOOKUP($C960,Produits!$A$2:$E$83,2,FALSE))</f>
        <v/>
      </c>
      <c r="E960" s="6" t="str">
        <f>IF(ISBLANK($C960),"",VLOOKUP($C960,Produits!$A$2:$E$83,3,FALSE))</f>
        <v/>
      </c>
      <c r="F960" s="7" t="str">
        <f>IF(ISBLANK($C960),"",VLOOKUP($C960,Produits!$A$2:$E$83,4,FALSE))</f>
        <v/>
      </c>
      <c r="G960" s="8" t="str">
        <f>IF(ISBLANK($C960),"",VLOOKUP($C960,Produits!$A$2:$E$83,5,FALSE))</f>
        <v/>
      </c>
      <c r="H960" s="105"/>
      <c r="I960" s="5" t="str">
        <f t="shared" si="15"/>
        <v/>
      </c>
      <c r="J960" s="106"/>
    </row>
    <row r="961" spans="1:10" ht="18" customHeight="1" x14ac:dyDescent="0.2">
      <c r="A961" s="100"/>
      <c r="B961" s="101"/>
      <c r="C961" s="102"/>
      <c r="D961" s="6" t="str">
        <f>IF(ISBLANK($C961),"",VLOOKUP($C961,Produits!$A$2:$E$83,2,FALSE))</f>
        <v/>
      </c>
      <c r="E961" s="6" t="str">
        <f>IF(ISBLANK($C961),"",VLOOKUP($C961,Produits!$A$2:$E$83,3,FALSE))</f>
        <v/>
      </c>
      <c r="F961" s="7" t="str">
        <f>IF(ISBLANK($C961),"",VLOOKUP($C961,Produits!$A$2:$E$83,4,FALSE))</f>
        <v/>
      </c>
      <c r="G961" s="8" t="str">
        <f>IF(ISBLANK($C961),"",VLOOKUP($C961,Produits!$A$2:$E$83,5,FALSE))</f>
        <v/>
      </c>
      <c r="H961" s="105"/>
      <c r="I961" s="5" t="str">
        <f t="shared" si="15"/>
        <v/>
      </c>
      <c r="J961" s="106"/>
    </row>
    <row r="962" spans="1:10" ht="18" customHeight="1" x14ac:dyDescent="0.2">
      <c r="A962" s="100"/>
      <c r="B962" s="101"/>
      <c r="C962" s="102"/>
      <c r="D962" s="6" t="str">
        <f>IF(ISBLANK($C962),"",VLOOKUP($C962,Produits!$A$2:$E$83,2,FALSE))</f>
        <v/>
      </c>
      <c r="E962" s="6" t="str">
        <f>IF(ISBLANK($C962),"",VLOOKUP($C962,Produits!$A$2:$E$83,3,FALSE))</f>
        <v/>
      </c>
      <c r="F962" s="7" t="str">
        <f>IF(ISBLANK($C962),"",VLOOKUP($C962,Produits!$A$2:$E$83,4,FALSE))</f>
        <v/>
      </c>
      <c r="G962" s="8" t="str">
        <f>IF(ISBLANK($C962),"",VLOOKUP($C962,Produits!$A$2:$E$83,5,FALSE))</f>
        <v/>
      </c>
      <c r="H962" s="105"/>
      <c r="I962" s="5" t="str">
        <f t="shared" si="15"/>
        <v/>
      </c>
      <c r="J962" s="106"/>
    </row>
    <row r="963" spans="1:10" ht="18" customHeight="1" x14ac:dyDescent="0.2">
      <c r="A963" s="100"/>
      <c r="B963" s="101"/>
      <c r="C963" s="102"/>
      <c r="D963" s="6" t="str">
        <f>IF(ISBLANK($C963),"",VLOOKUP($C963,Produits!$A$2:$E$83,2,FALSE))</f>
        <v/>
      </c>
      <c r="E963" s="6" t="str">
        <f>IF(ISBLANK($C963),"",VLOOKUP($C963,Produits!$A$2:$E$83,3,FALSE))</f>
        <v/>
      </c>
      <c r="F963" s="7" t="str">
        <f>IF(ISBLANK($C963),"",VLOOKUP($C963,Produits!$A$2:$E$83,4,FALSE))</f>
        <v/>
      </c>
      <c r="G963" s="8" t="str">
        <f>IF(ISBLANK($C963),"",VLOOKUP($C963,Produits!$A$2:$E$83,5,FALSE))</f>
        <v/>
      </c>
      <c r="H963" s="105"/>
      <c r="I963" s="5" t="str">
        <f t="shared" si="15"/>
        <v/>
      </c>
      <c r="J963" s="106"/>
    </row>
    <row r="964" spans="1:10" ht="18" customHeight="1" x14ac:dyDescent="0.2">
      <c r="A964" s="100"/>
      <c r="B964" s="101"/>
      <c r="C964" s="102"/>
      <c r="D964" s="6" t="str">
        <f>IF(ISBLANK($C964),"",VLOOKUP($C964,Produits!$A$2:$E$83,2,FALSE))</f>
        <v/>
      </c>
      <c r="E964" s="6" t="str">
        <f>IF(ISBLANK($C964),"",VLOOKUP($C964,Produits!$A$2:$E$83,3,FALSE))</f>
        <v/>
      </c>
      <c r="F964" s="7" t="str">
        <f>IF(ISBLANK($C964),"",VLOOKUP($C964,Produits!$A$2:$E$83,4,FALSE))</f>
        <v/>
      </c>
      <c r="G964" s="8" t="str">
        <f>IF(ISBLANK($C964),"",VLOOKUP($C964,Produits!$A$2:$E$83,5,FALSE))</f>
        <v/>
      </c>
      <c r="H964" s="105"/>
      <c r="I964" s="5" t="str">
        <f t="shared" ref="I964:I1027" si="16">IF(F964="/devis","pas calcul",IF(A964="","",G964*H964))</f>
        <v/>
      </c>
      <c r="J964" s="106"/>
    </row>
    <row r="965" spans="1:10" ht="18" customHeight="1" x14ac:dyDescent="0.2">
      <c r="A965" s="100"/>
      <c r="B965" s="101"/>
      <c r="C965" s="102"/>
      <c r="D965" s="6" t="str">
        <f>IF(ISBLANK($C965),"",VLOOKUP($C965,Produits!$A$2:$E$83,2,FALSE))</f>
        <v/>
      </c>
      <c r="E965" s="6" t="str">
        <f>IF(ISBLANK($C965),"",VLOOKUP($C965,Produits!$A$2:$E$83,3,FALSE))</f>
        <v/>
      </c>
      <c r="F965" s="7" t="str">
        <f>IF(ISBLANK($C965),"",VLOOKUP($C965,Produits!$A$2:$E$83,4,FALSE))</f>
        <v/>
      </c>
      <c r="G965" s="8" t="str">
        <f>IF(ISBLANK($C965),"",VLOOKUP($C965,Produits!$A$2:$E$83,5,FALSE))</f>
        <v/>
      </c>
      <c r="H965" s="105"/>
      <c r="I965" s="5" t="str">
        <f t="shared" si="16"/>
        <v/>
      </c>
      <c r="J965" s="106"/>
    </row>
    <row r="966" spans="1:10" ht="18" customHeight="1" x14ac:dyDescent="0.2">
      <c r="A966" s="100"/>
      <c r="B966" s="101"/>
      <c r="C966" s="102"/>
      <c r="D966" s="6" t="str">
        <f>IF(ISBLANK($C966),"",VLOOKUP($C966,Produits!$A$2:$E$83,2,FALSE))</f>
        <v/>
      </c>
      <c r="E966" s="6" t="str">
        <f>IF(ISBLANK($C966),"",VLOOKUP($C966,Produits!$A$2:$E$83,3,FALSE))</f>
        <v/>
      </c>
      <c r="F966" s="7" t="str">
        <f>IF(ISBLANK($C966),"",VLOOKUP($C966,Produits!$A$2:$E$83,4,FALSE))</f>
        <v/>
      </c>
      <c r="G966" s="8" t="str">
        <f>IF(ISBLANK($C966),"",VLOOKUP($C966,Produits!$A$2:$E$83,5,FALSE))</f>
        <v/>
      </c>
      <c r="H966" s="105"/>
      <c r="I966" s="5" t="str">
        <f t="shared" si="16"/>
        <v/>
      </c>
      <c r="J966" s="106"/>
    </row>
    <row r="967" spans="1:10" ht="18" customHeight="1" x14ac:dyDescent="0.2">
      <c r="A967" s="100"/>
      <c r="B967" s="101"/>
      <c r="C967" s="102"/>
      <c r="D967" s="6" t="str">
        <f>IF(ISBLANK($C967),"",VLOOKUP($C967,Produits!$A$2:$E$83,2,FALSE))</f>
        <v/>
      </c>
      <c r="E967" s="6" t="str">
        <f>IF(ISBLANK($C967),"",VLOOKUP($C967,Produits!$A$2:$E$83,3,FALSE))</f>
        <v/>
      </c>
      <c r="F967" s="7" t="str">
        <f>IF(ISBLANK($C967),"",VLOOKUP($C967,Produits!$A$2:$E$83,4,FALSE))</f>
        <v/>
      </c>
      <c r="G967" s="8" t="str">
        <f>IF(ISBLANK($C967),"",VLOOKUP($C967,Produits!$A$2:$E$83,5,FALSE))</f>
        <v/>
      </c>
      <c r="H967" s="105"/>
      <c r="I967" s="5" t="str">
        <f t="shared" si="16"/>
        <v/>
      </c>
      <c r="J967" s="106"/>
    </row>
    <row r="968" spans="1:10" ht="18" customHeight="1" x14ac:dyDescent="0.2">
      <c r="A968" s="100"/>
      <c r="B968" s="101"/>
      <c r="C968" s="102"/>
      <c r="D968" s="6" t="str">
        <f>IF(ISBLANK($C968),"",VLOOKUP($C968,Produits!$A$2:$E$83,2,FALSE))</f>
        <v/>
      </c>
      <c r="E968" s="6" t="str">
        <f>IF(ISBLANK($C968),"",VLOOKUP($C968,Produits!$A$2:$E$83,3,FALSE))</f>
        <v/>
      </c>
      <c r="F968" s="7" t="str">
        <f>IF(ISBLANK($C968),"",VLOOKUP($C968,Produits!$A$2:$E$83,4,FALSE))</f>
        <v/>
      </c>
      <c r="G968" s="8" t="str">
        <f>IF(ISBLANK($C968),"",VLOOKUP($C968,Produits!$A$2:$E$83,5,FALSE))</f>
        <v/>
      </c>
      <c r="H968" s="105"/>
      <c r="I968" s="5" t="str">
        <f t="shared" si="16"/>
        <v/>
      </c>
      <c r="J968" s="106"/>
    </row>
    <row r="969" spans="1:10" ht="18" customHeight="1" x14ac:dyDescent="0.2">
      <c r="A969" s="100"/>
      <c r="B969" s="101"/>
      <c r="C969" s="102"/>
      <c r="D969" s="6" t="str">
        <f>IF(ISBLANK($C969),"",VLOOKUP($C969,Produits!$A$2:$E$83,2,FALSE))</f>
        <v/>
      </c>
      <c r="E969" s="6" t="str">
        <f>IF(ISBLANK($C969),"",VLOOKUP($C969,Produits!$A$2:$E$83,3,FALSE))</f>
        <v/>
      </c>
      <c r="F969" s="7" t="str">
        <f>IF(ISBLANK($C969),"",VLOOKUP($C969,Produits!$A$2:$E$83,4,FALSE))</f>
        <v/>
      </c>
      <c r="G969" s="8" t="str">
        <f>IF(ISBLANK($C969),"",VLOOKUP($C969,Produits!$A$2:$E$83,5,FALSE))</f>
        <v/>
      </c>
      <c r="H969" s="105"/>
      <c r="I969" s="5" t="str">
        <f t="shared" si="16"/>
        <v/>
      </c>
      <c r="J969" s="106"/>
    </row>
    <row r="970" spans="1:10" ht="18" customHeight="1" x14ac:dyDescent="0.2">
      <c r="A970" s="100"/>
      <c r="B970" s="101"/>
      <c r="C970" s="102"/>
      <c r="D970" s="6" t="str">
        <f>IF(ISBLANK($C970),"",VLOOKUP($C970,Produits!$A$2:$E$83,2,FALSE))</f>
        <v/>
      </c>
      <c r="E970" s="6" t="str">
        <f>IF(ISBLANK($C970),"",VLOOKUP($C970,Produits!$A$2:$E$83,3,FALSE))</f>
        <v/>
      </c>
      <c r="F970" s="7" t="str">
        <f>IF(ISBLANK($C970),"",VLOOKUP($C970,Produits!$A$2:$E$83,4,FALSE))</f>
        <v/>
      </c>
      <c r="G970" s="8" t="str">
        <f>IF(ISBLANK($C970),"",VLOOKUP($C970,Produits!$A$2:$E$83,5,FALSE))</f>
        <v/>
      </c>
      <c r="H970" s="105"/>
      <c r="I970" s="5" t="str">
        <f t="shared" si="16"/>
        <v/>
      </c>
      <c r="J970" s="106"/>
    </row>
    <row r="971" spans="1:10" ht="18" customHeight="1" x14ac:dyDescent="0.2">
      <c r="A971" s="100"/>
      <c r="B971" s="101"/>
      <c r="C971" s="102"/>
      <c r="D971" s="6" t="str">
        <f>IF(ISBLANK($C971),"",VLOOKUP($C971,Produits!$A$2:$E$83,2,FALSE))</f>
        <v/>
      </c>
      <c r="E971" s="6" t="str">
        <f>IF(ISBLANK($C971),"",VLOOKUP($C971,Produits!$A$2:$E$83,3,FALSE))</f>
        <v/>
      </c>
      <c r="F971" s="7" t="str">
        <f>IF(ISBLANK($C971),"",VLOOKUP($C971,Produits!$A$2:$E$83,4,FALSE))</f>
        <v/>
      </c>
      <c r="G971" s="8" t="str">
        <f>IF(ISBLANK($C971),"",VLOOKUP($C971,Produits!$A$2:$E$83,5,FALSE))</f>
        <v/>
      </c>
      <c r="H971" s="105"/>
      <c r="I971" s="5" t="str">
        <f t="shared" si="16"/>
        <v/>
      </c>
      <c r="J971" s="106"/>
    </row>
    <row r="972" spans="1:10" ht="18" customHeight="1" x14ac:dyDescent="0.2">
      <c r="A972" s="100"/>
      <c r="B972" s="101"/>
      <c r="C972" s="102"/>
      <c r="D972" s="6" t="str">
        <f>IF(ISBLANK($C972),"",VLOOKUP($C972,Produits!$A$2:$E$83,2,FALSE))</f>
        <v/>
      </c>
      <c r="E972" s="6" t="str">
        <f>IF(ISBLANK($C972),"",VLOOKUP($C972,Produits!$A$2:$E$83,3,FALSE))</f>
        <v/>
      </c>
      <c r="F972" s="7" t="str">
        <f>IF(ISBLANK($C972),"",VLOOKUP($C972,Produits!$A$2:$E$83,4,FALSE))</f>
        <v/>
      </c>
      <c r="G972" s="8" t="str">
        <f>IF(ISBLANK($C972),"",VLOOKUP($C972,Produits!$A$2:$E$83,5,FALSE))</f>
        <v/>
      </c>
      <c r="H972" s="105"/>
      <c r="I972" s="5" t="str">
        <f t="shared" si="16"/>
        <v/>
      </c>
      <c r="J972" s="106"/>
    </row>
    <row r="973" spans="1:10" ht="18" customHeight="1" x14ac:dyDescent="0.2">
      <c r="A973" s="100"/>
      <c r="B973" s="101"/>
      <c r="C973" s="102"/>
      <c r="D973" s="6" t="str">
        <f>IF(ISBLANK($C973),"",VLOOKUP($C973,Produits!$A$2:$E$83,2,FALSE))</f>
        <v/>
      </c>
      <c r="E973" s="6" t="str">
        <f>IF(ISBLANK($C973),"",VLOOKUP($C973,Produits!$A$2:$E$83,3,FALSE))</f>
        <v/>
      </c>
      <c r="F973" s="7" t="str">
        <f>IF(ISBLANK($C973),"",VLOOKUP($C973,Produits!$A$2:$E$83,4,FALSE))</f>
        <v/>
      </c>
      <c r="G973" s="8" t="str">
        <f>IF(ISBLANK($C973),"",VLOOKUP($C973,Produits!$A$2:$E$83,5,FALSE))</f>
        <v/>
      </c>
      <c r="H973" s="105"/>
      <c r="I973" s="5" t="str">
        <f t="shared" si="16"/>
        <v/>
      </c>
      <c r="J973" s="106"/>
    </row>
    <row r="974" spans="1:10" ht="18" customHeight="1" x14ac:dyDescent="0.2">
      <c r="A974" s="100"/>
      <c r="B974" s="101"/>
      <c r="C974" s="102"/>
      <c r="D974" s="6" t="str">
        <f>IF(ISBLANK($C974),"",VLOOKUP($C974,Produits!$A$2:$E$83,2,FALSE))</f>
        <v/>
      </c>
      <c r="E974" s="6" t="str">
        <f>IF(ISBLANK($C974),"",VLOOKUP($C974,Produits!$A$2:$E$83,3,FALSE))</f>
        <v/>
      </c>
      <c r="F974" s="7" t="str">
        <f>IF(ISBLANK($C974),"",VLOOKUP($C974,Produits!$A$2:$E$83,4,FALSE))</f>
        <v/>
      </c>
      <c r="G974" s="8" t="str">
        <f>IF(ISBLANK($C974),"",VLOOKUP($C974,Produits!$A$2:$E$83,5,FALSE))</f>
        <v/>
      </c>
      <c r="H974" s="105"/>
      <c r="I974" s="5" t="str">
        <f t="shared" si="16"/>
        <v/>
      </c>
      <c r="J974" s="106"/>
    </row>
    <row r="975" spans="1:10" ht="18" customHeight="1" x14ac:dyDescent="0.2">
      <c r="A975" s="100"/>
      <c r="B975" s="101"/>
      <c r="C975" s="102"/>
      <c r="D975" s="6" t="str">
        <f>IF(ISBLANK($C975),"",VLOOKUP($C975,Produits!$A$2:$E$83,2,FALSE))</f>
        <v/>
      </c>
      <c r="E975" s="6" t="str">
        <f>IF(ISBLANK($C975),"",VLOOKUP($C975,Produits!$A$2:$E$83,3,FALSE))</f>
        <v/>
      </c>
      <c r="F975" s="7" t="str">
        <f>IF(ISBLANK($C975),"",VLOOKUP($C975,Produits!$A$2:$E$83,4,FALSE))</f>
        <v/>
      </c>
      <c r="G975" s="8" t="str">
        <f>IF(ISBLANK($C975),"",VLOOKUP($C975,Produits!$A$2:$E$83,5,FALSE))</f>
        <v/>
      </c>
      <c r="H975" s="105"/>
      <c r="I975" s="5" t="str">
        <f t="shared" si="16"/>
        <v/>
      </c>
      <c r="J975" s="106"/>
    </row>
    <row r="976" spans="1:10" ht="18" customHeight="1" x14ac:dyDescent="0.2">
      <c r="A976" s="100"/>
      <c r="B976" s="101"/>
      <c r="C976" s="102"/>
      <c r="D976" s="6" t="str">
        <f>IF(ISBLANK($C976),"",VLOOKUP($C976,Produits!$A$2:$E$83,2,FALSE))</f>
        <v/>
      </c>
      <c r="E976" s="6" t="str">
        <f>IF(ISBLANK($C976),"",VLOOKUP($C976,Produits!$A$2:$E$83,3,FALSE))</f>
        <v/>
      </c>
      <c r="F976" s="7" t="str">
        <f>IF(ISBLANK($C976),"",VLOOKUP($C976,Produits!$A$2:$E$83,4,FALSE))</f>
        <v/>
      </c>
      <c r="G976" s="8" t="str">
        <f>IF(ISBLANK($C976),"",VLOOKUP($C976,Produits!$A$2:$E$83,5,FALSE))</f>
        <v/>
      </c>
      <c r="H976" s="105"/>
      <c r="I976" s="5" t="str">
        <f t="shared" si="16"/>
        <v/>
      </c>
      <c r="J976" s="106"/>
    </row>
    <row r="977" spans="1:10" ht="18" customHeight="1" x14ac:dyDescent="0.2">
      <c r="A977" s="100"/>
      <c r="B977" s="101"/>
      <c r="C977" s="102"/>
      <c r="D977" s="6" t="str">
        <f>IF(ISBLANK($C977),"",VLOOKUP($C977,Produits!$A$2:$E$83,2,FALSE))</f>
        <v/>
      </c>
      <c r="E977" s="6" t="str">
        <f>IF(ISBLANK($C977),"",VLOOKUP($C977,Produits!$A$2:$E$83,3,FALSE))</f>
        <v/>
      </c>
      <c r="F977" s="7" t="str">
        <f>IF(ISBLANK($C977),"",VLOOKUP($C977,Produits!$A$2:$E$83,4,FALSE))</f>
        <v/>
      </c>
      <c r="G977" s="8" t="str">
        <f>IF(ISBLANK($C977),"",VLOOKUP($C977,Produits!$A$2:$E$83,5,FALSE))</f>
        <v/>
      </c>
      <c r="H977" s="105"/>
      <c r="I977" s="5" t="str">
        <f t="shared" si="16"/>
        <v/>
      </c>
      <c r="J977" s="106"/>
    </row>
    <row r="978" spans="1:10" ht="18" customHeight="1" x14ac:dyDescent="0.2">
      <c r="A978" s="100"/>
      <c r="B978" s="101"/>
      <c r="C978" s="102"/>
      <c r="D978" s="6" t="str">
        <f>IF(ISBLANK($C978),"",VLOOKUP($C978,Produits!$A$2:$E$83,2,FALSE))</f>
        <v/>
      </c>
      <c r="E978" s="6" t="str">
        <f>IF(ISBLANK($C978),"",VLOOKUP($C978,Produits!$A$2:$E$83,3,FALSE))</f>
        <v/>
      </c>
      <c r="F978" s="7" t="str">
        <f>IF(ISBLANK($C978),"",VLOOKUP($C978,Produits!$A$2:$E$83,4,FALSE))</f>
        <v/>
      </c>
      <c r="G978" s="8" t="str">
        <f>IF(ISBLANK($C978),"",VLOOKUP($C978,Produits!$A$2:$E$83,5,FALSE))</f>
        <v/>
      </c>
      <c r="H978" s="105"/>
      <c r="I978" s="5" t="str">
        <f t="shared" si="16"/>
        <v/>
      </c>
      <c r="J978" s="106"/>
    </row>
    <row r="979" spans="1:10" ht="18" customHeight="1" x14ac:dyDescent="0.2">
      <c r="A979" s="100"/>
      <c r="B979" s="101"/>
      <c r="C979" s="102"/>
      <c r="D979" s="6" t="str">
        <f>IF(ISBLANK($C979),"",VLOOKUP($C979,Produits!$A$2:$E$83,2,FALSE))</f>
        <v/>
      </c>
      <c r="E979" s="6" t="str">
        <f>IF(ISBLANK($C979),"",VLOOKUP($C979,Produits!$A$2:$E$83,3,FALSE))</f>
        <v/>
      </c>
      <c r="F979" s="7" t="str">
        <f>IF(ISBLANK($C979),"",VLOOKUP($C979,Produits!$A$2:$E$83,4,FALSE))</f>
        <v/>
      </c>
      <c r="G979" s="8" t="str">
        <f>IF(ISBLANK($C979),"",VLOOKUP($C979,Produits!$A$2:$E$83,5,FALSE))</f>
        <v/>
      </c>
      <c r="H979" s="105"/>
      <c r="I979" s="5" t="str">
        <f t="shared" si="16"/>
        <v/>
      </c>
      <c r="J979" s="106"/>
    </row>
    <row r="980" spans="1:10" ht="18" customHeight="1" x14ac:dyDescent="0.2">
      <c r="A980" s="100"/>
      <c r="B980" s="101"/>
      <c r="C980" s="102"/>
      <c r="D980" s="6" t="str">
        <f>IF(ISBLANK($C980),"",VLOOKUP($C980,Produits!$A$2:$E$83,2,FALSE))</f>
        <v/>
      </c>
      <c r="E980" s="6" t="str">
        <f>IF(ISBLANK($C980),"",VLOOKUP($C980,Produits!$A$2:$E$83,3,FALSE))</f>
        <v/>
      </c>
      <c r="F980" s="7" t="str">
        <f>IF(ISBLANK($C980),"",VLOOKUP($C980,Produits!$A$2:$E$83,4,FALSE))</f>
        <v/>
      </c>
      <c r="G980" s="8" t="str">
        <f>IF(ISBLANK($C980),"",VLOOKUP($C980,Produits!$A$2:$E$83,5,FALSE))</f>
        <v/>
      </c>
      <c r="H980" s="105"/>
      <c r="I980" s="5" t="str">
        <f t="shared" si="16"/>
        <v/>
      </c>
      <c r="J980" s="106"/>
    </row>
    <row r="981" spans="1:10" ht="18" customHeight="1" x14ac:dyDescent="0.2">
      <c r="A981" s="100"/>
      <c r="B981" s="101"/>
      <c r="C981" s="102"/>
      <c r="D981" s="6" t="str">
        <f>IF(ISBLANK($C981),"",VLOOKUP($C981,Produits!$A$2:$E$83,2,FALSE))</f>
        <v/>
      </c>
      <c r="E981" s="6" t="str">
        <f>IF(ISBLANK($C981),"",VLOOKUP($C981,Produits!$A$2:$E$83,3,FALSE))</f>
        <v/>
      </c>
      <c r="F981" s="7" t="str">
        <f>IF(ISBLANK($C981),"",VLOOKUP($C981,Produits!$A$2:$E$83,4,FALSE))</f>
        <v/>
      </c>
      <c r="G981" s="8" t="str">
        <f>IF(ISBLANK($C981),"",VLOOKUP($C981,Produits!$A$2:$E$83,5,FALSE))</f>
        <v/>
      </c>
      <c r="H981" s="105"/>
      <c r="I981" s="5" t="str">
        <f t="shared" si="16"/>
        <v/>
      </c>
      <c r="J981" s="106"/>
    </row>
    <row r="982" spans="1:10" ht="18" customHeight="1" x14ac:dyDescent="0.2">
      <c r="A982" s="100"/>
      <c r="B982" s="101"/>
      <c r="C982" s="102"/>
      <c r="D982" s="6" t="str">
        <f>IF(ISBLANK($C982),"",VLOOKUP($C982,Produits!$A$2:$E$83,2,FALSE))</f>
        <v/>
      </c>
      <c r="E982" s="6" t="str">
        <f>IF(ISBLANK($C982),"",VLOOKUP($C982,Produits!$A$2:$E$83,3,FALSE))</f>
        <v/>
      </c>
      <c r="F982" s="7" t="str">
        <f>IF(ISBLANK($C982),"",VLOOKUP($C982,Produits!$A$2:$E$83,4,FALSE))</f>
        <v/>
      </c>
      <c r="G982" s="8" t="str">
        <f>IF(ISBLANK($C982),"",VLOOKUP($C982,Produits!$A$2:$E$83,5,FALSE))</f>
        <v/>
      </c>
      <c r="H982" s="105"/>
      <c r="I982" s="5" t="str">
        <f t="shared" si="16"/>
        <v/>
      </c>
      <c r="J982" s="106"/>
    </row>
    <row r="983" spans="1:10" ht="18" customHeight="1" x14ac:dyDescent="0.2">
      <c r="A983" s="100"/>
      <c r="B983" s="101"/>
      <c r="C983" s="102"/>
      <c r="D983" s="6" t="str">
        <f>IF(ISBLANK($C983),"",VLOOKUP($C983,Produits!$A$2:$E$83,2,FALSE))</f>
        <v/>
      </c>
      <c r="E983" s="6" t="str">
        <f>IF(ISBLANK($C983),"",VLOOKUP($C983,Produits!$A$2:$E$83,3,FALSE))</f>
        <v/>
      </c>
      <c r="F983" s="7" t="str">
        <f>IF(ISBLANK($C983),"",VLOOKUP($C983,Produits!$A$2:$E$83,4,FALSE))</f>
        <v/>
      </c>
      <c r="G983" s="8" t="str">
        <f>IF(ISBLANK($C983),"",VLOOKUP($C983,Produits!$A$2:$E$83,5,FALSE))</f>
        <v/>
      </c>
      <c r="H983" s="105"/>
      <c r="I983" s="5" t="str">
        <f t="shared" si="16"/>
        <v/>
      </c>
      <c r="J983" s="106"/>
    </row>
    <row r="984" spans="1:10" ht="18" customHeight="1" x14ac:dyDescent="0.2">
      <c r="A984" s="100"/>
      <c r="B984" s="101"/>
      <c r="C984" s="102"/>
      <c r="D984" s="6" t="str">
        <f>IF(ISBLANK($C984),"",VLOOKUP($C984,Produits!$A$2:$E$83,2,FALSE))</f>
        <v/>
      </c>
      <c r="E984" s="6" t="str">
        <f>IF(ISBLANK($C984),"",VLOOKUP($C984,Produits!$A$2:$E$83,3,FALSE))</f>
        <v/>
      </c>
      <c r="F984" s="7" t="str">
        <f>IF(ISBLANK($C984),"",VLOOKUP($C984,Produits!$A$2:$E$83,4,FALSE))</f>
        <v/>
      </c>
      <c r="G984" s="8" t="str">
        <f>IF(ISBLANK($C984),"",VLOOKUP($C984,Produits!$A$2:$E$83,5,FALSE))</f>
        <v/>
      </c>
      <c r="H984" s="105"/>
      <c r="I984" s="5" t="str">
        <f t="shared" si="16"/>
        <v/>
      </c>
      <c r="J984" s="106"/>
    </row>
    <row r="985" spans="1:10" ht="18" customHeight="1" x14ac:dyDescent="0.2">
      <c r="A985" s="100"/>
      <c r="B985" s="101"/>
      <c r="C985" s="102"/>
      <c r="D985" s="6" t="str">
        <f>IF(ISBLANK($C985),"",VLOOKUP($C985,Produits!$A$2:$E$83,2,FALSE))</f>
        <v/>
      </c>
      <c r="E985" s="6" t="str">
        <f>IF(ISBLANK($C985),"",VLOOKUP($C985,Produits!$A$2:$E$83,3,FALSE))</f>
        <v/>
      </c>
      <c r="F985" s="7" t="str">
        <f>IF(ISBLANK($C985),"",VLOOKUP($C985,Produits!$A$2:$E$83,4,FALSE))</f>
        <v/>
      </c>
      <c r="G985" s="8" t="str">
        <f>IF(ISBLANK($C985),"",VLOOKUP($C985,Produits!$A$2:$E$83,5,FALSE))</f>
        <v/>
      </c>
      <c r="H985" s="105"/>
      <c r="I985" s="5" t="str">
        <f t="shared" si="16"/>
        <v/>
      </c>
      <c r="J985" s="106"/>
    </row>
    <row r="986" spans="1:10" ht="18" customHeight="1" x14ac:dyDescent="0.2">
      <c r="A986" s="100"/>
      <c r="B986" s="101"/>
      <c r="C986" s="102"/>
      <c r="D986" s="6" t="str">
        <f>IF(ISBLANK($C986),"",VLOOKUP($C986,Produits!$A$2:$E$83,2,FALSE))</f>
        <v/>
      </c>
      <c r="E986" s="6" t="str">
        <f>IF(ISBLANK($C986),"",VLOOKUP($C986,Produits!$A$2:$E$83,3,FALSE))</f>
        <v/>
      </c>
      <c r="F986" s="7" t="str">
        <f>IF(ISBLANK($C986),"",VLOOKUP($C986,Produits!$A$2:$E$83,4,FALSE))</f>
        <v/>
      </c>
      <c r="G986" s="8" t="str">
        <f>IF(ISBLANK($C986),"",VLOOKUP($C986,Produits!$A$2:$E$83,5,FALSE))</f>
        <v/>
      </c>
      <c r="H986" s="105"/>
      <c r="I986" s="5" t="str">
        <f t="shared" si="16"/>
        <v/>
      </c>
      <c r="J986" s="106"/>
    </row>
    <row r="987" spans="1:10" ht="18" customHeight="1" x14ac:dyDescent="0.2">
      <c r="A987" s="100"/>
      <c r="B987" s="101"/>
      <c r="C987" s="102"/>
      <c r="D987" s="6" t="str">
        <f>IF(ISBLANK($C987),"",VLOOKUP($C987,Produits!$A$2:$E$83,2,FALSE))</f>
        <v/>
      </c>
      <c r="E987" s="6" t="str">
        <f>IF(ISBLANK($C987),"",VLOOKUP($C987,Produits!$A$2:$E$83,3,FALSE))</f>
        <v/>
      </c>
      <c r="F987" s="7" t="str">
        <f>IF(ISBLANK($C987),"",VLOOKUP($C987,Produits!$A$2:$E$83,4,FALSE))</f>
        <v/>
      </c>
      <c r="G987" s="8" t="str">
        <f>IF(ISBLANK($C987),"",VLOOKUP($C987,Produits!$A$2:$E$83,5,FALSE))</f>
        <v/>
      </c>
      <c r="H987" s="105"/>
      <c r="I987" s="5" t="str">
        <f t="shared" si="16"/>
        <v/>
      </c>
      <c r="J987" s="106"/>
    </row>
    <row r="988" spans="1:10" ht="18" customHeight="1" x14ac:dyDescent="0.2">
      <c r="A988" s="100"/>
      <c r="B988" s="101"/>
      <c r="C988" s="102"/>
      <c r="D988" s="6" t="str">
        <f>IF(ISBLANK($C988),"",VLOOKUP($C988,Produits!$A$2:$E$83,2,FALSE))</f>
        <v/>
      </c>
      <c r="E988" s="6" t="str">
        <f>IF(ISBLANK($C988),"",VLOOKUP($C988,Produits!$A$2:$E$83,3,FALSE))</f>
        <v/>
      </c>
      <c r="F988" s="7" t="str">
        <f>IF(ISBLANK($C988),"",VLOOKUP($C988,Produits!$A$2:$E$83,4,FALSE))</f>
        <v/>
      </c>
      <c r="G988" s="8" t="str">
        <f>IF(ISBLANK($C988),"",VLOOKUP($C988,Produits!$A$2:$E$83,5,FALSE))</f>
        <v/>
      </c>
      <c r="H988" s="105"/>
      <c r="I988" s="5" t="str">
        <f t="shared" si="16"/>
        <v/>
      </c>
      <c r="J988" s="106"/>
    </row>
    <row r="989" spans="1:10" ht="18" customHeight="1" x14ac:dyDescent="0.2">
      <c r="A989" s="100"/>
      <c r="B989" s="101"/>
      <c r="C989" s="102"/>
      <c r="D989" s="6" t="str">
        <f>IF(ISBLANK($C989),"",VLOOKUP($C989,Produits!$A$2:$E$83,2,FALSE))</f>
        <v/>
      </c>
      <c r="E989" s="6" t="str">
        <f>IF(ISBLANK($C989),"",VLOOKUP($C989,Produits!$A$2:$E$83,3,FALSE))</f>
        <v/>
      </c>
      <c r="F989" s="7" t="str">
        <f>IF(ISBLANK($C989),"",VLOOKUP($C989,Produits!$A$2:$E$83,4,FALSE))</f>
        <v/>
      </c>
      <c r="G989" s="8" t="str">
        <f>IF(ISBLANK($C989),"",VLOOKUP($C989,Produits!$A$2:$E$83,5,FALSE))</f>
        <v/>
      </c>
      <c r="H989" s="105"/>
      <c r="I989" s="5" t="str">
        <f t="shared" si="16"/>
        <v/>
      </c>
      <c r="J989" s="106"/>
    </row>
    <row r="990" spans="1:10" ht="18" customHeight="1" x14ac:dyDescent="0.2">
      <c r="A990" s="100"/>
      <c r="B990" s="101"/>
      <c r="C990" s="102"/>
      <c r="D990" s="6" t="str">
        <f>IF(ISBLANK($C990),"",VLOOKUP($C990,Produits!$A$2:$E$83,2,FALSE))</f>
        <v/>
      </c>
      <c r="E990" s="6" t="str">
        <f>IF(ISBLANK($C990),"",VLOOKUP($C990,Produits!$A$2:$E$83,3,FALSE))</f>
        <v/>
      </c>
      <c r="F990" s="7" t="str">
        <f>IF(ISBLANK($C990),"",VLOOKUP($C990,Produits!$A$2:$E$83,4,FALSE))</f>
        <v/>
      </c>
      <c r="G990" s="8" t="str">
        <f>IF(ISBLANK($C990),"",VLOOKUP($C990,Produits!$A$2:$E$83,5,FALSE))</f>
        <v/>
      </c>
      <c r="H990" s="105"/>
      <c r="I990" s="5" t="str">
        <f t="shared" si="16"/>
        <v/>
      </c>
      <c r="J990" s="106"/>
    </row>
    <row r="991" spans="1:10" ht="18" customHeight="1" x14ac:dyDescent="0.2">
      <c r="A991" s="100"/>
      <c r="B991" s="101"/>
      <c r="C991" s="102"/>
      <c r="D991" s="6" t="str">
        <f>IF(ISBLANK($C991),"",VLOOKUP($C991,Produits!$A$2:$E$83,2,FALSE))</f>
        <v/>
      </c>
      <c r="E991" s="6" t="str">
        <f>IF(ISBLANK($C991),"",VLOOKUP($C991,Produits!$A$2:$E$83,3,FALSE))</f>
        <v/>
      </c>
      <c r="F991" s="7" t="str">
        <f>IF(ISBLANK($C991),"",VLOOKUP($C991,Produits!$A$2:$E$83,4,FALSE))</f>
        <v/>
      </c>
      <c r="G991" s="8" t="str">
        <f>IF(ISBLANK($C991),"",VLOOKUP($C991,Produits!$A$2:$E$83,5,FALSE))</f>
        <v/>
      </c>
      <c r="H991" s="105"/>
      <c r="I991" s="5" t="str">
        <f t="shared" si="16"/>
        <v/>
      </c>
      <c r="J991" s="106"/>
    </row>
    <row r="992" spans="1:10" ht="18" customHeight="1" x14ac:dyDescent="0.2">
      <c r="A992" s="100"/>
      <c r="B992" s="101"/>
      <c r="C992" s="102"/>
      <c r="D992" s="6" t="str">
        <f>IF(ISBLANK($C992),"",VLOOKUP($C992,Produits!$A$2:$E$83,2,FALSE))</f>
        <v/>
      </c>
      <c r="E992" s="6" t="str">
        <f>IF(ISBLANK($C992),"",VLOOKUP($C992,Produits!$A$2:$E$83,3,FALSE))</f>
        <v/>
      </c>
      <c r="F992" s="7" t="str">
        <f>IF(ISBLANK($C992),"",VLOOKUP($C992,Produits!$A$2:$E$83,4,FALSE))</f>
        <v/>
      </c>
      <c r="G992" s="8" t="str">
        <f>IF(ISBLANK($C992),"",VLOOKUP($C992,Produits!$A$2:$E$83,5,FALSE))</f>
        <v/>
      </c>
      <c r="H992" s="105"/>
      <c r="I992" s="5" t="str">
        <f t="shared" si="16"/>
        <v/>
      </c>
      <c r="J992" s="106"/>
    </row>
    <row r="993" spans="1:10" ht="18" customHeight="1" x14ac:dyDescent="0.2">
      <c r="A993" s="100"/>
      <c r="B993" s="101"/>
      <c r="C993" s="102"/>
      <c r="D993" s="6" t="str">
        <f>IF(ISBLANK($C993),"",VLOOKUP($C993,Produits!$A$2:$E$83,2,FALSE))</f>
        <v/>
      </c>
      <c r="E993" s="6" t="str">
        <f>IF(ISBLANK($C993),"",VLOOKUP($C993,Produits!$A$2:$E$83,3,FALSE))</f>
        <v/>
      </c>
      <c r="F993" s="7" t="str">
        <f>IF(ISBLANK($C993),"",VLOOKUP($C993,Produits!$A$2:$E$83,4,FALSE))</f>
        <v/>
      </c>
      <c r="G993" s="8" t="str">
        <f>IF(ISBLANK($C993),"",VLOOKUP($C993,Produits!$A$2:$E$83,5,FALSE))</f>
        <v/>
      </c>
      <c r="H993" s="105"/>
      <c r="I993" s="5" t="str">
        <f t="shared" si="16"/>
        <v/>
      </c>
      <c r="J993" s="106"/>
    </row>
    <row r="994" spans="1:10" ht="18" customHeight="1" x14ac:dyDescent="0.2">
      <c r="A994" s="100"/>
      <c r="B994" s="101"/>
      <c r="C994" s="102"/>
      <c r="D994" s="6" t="str">
        <f>IF(ISBLANK($C994),"",VLOOKUP($C994,Produits!$A$2:$E$83,2,FALSE))</f>
        <v/>
      </c>
      <c r="E994" s="6" t="str">
        <f>IF(ISBLANK($C994),"",VLOOKUP($C994,Produits!$A$2:$E$83,3,FALSE))</f>
        <v/>
      </c>
      <c r="F994" s="7" t="str">
        <f>IF(ISBLANK($C994),"",VLOOKUP($C994,Produits!$A$2:$E$83,4,FALSE))</f>
        <v/>
      </c>
      <c r="G994" s="8" t="str">
        <f>IF(ISBLANK($C994),"",VLOOKUP($C994,Produits!$A$2:$E$83,5,FALSE))</f>
        <v/>
      </c>
      <c r="H994" s="105"/>
      <c r="I994" s="5" t="str">
        <f t="shared" si="16"/>
        <v/>
      </c>
      <c r="J994" s="106"/>
    </row>
    <row r="995" spans="1:10" ht="18" customHeight="1" x14ac:dyDescent="0.2">
      <c r="A995" s="100"/>
      <c r="B995" s="101"/>
      <c r="C995" s="102"/>
      <c r="D995" s="6" t="str">
        <f>IF(ISBLANK($C995),"",VLOOKUP($C995,Produits!$A$2:$E$83,2,FALSE))</f>
        <v/>
      </c>
      <c r="E995" s="6" t="str">
        <f>IF(ISBLANK($C995),"",VLOOKUP($C995,Produits!$A$2:$E$83,3,FALSE))</f>
        <v/>
      </c>
      <c r="F995" s="7" t="str">
        <f>IF(ISBLANK($C995),"",VLOOKUP($C995,Produits!$A$2:$E$83,4,FALSE))</f>
        <v/>
      </c>
      <c r="G995" s="8" t="str">
        <f>IF(ISBLANK($C995),"",VLOOKUP($C995,Produits!$A$2:$E$83,5,FALSE))</f>
        <v/>
      </c>
      <c r="H995" s="105"/>
      <c r="I995" s="5" t="str">
        <f t="shared" si="16"/>
        <v/>
      </c>
      <c r="J995" s="106"/>
    </row>
    <row r="996" spans="1:10" ht="18" customHeight="1" x14ac:dyDescent="0.2">
      <c r="A996" s="100"/>
      <c r="B996" s="101"/>
      <c r="C996" s="102"/>
      <c r="D996" s="6" t="str">
        <f>IF(ISBLANK($C996),"",VLOOKUP($C996,Produits!$A$2:$E$83,2,FALSE))</f>
        <v/>
      </c>
      <c r="E996" s="6" t="str">
        <f>IF(ISBLANK($C996),"",VLOOKUP($C996,Produits!$A$2:$E$83,3,FALSE))</f>
        <v/>
      </c>
      <c r="F996" s="7" t="str">
        <f>IF(ISBLANK($C996),"",VLOOKUP($C996,Produits!$A$2:$E$83,4,FALSE))</f>
        <v/>
      </c>
      <c r="G996" s="8" t="str">
        <f>IF(ISBLANK($C996),"",VLOOKUP($C996,Produits!$A$2:$E$83,5,FALSE))</f>
        <v/>
      </c>
      <c r="H996" s="105"/>
      <c r="I996" s="5" t="str">
        <f t="shared" si="16"/>
        <v/>
      </c>
      <c r="J996" s="106"/>
    </row>
    <row r="997" spans="1:10" ht="18" customHeight="1" x14ac:dyDescent="0.2">
      <c r="A997" s="100"/>
      <c r="B997" s="101"/>
      <c r="C997" s="102"/>
      <c r="D997" s="6" t="str">
        <f>IF(ISBLANK($C997),"",VLOOKUP($C997,Produits!$A$2:$E$83,2,FALSE))</f>
        <v/>
      </c>
      <c r="E997" s="6" t="str">
        <f>IF(ISBLANK($C997),"",VLOOKUP($C997,Produits!$A$2:$E$83,3,FALSE))</f>
        <v/>
      </c>
      <c r="F997" s="7" t="str">
        <f>IF(ISBLANK($C997),"",VLOOKUP($C997,Produits!$A$2:$E$83,4,FALSE))</f>
        <v/>
      </c>
      <c r="G997" s="8" t="str">
        <f>IF(ISBLANK($C997),"",VLOOKUP($C997,Produits!$A$2:$E$83,5,FALSE))</f>
        <v/>
      </c>
      <c r="H997" s="105"/>
      <c r="I997" s="5" t="str">
        <f t="shared" si="16"/>
        <v/>
      </c>
      <c r="J997" s="106"/>
    </row>
    <row r="998" spans="1:10" ht="18" customHeight="1" x14ac:dyDescent="0.2">
      <c r="A998" s="100"/>
      <c r="B998" s="101"/>
      <c r="C998" s="102"/>
      <c r="D998" s="6" t="str">
        <f>IF(ISBLANK($C998),"",VLOOKUP($C998,Produits!$A$2:$E$83,2,FALSE))</f>
        <v/>
      </c>
      <c r="E998" s="6" t="str">
        <f>IF(ISBLANK($C998),"",VLOOKUP($C998,Produits!$A$2:$E$83,3,FALSE))</f>
        <v/>
      </c>
      <c r="F998" s="7" t="str">
        <f>IF(ISBLANK($C998),"",VLOOKUP($C998,Produits!$A$2:$E$83,4,FALSE))</f>
        <v/>
      </c>
      <c r="G998" s="8" t="str">
        <f>IF(ISBLANK($C998),"",VLOOKUP($C998,Produits!$A$2:$E$83,5,FALSE))</f>
        <v/>
      </c>
      <c r="H998" s="105"/>
      <c r="I998" s="5" t="str">
        <f t="shared" si="16"/>
        <v/>
      </c>
      <c r="J998" s="106"/>
    </row>
    <row r="999" spans="1:10" ht="18" customHeight="1" x14ac:dyDescent="0.2">
      <c r="A999" s="100"/>
      <c r="B999" s="101"/>
      <c r="C999" s="102"/>
      <c r="D999" s="6" t="str">
        <f>IF(ISBLANK($C999),"",VLOOKUP($C999,Produits!$A$2:$E$83,2,FALSE))</f>
        <v/>
      </c>
      <c r="E999" s="6" t="str">
        <f>IF(ISBLANK($C999),"",VLOOKUP($C999,Produits!$A$2:$E$83,3,FALSE))</f>
        <v/>
      </c>
      <c r="F999" s="7" t="str">
        <f>IF(ISBLANK($C999),"",VLOOKUP($C999,Produits!$A$2:$E$83,4,FALSE))</f>
        <v/>
      </c>
      <c r="G999" s="8" t="str">
        <f>IF(ISBLANK($C999),"",VLOOKUP($C999,Produits!$A$2:$E$83,5,FALSE))</f>
        <v/>
      </c>
      <c r="H999" s="105"/>
      <c r="I999" s="5" t="str">
        <f t="shared" si="16"/>
        <v/>
      </c>
      <c r="J999" s="106"/>
    </row>
    <row r="1000" spans="1:10" ht="18" customHeight="1" x14ac:dyDescent="0.2">
      <c r="A1000" s="100"/>
      <c r="B1000" s="101"/>
      <c r="C1000" s="102"/>
      <c r="D1000" s="6" t="str">
        <f>IF(ISBLANK($C1000),"",VLOOKUP($C1000,Produits!$A$2:$E$83,2,FALSE))</f>
        <v/>
      </c>
      <c r="E1000" s="6" t="str">
        <f>IF(ISBLANK($C1000),"",VLOOKUP($C1000,Produits!$A$2:$E$83,3,FALSE))</f>
        <v/>
      </c>
      <c r="F1000" s="7" t="str">
        <f>IF(ISBLANK($C1000),"",VLOOKUP($C1000,Produits!$A$2:$E$83,4,FALSE))</f>
        <v/>
      </c>
      <c r="G1000" s="8" t="str">
        <f>IF(ISBLANK($C1000),"",VLOOKUP($C1000,Produits!$A$2:$E$83,5,FALSE))</f>
        <v/>
      </c>
      <c r="H1000" s="105"/>
      <c r="I1000" s="5" t="str">
        <f t="shared" si="16"/>
        <v/>
      </c>
      <c r="J1000" s="106"/>
    </row>
    <row r="1001" spans="1:10" ht="18" customHeight="1" x14ac:dyDescent="0.2">
      <c r="A1001" s="100"/>
      <c r="B1001" s="101"/>
      <c r="C1001" s="102"/>
      <c r="D1001" s="6" t="str">
        <f>IF(ISBLANK($C1001),"",VLOOKUP($C1001,Produits!$A$2:$E$83,2,FALSE))</f>
        <v/>
      </c>
      <c r="E1001" s="6" t="str">
        <f>IF(ISBLANK($C1001),"",VLOOKUP($C1001,Produits!$A$2:$E$83,3,FALSE))</f>
        <v/>
      </c>
      <c r="F1001" s="7" t="str">
        <f>IF(ISBLANK($C1001),"",VLOOKUP($C1001,Produits!$A$2:$E$83,4,FALSE))</f>
        <v/>
      </c>
      <c r="G1001" s="8" t="str">
        <f>IF(ISBLANK($C1001),"",VLOOKUP($C1001,Produits!$A$2:$E$83,5,FALSE))</f>
        <v/>
      </c>
      <c r="H1001" s="105"/>
      <c r="I1001" s="5" t="str">
        <f t="shared" si="16"/>
        <v/>
      </c>
      <c r="J1001" s="106"/>
    </row>
    <row r="1002" spans="1:10" ht="18" customHeight="1" x14ac:dyDescent="0.2">
      <c r="A1002" s="100"/>
      <c r="B1002" s="101"/>
      <c r="C1002" s="102"/>
      <c r="D1002" s="6" t="str">
        <f>IF(ISBLANK($C1002),"",VLOOKUP($C1002,Produits!$A$2:$E$83,2,FALSE))</f>
        <v/>
      </c>
      <c r="E1002" s="6" t="str">
        <f>IF(ISBLANK($C1002),"",VLOOKUP($C1002,Produits!$A$2:$E$83,3,FALSE))</f>
        <v/>
      </c>
      <c r="F1002" s="7" t="str">
        <f>IF(ISBLANK($C1002),"",VLOOKUP($C1002,Produits!$A$2:$E$83,4,FALSE))</f>
        <v/>
      </c>
      <c r="G1002" s="8" t="str">
        <f>IF(ISBLANK($C1002),"",VLOOKUP($C1002,Produits!$A$2:$E$83,5,FALSE))</f>
        <v/>
      </c>
      <c r="H1002" s="105"/>
      <c r="I1002" s="5" t="str">
        <f t="shared" si="16"/>
        <v/>
      </c>
      <c r="J1002" s="106"/>
    </row>
    <row r="1003" spans="1:10" ht="18" customHeight="1" x14ac:dyDescent="0.2">
      <c r="A1003" s="100"/>
      <c r="B1003" s="101"/>
      <c r="C1003" s="102"/>
      <c r="D1003" s="6" t="str">
        <f>IF(ISBLANK($C1003),"",VLOOKUP($C1003,Produits!$A$2:$E$83,2,FALSE))</f>
        <v/>
      </c>
      <c r="E1003" s="6" t="str">
        <f>IF(ISBLANK($C1003),"",VLOOKUP($C1003,Produits!$A$2:$E$83,3,FALSE))</f>
        <v/>
      </c>
      <c r="F1003" s="7" t="str">
        <f>IF(ISBLANK($C1003),"",VLOOKUP($C1003,Produits!$A$2:$E$83,4,FALSE))</f>
        <v/>
      </c>
      <c r="G1003" s="8" t="str">
        <f>IF(ISBLANK($C1003),"",VLOOKUP($C1003,Produits!$A$2:$E$83,5,FALSE))</f>
        <v/>
      </c>
      <c r="H1003" s="105"/>
      <c r="I1003" s="5" t="str">
        <f t="shared" si="16"/>
        <v/>
      </c>
      <c r="J1003" s="106"/>
    </row>
    <row r="1004" spans="1:10" ht="18" customHeight="1" x14ac:dyDescent="0.2">
      <c r="A1004" s="100"/>
      <c r="B1004" s="101"/>
      <c r="C1004" s="102"/>
      <c r="D1004" s="6" t="str">
        <f>IF(ISBLANK($C1004),"",VLOOKUP($C1004,Produits!$A$2:$E$83,2,FALSE))</f>
        <v/>
      </c>
      <c r="E1004" s="6" t="str">
        <f>IF(ISBLANK($C1004),"",VLOOKUP($C1004,Produits!$A$2:$E$83,3,FALSE))</f>
        <v/>
      </c>
      <c r="F1004" s="7" t="str">
        <f>IF(ISBLANK($C1004),"",VLOOKUP($C1004,Produits!$A$2:$E$83,4,FALSE))</f>
        <v/>
      </c>
      <c r="G1004" s="8" t="str">
        <f>IF(ISBLANK($C1004),"",VLOOKUP($C1004,Produits!$A$2:$E$83,5,FALSE))</f>
        <v/>
      </c>
      <c r="H1004" s="105"/>
      <c r="I1004" s="5" t="str">
        <f t="shared" si="16"/>
        <v/>
      </c>
      <c r="J1004" s="106"/>
    </row>
    <row r="1005" spans="1:10" ht="18" customHeight="1" x14ac:dyDescent="0.2">
      <c r="A1005" s="100"/>
      <c r="B1005" s="101"/>
      <c r="C1005" s="102"/>
      <c r="D1005" s="6" t="str">
        <f>IF(ISBLANK($C1005),"",VLOOKUP($C1005,Produits!$A$2:$E$83,2,FALSE))</f>
        <v/>
      </c>
      <c r="E1005" s="6" t="str">
        <f>IF(ISBLANK($C1005),"",VLOOKUP($C1005,Produits!$A$2:$E$83,3,FALSE))</f>
        <v/>
      </c>
      <c r="F1005" s="7" t="str">
        <f>IF(ISBLANK($C1005),"",VLOOKUP($C1005,Produits!$A$2:$E$83,4,FALSE))</f>
        <v/>
      </c>
      <c r="G1005" s="8" t="str">
        <f>IF(ISBLANK($C1005),"",VLOOKUP($C1005,Produits!$A$2:$E$83,5,FALSE))</f>
        <v/>
      </c>
      <c r="H1005" s="105"/>
      <c r="I1005" s="5" t="str">
        <f t="shared" si="16"/>
        <v/>
      </c>
      <c r="J1005" s="106"/>
    </row>
    <row r="1006" spans="1:10" ht="18" customHeight="1" x14ac:dyDescent="0.2">
      <c r="A1006" s="100"/>
      <c r="B1006" s="101"/>
      <c r="C1006" s="102"/>
      <c r="D1006" s="6" t="str">
        <f>IF(ISBLANK($C1006),"",VLOOKUP($C1006,Produits!$A$2:$E$83,2,FALSE))</f>
        <v/>
      </c>
      <c r="E1006" s="6" t="str">
        <f>IF(ISBLANK($C1006),"",VLOOKUP($C1006,Produits!$A$2:$E$83,3,FALSE))</f>
        <v/>
      </c>
      <c r="F1006" s="7" t="str">
        <f>IF(ISBLANK($C1006),"",VLOOKUP($C1006,Produits!$A$2:$E$83,4,FALSE))</f>
        <v/>
      </c>
      <c r="G1006" s="8" t="str">
        <f>IF(ISBLANK($C1006),"",VLOOKUP($C1006,Produits!$A$2:$E$83,5,FALSE))</f>
        <v/>
      </c>
      <c r="H1006" s="105"/>
      <c r="I1006" s="5" t="str">
        <f t="shared" si="16"/>
        <v/>
      </c>
      <c r="J1006" s="106"/>
    </row>
    <row r="1007" spans="1:10" ht="18" customHeight="1" x14ac:dyDescent="0.2">
      <c r="A1007" s="100"/>
      <c r="B1007" s="101"/>
      <c r="C1007" s="102"/>
      <c r="D1007" s="6" t="str">
        <f>IF(ISBLANK($C1007),"",VLOOKUP($C1007,Produits!$A$2:$E$83,2,FALSE))</f>
        <v/>
      </c>
      <c r="E1007" s="6" t="str">
        <f>IF(ISBLANK($C1007),"",VLOOKUP($C1007,Produits!$A$2:$E$83,3,FALSE))</f>
        <v/>
      </c>
      <c r="F1007" s="7" t="str">
        <f>IF(ISBLANK($C1007),"",VLOOKUP($C1007,Produits!$A$2:$E$83,4,FALSE))</f>
        <v/>
      </c>
      <c r="G1007" s="8" t="str">
        <f>IF(ISBLANK($C1007),"",VLOOKUP($C1007,Produits!$A$2:$E$83,5,FALSE))</f>
        <v/>
      </c>
      <c r="H1007" s="105"/>
      <c r="I1007" s="5" t="str">
        <f t="shared" si="16"/>
        <v/>
      </c>
      <c r="J1007" s="106"/>
    </row>
    <row r="1008" spans="1:10" ht="18" customHeight="1" x14ac:dyDescent="0.2">
      <c r="A1008" s="100"/>
      <c r="B1008" s="101"/>
      <c r="C1008" s="102"/>
      <c r="D1008" s="6" t="str">
        <f>IF(ISBLANK($C1008),"",VLOOKUP($C1008,Produits!$A$2:$E$83,2,FALSE))</f>
        <v/>
      </c>
      <c r="E1008" s="6" t="str">
        <f>IF(ISBLANK($C1008),"",VLOOKUP($C1008,Produits!$A$2:$E$83,3,FALSE))</f>
        <v/>
      </c>
      <c r="F1008" s="7" t="str">
        <f>IF(ISBLANK($C1008),"",VLOOKUP($C1008,Produits!$A$2:$E$83,4,FALSE))</f>
        <v/>
      </c>
      <c r="G1008" s="8" t="str">
        <f>IF(ISBLANK($C1008),"",VLOOKUP($C1008,Produits!$A$2:$E$83,5,FALSE))</f>
        <v/>
      </c>
      <c r="H1008" s="105"/>
      <c r="I1008" s="5" t="str">
        <f t="shared" si="16"/>
        <v/>
      </c>
      <c r="J1008" s="106"/>
    </row>
    <row r="1009" spans="1:10" ht="18" customHeight="1" x14ac:dyDescent="0.2">
      <c r="A1009" s="100"/>
      <c r="B1009" s="101"/>
      <c r="C1009" s="102"/>
      <c r="D1009" s="6" t="str">
        <f>IF(ISBLANK($C1009),"",VLOOKUP($C1009,Produits!$A$2:$E$83,2,FALSE))</f>
        <v/>
      </c>
      <c r="E1009" s="6" t="str">
        <f>IF(ISBLANK($C1009),"",VLOOKUP($C1009,Produits!$A$2:$E$83,3,FALSE))</f>
        <v/>
      </c>
      <c r="F1009" s="7" t="str">
        <f>IF(ISBLANK($C1009),"",VLOOKUP($C1009,Produits!$A$2:$E$83,4,FALSE))</f>
        <v/>
      </c>
      <c r="G1009" s="8" t="str">
        <f>IF(ISBLANK($C1009),"",VLOOKUP($C1009,Produits!$A$2:$E$83,5,FALSE))</f>
        <v/>
      </c>
      <c r="H1009" s="105"/>
      <c r="I1009" s="5" t="str">
        <f t="shared" si="16"/>
        <v/>
      </c>
      <c r="J1009" s="106"/>
    </row>
    <row r="1010" spans="1:10" ht="18" customHeight="1" x14ac:dyDescent="0.2">
      <c r="A1010" s="100"/>
      <c r="B1010" s="101"/>
      <c r="C1010" s="102"/>
      <c r="D1010" s="6" t="str">
        <f>IF(ISBLANK($C1010),"",VLOOKUP($C1010,Produits!$A$2:$E$83,2,FALSE))</f>
        <v/>
      </c>
      <c r="E1010" s="6" t="str">
        <f>IF(ISBLANK($C1010),"",VLOOKUP($C1010,Produits!$A$2:$E$83,3,FALSE))</f>
        <v/>
      </c>
      <c r="F1010" s="7" t="str">
        <f>IF(ISBLANK($C1010),"",VLOOKUP($C1010,Produits!$A$2:$E$83,4,FALSE))</f>
        <v/>
      </c>
      <c r="G1010" s="8" t="str">
        <f>IF(ISBLANK($C1010),"",VLOOKUP($C1010,Produits!$A$2:$E$83,5,FALSE))</f>
        <v/>
      </c>
      <c r="H1010" s="105"/>
      <c r="I1010" s="5" t="str">
        <f t="shared" si="16"/>
        <v/>
      </c>
      <c r="J1010" s="106"/>
    </row>
    <row r="1011" spans="1:10" ht="18" customHeight="1" x14ac:dyDescent="0.2">
      <c r="A1011" s="100"/>
      <c r="B1011" s="101"/>
      <c r="C1011" s="102"/>
      <c r="D1011" s="6" t="str">
        <f>IF(ISBLANK($C1011),"",VLOOKUP($C1011,Produits!$A$2:$E$83,2,FALSE))</f>
        <v/>
      </c>
      <c r="E1011" s="6" t="str">
        <f>IF(ISBLANK($C1011),"",VLOOKUP($C1011,Produits!$A$2:$E$83,3,FALSE))</f>
        <v/>
      </c>
      <c r="F1011" s="7" t="str">
        <f>IF(ISBLANK($C1011),"",VLOOKUP($C1011,Produits!$A$2:$E$83,4,FALSE))</f>
        <v/>
      </c>
      <c r="G1011" s="8" t="str">
        <f>IF(ISBLANK($C1011),"",VLOOKUP($C1011,Produits!$A$2:$E$83,5,FALSE))</f>
        <v/>
      </c>
      <c r="H1011" s="105"/>
      <c r="I1011" s="5" t="str">
        <f t="shared" si="16"/>
        <v/>
      </c>
      <c r="J1011" s="106"/>
    </row>
    <row r="1012" spans="1:10" ht="18" customHeight="1" x14ac:dyDescent="0.2">
      <c r="A1012" s="100"/>
      <c r="B1012" s="101"/>
      <c r="C1012" s="102"/>
      <c r="D1012" s="6" t="str">
        <f>IF(ISBLANK($C1012),"",VLOOKUP($C1012,Produits!$A$2:$E$83,2,FALSE))</f>
        <v/>
      </c>
      <c r="E1012" s="6" t="str">
        <f>IF(ISBLANK($C1012),"",VLOOKUP($C1012,Produits!$A$2:$E$83,3,FALSE))</f>
        <v/>
      </c>
      <c r="F1012" s="7" t="str">
        <f>IF(ISBLANK($C1012),"",VLOOKUP($C1012,Produits!$A$2:$E$83,4,FALSE))</f>
        <v/>
      </c>
      <c r="G1012" s="8" t="str">
        <f>IF(ISBLANK($C1012),"",VLOOKUP($C1012,Produits!$A$2:$E$83,5,FALSE))</f>
        <v/>
      </c>
      <c r="H1012" s="105"/>
      <c r="I1012" s="5" t="str">
        <f t="shared" si="16"/>
        <v/>
      </c>
      <c r="J1012" s="106"/>
    </row>
    <row r="1013" spans="1:10" ht="18" customHeight="1" x14ac:dyDescent="0.2">
      <c r="A1013" s="100"/>
      <c r="B1013" s="101"/>
      <c r="C1013" s="102"/>
      <c r="D1013" s="6" t="str">
        <f>IF(ISBLANK($C1013),"",VLOOKUP($C1013,Produits!$A$2:$E$83,2,FALSE))</f>
        <v/>
      </c>
      <c r="E1013" s="6" t="str">
        <f>IF(ISBLANK($C1013),"",VLOOKUP($C1013,Produits!$A$2:$E$83,3,FALSE))</f>
        <v/>
      </c>
      <c r="F1013" s="7" t="str">
        <f>IF(ISBLANK($C1013),"",VLOOKUP($C1013,Produits!$A$2:$E$83,4,FALSE))</f>
        <v/>
      </c>
      <c r="G1013" s="8" t="str">
        <f>IF(ISBLANK($C1013),"",VLOOKUP($C1013,Produits!$A$2:$E$83,5,FALSE))</f>
        <v/>
      </c>
      <c r="H1013" s="105"/>
      <c r="I1013" s="5" t="str">
        <f t="shared" si="16"/>
        <v/>
      </c>
      <c r="J1013" s="106"/>
    </row>
    <row r="1014" spans="1:10" ht="18" customHeight="1" x14ac:dyDescent="0.2">
      <c r="A1014" s="100"/>
      <c r="B1014" s="101"/>
      <c r="C1014" s="102"/>
      <c r="D1014" s="6" t="str">
        <f>IF(ISBLANK($C1014),"",VLOOKUP($C1014,Produits!$A$2:$E$83,2,FALSE))</f>
        <v/>
      </c>
      <c r="E1014" s="6" t="str">
        <f>IF(ISBLANK($C1014),"",VLOOKUP($C1014,Produits!$A$2:$E$83,3,FALSE))</f>
        <v/>
      </c>
      <c r="F1014" s="7" t="str">
        <f>IF(ISBLANK($C1014),"",VLOOKUP($C1014,Produits!$A$2:$E$83,4,FALSE))</f>
        <v/>
      </c>
      <c r="G1014" s="8" t="str">
        <f>IF(ISBLANK($C1014),"",VLOOKUP($C1014,Produits!$A$2:$E$83,5,FALSE))</f>
        <v/>
      </c>
      <c r="H1014" s="105"/>
      <c r="I1014" s="5" t="str">
        <f t="shared" si="16"/>
        <v/>
      </c>
      <c r="J1014" s="106"/>
    </row>
    <row r="1015" spans="1:10" ht="18" customHeight="1" x14ac:dyDescent="0.2">
      <c r="A1015" s="100"/>
      <c r="B1015" s="101"/>
      <c r="C1015" s="102"/>
      <c r="D1015" s="6" t="str">
        <f>IF(ISBLANK($C1015),"",VLOOKUP($C1015,Produits!$A$2:$E$83,2,FALSE))</f>
        <v/>
      </c>
      <c r="E1015" s="6" t="str">
        <f>IF(ISBLANK($C1015),"",VLOOKUP($C1015,Produits!$A$2:$E$83,3,FALSE))</f>
        <v/>
      </c>
      <c r="F1015" s="7" t="str">
        <f>IF(ISBLANK($C1015),"",VLOOKUP($C1015,Produits!$A$2:$E$83,4,FALSE))</f>
        <v/>
      </c>
      <c r="G1015" s="8" t="str">
        <f>IF(ISBLANK($C1015),"",VLOOKUP($C1015,Produits!$A$2:$E$83,5,FALSE))</f>
        <v/>
      </c>
      <c r="H1015" s="105"/>
      <c r="I1015" s="5" t="str">
        <f t="shared" si="16"/>
        <v/>
      </c>
      <c r="J1015" s="106"/>
    </row>
    <row r="1016" spans="1:10" ht="18" customHeight="1" x14ac:dyDescent="0.2">
      <c r="A1016" s="100"/>
      <c r="B1016" s="101"/>
      <c r="C1016" s="102"/>
      <c r="D1016" s="6" t="str">
        <f>IF(ISBLANK($C1016),"",VLOOKUP($C1016,Produits!$A$2:$E$83,2,FALSE))</f>
        <v/>
      </c>
      <c r="E1016" s="6" t="str">
        <f>IF(ISBLANK($C1016),"",VLOOKUP($C1016,Produits!$A$2:$E$83,3,FALSE))</f>
        <v/>
      </c>
      <c r="F1016" s="7" t="str">
        <f>IF(ISBLANK($C1016),"",VLOOKUP($C1016,Produits!$A$2:$E$83,4,FALSE))</f>
        <v/>
      </c>
      <c r="G1016" s="8" t="str">
        <f>IF(ISBLANK($C1016),"",VLOOKUP($C1016,Produits!$A$2:$E$83,5,FALSE))</f>
        <v/>
      </c>
      <c r="H1016" s="105"/>
      <c r="I1016" s="5" t="str">
        <f t="shared" si="16"/>
        <v/>
      </c>
      <c r="J1016" s="106"/>
    </row>
    <row r="1017" spans="1:10" ht="18" customHeight="1" x14ac:dyDescent="0.2">
      <c r="A1017" s="100"/>
      <c r="B1017" s="101"/>
      <c r="C1017" s="102"/>
      <c r="D1017" s="6" t="str">
        <f>IF(ISBLANK($C1017),"",VLOOKUP($C1017,Produits!$A$2:$E$83,2,FALSE))</f>
        <v/>
      </c>
      <c r="E1017" s="6" t="str">
        <f>IF(ISBLANK($C1017),"",VLOOKUP($C1017,Produits!$A$2:$E$83,3,FALSE))</f>
        <v/>
      </c>
      <c r="F1017" s="7" t="str">
        <f>IF(ISBLANK($C1017),"",VLOOKUP($C1017,Produits!$A$2:$E$83,4,FALSE))</f>
        <v/>
      </c>
      <c r="G1017" s="8" t="str">
        <f>IF(ISBLANK($C1017),"",VLOOKUP($C1017,Produits!$A$2:$E$83,5,FALSE))</f>
        <v/>
      </c>
      <c r="H1017" s="105"/>
      <c r="I1017" s="5" t="str">
        <f t="shared" si="16"/>
        <v/>
      </c>
      <c r="J1017" s="106"/>
    </row>
    <row r="1018" spans="1:10" ht="18" customHeight="1" x14ac:dyDescent="0.2">
      <c r="A1018" s="100"/>
      <c r="B1018" s="101"/>
      <c r="C1018" s="102"/>
      <c r="D1018" s="6" t="str">
        <f>IF(ISBLANK($C1018),"",VLOOKUP($C1018,Produits!$A$2:$E$83,2,FALSE))</f>
        <v/>
      </c>
      <c r="E1018" s="6" t="str">
        <f>IF(ISBLANK($C1018),"",VLOOKUP($C1018,Produits!$A$2:$E$83,3,FALSE))</f>
        <v/>
      </c>
      <c r="F1018" s="7" t="str">
        <f>IF(ISBLANK($C1018),"",VLOOKUP($C1018,Produits!$A$2:$E$83,4,FALSE))</f>
        <v/>
      </c>
      <c r="G1018" s="8" t="str">
        <f>IF(ISBLANK($C1018),"",VLOOKUP($C1018,Produits!$A$2:$E$83,5,FALSE))</f>
        <v/>
      </c>
      <c r="H1018" s="105"/>
      <c r="I1018" s="5" t="str">
        <f t="shared" si="16"/>
        <v/>
      </c>
      <c r="J1018" s="106"/>
    </row>
    <row r="1019" spans="1:10" ht="18" customHeight="1" x14ac:dyDescent="0.2">
      <c r="A1019" s="100"/>
      <c r="B1019" s="101"/>
      <c r="C1019" s="102"/>
      <c r="D1019" s="6" t="str">
        <f>IF(ISBLANK($C1019),"",VLOOKUP($C1019,Produits!$A$2:$E$83,2,FALSE))</f>
        <v/>
      </c>
      <c r="E1019" s="6" t="str">
        <f>IF(ISBLANK($C1019),"",VLOOKUP($C1019,Produits!$A$2:$E$83,3,FALSE))</f>
        <v/>
      </c>
      <c r="F1019" s="7" t="str">
        <f>IF(ISBLANK($C1019),"",VLOOKUP($C1019,Produits!$A$2:$E$83,4,FALSE))</f>
        <v/>
      </c>
      <c r="G1019" s="8" t="str">
        <f>IF(ISBLANK($C1019),"",VLOOKUP($C1019,Produits!$A$2:$E$83,5,FALSE))</f>
        <v/>
      </c>
      <c r="H1019" s="105"/>
      <c r="I1019" s="5" t="str">
        <f t="shared" si="16"/>
        <v/>
      </c>
      <c r="J1019" s="106"/>
    </row>
    <row r="1020" spans="1:10" ht="18" customHeight="1" x14ac:dyDescent="0.2">
      <c r="A1020" s="100"/>
      <c r="B1020" s="101"/>
      <c r="C1020" s="102"/>
      <c r="D1020" s="6" t="str">
        <f>IF(ISBLANK($C1020),"",VLOOKUP($C1020,Produits!$A$2:$E$83,2,FALSE))</f>
        <v/>
      </c>
      <c r="E1020" s="6" t="str">
        <f>IF(ISBLANK($C1020),"",VLOOKUP($C1020,Produits!$A$2:$E$83,3,FALSE))</f>
        <v/>
      </c>
      <c r="F1020" s="7" t="str">
        <f>IF(ISBLANK($C1020),"",VLOOKUP($C1020,Produits!$A$2:$E$83,4,FALSE))</f>
        <v/>
      </c>
      <c r="G1020" s="8" t="str">
        <f>IF(ISBLANK($C1020),"",VLOOKUP($C1020,Produits!$A$2:$E$83,5,FALSE))</f>
        <v/>
      </c>
      <c r="H1020" s="105"/>
      <c r="I1020" s="5" t="str">
        <f t="shared" si="16"/>
        <v/>
      </c>
      <c r="J1020" s="106"/>
    </row>
    <row r="1021" spans="1:10" ht="18" customHeight="1" x14ac:dyDescent="0.2">
      <c r="A1021" s="100"/>
      <c r="B1021" s="101"/>
      <c r="C1021" s="102"/>
      <c r="D1021" s="6" t="str">
        <f>IF(ISBLANK($C1021),"",VLOOKUP($C1021,Produits!$A$2:$E$83,2,FALSE))</f>
        <v/>
      </c>
      <c r="E1021" s="6" t="str">
        <f>IF(ISBLANK($C1021),"",VLOOKUP($C1021,Produits!$A$2:$E$83,3,FALSE))</f>
        <v/>
      </c>
      <c r="F1021" s="7" t="str">
        <f>IF(ISBLANK($C1021),"",VLOOKUP($C1021,Produits!$A$2:$E$83,4,FALSE))</f>
        <v/>
      </c>
      <c r="G1021" s="8" t="str">
        <f>IF(ISBLANK($C1021),"",VLOOKUP($C1021,Produits!$A$2:$E$83,5,FALSE))</f>
        <v/>
      </c>
      <c r="H1021" s="105"/>
      <c r="I1021" s="5" t="str">
        <f t="shared" si="16"/>
        <v/>
      </c>
      <c r="J1021" s="106"/>
    </row>
    <row r="1022" spans="1:10" ht="18" customHeight="1" x14ac:dyDescent="0.2">
      <c r="A1022" s="100"/>
      <c r="B1022" s="101"/>
      <c r="C1022" s="102"/>
      <c r="D1022" s="6" t="str">
        <f>IF(ISBLANK($C1022),"",VLOOKUP($C1022,Produits!$A$2:$E$83,2,FALSE))</f>
        <v/>
      </c>
      <c r="E1022" s="6" t="str">
        <f>IF(ISBLANK($C1022),"",VLOOKUP($C1022,Produits!$A$2:$E$83,3,FALSE))</f>
        <v/>
      </c>
      <c r="F1022" s="7" t="str">
        <f>IF(ISBLANK($C1022),"",VLOOKUP($C1022,Produits!$A$2:$E$83,4,FALSE))</f>
        <v/>
      </c>
      <c r="G1022" s="8" t="str">
        <f>IF(ISBLANK($C1022),"",VLOOKUP($C1022,Produits!$A$2:$E$83,5,FALSE))</f>
        <v/>
      </c>
      <c r="H1022" s="105"/>
      <c r="I1022" s="5" t="str">
        <f t="shared" si="16"/>
        <v/>
      </c>
      <c r="J1022" s="106"/>
    </row>
    <row r="1023" spans="1:10" ht="18" customHeight="1" x14ac:dyDescent="0.2">
      <c r="A1023" s="100"/>
      <c r="B1023" s="101"/>
      <c r="C1023" s="102"/>
      <c r="D1023" s="6" t="str">
        <f>IF(ISBLANK($C1023),"",VLOOKUP($C1023,Produits!$A$2:$E$83,2,FALSE))</f>
        <v/>
      </c>
      <c r="E1023" s="6" t="str">
        <f>IF(ISBLANK($C1023),"",VLOOKUP($C1023,Produits!$A$2:$E$83,3,FALSE))</f>
        <v/>
      </c>
      <c r="F1023" s="7" t="str">
        <f>IF(ISBLANK($C1023),"",VLOOKUP($C1023,Produits!$A$2:$E$83,4,FALSE))</f>
        <v/>
      </c>
      <c r="G1023" s="8" t="str">
        <f>IF(ISBLANK($C1023),"",VLOOKUP($C1023,Produits!$A$2:$E$83,5,FALSE))</f>
        <v/>
      </c>
      <c r="H1023" s="105"/>
      <c r="I1023" s="5" t="str">
        <f t="shared" si="16"/>
        <v/>
      </c>
      <c r="J1023" s="106"/>
    </row>
    <row r="1024" spans="1:10" ht="18" customHeight="1" x14ac:dyDescent="0.2">
      <c r="A1024" s="100"/>
      <c r="B1024" s="101"/>
      <c r="C1024" s="102"/>
      <c r="D1024" s="6" t="str">
        <f>IF(ISBLANK($C1024),"",VLOOKUP($C1024,Produits!$A$2:$E$83,2,FALSE))</f>
        <v/>
      </c>
      <c r="E1024" s="6" t="str">
        <f>IF(ISBLANK($C1024),"",VLOOKUP($C1024,Produits!$A$2:$E$83,3,FALSE))</f>
        <v/>
      </c>
      <c r="F1024" s="7" t="str">
        <f>IF(ISBLANK($C1024),"",VLOOKUP($C1024,Produits!$A$2:$E$83,4,FALSE))</f>
        <v/>
      </c>
      <c r="G1024" s="8" t="str">
        <f>IF(ISBLANK($C1024),"",VLOOKUP($C1024,Produits!$A$2:$E$83,5,FALSE))</f>
        <v/>
      </c>
      <c r="H1024" s="105"/>
      <c r="I1024" s="5" t="str">
        <f t="shared" si="16"/>
        <v/>
      </c>
      <c r="J1024" s="106"/>
    </row>
    <row r="1025" spans="1:10" ht="18" customHeight="1" x14ac:dyDescent="0.2">
      <c r="A1025" s="100"/>
      <c r="B1025" s="101"/>
      <c r="C1025" s="102"/>
      <c r="D1025" s="6" t="str">
        <f>IF(ISBLANK($C1025),"",VLOOKUP($C1025,Produits!$A$2:$E$83,2,FALSE))</f>
        <v/>
      </c>
      <c r="E1025" s="6" t="str">
        <f>IF(ISBLANK($C1025),"",VLOOKUP($C1025,Produits!$A$2:$E$83,3,FALSE))</f>
        <v/>
      </c>
      <c r="F1025" s="7" t="str">
        <f>IF(ISBLANK($C1025),"",VLOOKUP($C1025,Produits!$A$2:$E$83,4,FALSE))</f>
        <v/>
      </c>
      <c r="G1025" s="8" t="str">
        <f>IF(ISBLANK($C1025),"",VLOOKUP($C1025,Produits!$A$2:$E$83,5,FALSE))</f>
        <v/>
      </c>
      <c r="H1025" s="105"/>
      <c r="I1025" s="5" t="str">
        <f t="shared" si="16"/>
        <v/>
      </c>
      <c r="J1025" s="106"/>
    </row>
    <row r="1026" spans="1:10" ht="18" customHeight="1" x14ac:dyDescent="0.2">
      <c r="A1026" s="100"/>
      <c r="B1026" s="101"/>
      <c r="C1026" s="102"/>
      <c r="D1026" s="6" t="str">
        <f>IF(ISBLANK($C1026),"",VLOOKUP($C1026,Produits!$A$2:$E$83,2,FALSE))</f>
        <v/>
      </c>
      <c r="E1026" s="6" t="str">
        <f>IF(ISBLANK($C1026),"",VLOOKUP($C1026,Produits!$A$2:$E$83,3,FALSE))</f>
        <v/>
      </c>
      <c r="F1026" s="7" t="str">
        <f>IF(ISBLANK($C1026),"",VLOOKUP($C1026,Produits!$A$2:$E$83,4,FALSE))</f>
        <v/>
      </c>
      <c r="G1026" s="8" t="str">
        <f>IF(ISBLANK($C1026),"",VLOOKUP($C1026,Produits!$A$2:$E$83,5,FALSE))</f>
        <v/>
      </c>
      <c r="H1026" s="105"/>
      <c r="I1026" s="5" t="str">
        <f t="shared" si="16"/>
        <v/>
      </c>
      <c r="J1026" s="106"/>
    </row>
    <row r="1027" spans="1:10" ht="18" customHeight="1" x14ac:dyDescent="0.2">
      <c r="A1027" s="100"/>
      <c r="B1027" s="101"/>
      <c r="C1027" s="102"/>
      <c r="D1027" s="6" t="str">
        <f>IF(ISBLANK($C1027),"",VLOOKUP($C1027,Produits!$A$2:$E$83,2,FALSE))</f>
        <v/>
      </c>
      <c r="E1027" s="6" t="str">
        <f>IF(ISBLANK($C1027),"",VLOOKUP($C1027,Produits!$A$2:$E$83,3,FALSE))</f>
        <v/>
      </c>
      <c r="F1027" s="7" t="str">
        <f>IF(ISBLANK($C1027),"",VLOOKUP($C1027,Produits!$A$2:$E$83,4,FALSE))</f>
        <v/>
      </c>
      <c r="G1027" s="8" t="str">
        <f>IF(ISBLANK($C1027),"",VLOOKUP($C1027,Produits!$A$2:$E$83,5,FALSE))</f>
        <v/>
      </c>
      <c r="H1027" s="105"/>
      <c r="I1027" s="5" t="str">
        <f t="shared" si="16"/>
        <v/>
      </c>
      <c r="J1027" s="106"/>
    </row>
    <row r="1028" spans="1:10" ht="18" customHeight="1" x14ac:dyDescent="0.2">
      <c r="A1028" s="100"/>
      <c r="B1028" s="101"/>
      <c r="C1028" s="102"/>
      <c r="D1028" s="6" t="str">
        <f>IF(ISBLANK($C1028),"",VLOOKUP($C1028,Produits!$A$2:$E$83,2,FALSE))</f>
        <v/>
      </c>
      <c r="E1028" s="6" t="str">
        <f>IF(ISBLANK($C1028),"",VLOOKUP($C1028,Produits!$A$2:$E$83,3,FALSE))</f>
        <v/>
      </c>
      <c r="F1028" s="7" t="str">
        <f>IF(ISBLANK($C1028),"",VLOOKUP($C1028,Produits!$A$2:$E$83,4,FALSE))</f>
        <v/>
      </c>
      <c r="G1028" s="8" t="str">
        <f>IF(ISBLANK($C1028),"",VLOOKUP($C1028,Produits!$A$2:$E$83,5,FALSE))</f>
        <v/>
      </c>
      <c r="H1028" s="105"/>
      <c r="I1028" s="5" t="str">
        <f t="shared" ref="I1028:I1091" si="17">IF(F1028="/devis","pas calcul",IF(A1028="","",G1028*H1028))</f>
        <v/>
      </c>
      <c r="J1028" s="106"/>
    </row>
    <row r="1029" spans="1:10" ht="18" customHeight="1" x14ac:dyDescent="0.2">
      <c r="A1029" s="100"/>
      <c r="B1029" s="101"/>
      <c r="C1029" s="102"/>
      <c r="D1029" s="6" t="str">
        <f>IF(ISBLANK($C1029),"",VLOOKUP($C1029,Produits!$A$2:$E$83,2,FALSE))</f>
        <v/>
      </c>
      <c r="E1029" s="6" t="str">
        <f>IF(ISBLANK($C1029),"",VLOOKUP($C1029,Produits!$A$2:$E$83,3,FALSE))</f>
        <v/>
      </c>
      <c r="F1029" s="7" t="str">
        <f>IF(ISBLANK($C1029),"",VLOOKUP($C1029,Produits!$A$2:$E$83,4,FALSE))</f>
        <v/>
      </c>
      <c r="G1029" s="8" t="str">
        <f>IF(ISBLANK($C1029),"",VLOOKUP($C1029,Produits!$A$2:$E$83,5,FALSE))</f>
        <v/>
      </c>
      <c r="H1029" s="105"/>
      <c r="I1029" s="5" t="str">
        <f t="shared" si="17"/>
        <v/>
      </c>
      <c r="J1029" s="106"/>
    </row>
    <row r="1030" spans="1:10" ht="18" customHeight="1" x14ac:dyDescent="0.2">
      <c r="A1030" s="100"/>
      <c r="B1030" s="101"/>
      <c r="C1030" s="102"/>
      <c r="D1030" s="6" t="str">
        <f>IF(ISBLANK($C1030),"",VLOOKUP($C1030,Produits!$A$2:$E$83,2,FALSE))</f>
        <v/>
      </c>
      <c r="E1030" s="6" t="str">
        <f>IF(ISBLANK($C1030),"",VLOOKUP($C1030,Produits!$A$2:$E$83,3,FALSE))</f>
        <v/>
      </c>
      <c r="F1030" s="7" t="str">
        <f>IF(ISBLANK($C1030),"",VLOOKUP($C1030,Produits!$A$2:$E$83,4,FALSE))</f>
        <v/>
      </c>
      <c r="G1030" s="8" t="str">
        <f>IF(ISBLANK($C1030),"",VLOOKUP($C1030,Produits!$A$2:$E$83,5,FALSE))</f>
        <v/>
      </c>
      <c r="H1030" s="105"/>
      <c r="I1030" s="5" t="str">
        <f t="shared" si="17"/>
        <v/>
      </c>
      <c r="J1030" s="106"/>
    </row>
    <row r="1031" spans="1:10" ht="18" customHeight="1" x14ac:dyDescent="0.2">
      <c r="A1031" s="100"/>
      <c r="B1031" s="101"/>
      <c r="C1031" s="102"/>
      <c r="D1031" s="6" t="str">
        <f>IF(ISBLANK($C1031),"",VLOOKUP($C1031,Produits!$A$2:$E$83,2,FALSE))</f>
        <v/>
      </c>
      <c r="E1031" s="6" t="str">
        <f>IF(ISBLANK($C1031),"",VLOOKUP($C1031,Produits!$A$2:$E$83,3,FALSE))</f>
        <v/>
      </c>
      <c r="F1031" s="7" t="str">
        <f>IF(ISBLANK($C1031),"",VLOOKUP($C1031,Produits!$A$2:$E$83,4,FALSE))</f>
        <v/>
      </c>
      <c r="G1031" s="8" t="str">
        <f>IF(ISBLANK($C1031),"",VLOOKUP($C1031,Produits!$A$2:$E$83,5,FALSE))</f>
        <v/>
      </c>
      <c r="H1031" s="105"/>
      <c r="I1031" s="5" t="str">
        <f t="shared" si="17"/>
        <v/>
      </c>
      <c r="J1031" s="106"/>
    </row>
    <row r="1032" spans="1:10" ht="18" customHeight="1" x14ac:dyDescent="0.2">
      <c r="A1032" s="100"/>
      <c r="B1032" s="101"/>
      <c r="C1032" s="102"/>
      <c r="D1032" s="6" t="str">
        <f>IF(ISBLANK($C1032),"",VLOOKUP($C1032,Produits!$A$2:$E$83,2,FALSE))</f>
        <v/>
      </c>
      <c r="E1032" s="6" t="str">
        <f>IF(ISBLANK($C1032),"",VLOOKUP($C1032,Produits!$A$2:$E$83,3,FALSE))</f>
        <v/>
      </c>
      <c r="F1032" s="7" t="str">
        <f>IF(ISBLANK($C1032),"",VLOOKUP($C1032,Produits!$A$2:$E$83,4,FALSE))</f>
        <v/>
      </c>
      <c r="G1032" s="8" t="str">
        <f>IF(ISBLANK($C1032),"",VLOOKUP($C1032,Produits!$A$2:$E$83,5,FALSE))</f>
        <v/>
      </c>
      <c r="H1032" s="105"/>
      <c r="I1032" s="5" t="str">
        <f t="shared" si="17"/>
        <v/>
      </c>
      <c r="J1032" s="106"/>
    </row>
    <row r="1033" spans="1:10" ht="18" customHeight="1" x14ac:dyDescent="0.2">
      <c r="A1033" s="100"/>
      <c r="B1033" s="101"/>
      <c r="C1033" s="102"/>
      <c r="D1033" s="6" t="str">
        <f>IF(ISBLANK($C1033),"",VLOOKUP($C1033,Produits!$A$2:$E$83,2,FALSE))</f>
        <v/>
      </c>
      <c r="E1033" s="6" t="str">
        <f>IF(ISBLANK($C1033),"",VLOOKUP($C1033,Produits!$A$2:$E$83,3,FALSE))</f>
        <v/>
      </c>
      <c r="F1033" s="7" t="str">
        <f>IF(ISBLANK($C1033),"",VLOOKUP($C1033,Produits!$A$2:$E$83,4,FALSE))</f>
        <v/>
      </c>
      <c r="G1033" s="8" t="str">
        <f>IF(ISBLANK($C1033),"",VLOOKUP($C1033,Produits!$A$2:$E$83,5,FALSE))</f>
        <v/>
      </c>
      <c r="H1033" s="105"/>
      <c r="I1033" s="5" t="str">
        <f t="shared" si="17"/>
        <v/>
      </c>
      <c r="J1033" s="106"/>
    </row>
    <row r="1034" spans="1:10" ht="18" customHeight="1" x14ac:dyDescent="0.2">
      <c r="A1034" s="100"/>
      <c r="B1034" s="101"/>
      <c r="C1034" s="102"/>
      <c r="D1034" s="6" t="str">
        <f>IF(ISBLANK($C1034),"",VLOOKUP($C1034,Produits!$A$2:$E$83,2,FALSE))</f>
        <v/>
      </c>
      <c r="E1034" s="6" t="str">
        <f>IF(ISBLANK($C1034),"",VLOOKUP($C1034,Produits!$A$2:$E$83,3,FALSE))</f>
        <v/>
      </c>
      <c r="F1034" s="7" t="str">
        <f>IF(ISBLANK($C1034),"",VLOOKUP($C1034,Produits!$A$2:$E$83,4,FALSE))</f>
        <v/>
      </c>
      <c r="G1034" s="8" t="str">
        <f>IF(ISBLANK($C1034),"",VLOOKUP($C1034,Produits!$A$2:$E$83,5,FALSE))</f>
        <v/>
      </c>
      <c r="H1034" s="105"/>
      <c r="I1034" s="5" t="str">
        <f t="shared" si="17"/>
        <v/>
      </c>
      <c r="J1034" s="106"/>
    </row>
    <row r="1035" spans="1:10" ht="18" customHeight="1" x14ac:dyDescent="0.2">
      <c r="A1035" s="100"/>
      <c r="B1035" s="101"/>
      <c r="C1035" s="102"/>
      <c r="D1035" s="6" t="str">
        <f>IF(ISBLANK($C1035),"",VLOOKUP($C1035,Produits!$A$2:$E$83,2,FALSE))</f>
        <v/>
      </c>
      <c r="E1035" s="6" t="str">
        <f>IF(ISBLANK($C1035),"",VLOOKUP($C1035,Produits!$A$2:$E$83,3,FALSE))</f>
        <v/>
      </c>
      <c r="F1035" s="7" t="str">
        <f>IF(ISBLANK($C1035),"",VLOOKUP($C1035,Produits!$A$2:$E$83,4,FALSE))</f>
        <v/>
      </c>
      <c r="G1035" s="8" t="str">
        <f>IF(ISBLANK($C1035),"",VLOOKUP($C1035,Produits!$A$2:$E$83,5,FALSE))</f>
        <v/>
      </c>
      <c r="H1035" s="105"/>
      <c r="I1035" s="5" t="str">
        <f t="shared" si="17"/>
        <v/>
      </c>
      <c r="J1035" s="106"/>
    </row>
    <row r="1036" spans="1:10" ht="18" customHeight="1" x14ac:dyDescent="0.2">
      <c r="A1036" s="100"/>
      <c r="B1036" s="101"/>
      <c r="C1036" s="102"/>
      <c r="D1036" s="6" t="str">
        <f>IF(ISBLANK($C1036),"",VLOOKUP($C1036,Produits!$A$2:$E$83,2,FALSE))</f>
        <v/>
      </c>
      <c r="E1036" s="6" t="str">
        <f>IF(ISBLANK($C1036),"",VLOOKUP($C1036,Produits!$A$2:$E$83,3,FALSE))</f>
        <v/>
      </c>
      <c r="F1036" s="7" t="str">
        <f>IF(ISBLANK($C1036),"",VLOOKUP($C1036,Produits!$A$2:$E$83,4,FALSE))</f>
        <v/>
      </c>
      <c r="G1036" s="8" t="str">
        <f>IF(ISBLANK($C1036),"",VLOOKUP($C1036,Produits!$A$2:$E$83,5,FALSE))</f>
        <v/>
      </c>
      <c r="H1036" s="105"/>
      <c r="I1036" s="5" t="str">
        <f t="shared" si="17"/>
        <v/>
      </c>
      <c r="J1036" s="106"/>
    </row>
    <row r="1037" spans="1:10" ht="18" customHeight="1" x14ac:dyDescent="0.2">
      <c r="A1037" s="100"/>
      <c r="B1037" s="101"/>
      <c r="C1037" s="102"/>
      <c r="D1037" s="6" t="str">
        <f>IF(ISBLANK($C1037),"",VLOOKUP($C1037,Produits!$A$2:$E$83,2,FALSE))</f>
        <v/>
      </c>
      <c r="E1037" s="6" t="str">
        <f>IF(ISBLANK($C1037),"",VLOOKUP($C1037,Produits!$A$2:$E$83,3,FALSE))</f>
        <v/>
      </c>
      <c r="F1037" s="7" t="str">
        <f>IF(ISBLANK($C1037),"",VLOOKUP($C1037,Produits!$A$2:$E$83,4,FALSE))</f>
        <v/>
      </c>
      <c r="G1037" s="8" t="str">
        <f>IF(ISBLANK($C1037),"",VLOOKUP($C1037,Produits!$A$2:$E$83,5,FALSE))</f>
        <v/>
      </c>
      <c r="H1037" s="105"/>
      <c r="I1037" s="5" t="str">
        <f t="shared" si="17"/>
        <v/>
      </c>
      <c r="J1037" s="106"/>
    </row>
    <row r="1038" spans="1:10" ht="18" customHeight="1" x14ac:dyDescent="0.2">
      <c r="A1038" s="100"/>
      <c r="B1038" s="101"/>
      <c r="C1038" s="102"/>
      <c r="D1038" s="6" t="str">
        <f>IF(ISBLANK($C1038),"",VLOOKUP($C1038,Produits!$A$2:$E$83,2,FALSE))</f>
        <v/>
      </c>
      <c r="E1038" s="6" t="str">
        <f>IF(ISBLANK($C1038),"",VLOOKUP($C1038,Produits!$A$2:$E$83,3,FALSE))</f>
        <v/>
      </c>
      <c r="F1038" s="7" t="str">
        <f>IF(ISBLANK($C1038),"",VLOOKUP($C1038,Produits!$A$2:$E$83,4,FALSE))</f>
        <v/>
      </c>
      <c r="G1038" s="8" t="str">
        <f>IF(ISBLANK($C1038),"",VLOOKUP($C1038,Produits!$A$2:$E$83,5,FALSE))</f>
        <v/>
      </c>
      <c r="H1038" s="105"/>
      <c r="I1038" s="5" t="str">
        <f t="shared" si="17"/>
        <v/>
      </c>
      <c r="J1038" s="106"/>
    </row>
    <row r="1039" spans="1:10" ht="18" customHeight="1" x14ac:dyDescent="0.2">
      <c r="A1039" s="100"/>
      <c r="B1039" s="101"/>
      <c r="C1039" s="102"/>
      <c r="D1039" s="6" t="str">
        <f>IF(ISBLANK($C1039),"",VLOOKUP($C1039,Produits!$A$2:$E$83,2,FALSE))</f>
        <v/>
      </c>
      <c r="E1039" s="6" t="str">
        <f>IF(ISBLANK($C1039),"",VLOOKUP($C1039,Produits!$A$2:$E$83,3,FALSE))</f>
        <v/>
      </c>
      <c r="F1039" s="7" t="str">
        <f>IF(ISBLANK($C1039),"",VLOOKUP($C1039,Produits!$A$2:$E$83,4,FALSE))</f>
        <v/>
      </c>
      <c r="G1039" s="8" t="str">
        <f>IF(ISBLANK($C1039),"",VLOOKUP($C1039,Produits!$A$2:$E$83,5,FALSE))</f>
        <v/>
      </c>
      <c r="H1039" s="105"/>
      <c r="I1039" s="5" t="str">
        <f t="shared" si="17"/>
        <v/>
      </c>
      <c r="J1039" s="106"/>
    </row>
    <row r="1040" spans="1:10" ht="18" customHeight="1" x14ac:dyDescent="0.2">
      <c r="A1040" s="100"/>
      <c r="B1040" s="101"/>
      <c r="C1040" s="102"/>
      <c r="D1040" s="6" t="str">
        <f>IF(ISBLANK($C1040),"",VLOOKUP($C1040,Produits!$A$2:$E$83,2,FALSE))</f>
        <v/>
      </c>
      <c r="E1040" s="6" t="str">
        <f>IF(ISBLANK($C1040),"",VLOOKUP($C1040,Produits!$A$2:$E$83,3,FALSE))</f>
        <v/>
      </c>
      <c r="F1040" s="7" t="str">
        <f>IF(ISBLANK($C1040),"",VLOOKUP($C1040,Produits!$A$2:$E$83,4,FALSE))</f>
        <v/>
      </c>
      <c r="G1040" s="8" t="str">
        <f>IF(ISBLANK($C1040),"",VLOOKUP($C1040,Produits!$A$2:$E$83,5,FALSE))</f>
        <v/>
      </c>
      <c r="H1040" s="105"/>
      <c r="I1040" s="5" t="str">
        <f t="shared" si="17"/>
        <v/>
      </c>
      <c r="J1040" s="106"/>
    </row>
    <row r="1041" spans="1:10" ht="18" customHeight="1" x14ac:dyDescent="0.2">
      <c r="A1041" s="100"/>
      <c r="B1041" s="101"/>
      <c r="C1041" s="102"/>
      <c r="D1041" s="6" t="str">
        <f>IF(ISBLANK($C1041),"",VLOOKUP($C1041,Produits!$A$2:$E$83,2,FALSE))</f>
        <v/>
      </c>
      <c r="E1041" s="6" t="str">
        <f>IF(ISBLANK($C1041),"",VLOOKUP($C1041,Produits!$A$2:$E$83,3,FALSE))</f>
        <v/>
      </c>
      <c r="F1041" s="7" t="str">
        <f>IF(ISBLANK($C1041),"",VLOOKUP($C1041,Produits!$A$2:$E$83,4,FALSE))</f>
        <v/>
      </c>
      <c r="G1041" s="8" t="str">
        <f>IF(ISBLANK($C1041),"",VLOOKUP($C1041,Produits!$A$2:$E$83,5,FALSE))</f>
        <v/>
      </c>
      <c r="H1041" s="105"/>
      <c r="I1041" s="5" t="str">
        <f t="shared" si="17"/>
        <v/>
      </c>
      <c r="J1041" s="106"/>
    </row>
    <row r="1042" spans="1:10" ht="18" customHeight="1" x14ac:dyDescent="0.2">
      <c r="A1042" s="100"/>
      <c r="B1042" s="101"/>
      <c r="C1042" s="102"/>
      <c r="D1042" s="6" t="str">
        <f>IF(ISBLANK($C1042),"",VLOOKUP($C1042,Produits!$A$2:$E$83,2,FALSE))</f>
        <v/>
      </c>
      <c r="E1042" s="6" t="str">
        <f>IF(ISBLANK($C1042),"",VLOOKUP($C1042,Produits!$A$2:$E$83,3,FALSE))</f>
        <v/>
      </c>
      <c r="F1042" s="7" t="str">
        <f>IF(ISBLANK($C1042),"",VLOOKUP($C1042,Produits!$A$2:$E$83,4,FALSE))</f>
        <v/>
      </c>
      <c r="G1042" s="8" t="str">
        <f>IF(ISBLANK($C1042),"",VLOOKUP($C1042,Produits!$A$2:$E$83,5,FALSE))</f>
        <v/>
      </c>
      <c r="H1042" s="105"/>
      <c r="I1042" s="5" t="str">
        <f t="shared" si="17"/>
        <v/>
      </c>
      <c r="J1042" s="106"/>
    </row>
    <row r="1043" spans="1:10" ht="18" customHeight="1" x14ac:dyDescent="0.2">
      <c r="A1043" s="100"/>
      <c r="B1043" s="101"/>
      <c r="C1043" s="102"/>
      <c r="D1043" s="6" t="str">
        <f>IF(ISBLANK($C1043),"",VLOOKUP($C1043,Produits!$A$2:$E$83,2,FALSE))</f>
        <v/>
      </c>
      <c r="E1043" s="6" t="str">
        <f>IF(ISBLANK($C1043),"",VLOOKUP($C1043,Produits!$A$2:$E$83,3,FALSE))</f>
        <v/>
      </c>
      <c r="F1043" s="7" t="str">
        <f>IF(ISBLANK($C1043),"",VLOOKUP($C1043,Produits!$A$2:$E$83,4,FALSE))</f>
        <v/>
      </c>
      <c r="G1043" s="8" t="str">
        <f>IF(ISBLANK($C1043),"",VLOOKUP($C1043,Produits!$A$2:$E$83,5,FALSE))</f>
        <v/>
      </c>
      <c r="H1043" s="105"/>
      <c r="I1043" s="5" t="str">
        <f t="shared" si="17"/>
        <v/>
      </c>
      <c r="J1043" s="106"/>
    </row>
    <row r="1044" spans="1:10" ht="18" customHeight="1" x14ac:dyDescent="0.2">
      <c r="A1044" s="100"/>
      <c r="B1044" s="101"/>
      <c r="C1044" s="102"/>
      <c r="D1044" s="6" t="str">
        <f>IF(ISBLANK($C1044),"",VLOOKUP($C1044,Produits!$A$2:$E$83,2,FALSE))</f>
        <v/>
      </c>
      <c r="E1044" s="6" t="str">
        <f>IF(ISBLANK($C1044),"",VLOOKUP($C1044,Produits!$A$2:$E$83,3,FALSE))</f>
        <v/>
      </c>
      <c r="F1044" s="7" t="str">
        <f>IF(ISBLANK($C1044),"",VLOOKUP($C1044,Produits!$A$2:$E$83,4,FALSE))</f>
        <v/>
      </c>
      <c r="G1044" s="8" t="str">
        <f>IF(ISBLANK($C1044),"",VLOOKUP($C1044,Produits!$A$2:$E$83,5,FALSE))</f>
        <v/>
      </c>
      <c r="H1044" s="105"/>
      <c r="I1044" s="5" t="str">
        <f t="shared" si="17"/>
        <v/>
      </c>
      <c r="J1044" s="106"/>
    </row>
    <row r="1045" spans="1:10" ht="18" customHeight="1" x14ac:dyDescent="0.2">
      <c r="A1045" s="100"/>
      <c r="B1045" s="101"/>
      <c r="C1045" s="102"/>
      <c r="D1045" s="6" t="str">
        <f>IF(ISBLANK($C1045),"",VLOOKUP($C1045,Produits!$A$2:$E$83,2,FALSE))</f>
        <v/>
      </c>
      <c r="E1045" s="6" t="str">
        <f>IF(ISBLANK($C1045),"",VLOOKUP($C1045,Produits!$A$2:$E$83,3,FALSE))</f>
        <v/>
      </c>
      <c r="F1045" s="7" t="str">
        <f>IF(ISBLANK($C1045),"",VLOOKUP($C1045,Produits!$A$2:$E$83,4,FALSE))</f>
        <v/>
      </c>
      <c r="G1045" s="8" t="str">
        <f>IF(ISBLANK($C1045),"",VLOOKUP($C1045,Produits!$A$2:$E$83,5,FALSE))</f>
        <v/>
      </c>
      <c r="H1045" s="105"/>
      <c r="I1045" s="5" t="str">
        <f t="shared" si="17"/>
        <v/>
      </c>
      <c r="J1045" s="106"/>
    </row>
    <row r="1046" spans="1:10" ht="18" customHeight="1" x14ac:dyDescent="0.2">
      <c r="A1046" s="100"/>
      <c r="B1046" s="101"/>
      <c r="C1046" s="102"/>
      <c r="D1046" s="6" t="str">
        <f>IF(ISBLANK($C1046),"",VLOOKUP($C1046,Produits!$A$2:$E$83,2,FALSE))</f>
        <v/>
      </c>
      <c r="E1046" s="6" t="str">
        <f>IF(ISBLANK($C1046),"",VLOOKUP($C1046,Produits!$A$2:$E$83,3,FALSE))</f>
        <v/>
      </c>
      <c r="F1046" s="7" t="str">
        <f>IF(ISBLANK($C1046),"",VLOOKUP($C1046,Produits!$A$2:$E$83,4,FALSE))</f>
        <v/>
      </c>
      <c r="G1046" s="8" t="str">
        <f>IF(ISBLANK($C1046),"",VLOOKUP($C1046,Produits!$A$2:$E$83,5,FALSE))</f>
        <v/>
      </c>
      <c r="H1046" s="105"/>
      <c r="I1046" s="5" t="str">
        <f t="shared" si="17"/>
        <v/>
      </c>
      <c r="J1046" s="106"/>
    </row>
    <row r="1047" spans="1:10" ht="18" customHeight="1" x14ac:dyDescent="0.2">
      <c r="A1047" s="100"/>
      <c r="B1047" s="101"/>
      <c r="C1047" s="102"/>
      <c r="D1047" s="6" t="str">
        <f>IF(ISBLANK($C1047),"",VLOOKUP($C1047,Produits!$A$2:$E$83,2,FALSE))</f>
        <v/>
      </c>
      <c r="E1047" s="6" t="str">
        <f>IF(ISBLANK($C1047),"",VLOOKUP($C1047,Produits!$A$2:$E$83,3,FALSE))</f>
        <v/>
      </c>
      <c r="F1047" s="7" t="str">
        <f>IF(ISBLANK($C1047),"",VLOOKUP($C1047,Produits!$A$2:$E$83,4,FALSE))</f>
        <v/>
      </c>
      <c r="G1047" s="8" t="str">
        <f>IF(ISBLANK($C1047),"",VLOOKUP($C1047,Produits!$A$2:$E$83,5,FALSE))</f>
        <v/>
      </c>
      <c r="H1047" s="105"/>
      <c r="I1047" s="5" t="str">
        <f t="shared" si="17"/>
        <v/>
      </c>
      <c r="J1047" s="106"/>
    </row>
    <row r="1048" spans="1:10" ht="18" customHeight="1" x14ac:dyDescent="0.2">
      <c r="A1048" s="100"/>
      <c r="B1048" s="101"/>
      <c r="C1048" s="102"/>
      <c r="D1048" s="6" t="str">
        <f>IF(ISBLANK($C1048),"",VLOOKUP($C1048,Produits!$A$2:$E$83,2,FALSE))</f>
        <v/>
      </c>
      <c r="E1048" s="6" t="str">
        <f>IF(ISBLANK($C1048),"",VLOOKUP($C1048,Produits!$A$2:$E$83,3,FALSE))</f>
        <v/>
      </c>
      <c r="F1048" s="7" t="str">
        <f>IF(ISBLANK($C1048),"",VLOOKUP($C1048,Produits!$A$2:$E$83,4,FALSE))</f>
        <v/>
      </c>
      <c r="G1048" s="8" t="str">
        <f>IF(ISBLANK($C1048),"",VLOOKUP($C1048,Produits!$A$2:$E$83,5,FALSE))</f>
        <v/>
      </c>
      <c r="H1048" s="105"/>
      <c r="I1048" s="5" t="str">
        <f t="shared" si="17"/>
        <v/>
      </c>
      <c r="J1048" s="106"/>
    </row>
    <row r="1049" spans="1:10" ht="18" customHeight="1" x14ac:dyDescent="0.2">
      <c r="A1049" s="100"/>
      <c r="B1049" s="101"/>
      <c r="C1049" s="102"/>
      <c r="D1049" s="6" t="str">
        <f>IF(ISBLANK($C1049),"",VLOOKUP($C1049,Produits!$A$2:$E$83,2,FALSE))</f>
        <v/>
      </c>
      <c r="E1049" s="6" t="str">
        <f>IF(ISBLANK($C1049),"",VLOOKUP($C1049,Produits!$A$2:$E$83,3,FALSE))</f>
        <v/>
      </c>
      <c r="F1049" s="7" t="str">
        <f>IF(ISBLANK($C1049),"",VLOOKUP($C1049,Produits!$A$2:$E$83,4,FALSE))</f>
        <v/>
      </c>
      <c r="G1049" s="8" t="str">
        <f>IF(ISBLANK($C1049),"",VLOOKUP($C1049,Produits!$A$2:$E$83,5,FALSE))</f>
        <v/>
      </c>
      <c r="H1049" s="105"/>
      <c r="I1049" s="5" t="str">
        <f t="shared" si="17"/>
        <v/>
      </c>
      <c r="J1049" s="106"/>
    </row>
    <row r="1050" spans="1:10" ht="18" customHeight="1" x14ac:dyDescent="0.2">
      <c r="A1050" s="100"/>
      <c r="B1050" s="101"/>
      <c r="C1050" s="102"/>
      <c r="D1050" s="6" t="str">
        <f>IF(ISBLANK($C1050),"",VLOOKUP($C1050,Produits!$A$2:$E$83,2,FALSE))</f>
        <v/>
      </c>
      <c r="E1050" s="6" t="str">
        <f>IF(ISBLANK($C1050),"",VLOOKUP($C1050,Produits!$A$2:$E$83,3,FALSE))</f>
        <v/>
      </c>
      <c r="F1050" s="7" t="str">
        <f>IF(ISBLANK($C1050),"",VLOOKUP($C1050,Produits!$A$2:$E$83,4,FALSE))</f>
        <v/>
      </c>
      <c r="G1050" s="8" t="str">
        <f>IF(ISBLANK($C1050),"",VLOOKUP($C1050,Produits!$A$2:$E$83,5,FALSE))</f>
        <v/>
      </c>
      <c r="H1050" s="105"/>
      <c r="I1050" s="5" t="str">
        <f t="shared" si="17"/>
        <v/>
      </c>
      <c r="J1050" s="106"/>
    </row>
    <row r="1051" spans="1:10" ht="18" customHeight="1" x14ac:dyDescent="0.2">
      <c r="A1051" s="100"/>
      <c r="B1051" s="101"/>
      <c r="C1051" s="102"/>
      <c r="D1051" s="6" t="str">
        <f>IF(ISBLANK($C1051),"",VLOOKUP($C1051,Produits!$A$2:$E$83,2,FALSE))</f>
        <v/>
      </c>
      <c r="E1051" s="6" t="str">
        <f>IF(ISBLANK($C1051),"",VLOOKUP($C1051,Produits!$A$2:$E$83,3,FALSE))</f>
        <v/>
      </c>
      <c r="F1051" s="7" t="str">
        <f>IF(ISBLANK($C1051),"",VLOOKUP($C1051,Produits!$A$2:$E$83,4,FALSE))</f>
        <v/>
      </c>
      <c r="G1051" s="8" t="str">
        <f>IF(ISBLANK($C1051),"",VLOOKUP($C1051,Produits!$A$2:$E$83,5,FALSE))</f>
        <v/>
      </c>
      <c r="H1051" s="105"/>
      <c r="I1051" s="5" t="str">
        <f t="shared" si="17"/>
        <v/>
      </c>
      <c r="J1051" s="106"/>
    </row>
    <row r="1052" spans="1:10" ht="18" customHeight="1" x14ac:dyDescent="0.2">
      <c r="A1052" s="100"/>
      <c r="B1052" s="101"/>
      <c r="C1052" s="102"/>
      <c r="D1052" s="6" t="str">
        <f>IF(ISBLANK($C1052),"",VLOOKUP($C1052,Produits!$A$2:$E$83,2,FALSE))</f>
        <v/>
      </c>
      <c r="E1052" s="6" t="str">
        <f>IF(ISBLANK($C1052),"",VLOOKUP($C1052,Produits!$A$2:$E$83,3,FALSE))</f>
        <v/>
      </c>
      <c r="F1052" s="7" t="str">
        <f>IF(ISBLANK($C1052),"",VLOOKUP($C1052,Produits!$A$2:$E$83,4,FALSE))</f>
        <v/>
      </c>
      <c r="G1052" s="8" t="str">
        <f>IF(ISBLANK($C1052),"",VLOOKUP($C1052,Produits!$A$2:$E$83,5,FALSE))</f>
        <v/>
      </c>
      <c r="H1052" s="105"/>
      <c r="I1052" s="5" t="str">
        <f t="shared" si="17"/>
        <v/>
      </c>
      <c r="J1052" s="106"/>
    </row>
    <row r="1053" spans="1:10" ht="18" customHeight="1" x14ac:dyDescent="0.2">
      <c r="A1053" s="100"/>
      <c r="B1053" s="101"/>
      <c r="C1053" s="102"/>
      <c r="D1053" s="6" t="str">
        <f>IF(ISBLANK($C1053),"",VLOOKUP($C1053,Produits!$A$2:$E$83,2,FALSE))</f>
        <v/>
      </c>
      <c r="E1053" s="6" t="str">
        <f>IF(ISBLANK($C1053),"",VLOOKUP($C1053,Produits!$A$2:$E$83,3,FALSE))</f>
        <v/>
      </c>
      <c r="F1053" s="7" t="str">
        <f>IF(ISBLANK($C1053),"",VLOOKUP($C1053,Produits!$A$2:$E$83,4,FALSE))</f>
        <v/>
      </c>
      <c r="G1053" s="8" t="str">
        <f>IF(ISBLANK($C1053),"",VLOOKUP($C1053,Produits!$A$2:$E$83,5,FALSE))</f>
        <v/>
      </c>
      <c r="H1053" s="105"/>
      <c r="I1053" s="5" t="str">
        <f t="shared" si="17"/>
        <v/>
      </c>
      <c r="J1053" s="106"/>
    </row>
    <row r="1054" spans="1:10" ht="18" customHeight="1" x14ac:dyDescent="0.2">
      <c r="A1054" s="100"/>
      <c r="B1054" s="101"/>
      <c r="C1054" s="102"/>
      <c r="D1054" s="6" t="str">
        <f>IF(ISBLANK($C1054),"",VLOOKUP($C1054,Produits!$A$2:$E$83,2,FALSE))</f>
        <v/>
      </c>
      <c r="E1054" s="6" t="str">
        <f>IF(ISBLANK($C1054),"",VLOOKUP($C1054,Produits!$A$2:$E$83,3,FALSE))</f>
        <v/>
      </c>
      <c r="F1054" s="7" t="str">
        <f>IF(ISBLANK($C1054),"",VLOOKUP($C1054,Produits!$A$2:$E$83,4,FALSE))</f>
        <v/>
      </c>
      <c r="G1054" s="8" t="str">
        <f>IF(ISBLANK($C1054),"",VLOOKUP($C1054,Produits!$A$2:$E$83,5,FALSE))</f>
        <v/>
      </c>
      <c r="H1054" s="105"/>
      <c r="I1054" s="5" t="str">
        <f t="shared" si="17"/>
        <v/>
      </c>
      <c r="J1054" s="106"/>
    </row>
    <row r="1055" spans="1:10" ht="18" customHeight="1" x14ac:dyDescent="0.2">
      <c r="A1055" s="100"/>
      <c r="B1055" s="101"/>
      <c r="C1055" s="102"/>
      <c r="D1055" s="6" t="str">
        <f>IF(ISBLANK($C1055),"",VLOOKUP($C1055,Produits!$A$2:$E$83,2,FALSE))</f>
        <v/>
      </c>
      <c r="E1055" s="6" t="str">
        <f>IF(ISBLANK($C1055),"",VLOOKUP($C1055,Produits!$A$2:$E$83,3,FALSE))</f>
        <v/>
      </c>
      <c r="F1055" s="7" t="str">
        <f>IF(ISBLANK($C1055),"",VLOOKUP($C1055,Produits!$A$2:$E$83,4,FALSE))</f>
        <v/>
      </c>
      <c r="G1055" s="8" t="str">
        <f>IF(ISBLANK($C1055),"",VLOOKUP($C1055,Produits!$A$2:$E$83,5,FALSE))</f>
        <v/>
      </c>
      <c r="H1055" s="105"/>
      <c r="I1055" s="5" t="str">
        <f t="shared" si="17"/>
        <v/>
      </c>
      <c r="J1055" s="106"/>
    </row>
    <row r="1056" spans="1:10" ht="18" customHeight="1" x14ac:dyDescent="0.2">
      <c r="A1056" s="100"/>
      <c r="B1056" s="101"/>
      <c r="C1056" s="102"/>
      <c r="D1056" s="6" t="str">
        <f>IF(ISBLANK($C1056),"",VLOOKUP($C1056,Produits!$A$2:$E$83,2,FALSE))</f>
        <v/>
      </c>
      <c r="E1056" s="6" t="str">
        <f>IF(ISBLANK($C1056),"",VLOOKUP($C1056,Produits!$A$2:$E$83,3,FALSE))</f>
        <v/>
      </c>
      <c r="F1056" s="7" t="str">
        <f>IF(ISBLANK($C1056),"",VLOOKUP($C1056,Produits!$A$2:$E$83,4,FALSE))</f>
        <v/>
      </c>
      <c r="G1056" s="8" t="str">
        <f>IF(ISBLANK($C1056),"",VLOOKUP($C1056,Produits!$A$2:$E$83,5,FALSE))</f>
        <v/>
      </c>
      <c r="H1056" s="105"/>
      <c r="I1056" s="5" t="str">
        <f t="shared" si="17"/>
        <v/>
      </c>
      <c r="J1056" s="106"/>
    </row>
    <row r="1057" spans="1:10" ht="18" customHeight="1" x14ac:dyDescent="0.2">
      <c r="A1057" s="100"/>
      <c r="B1057" s="101"/>
      <c r="C1057" s="102"/>
      <c r="D1057" s="6" t="str">
        <f>IF(ISBLANK($C1057),"",VLOOKUP($C1057,Produits!$A$2:$E$83,2,FALSE))</f>
        <v/>
      </c>
      <c r="E1057" s="6" t="str">
        <f>IF(ISBLANK($C1057),"",VLOOKUP($C1057,Produits!$A$2:$E$83,3,FALSE))</f>
        <v/>
      </c>
      <c r="F1057" s="7" t="str">
        <f>IF(ISBLANK($C1057),"",VLOOKUP($C1057,Produits!$A$2:$E$83,4,FALSE))</f>
        <v/>
      </c>
      <c r="G1057" s="8" t="str">
        <f>IF(ISBLANK($C1057),"",VLOOKUP($C1057,Produits!$A$2:$E$83,5,FALSE))</f>
        <v/>
      </c>
      <c r="H1057" s="105"/>
      <c r="I1057" s="5" t="str">
        <f t="shared" si="17"/>
        <v/>
      </c>
      <c r="J1057" s="106"/>
    </row>
    <row r="1058" spans="1:10" ht="18" customHeight="1" x14ac:dyDescent="0.2">
      <c r="A1058" s="100"/>
      <c r="B1058" s="101"/>
      <c r="C1058" s="102"/>
      <c r="D1058" s="6" t="str">
        <f>IF(ISBLANK($C1058),"",VLOOKUP($C1058,Produits!$A$2:$E$83,2,FALSE))</f>
        <v/>
      </c>
      <c r="E1058" s="6" t="str">
        <f>IF(ISBLANK($C1058),"",VLOOKUP($C1058,Produits!$A$2:$E$83,3,FALSE))</f>
        <v/>
      </c>
      <c r="F1058" s="7" t="str">
        <f>IF(ISBLANK($C1058),"",VLOOKUP($C1058,Produits!$A$2:$E$83,4,FALSE))</f>
        <v/>
      </c>
      <c r="G1058" s="8" t="str">
        <f>IF(ISBLANK($C1058),"",VLOOKUP($C1058,Produits!$A$2:$E$83,5,FALSE))</f>
        <v/>
      </c>
      <c r="H1058" s="105"/>
      <c r="I1058" s="5" t="str">
        <f t="shared" si="17"/>
        <v/>
      </c>
      <c r="J1058" s="106"/>
    </row>
    <row r="1059" spans="1:10" ht="18" customHeight="1" x14ac:dyDescent="0.2">
      <c r="A1059" s="100"/>
      <c r="B1059" s="101"/>
      <c r="C1059" s="102"/>
      <c r="D1059" s="6" t="str">
        <f>IF(ISBLANK($C1059),"",VLOOKUP($C1059,Produits!$A$2:$E$83,2,FALSE))</f>
        <v/>
      </c>
      <c r="E1059" s="6" t="str">
        <f>IF(ISBLANK($C1059),"",VLOOKUP($C1059,Produits!$A$2:$E$83,3,FALSE))</f>
        <v/>
      </c>
      <c r="F1059" s="7" t="str">
        <f>IF(ISBLANK($C1059),"",VLOOKUP($C1059,Produits!$A$2:$E$83,4,FALSE))</f>
        <v/>
      </c>
      <c r="G1059" s="8" t="str">
        <f>IF(ISBLANK($C1059),"",VLOOKUP($C1059,Produits!$A$2:$E$83,5,FALSE))</f>
        <v/>
      </c>
      <c r="H1059" s="105"/>
      <c r="I1059" s="5" t="str">
        <f t="shared" si="17"/>
        <v/>
      </c>
      <c r="J1059" s="106"/>
    </row>
    <row r="1060" spans="1:10" ht="18" customHeight="1" x14ac:dyDescent="0.2">
      <c r="A1060" s="100"/>
      <c r="B1060" s="101"/>
      <c r="C1060" s="102"/>
      <c r="D1060" s="6" t="str">
        <f>IF(ISBLANK($C1060),"",VLOOKUP($C1060,Produits!$A$2:$E$83,2,FALSE))</f>
        <v/>
      </c>
      <c r="E1060" s="6" t="str">
        <f>IF(ISBLANK($C1060),"",VLOOKUP($C1060,Produits!$A$2:$E$83,3,FALSE))</f>
        <v/>
      </c>
      <c r="F1060" s="7" t="str">
        <f>IF(ISBLANK($C1060),"",VLOOKUP($C1060,Produits!$A$2:$E$83,4,FALSE))</f>
        <v/>
      </c>
      <c r="G1060" s="8" t="str">
        <f>IF(ISBLANK($C1060),"",VLOOKUP($C1060,Produits!$A$2:$E$83,5,FALSE))</f>
        <v/>
      </c>
      <c r="H1060" s="105"/>
      <c r="I1060" s="5" t="str">
        <f t="shared" si="17"/>
        <v/>
      </c>
      <c r="J1060" s="106"/>
    </row>
    <row r="1061" spans="1:10" ht="18" customHeight="1" x14ac:dyDescent="0.2">
      <c r="A1061" s="100"/>
      <c r="B1061" s="101"/>
      <c r="C1061" s="102"/>
      <c r="D1061" s="6" t="str">
        <f>IF(ISBLANK($C1061),"",VLOOKUP($C1061,Produits!$A$2:$E$83,2,FALSE))</f>
        <v/>
      </c>
      <c r="E1061" s="6" t="str">
        <f>IF(ISBLANK($C1061),"",VLOOKUP($C1061,Produits!$A$2:$E$83,3,FALSE))</f>
        <v/>
      </c>
      <c r="F1061" s="7" t="str">
        <f>IF(ISBLANK($C1061),"",VLOOKUP($C1061,Produits!$A$2:$E$83,4,FALSE))</f>
        <v/>
      </c>
      <c r="G1061" s="8" t="str">
        <f>IF(ISBLANK($C1061),"",VLOOKUP($C1061,Produits!$A$2:$E$83,5,FALSE))</f>
        <v/>
      </c>
      <c r="H1061" s="105"/>
      <c r="I1061" s="5" t="str">
        <f t="shared" si="17"/>
        <v/>
      </c>
      <c r="J1061" s="106"/>
    </row>
    <row r="1062" spans="1:10" ht="18" customHeight="1" x14ac:dyDescent="0.2">
      <c r="A1062" s="100"/>
      <c r="B1062" s="101"/>
      <c r="C1062" s="102"/>
      <c r="D1062" s="6" t="str">
        <f>IF(ISBLANK($C1062),"",VLOOKUP($C1062,Produits!$A$2:$E$83,2,FALSE))</f>
        <v/>
      </c>
      <c r="E1062" s="6" t="str">
        <f>IF(ISBLANK($C1062),"",VLOOKUP($C1062,Produits!$A$2:$E$83,3,FALSE))</f>
        <v/>
      </c>
      <c r="F1062" s="7" t="str">
        <f>IF(ISBLANK($C1062),"",VLOOKUP($C1062,Produits!$A$2:$E$83,4,FALSE))</f>
        <v/>
      </c>
      <c r="G1062" s="8" t="str">
        <f>IF(ISBLANK($C1062),"",VLOOKUP($C1062,Produits!$A$2:$E$83,5,FALSE))</f>
        <v/>
      </c>
      <c r="H1062" s="105"/>
      <c r="I1062" s="5" t="str">
        <f t="shared" si="17"/>
        <v/>
      </c>
      <c r="J1062" s="106"/>
    </row>
    <row r="1063" spans="1:10" ht="18" customHeight="1" x14ac:dyDescent="0.2">
      <c r="A1063" s="100"/>
      <c r="B1063" s="101"/>
      <c r="C1063" s="102"/>
      <c r="D1063" s="6" t="str">
        <f>IF(ISBLANK($C1063),"",VLOOKUP($C1063,Produits!$A$2:$E$83,2,FALSE))</f>
        <v/>
      </c>
      <c r="E1063" s="6" t="str">
        <f>IF(ISBLANK($C1063),"",VLOOKUP($C1063,Produits!$A$2:$E$83,3,FALSE))</f>
        <v/>
      </c>
      <c r="F1063" s="7" t="str">
        <f>IF(ISBLANK($C1063),"",VLOOKUP($C1063,Produits!$A$2:$E$83,4,FALSE))</f>
        <v/>
      </c>
      <c r="G1063" s="8" t="str">
        <f>IF(ISBLANK($C1063),"",VLOOKUP($C1063,Produits!$A$2:$E$83,5,FALSE))</f>
        <v/>
      </c>
      <c r="H1063" s="105"/>
      <c r="I1063" s="5" t="str">
        <f t="shared" si="17"/>
        <v/>
      </c>
      <c r="J1063" s="106"/>
    </row>
    <row r="1064" spans="1:10" ht="18" customHeight="1" x14ac:dyDescent="0.2">
      <c r="A1064" s="100"/>
      <c r="B1064" s="101"/>
      <c r="C1064" s="102"/>
      <c r="D1064" s="6" t="str">
        <f>IF(ISBLANK($C1064),"",VLOOKUP($C1064,Produits!$A$2:$E$83,2,FALSE))</f>
        <v/>
      </c>
      <c r="E1064" s="6" t="str">
        <f>IF(ISBLANK($C1064),"",VLOOKUP($C1064,Produits!$A$2:$E$83,3,FALSE))</f>
        <v/>
      </c>
      <c r="F1064" s="7" t="str">
        <f>IF(ISBLANK($C1064),"",VLOOKUP($C1064,Produits!$A$2:$E$83,4,FALSE))</f>
        <v/>
      </c>
      <c r="G1064" s="8" t="str">
        <f>IF(ISBLANK($C1064),"",VLOOKUP($C1064,Produits!$A$2:$E$83,5,FALSE))</f>
        <v/>
      </c>
      <c r="H1064" s="105"/>
      <c r="I1064" s="5" t="str">
        <f t="shared" si="17"/>
        <v/>
      </c>
      <c r="J1064" s="106"/>
    </row>
    <row r="1065" spans="1:10" ht="18" customHeight="1" x14ac:dyDescent="0.2">
      <c r="A1065" s="100"/>
      <c r="B1065" s="101"/>
      <c r="C1065" s="102"/>
      <c r="D1065" s="6" t="str">
        <f>IF(ISBLANK($C1065),"",VLOOKUP($C1065,Produits!$A$2:$E$83,2,FALSE))</f>
        <v/>
      </c>
      <c r="E1065" s="6" t="str">
        <f>IF(ISBLANK($C1065),"",VLOOKUP($C1065,Produits!$A$2:$E$83,3,FALSE))</f>
        <v/>
      </c>
      <c r="F1065" s="7" t="str">
        <f>IF(ISBLANK($C1065),"",VLOOKUP($C1065,Produits!$A$2:$E$83,4,FALSE))</f>
        <v/>
      </c>
      <c r="G1065" s="8" t="str">
        <f>IF(ISBLANK($C1065),"",VLOOKUP($C1065,Produits!$A$2:$E$83,5,FALSE))</f>
        <v/>
      </c>
      <c r="H1065" s="105"/>
      <c r="I1065" s="5" t="str">
        <f t="shared" si="17"/>
        <v/>
      </c>
      <c r="J1065" s="106"/>
    </row>
    <row r="1066" spans="1:10" ht="18" customHeight="1" x14ac:dyDescent="0.2">
      <c r="A1066" s="100"/>
      <c r="B1066" s="101"/>
      <c r="C1066" s="102"/>
      <c r="D1066" s="6" t="str">
        <f>IF(ISBLANK($C1066),"",VLOOKUP($C1066,Produits!$A$2:$E$83,2,FALSE))</f>
        <v/>
      </c>
      <c r="E1066" s="6" t="str">
        <f>IF(ISBLANK($C1066),"",VLOOKUP($C1066,Produits!$A$2:$E$83,3,FALSE))</f>
        <v/>
      </c>
      <c r="F1066" s="7" t="str">
        <f>IF(ISBLANK($C1066),"",VLOOKUP($C1066,Produits!$A$2:$E$83,4,FALSE))</f>
        <v/>
      </c>
      <c r="G1066" s="8" t="str">
        <f>IF(ISBLANK($C1066),"",VLOOKUP($C1066,Produits!$A$2:$E$83,5,FALSE))</f>
        <v/>
      </c>
      <c r="H1066" s="105"/>
      <c r="I1066" s="5" t="str">
        <f t="shared" si="17"/>
        <v/>
      </c>
      <c r="J1066" s="106"/>
    </row>
    <row r="1067" spans="1:10" ht="18" customHeight="1" x14ac:dyDescent="0.2">
      <c r="A1067" s="100"/>
      <c r="B1067" s="101"/>
      <c r="C1067" s="102"/>
      <c r="D1067" s="6" t="str">
        <f>IF(ISBLANK($C1067),"",VLOOKUP($C1067,Produits!$A$2:$E$83,2,FALSE))</f>
        <v/>
      </c>
      <c r="E1067" s="6" t="str">
        <f>IF(ISBLANK($C1067),"",VLOOKUP($C1067,Produits!$A$2:$E$83,3,FALSE))</f>
        <v/>
      </c>
      <c r="F1067" s="7" t="str">
        <f>IF(ISBLANK($C1067),"",VLOOKUP($C1067,Produits!$A$2:$E$83,4,FALSE))</f>
        <v/>
      </c>
      <c r="G1067" s="8" t="str">
        <f>IF(ISBLANK($C1067),"",VLOOKUP($C1067,Produits!$A$2:$E$83,5,FALSE))</f>
        <v/>
      </c>
      <c r="H1067" s="105"/>
      <c r="I1067" s="5" t="str">
        <f t="shared" si="17"/>
        <v/>
      </c>
      <c r="J1067" s="106"/>
    </row>
    <row r="1068" spans="1:10" ht="18" customHeight="1" x14ac:dyDescent="0.2">
      <c r="A1068" s="100"/>
      <c r="B1068" s="101"/>
      <c r="C1068" s="102"/>
      <c r="D1068" s="6" t="str">
        <f>IF(ISBLANK($C1068),"",VLOOKUP($C1068,Produits!$A$2:$E$83,2,FALSE))</f>
        <v/>
      </c>
      <c r="E1068" s="6" t="str">
        <f>IF(ISBLANK($C1068),"",VLOOKUP($C1068,Produits!$A$2:$E$83,3,FALSE))</f>
        <v/>
      </c>
      <c r="F1068" s="7" t="str">
        <f>IF(ISBLANK($C1068),"",VLOOKUP($C1068,Produits!$A$2:$E$83,4,FALSE))</f>
        <v/>
      </c>
      <c r="G1068" s="8" t="str">
        <f>IF(ISBLANK($C1068),"",VLOOKUP($C1068,Produits!$A$2:$E$83,5,FALSE))</f>
        <v/>
      </c>
      <c r="H1068" s="105"/>
      <c r="I1068" s="5" t="str">
        <f t="shared" si="17"/>
        <v/>
      </c>
      <c r="J1068" s="106"/>
    </row>
    <row r="1069" spans="1:10" ht="18" customHeight="1" x14ac:dyDescent="0.2">
      <c r="A1069" s="100"/>
      <c r="B1069" s="101"/>
      <c r="C1069" s="102"/>
      <c r="D1069" s="6" t="str">
        <f>IF(ISBLANK($C1069),"",VLOOKUP($C1069,Produits!$A$2:$E$83,2,FALSE))</f>
        <v/>
      </c>
      <c r="E1069" s="6" t="str">
        <f>IF(ISBLANK($C1069),"",VLOOKUP($C1069,Produits!$A$2:$E$83,3,FALSE))</f>
        <v/>
      </c>
      <c r="F1069" s="7" t="str">
        <f>IF(ISBLANK($C1069),"",VLOOKUP($C1069,Produits!$A$2:$E$83,4,FALSE))</f>
        <v/>
      </c>
      <c r="G1069" s="8" t="str">
        <f>IF(ISBLANK($C1069),"",VLOOKUP($C1069,Produits!$A$2:$E$83,5,FALSE))</f>
        <v/>
      </c>
      <c r="H1069" s="105"/>
      <c r="I1069" s="5" t="str">
        <f t="shared" si="17"/>
        <v/>
      </c>
      <c r="J1069" s="106"/>
    </row>
    <row r="1070" spans="1:10" ht="18" customHeight="1" x14ac:dyDescent="0.2">
      <c r="A1070" s="100"/>
      <c r="B1070" s="101"/>
      <c r="C1070" s="102"/>
      <c r="D1070" s="6" t="str">
        <f>IF(ISBLANK($C1070),"",VLOOKUP($C1070,Produits!$A$2:$E$83,2,FALSE))</f>
        <v/>
      </c>
      <c r="E1070" s="6" t="str">
        <f>IF(ISBLANK($C1070),"",VLOOKUP($C1070,Produits!$A$2:$E$83,3,FALSE))</f>
        <v/>
      </c>
      <c r="F1070" s="7" t="str">
        <f>IF(ISBLANK($C1070),"",VLOOKUP($C1070,Produits!$A$2:$E$83,4,FALSE))</f>
        <v/>
      </c>
      <c r="G1070" s="8" t="str">
        <f>IF(ISBLANK($C1070),"",VLOOKUP($C1070,Produits!$A$2:$E$83,5,FALSE))</f>
        <v/>
      </c>
      <c r="H1070" s="105"/>
      <c r="I1070" s="5" t="str">
        <f t="shared" si="17"/>
        <v/>
      </c>
      <c r="J1070" s="106"/>
    </row>
    <row r="1071" spans="1:10" ht="18" customHeight="1" x14ac:dyDescent="0.2">
      <c r="A1071" s="100"/>
      <c r="B1071" s="101"/>
      <c r="C1071" s="102"/>
      <c r="D1071" s="6" t="str">
        <f>IF(ISBLANK($C1071),"",VLOOKUP($C1071,Produits!$A$2:$E$83,2,FALSE))</f>
        <v/>
      </c>
      <c r="E1071" s="6" t="str">
        <f>IF(ISBLANK($C1071),"",VLOOKUP($C1071,Produits!$A$2:$E$83,3,FALSE))</f>
        <v/>
      </c>
      <c r="F1071" s="7" t="str">
        <f>IF(ISBLANK($C1071),"",VLOOKUP($C1071,Produits!$A$2:$E$83,4,FALSE))</f>
        <v/>
      </c>
      <c r="G1071" s="8" t="str">
        <f>IF(ISBLANK($C1071),"",VLOOKUP($C1071,Produits!$A$2:$E$83,5,FALSE))</f>
        <v/>
      </c>
      <c r="H1071" s="105"/>
      <c r="I1071" s="5" t="str">
        <f t="shared" si="17"/>
        <v/>
      </c>
      <c r="J1071" s="106"/>
    </row>
    <row r="1072" spans="1:10" ht="18" customHeight="1" x14ac:dyDescent="0.2">
      <c r="A1072" s="100"/>
      <c r="B1072" s="101"/>
      <c r="C1072" s="102"/>
      <c r="D1072" s="6" t="str">
        <f>IF(ISBLANK($C1072),"",VLOOKUP($C1072,Produits!$A$2:$E$83,2,FALSE))</f>
        <v/>
      </c>
      <c r="E1072" s="6" t="str">
        <f>IF(ISBLANK($C1072),"",VLOOKUP($C1072,Produits!$A$2:$E$83,3,FALSE))</f>
        <v/>
      </c>
      <c r="F1072" s="7" t="str">
        <f>IF(ISBLANK($C1072),"",VLOOKUP($C1072,Produits!$A$2:$E$83,4,FALSE))</f>
        <v/>
      </c>
      <c r="G1072" s="8" t="str">
        <f>IF(ISBLANK($C1072),"",VLOOKUP($C1072,Produits!$A$2:$E$83,5,FALSE))</f>
        <v/>
      </c>
      <c r="H1072" s="105"/>
      <c r="I1072" s="5" t="str">
        <f t="shared" si="17"/>
        <v/>
      </c>
      <c r="J1072" s="106"/>
    </row>
    <row r="1073" spans="1:10" ht="18" customHeight="1" x14ac:dyDescent="0.2">
      <c r="A1073" s="100"/>
      <c r="B1073" s="101"/>
      <c r="C1073" s="102"/>
      <c r="D1073" s="6" t="str">
        <f>IF(ISBLANK($C1073),"",VLOOKUP($C1073,Produits!$A$2:$E$83,2,FALSE))</f>
        <v/>
      </c>
      <c r="E1073" s="6" t="str">
        <f>IF(ISBLANK($C1073),"",VLOOKUP($C1073,Produits!$A$2:$E$83,3,FALSE))</f>
        <v/>
      </c>
      <c r="F1073" s="7" t="str">
        <f>IF(ISBLANK($C1073),"",VLOOKUP($C1073,Produits!$A$2:$E$83,4,FALSE))</f>
        <v/>
      </c>
      <c r="G1073" s="8" t="str">
        <f>IF(ISBLANK($C1073),"",VLOOKUP($C1073,Produits!$A$2:$E$83,5,FALSE))</f>
        <v/>
      </c>
      <c r="H1073" s="105"/>
      <c r="I1073" s="5" t="str">
        <f t="shared" si="17"/>
        <v/>
      </c>
      <c r="J1073" s="106"/>
    </row>
    <row r="1074" spans="1:10" ht="18" customHeight="1" x14ac:dyDescent="0.2">
      <c r="A1074" s="100"/>
      <c r="B1074" s="101"/>
      <c r="C1074" s="102"/>
      <c r="D1074" s="6" t="str">
        <f>IF(ISBLANK($C1074),"",VLOOKUP($C1074,Produits!$A$2:$E$83,2,FALSE))</f>
        <v/>
      </c>
      <c r="E1074" s="6" t="str">
        <f>IF(ISBLANK($C1074),"",VLOOKUP($C1074,Produits!$A$2:$E$83,3,FALSE))</f>
        <v/>
      </c>
      <c r="F1074" s="7" t="str">
        <f>IF(ISBLANK($C1074),"",VLOOKUP($C1074,Produits!$A$2:$E$83,4,FALSE))</f>
        <v/>
      </c>
      <c r="G1074" s="8" t="str">
        <f>IF(ISBLANK($C1074),"",VLOOKUP($C1074,Produits!$A$2:$E$83,5,FALSE))</f>
        <v/>
      </c>
      <c r="H1074" s="105"/>
      <c r="I1074" s="5" t="str">
        <f t="shared" si="17"/>
        <v/>
      </c>
      <c r="J1074" s="106"/>
    </row>
    <row r="1075" spans="1:10" ht="18" customHeight="1" x14ac:dyDescent="0.2">
      <c r="A1075" s="100"/>
      <c r="B1075" s="101"/>
      <c r="C1075" s="102"/>
      <c r="D1075" s="6" t="str">
        <f>IF(ISBLANK($C1075),"",VLOOKUP($C1075,Produits!$A$2:$E$83,2,FALSE))</f>
        <v/>
      </c>
      <c r="E1075" s="6" t="str">
        <f>IF(ISBLANK($C1075),"",VLOOKUP($C1075,Produits!$A$2:$E$83,3,FALSE))</f>
        <v/>
      </c>
      <c r="F1075" s="7" t="str">
        <f>IF(ISBLANK($C1075),"",VLOOKUP($C1075,Produits!$A$2:$E$83,4,FALSE))</f>
        <v/>
      </c>
      <c r="G1075" s="8" t="str">
        <f>IF(ISBLANK($C1075),"",VLOOKUP($C1075,Produits!$A$2:$E$83,5,FALSE))</f>
        <v/>
      </c>
      <c r="H1075" s="105"/>
      <c r="I1075" s="5" t="str">
        <f t="shared" si="17"/>
        <v/>
      </c>
      <c r="J1075" s="106"/>
    </row>
    <row r="1076" spans="1:10" ht="18" customHeight="1" x14ac:dyDescent="0.2">
      <c r="A1076" s="100"/>
      <c r="B1076" s="101"/>
      <c r="C1076" s="102"/>
      <c r="D1076" s="6" t="str">
        <f>IF(ISBLANK($C1076),"",VLOOKUP($C1076,Produits!$A$2:$E$83,2,FALSE))</f>
        <v/>
      </c>
      <c r="E1076" s="6" t="str">
        <f>IF(ISBLANK($C1076),"",VLOOKUP($C1076,Produits!$A$2:$E$83,3,FALSE))</f>
        <v/>
      </c>
      <c r="F1076" s="7" t="str">
        <f>IF(ISBLANK($C1076),"",VLOOKUP($C1076,Produits!$A$2:$E$83,4,FALSE))</f>
        <v/>
      </c>
      <c r="G1076" s="8" t="str">
        <f>IF(ISBLANK($C1076),"",VLOOKUP($C1076,Produits!$A$2:$E$83,5,FALSE))</f>
        <v/>
      </c>
      <c r="H1076" s="105"/>
      <c r="I1076" s="5" t="str">
        <f t="shared" si="17"/>
        <v/>
      </c>
      <c r="J1076" s="106"/>
    </row>
    <row r="1077" spans="1:10" ht="18" customHeight="1" x14ac:dyDescent="0.2">
      <c r="A1077" s="100"/>
      <c r="B1077" s="101"/>
      <c r="C1077" s="102"/>
      <c r="D1077" s="6" t="str">
        <f>IF(ISBLANK($C1077),"",VLOOKUP($C1077,Produits!$A$2:$E$83,2,FALSE))</f>
        <v/>
      </c>
      <c r="E1077" s="6" t="str">
        <f>IF(ISBLANK($C1077),"",VLOOKUP($C1077,Produits!$A$2:$E$83,3,FALSE))</f>
        <v/>
      </c>
      <c r="F1077" s="7" t="str">
        <f>IF(ISBLANK($C1077),"",VLOOKUP($C1077,Produits!$A$2:$E$83,4,FALSE))</f>
        <v/>
      </c>
      <c r="G1077" s="8" t="str">
        <f>IF(ISBLANK($C1077),"",VLOOKUP($C1077,Produits!$A$2:$E$83,5,FALSE))</f>
        <v/>
      </c>
      <c r="H1077" s="105"/>
      <c r="I1077" s="5" t="str">
        <f t="shared" si="17"/>
        <v/>
      </c>
      <c r="J1077" s="106"/>
    </row>
    <row r="1078" spans="1:10" ht="18" customHeight="1" x14ac:dyDescent="0.2">
      <c r="A1078" s="100"/>
      <c r="B1078" s="101"/>
      <c r="C1078" s="102"/>
      <c r="D1078" s="6" t="str">
        <f>IF(ISBLANK($C1078),"",VLOOKUP($C1078,Produits!$A$2:$E$83,2,FALSE))</f>
        <v/>
      </c>
      <c r="E1078" s="6" t="str">
        <f>IF(ISBLANK($C1078),"",VLOOKUP($C1078,Produits!$A$2:$E$83,3,FALSE))</f>
        <v/>
      </c>
      <c r="F1078" s="7" t="str">
        <f>IF(ISBLANK($C1078),"",VLOOKUP($C1078,Produits!$A$2:$E$83,4,FALSE))</f>
        <v/>
      </c>
      <c r="G1078" s="8" t="str">
        <f>IF(ISBLANK($C1078),"",VLOOKUP($C1078,Produits!$A$2:$E$83,5,FALSE))</f>
        <v/>
      </c>
      <c r="H1078" s="105"/>
      <c r="I1078" s="5" t="str">
        <f t="shared" si="17"/>
        <v/>
      </c>
      <c r="J1078" s="106"/>
    </row>
    <row r="1079" spans="1:10" ht="18" customHeight="1" x14ac:dyDescent="0.2">
      <c r="A1079" s="100"/>
      <c r="B1079" s="101"/>
      <c r="C1079" s="102"/>
      <c r="D1079" s="6" t="str">
        <f>IF(ISBLANK($C1079),"",VLOOKUP($C1079,Produits!$A$2:$E$83,2,FALSE))</f>
        <v/>
      </c>
      <c r="E1079" s="6" t="str">
        <f>IF(ISBLANK($C1079),"",VLOOKUP($C1079,Produits!$A$2:$E$83,3,FALSE))</f>
        <v/>
      </c>
      <c r="F1079" s="7" t="str">
        <f>IF(ISBLANK($C1079),"",VLOOKUP($C1079,Produits!$A$2:$E$83,4,FALSE))</f>
        <v/>
      </c>
      <c r="G1079" s="8" t="str">
        <f>IF(ISBLANK($C1079),"",VLOOKUP($C1079,Produits!$A$2:$E$83,5,FALSE))</f>
        <v/>
      </c>
      <c r="H1079" s="105"/>
      <c r="I1079" s="5" t="str">
        <f t="shared" si="17"/>
        <v/>
      </c>
      <c r="J1079" s="106"/>
    </row>
    <row r="1080" spans="1:10" ht="18" customHeight="1" x14ac:dyDescent="0.2">
      <c r="A1080" s="100"/>
      <c r="B1080" s="101"/>
      <c r="C1080" s="102"/>
      <c r="D1080" s="6" t="str">
        <f>IF(ISBLANK($C1080),"",VLOOKUP($C1080,Produits!$A$2:$E$83,2,FALSE))</f>
        <v/>
      </c>
      <c r="E1080" s="6" t="str">
        <f>IF(ISBLANK($C1080),"",VLOOKUP($C1080,Produits!$A$2:$E$83,3,FALSE))</f>
        <v/>
      </c>
      <c r="F1080" s="7" t="str">
        <f>IF(ISBLANK($C1080),"",VLOOKUP($C1080,Produits!$A$2:$E$83,4,FALSE))</f>
        <v/>
      </c>
      <c r="G1080" s="8" t="str">
        <f>IF(ISBLANK($C1080),"",VLOOKUP($C1080,Produits!$A$2:$E$83,5,FALSE))</f>
        <v/>
      </c>
      <c r="H1080" s="105"/>
      <c r="I1080" s="5" t="str">
        <f t="shared" si="17"/>
        <v/>
      </c>
      <c r="J1080" s="106"/>
    </row>
    <row r="1081" spans="1:10" ht="18" customHeight="1" x14ac:dyDescent="0.2">
      <c r="A1081" s="100"/>
      <c r="B1081" s="101"/>
      <c r="C1081" s="102"/>
      <c r="D1081" s="6" t="str">
        <f>IF(ISBLANK($C1081),"",VLOOKUP($C1081,Produits!$A$2:$E$83,2,FALSE))</f>
        <v/>
      </c>
      <c r="E1081" s="6" t="str">
        <f>IF(ISBLANK($C1081),"",VLOOKUP($C1081,Produits!$A$2:$E$83,3,FALSE))</f>
        <v/>
      </c>
      <c r="F1081" s="7" t="str">
        <f>IF(ISBLANK($C1081),"",VLOOKUP($C1081,Produits!$A$2:$E$83,4,FALSE))</f>
        <v/>
      </c>
      <c r="G1081" s="8" t="str">
        <f>IF(ISBLANK($C1081),"",VLOOKUP($C1081,Produits!$A$2:$E$83,5,FALSE))</f>
        <v/>
      </c>
      <c r="H1081" s="105"/>
      <c r="I1081" s="5" t="str">
        <f t="shared" si="17"/>
        <v/>
      </c>
      <c r="J1081" s="106"/>
    </row>
    <row r="1082" spans="1:10" ht="18" customHeight="1" x14ac:dyDescent="0.2">
      <c r="A1082" s="100"/>
      <c r="B1082" s="101"/>
      <c r="C1082" s="102"/>
      <c r="D1082" s="6" t="str">
        <f>IF(ISBLANK($C1082),"",VLOOKUP($C1082,Produits!$A$2:$E$83,2,FALSE))</f>
        <v/>
      </c>
      <c r="E1082" s="6" t="str">
        <f>IF(ISBLANK($C1082),"",VLOOKUP($C1082,Produits!$A$2:$E$83,3,FALSE))</f>
        <v/>
      </c>
      <c r="F1082" s="7" t="str">
        <f>IF(ISBLANK($C1082),"",VLOOKUP($C1082,Produits!$A$2:$E$83,4,FALSE))</f>
        <v/>
      </c>
      <c r="G1082" s="8" t="str">
        <f>IF(ISBLANK($C1082),"",VLOOKUP($C1082,Produits!$A$2:$E$83,5,FALSE))</f>
        <v/>
      </c>
      <c r="H1082" s="105"/>
      <c r="I1082" s="5" t="str">
        <f t="shared" si="17"/>
        <v/>
      </c>
      <c r="J1082" s="106"/>
    </row>
    <row r="1083" spans="1:10" ht="18" customHeight="1" x14ac:dyDescent="0.2">
      <c r="A1083" s="100"/>
      <c r="B1083" s="101"/>
      <c r="C1083" s="102"/>
      <c r="D1083" s="6" t="str">
        <f>IF(ISBLANK($C1083),"",VLOOKUP($C1083,Produits!$A$2:$E$83,2,FALSE))</f>
        <v/>
      </c>
      <c r="E1083" s="6" t="str">
        <f>IF(ISBLANK($C1083),"",VLOOKUP($C1083,Produits!$A$2:$E$83,3,FALSE))</f>
        <v/>
      </c>
      <c r="F1083" s="7" t="str">
        <f>IF(ISBLANK($C1083),"",VLOOKUP($C1083,Produits!$A$2:$E$83,4,FALSE))</f>
        <v/>
      </c>
      <c r="G1083" s="8" t="str">
        <f>IF(ISBLANK($C1083),"",VLOOKUP($C1083,Produits!$A$2:$E$83,5,FALSE))</f>
        <v/>
      </c>
      <c r="H1083" s="105"/>
      <c r="I1083" s="5" t="str">
        <f t="shared" si="17"/>
        <v/>
      </c>
      <c r="J1083" s="106"/>
    </row>
    <row r="1084" spans="1:10" ht="18" customHeight="1" x14ac:dyDescent="0.2">
      <c r="A1084" s="100"/>
      <c r="B1084" s="101"/>
      <c r="C1084" s="102"/>
      <c r="D1084" s="6" t="str">
        <f>IF(ISBLANK($C1084),"",VLOOKUP($C1084,Produits!$A$2:$E$83,2,FALSE))</f>
        <v/>
      </c>
      <c r="E1084" s="6" t="str">
        <f>IF(ISBLANK($C1084),"",VLOOKUP($C1084,Produits!$A$2:$E$83,3,FALSE))</f>
        <v/>
      </c>
      <c r="F1084" s="7" t="str">
        <f>IF(ISBLANK($C1084),"",VLOOKUP($C1084,Produits!$A$2:$E$83,4,FALSE))</f>
        <v/>
      </c>
      <c r="G1084" s="8" t="str">
        <f>IF(ISBLANK($C1084),"",VLOOKUP($C1084,Produits!$A$2:$E$83,5,FALSE))</f>
        <v/>
      </c>
      <c r="H1084" s="105"/>
      <c r="I1084" s="5" t="str">
        <f t="shared" si="17"/>
        <v/>
      </c>
      <c r="J1084" s="106"/>
    </row>
    <row r="1085" spans="1:10" ht="18" customHeight="1" x14ac:dyDescent="0.2">
      <c r="A1085" s="100"/>
      <c r="B1085" s="101"/>
      <c r="C1085" s="102"/>
      <c r="D1085" s="6" t="str">
        <f>IF(ISBLANK($C1085),"",VLOOKUP($C1085,Produits!$A$2:$E$83,2,FALSE))</f>
        <v/>
      </c>
      <c r="E1085" s="6" t="str">
        <f>IF(ISBLANK($C1085),"",VLOOKUP($C1085,Produits!$A$2:$E$83,3,FALSE))</f>
        <v/>
      </c>
      <c r="F1085" s="7" t="str">
        <f>IF(ISBLANK($C1085),"",VLOOKUP($C1085,Produits!$A$2:$E$83,4,FALSE))</f>
        <v/>
      </c>
      <c r="G1085" s="8" t="str">
        <f>IF(ISBLANK($C1085),"",VLOOKUP($C1085,Produits!$A$2:$E$83,5,FALSE))</f>
        <v/>
      </c>
      <c r="H1085" s="105"/>
      <c r="I1085" s="5" t="str">
        <f t="shared" si="17"/>
        <v/>
      </c>
      <c r="J1085" s="106"/>
    </row>
    <row r="1086" spans="1:10" ht="18" customHeight="1" x14ac:dyDescent="0.2">
      <c r="A1086" s="100"/>
      <c r="B1086" s="101"/>
      <c r="C1086" s="102"/>
      <c r="D1086" s="6" t="str">
        <f>IF(ISBLANK($C1086),"",VLOOKUP($C1086,Produits!$A$2:$E$83,2,FALSE))</f>
        <v/>
      </c>
      <c r="E1086" s="6" t="str">
        <f>IF(ISBLANK($C1086),"",VLOOKUP($C1086,Produits!$A$2:$E$83,3,FALSE))</f>
        <v/>
      </c>
      <c r="F1086" s="7" t="str">
        <f>IF(ISBLANK($C1086),"",VLOOKUP($C1086,Produits!$A$2:$E$83,4,FALSE))</f>
        <v/>
      </c>
      <c r="G1086" s="8" t="str">
        <f>IF(ISBLANK($C1086),"",VLOOKUP($C1086,Produits!$A$2:$E$83,5,FALSE))</f>
        <v/>
      </c>
      <c r="H1086" s="105"/>
      <c r="I1086" s="5" t="str">
        <f t="shared" si="17"/>
        <v/>
      </c>
      <c r="J1086" s="106"/>
    </row>
    <row r="1087" spans="1:10" ht="18" customHeight="1" x14ac:dyDescent="0.2">
      <c r="A1087" s="100"/>
      <c r="B1087" s="101"/>
      <c r="C1087" s="102"/>
      <c r="D1087" s="6" t="str">
        <f>IF(ISBLANK($C1087),"",VLOOKUP($C1087,Produits!$A$2:$E$83,2,FALSE))</f>
        <v/>
      </c>
      <c r="E1087" s="6" t="str">
        <f>IF(ISBLANK($C1087),"",VLOOKUP($C1087,Produits!$A$2:$E$83,3,FALSE))</f>
        <v/>
      </c>
      <c r="F1087" s="7" t="str">
        <f>IF(ISBLANK($C1087),"",VLOOKUP($C1087,Produits!$A$2:$E$83,4,FALSE))</f>
        <v/>
      </c>
      <c r="G1087" s="8" t="str">
        <f>IF(ISBLANK($C1087),"",VLOOKUP($C1087,Produits!$A$2:$E$83,5,FALSE))</f>
        <v/>
      </c>
      <c r="H1087" s="105"/>
      <c r="I1087" s="5" t="str">
        <f t="shared" si="17"/>
        <v/>
      </c>
      <c r="J1087" s="106"/>
    </row>
    <row r="1088" spans="1:10" ht="18" customHeight="1" x14ac:dyDescent="0.2">
      <c r="A1088" s="100"/>
      <c r="B1088" s="101"/>
      <c r="C1088" s="102"/>
      <c r="D1088" s="6" t="str">
        <f>IF(ISBLANK($C1088),"",VLOOKUP($C1088,Produits!$A$2:$E$83,2,FALSE))</f>
        <v/>
      </c>
      <c r="E1088" s="6" t="str">
        <f>IF(ISBLANK($C1088),"",VLOOKUP($C1088,Produits!$A$2:$E$83,3,FALSE))</f>
        <v/>
      </c>
      <c r="F1088" s="7" t="str">
        <f>IF(ISBLANK($C1088),"",VLOOKUP($C1088,Produits!$A$2:$E$83,4,FALSE))</f>
        <v/>
      </c>
      <c r="G1088" s="8" t="str">
        <f>IF(ISBLANK($C1088),"",VLOOKUP($C1088,Produits!$A$2:$E$83,5,FALSE))</f>
        <v/>
      </c>
      <c r="H1088" s="105"/>
      <c r="I1088" s="5" t="str">
        <f t="shared" si="17"/>
        <v/>
      </c>
      <c r="J1088" s="106"/>
    </row>
    <row r="1089" spans="1:10" ht="18" customHeight="1" x14ac:dyDescent="0.2">
      <c r="A1089" s="100"/>
      <c r="B1089" s="101"/>
      <c r="C1089" s="102"/>
      <c r="D1089" s="6" t="str">
        <f>IF(ISBLANK($C1089),"",VLOOKUP($C1089,Produits!$A$2:$E$83,2,FALSE))</f>
        <v/>
      </c>
      <c r="E1089" s="6" t="str">
        <f>IF(ISBLANK($C1089),"",VLOOKUP($C1089,Produits!$A$2:$E$83,3,FALSE))</f>
        <v/>
      </c>
      <c r="F1089" s="7" t="str">
        <f>IF(ISBLANK($C1089),"",VLOOKUP($C1089,Produits!$A$2:$E$83,4,FALSE))</f>
        <v/>
      </c>
      <c r="G1089" s="8" t="str">
        <f>IF(ISBLANK($C1089),"",VLOOKUP($C1089,Produits!$A$2:$E$83,5,FALSE))</f>
        <v/>
      </c>
      <c r="H1089" s="105"/>
      <c r="I1089" s="5" t="str">
        <f t="shared" si="17"/>
        <v/>
      </c>
      <c r="J1089" s="106"/>
    </row>
    <row r="1090" spans="1:10" ht="18" customHeight="1" x14ac:dyDescent="0.2">
      <c r="A1090" s="100"/>
      <c r="B1090" s="101"/>
      <c r="C1090" s="102"/>
      <c r="D1090" s="6" t="str">
        <f>IF(ISBLANK($C1090),"",VLOOKUP($C1090,Produits!$A$2:$E$83,2,FALSE))</f>
        <v/>
      </c>
      <c r="E1090" s="6" t="str">
        <f>IF(ISBLANK($C1090),"",VLOOKUP($C1090,Produits!$A$2:$E$83,3,FALSE))</f>
        <v/>
      </c>
      <c r="F1090" s="7" t="str">
        <f>IF(ISBLANK($C1090),"",VLOOKUP($C1090,Produits!$A$2:$E$83,4,FALSE))</f>
        <v/>
      </c>
      <c r="G1090" s="8" t="str">
        <f>IF(ISBLANK($C1090),"",VLOOKUP($C1090,Produits!$A$2:$E$83,5,FALSE))</f>
        <v/>
      </c>
      <c r="H1090" s="105"/>
      <c r="I1090" s="5" t="str">
        <f t="shared" si="17"/>
        <v/>
      </c>
      <c r="J1090" s="106"/>
    </row>
    <row r="1091" spans="1:10" ht="18" customHeight="1" x14ac:dyDescent="0.2">
      <c r="A1091" s="100"/>
      <c r="B1091" s="101"/>
      <c r="C1091" s="102"/>
      <c r="D1091" s="6" t="str">
        <f>IF(ISBLANK($C1091),"",VLOOKUP($C1091,Produits!$A$2:$E$83,2,FALSE))</f>
        <v/>
      </c>
      <c r="E1091" s="6" t="str">
        <f>IF(ISBLANK($C1091),"",VLOOKUP($C1091,Produits!$A$2:$E$83,3,FALSE))</f>
        <v/>
      </c>
      <c r="F1091" s="7" t="str">
        <f>IF(ISBLANK($C1091),"",VLOOKUP($C1091,Produits!$A$2:$E$83,4,FALSE))</f>
        <v/>
      </c>
      <c r="G1091" s="8" t="str">
        <f>IF(ISBLANK($C1091),"",VLOOKUP($C1091,Produits!$A$2:$E$83,5,FALSE))</f>
        <v/>
      </c>
      <c r="H1091" s="105"/>
      <c r="I1091" s="5" t="str">
        <f t="shared" si="17"/>
        <v/>
      </c>
      <c r="J1091" s="106"/>
    </row>
    <row r="1092" spans="1:10" ht="18" customHeight="1" x14ac:dyDescent="0.2">
      <c r="A1092" s="100"/>
      <c r="B1092" s="101"/>
      <c r="C1092" s="102"/>
      <c r="D1092" s="6" t="str">
        <f>IF(ISBLANK($C1092),"",VLOOKUP($C1092,Produits!$A$2:$E$83,2,FALSE))</f>
        <v/>
      </c>
      <c r="E1092" s="6" t="str">
        <f>IF(ISBLANK($C1092),"",VLOOKUP($C1092,Produits!$A$2:$E$83,3,FALSE))</f>
        <v/>
      </c>
      <c r="F1092" s="7" t="str">
        <f>IF(ISBLANK($C1092),"",VLOOKUP($C1092,Produits!$A$2:$E$83,4,FALSE))</f>
        <v/>
      </c>
      <c r="G1092" s="8" t="str">
        <f>IF(ISBLANK($C1092),"",VLOOKUP($C1092,Produits!$A$2:$E$83,5,FALSE))</f>
        <v/>
      </c>
      <c r="H1092" s="105"/>
      <c r="I1092" s="5" t="str">
        <f t="shared" ref="I1092:I1138" si="18">IF(F1092="/devis","pas calcul",IF(A1092="","",G1092*H1092))</f>
        <v/>
      </c>
      <c r="J1092" s="106"/>
    </row>
    <row r="1093" spans="1:10" ht="18" customHeight="1" x14ac:dyDescent="0.2">
      <c r="A1093" s="100"/>
      <c r="B1093" s="101"/>
      <c r="C1093" s="102"/>
      <c r="D1093" s="6" t="str">
        <f>IF(ISBLANK($C1093),"",VLOOKUP($C1093,Produits!$A$2:$E$83,2,FALSE))</f>
        <v/>
      </c>
      <c r="E1093" s="6" t="str">
        <f>IF(ISBLANK($C1093),"",VLOOKUP($C1093,Produits!$A$2:$E$83,3,FALSE))</f>
        <v/>
      </c>
      <c r="F1093" s="7" t="str">
        <f>IF(ISBLANK($C1093),"",VLOOKUP($C1093,Produits!$A$2:$E$83,4,FALSE))</f>
        <v/>
      </c>
      <c r="G1093" s="8" t="str">
        <f>IF(ISBLANK($C1093),"",VLOOKUP($C1093,Produits!$A$2:$E$83,5,FALSE))</f>
        <v/>
      </c>
      <c r="H1093" s="105"/>
      <c r="I1093" s="5" t="str">
        <f t="shared" si="18"/>
        <v/>
      </c>
      <c r="J1093" s="106"/>
    </row>
    <row r="1094" spans="1:10" ht="18" customHeight="1" x14ac:dyDescent="0.2">
      <c r="A1094" s="100"/>
      <c r="B1094" s="101"/>
      <c r="C1094" s="102"/>
      <c r="D1094" s="6" t="str">
        <f>IF(ISBLANK($C1094),"",VLOOKUP($C1094,Produits!$A$2:$E$83,2,FALSE))</f>
        <v/>
      </c>
      <c r="E1094" s="6" t="str">
        <f>IF(ISBLANK($C1094),"",VLOOKUP($C1094,Produits!$A$2:$E$83,3,FALSE))</f>
        <v/>
      </c>
      <c r="F1094" s="7" t="str">
        <f>IF(ISBLANK($C1094),"",VLOOKUP($C1094,Produits!$A$2:$E$83,4,FALSE))</f>
        <v/>
      </c>
      <c r="G1094" s="8" t="str">
        <f>IF(ISBLANK($C1094),"",VLOOKUP($C1094,Produits!$A$2:$E$83,5,FALSE))</f>
        <v/>
      </c>
      <c r="H1094" s="105"/>
      <c r="I1094" s="5" t="str">
        <f t="shared" si="18"/>
        <v/>
      </c>
      <c r="J1094" s="106"/>
    </row>
    <row r="1095" spans="1:10" ht="18" customHeight="1" x14ac:dyDescent="0.2">
      <c r="A1095" s="100"/>
      <c r="B1095" s="101"/>
      <c r="C1095" s="102"/>
      <c r="D1095" s="6" t="str">
        <f>IF(ISBLANK($C1095),"",VLOOKUP($C1095,Produits!$A$2:$E$83,2,FALSE))</f>
        <v/>
      </c>
      <c r="E1095" s="6" t="str">
        <f>IF(ISBLANK($C1095),"",VLOOKUP($C1095,Produits!$A$2:$E$83,3,FALSE))</f>
        <v/>
      </c>
      <c r="F1095" s="7" t="str">
        <f>IF(ISBLANK($C1095),"",VLOOKUP($C1095,Produits!$A$2:$E$83,4,FALSE))</f>
        <v/>
      </c>
      <c r="G1095" s="8" t="str">
        <f>IF(ISBLANK($C1095),"",VLOOKUP($C1095,Produits!$A$2:$E$83,5,FALSE))</f>
        <v/>
      </c>
      <c r="H1095" s="105"/>
      <c r="I1095" s="5" t="str">
        <f t="shared" si="18"/>
        <v/>
      </c>
      <c r="J1095" s="106"/>
    </row>
    <row r="1096" spans="1:10" ht="18" customHeight="1" x14ac:dyDescent="0.2">
      <c r="A1096" s="100"/>
      <c r="B1096" s="101"/>
      <c r="C1096" s="102"/>
      <c r="D1096" s="6" t="str">
        <f>IF(ISBLANK($C1096),"",VLOOKUP($C1096,Produits!$A$2:$E$83,2,FALSE))</f>
        <v/>
      </c>
      <c r="E1096" s="6" t="str">
        <f>IF(ISBLANK($C1096),"",VLOOKUP($C1096,Produits!$A$2:$E$83,3,FALSE))</f>
        <v/>
      </c>
      <c r="F1096" s="7" t="str">
        <f>IF(ISBLANK($C1096),"",VLOOKUP($C1096,Produits!$A$2:$E$83,4,FALSE))</f>
        <v/>
      </c>
      <c r="G1096" s="8" t="str">
        <f>IF(ISBLANK($C1096),"",VLOOKUP($C1096,Produits!$A$2:$E$83,5,FALSE))</f>
        <v/>
      </c>
      <c r="H1096" s="105"/>
      <c r="I1096" s="5" t="str">
        <f t="shared" si="18"/>
        <v/>
      </c>
      <c r="J1096" s="106"/>
    </row>
    <row r="1097" spans="1:10" ht="18" customHeight="1" x14ac:dyDescent="0.2">
      <c r="A1097" s="100"/>
      <c r="B1097" s="101"/>
      <c r="C1097" s="102"/>
      <c r="D1097" s="6" t="str">
        <f>IF(ISBLANK($C1097),"",VLOOKUP($C1097,Produits!$A$2:$E$83,2,FALSE))</f>
        <v/>
      </c>
      <c r="E1097" s="6" t="str">
        <f>IF(ISBLANK($C1097),"",VLOOKUP($C1097,Produits!$A$2:$E$83,3,FALSE))</f>
        <v/>
      </c>
      <c r="F1097" s="7" t="str">
        <f>IF(ISBLANK($C1097),"",VLOOKUP($C1097,Produits!$A$2:$E$83,4,FALSE))</f>
        <v/>
      </c>
      <c r="G1097" s="8" t="str">
        <f>IF(ISBLANK($C1097),"",VLOOKUP($C1097,Produits!$A$2:$E$83,5,FALSE))</f>
        <v/>
      </c>
      <c r="H1097" s="105"/>
      <c r="I1097" s="5" t="str">
        <f t="shared" si="18"/>
        <v/>
      </c>
      <c r="J1097" s="106"/>
    </row>
    <row r="1098" spans="1:10" ht="18" customHeight="1" x14ac:dyDescent="0.2">
      <c r="A1098" s="100"/>
      <c r="B1098" s="101"/>
      <c r="C1098" s="102"/>
      <c r="D1098" s="6" t="str">
        <f>IF(ISBLANK($C1098),"",VLOOKUP($C1098,Produits!$A$2:$E$83,2,FALSE))</f>
        <v/>
      </c>
      <c r="E1098" s="6" t="str">
        <f>IF(ISBLANK($C1098),"",VLOOKUP($C1098,Produits!$A$2:$E$83,3,FALSE))</f>
        <v/>
      </c>
      <c r="F1098" s="7" t="str">
        <f>IF(ISBLANK($C1098),"",VLOOKUP($C1098,Produits!$A$2:$E$83,4,FALSE))</f>
        <v/>
      </c>
      <c r="G1098" s="8" t="str">
        <f>IF(ISBLANK($C1098),"",VLOOKUP($C1098,Produits!$A$2:$E$83,5,FALSE))</f>
        <v/>
      </c>
      <c r="H1098" s="105"/>
      <c r="I1098" s="5" t="str">
        <f t="shared" si="18"/>
        <v/>
      </c>
      <c r="J1098" s="106"/>
    </row>
    <row r="1099" spans="1:10" ht="18" customHeight="1" x14ac:dyDescent="0.2">
      <c r="A1099" s="100"/>
      <c r="B1099" s="101"/>
      <c r="C1099" s="102"/>
      <c r="D1099" s="6" t="str">
        <f>IF(ISBLANK($C1099),"",VLOOKUP($C1099,Produits!$A$2:$E$83,2,FALSE))</f>
        <v/>
      </c>
      <c r="E1099" s="6" t="str">
        <f>IF(ISBLANK($C1099),"",VLOOKUP($C1099,Produits!$A$2:$E$83,3,FALSE))</f>
        <v/>
      </c>
      <c r="F1099" s="7" t="str">
        <f>IF(ISBLANK($C1099),"",VLOOKUP($C1099,Produits!$A$2:$E$83,4,FALSE))</f>
        <v/>
      </c>
      <c r="G1099" s="8" t="str">
        <f>IF(ISBLANK($C1099),"",VLOOKUP($C1099,Produits!$A$2:$E$83,5,FALSE))</f>
        <v/>
      </c>
      <c r="H1099" s="105"/>
      <c r="I1099" s="5" t="str">
        <f t="shared" si="18"/>
        <v/>
      </c>
      <c r="J1099" s="106"/>
    </row>
    <row r="1100" spans="1:10" ht="18" customHeight="1" x14ac:dyDescent="0.2">
      <c r="A1100" s="100"/>
      <c r="B1100" s="101"/>
      <c r="C1100" s="102"/>
      <c r="D1100" s="6" t="str">
        <f>IF(ISBLANK($C1100),"",VLOOKUP($C1100,Produits!$A$2:$E$83,2,FALSE))</f>
        <v/>
      </c>
      <c r="E1100" s="6" t="str">
        <f>IF(ISBLANK($C1100),"",VLOOKUP($C1100,Produits!$A$2:$E$83,3,FALSE))</f>
        <v/>
      </c>
      <c r="F1100" s="7" t="str">
        <f>IF(ISBLANK($C1100),"",VLOOKUP($C1100,Produits!$A$2:$E$83,4,FALSE))</f>
        <v/>
      </c>
      <c r="G1100" s="8" t="str">
        <f>IF(ISBLANK($C1100),"",VLOOKUP($C1100,Produits!$A$2:$E$83,5,FALSE))</f>
        <v/>
      </c>
      <c r="H1100" s="105"/>
      <c r="I1100" s="5" t="str">
        <f t="shared" si="18"/>
        <v/>
      </c>
      <c r="J1100" s="106"/>
    </row>
    <row r="1101" spans="1:10" ht="18" customHeight="1" x14ac:dyDescent="0.2">
      <c r="A1101" s="100"/>
      <c r="B1101" s="101"/>
      <c r="C1101" s="102"/>
      <c r="D1101" s="6" t="str">
        <f>IF(ISBLANK($C1101),"",VLOOKUP($C1101,Produits!$A$2:$E$83,2,FALSE))</f>
        <v/>
      </c>
      <c r="E1101" s="6" t="str">
        <f>IF(ISBLANK($C1101),"",VLOOKUP($C1101,Produits!$A$2:$E$83,3,FALSE))</f>
        <v/>
      </c>
      <c r="F1101" s="7" t="str">
        <f>IF(ISBLANK($C1101),"",VLOOKUP($C1101,Produits!$A$2:$E$83,4,FALSE))</f>
        <v/>
      </c>
      <c r="G1101" s="8" t="str">
        <f>IF(ISBLANK($C1101),"",VLOOKUP($C1101,Produits!$A$2:$E$83,5,FALSE))</f>
        <v/>
      </c>
      <c r="H1101" s="105"/>
      <c r="I1101" s="5" t="str">
        <f t="shared" si="18"/>
        <v/>
      </c>
      <c r="J1101" s="106"/>
    </row>
    <row r="1102" spans="1:10" ht="18" customHeight="1" x14ac:dyDescent="0.2">
      <c r="A1102" s="100"/>
      <c r="B1102" s="101"/>
      <c r="C1102" s="102"/>
      <c r="D1102" s="6" t="str">
        <f>IF(ISBLANK($C1102),"",VLOOKUP($C1102,Produits!$A$2:$E$83,2,FALSE))</f>
        <v/>
      </c>
      <c r="E1102" s="6" t="str">
        <f>IF(ISBLANK($C1102),"",VLOOKUP($C1102,Produits!$A$2:$E$83,3,FALSE))</f>
        <v/>
      </c>
      <c r="F1102" s="7" t="str">
        <f>IF(ISBLANK($C1102),"",VLOOKUP($C1102,Produits!$A$2:$E$83,4,FALSE))</f>
        <v/>
      </c>
      <c r="G1102" s="8" t="str">
        <f>IF(ISBLANK($C1102),"",VLOOKUP($C1102,Produits!$A$2:$E$83,5,FALSE))</f>
        <v/>
      </c>
      <c r="H1102" s="105"/>
      <c r="I1102" s="5" t="str">
        <f t="shared" si="18"/>
        <v/>
      </c>
      <c r="J1102" s="106"/>
    </row>
    <row r="1103" spans="1:10" ht="18" customHeight="1" x14ac:dyDescent="0.2">
      <c r="A1103" s="100"/>
      <c r="B1103" s="101"/>
      <c r="C1103" s="102"/>
      <c r="D1103" s="6" t="str">
        <f>IF(ISBLANK($C1103),"",VLOOKUP($C1103,Produits!$A$2:$E$83,2,FALSE))</f>
        <v/>
      </c>
      <c r="E1103" s="6" t="str">
        <f>IF(ISBLANK($C1103),"",VLOOKUP($C1103,Produits!$A$2:$E$83,3,FALSE))</f>
        <v/>
      </c>
      <c r="F1103" s="7" t="str">
        <f>IF(ISBLANK($C1103),"",VLOOKUP($C1103,Produits!$A$2:$E$83,4,FALSE))</f>
        <v/>
      </c>
      <c r="G1103" s="8" t="str">
        <f>IF(ISBLANK($C1103),"",VLOOKUP($C1103,Produits!$A$2:$E$83,5,FALSE))</f>
        <v/>
      </c>
      <c r="H1103" s="105"/>
      <c r="I1103" s="5" t="str">
        <f t="shared" si="18"/>
        <v/>
      </c>
      <c r="J1103" s="106"/>
    </row>
    <row r="1104" spans="1:10" ht="18" customHeight="1" x14ac:dyDescent="0.2">
      <c r="A1104" s="100"/>
      <c r="B1104" s="101"/>
      <c r="C1104" s="102"/>
      <c r="D1104" s="6" t="str">
        <f>IF(ISBLANK($C1104),"",VLOOKUP($C1104,Produits!$A$2:$E$83,2,FALSE))</f>
        <v/>
      </c>
      <c r="E1104" s="6" t="str">
        <f>IF(ISBLANK($C1104),"",VLOOKUP($C1104,Produits!$A$2:$E$83,3,FALSE))</f>
        <v/>
      </c>
      <c r="F1104" s="7" t="str">
        <f>IF(ISBLANK($C1104),"",VLOOKUP($C1104,Produits!$A$2:$E$83,4,FALSE))</f>
        <v/>
      </c>
      <c r="G1104" s="8" t="str">
        <f>IF(ISBLANK($C1104),"",VLOOKUP($C1104,Produits!$A$2:$E$83,5,FALSE))</f>
        <v/>
      </c>
      <c r="H1104" s="105"/>
      <c r="I1104" s="5" t="str">
        <f t="shared" si="18"/>
        <v/>
      </c>
      <c r="J1104" s="106"/>
    </row>
    <row r="1105" spans="1:10" ht="18" customHeight="1" x14ac:dyDescent="0.2">
      <c r="A1105" s="100"/>
      <c r="B1105" s="101"/>
      <c r="C1105" s="102"/>
      <c r="D1105" s="6" t="str">
        <f>IF(ISBLANK($C1105),"",VLOOKUP($C1105,Produits!$A$2:$E$83,2,FALSE))</f>
        <v/>
      </c>
      <c r="E1105" s="6" t="str">
        <f>IF(ISBLANK($C1105),"",VLOOKUP($C1105,Produits!$A$2:$E$83,3,FALSE))</f>
        <v/>
      </c>
      <c r="F1105" s="7" t="str">
        <f>IF(ISBLANK($C1105),"",VLOOKUP($C1105,Produits!$A$2:$E$83,4,FALSE))</f>
        <v/>
      </c>
      <c r="G1105" s="8" t="str">
        <f>IF(ISBLANK($C1105),"",VLOOKUP($C1105,Produits!$A$2:$E$83,5,FALSE))</f>
        <v/>
      </c>
      <c r="H1105" s="105"/>
      <c r="I1105" s="5" t="str">
        <f t="shared" si="18"/>
        <v/>
      </c>
      <c r="J1105" s="106"/>
    </row>
    <row r="1106" spans="1:10" ht="18" customHeight="1" x14ac:dyDescent="0.2">
      <c r="A1106" s="100"/>
      <c r="B1106" s="101"/>
      <c r="C1106" s="102"/>
      <c r="D1106" s="6" t="str">
        <f>IF(ISBLANK($C1106),"",VLOOKUP($C1106,Produits!$A$2:$E$83,2,FALSE))</f>
        <v/>
      </c>
      <c r="E1106" s="6" t="str">
        <f>IF(ISBLANK($C1106),"",VLOOKUP($C1106,Produits!$A$2:$E$83,3,FALSE))</f>
        <v/>
      </c>
      <c r="F1106" s="7" t="str">
        <f>IF(ISBLANK($C1106),"",VLOOKUP($C1106,Produits!$A$2:$E$83,4,FALSE))</f>
        <v/>
      </c>
      <c r="G1106" s="8" t="str">
        <f>IF(ISBLANK($C1106),"",VLOOKUP($C1106,Produits!$A$2:$E$83,5,FALSE))</f>
        <v/>
      </c>
      <c r="H1106" s="105"/>
      <c r="I1106" s="5" t="str">
        <f t="shared" si="18"/>
        <v/>
      </c>
      <c r="J1106" s="106"/>
    </row>
    <row r="1107" spans="1:10" ht="18" customHeight="1" x14ac:dyDescent="0.2">
      <c r="A1107" s="100"/>
      <c r="B1107" s="101"/>
      <c r="C1107" s="102"/>
      <c r="D1107" s="6" t="str">
        <f>IF(ISBLANK($C1107),"",VLOOKUP($C1107,Produits!$A$2:$E$83,2,FALSE))</f>
        <v/>
      </c>
      <c r="E1107" s="6" t="str">
        <f>IF(ISBLANK($C1107),"",VLOOKUP($C1107,Produits!$A$2:$E$83,3,FALSE))</f>
        <v/>
      </c>
      <c r="F1107" s="7" t="str">
        <f>IF(ISBLANK($C1107),"",VLOOKUP($C1107,Produits!$A$2:$E$83,4,FALSE))</f>
        <v/>
      </c>
      <c r="G1107" s="8" t="str">
        <f>IF(ISBLANK($C1107),"",VLOOKUP($C1107,Produits!$A$2:$E$83,5,FALSE))</f>
        <v/>
      </c>
      <c r="H1107" s="105"/>
      <c r="I1107" s="5" t="str">
        <f t="shared" si="18"/>
        <v/>
      </c>
      <c r="J1107" s="106"/>
    </row>
    <row r="1108" spans="1:10" ht="18" customHeight="1" x14ac:dyDescent="0.2">
      <c r="A1108" s="100"/>
      <c r="B1108" s="101"/>
      <c r="C1108" s="102"/>
      <c r="D1108" s="6" t="str">
        <f>IF(ISBLANK($C1108),"",VLOOKUP($C1108,Produits!$A$2:$E$83,2,FALSE))</f>
        <v/>
      </c>
      <c r="E1108" s="6" t="str">
        <f>IF(ISBLANK($C1108),"",VLOOKUP($C1108,Produits!$A$2:$E$83,3,FALSE))</f>
        <v/>
      </c>
      <c r="F1108" s="7" t="str">
        <f>IF(ISBLANK($C1108),"",VLOOKUP($C1108,Produits!$A$2:$E$83,4,FALSE))</f>
        <v/>
      </c>
      <c r="G1108" s="8" t="str">
        <f>IF(ISBLANK($C1108),"",VLOOKUP($C1108,Produits!$A$2:$E$83,5,FALSE))</f>
        <v/>
      </c>
      <c r="H1108" s="105"/>
      <c r="I1108" s="5" t="str">
        <f t="shared" si="18"/>
        <v/>
      </c>
      <c r="J1108" s="106"/>
    </row>
    <row r="1109" spans="1:10" ht="18" customHeight="1" x14ac:dyDescent="0.2">
      <c r="A1109" s="100"/>
      <c r="B1109" s="101"/>
      <c r="C1109" s="102"/>
      <c r="D1109" s="6" t="str">
        <f>IF(ISBLANK($C1109),"",VLOOKUP($C1109,Produits!$A$2:$E$83,2,FALSE))</f>
        <v/>
      </c>
      <c r="E1109" s="6" t="str">
        <f>IF(ISBLANK($C1109),"",VLOOKUP($C1109,Produits!$A$2:$E$83,3,FALSE))</f>
        <v/>
      </c>
      <c r="F1109" s="7" t="str">
        <f>IF(ISBLANK($C1109),"",VLOOKUP($C1109,Produits!$A$2:$E$83,4,FALSE))</f>
        <v/>
      </c>
      <c r="G1109" s="8" t="str">
        <f>IF(ISBLANK($C1109),"",VLOOKUP($C1109,Produits!$A$2:$E$83,5,FALSE))</f>
        <v/>
      </c>
      <c r="H1109" s="105"/>
      <c r="I1109" s="5" t="str">
        <f t="shared" si="18"/>
        <v/>
      </c>
      <c r="J1109" s="106"/>
    </row>
    <row r="1110" spans="1:10" ht="18" customHeight="1" x14ac:dyDescent="0.2">
      <c r="A1110" s="100"/>
      <c r="B1110" s="101"/>
      <c r="C1110" s="102"/>
      <c r="D1110" s="6" t="str">
        <f>IF(ISBLANK($C1110),"",VLOOKUP($C1110,Produits!$A$2:$E$83,2,FALSE))</f>
        <v/>
      </c>
      <c r="E1110" s="6" t="str">
        <f>IF(ISBLANK($C1110),"",VLOOKUP($C1110,Produits!$A$2:$E$83,3,FALSE))</f>
        <v/>
      </c>
      <c r="F1110" s="7" t="str">
        <f>IF(ISBLANK($C1110),"",VLOOKUP($C1110,Produits!$A$2:$E$83,4,FALSE))</f>
        <v/>
      </c>
      <c r="G1110" s="8" t="str">
        <f>IF(ISBLANK($C1110),"",VLOOKUP($C1110,Produits!$A$2:$E$83,5,FALSE))</f>
        <v/>
      </c>
      <c r="H1110" s="105"/>
      <c r="I1110" s="5" t="str">
        <f t="shared" si="18"/>
        <v/>
      </c>
      <c r="J1110" s="106"/>
    </row>
    <row r="1111" spans="1:10" ht="18" customHeight="1" x14ac:dyDescent="0.2">
      <c r="A1111" s="100"/>
      <c r="B1111" s="101"/>
      <c r="C1111" s="102"/>
      <c r="D1111" s="6" t="str">
        <f>IF(ISBLANK($C1111),"",VLOOKUP($C1111,Produits!$A$2:$E$83,2,FALSE))</f>
        <v/>
      </c>
      <c r="E1111" s="6" t="str">
        <f>IF(ISBLANK($C1111),"",VLOOKUP($C1111,Produits!$A$2:$E$83,3,FALSE))</f>
        <v/>
      </c>
      <c r="F1111" s="7" t="str">
        <f>IF(ISBLANK($C1111),"",VLOOKUP($C1111,Produits!$A$2:$E$83,4,FALSE))</f>
        <v/>
      </c>
      <c r="G1111" s="8" t="str">
        <f>IF(ISBLANK($C1111),"",VLOOKUP($C1111,Produits!$A$2:$E$83,5,FALSE))</f>
        <v/>
      </c>
      <c r="H1111" s="105"/>
      <c r="I1111" s="5" t="str">
        <f t="shared" si="18"/>
        <v/>
      </c>
      <c r="J1111" s="106"/>
    </row>
    <row r="1112" spans="1:10" ht="18" customHeight="1" x14ac:dyDescent="0.2">
      <c r="A1112" s="100"/>
      <c r="B1112" s="101"/>
      <c r="C1112" s="102"/>
      <c r="D1112" s="6" t="str">
        <f>IF(ISBLANK($C1112),"",VLOOKUP($C1112,Produits!$A$2:$E$83,2,FALSE))</f>
        <v/>
      </c>
      <c r="E1112" s="6" t="str">
        <f>IF(ISBLANK($C1112),"",VLOOKUP($C1112,Produits!$A$2:$E$83,3,FALSE))</f>
        <v/>
      </c>
      <c r="F1112" s="7" t="str">
        <f>IF(ISBLANK($C1112),"",VLOOKUP($C1112,Produits!$A$2:$E$83,4,FALSE))</f>
        <v/>
      </c>
      <c r="G1112" s="8" t="str">
        <f>IF(ISBLANK($C1112),"",VLOOKUP($C1112,Produits!$A$2:$E$83,5,FALSE))</f>
        <v/>
      </c>
      <c r="H1112" s="105"/>
      <c r="I1112" s="5" t="str">
        <f t="shared" si="18"/>
        <v/>
      </c>
      <c r="J1112" s="106"/>
    </row>
    <row r="1113" spans="1:10" ht="18" customHeight="1" x14ac:dyDescent="0.2">
      <c r="A1113" s="100"/>
      <c r="B1113" s="101"/>
      <c r="C1113" s="102"/>
      <c r="D1113" s="6" t="str">
        <f>IF(ISBLANK($C1113),"",VLOOKUP($C1113,Produits!$A$2:$E$83,2,FALSE))</f>
        <v/>
      </c>
      <c r="E1113" s="6" t="str">
        <f>IF(ISBLANK($C1113),"",VLOOKUP($C1113,Produits!$A$2:$E$83,3,FALSE))</f>
        <v/>
      </c>
      <c r="F1113" s="7" t="str">
        <f>IF(ISBLANK($C1113),"",VLOOKUP($C1113,Produits!$A$2:$E$83,4,FALSE))</f>
        <v/>
      </c>
      <c r="G1113" s="8" t="str">
        <f>IF(ISBLANK($C1113),"",VLOOKUP($C1113,Produits!$A$2:$E$83,5,FALSE))</f>
        <v/>
      </c>
      <c r="H1113" s="105"/>
      <c r="I1113" s="5" t="str">
        <f t="shared" si="18"/>
        <v/>
      </c>
      <c r="J1113" s="106"/>
    </row>
    <row r="1114" spans="1:10" ht="18" customHeight="1" x14ac:dyDescent="0.2">
      <c r="A1114" s="100"/>
      <c r="B1114" s="101"/>
      <c r="C1114" s="102"/>
      <c r="D1114" s="6" t="str">
        <f>IF(ISBLANK($C1114),"",VLOOKUP($C1114,Produits!$A$2:$E$83,2,FALSE))</f>
        <v/>
      </c>
      <c r="E1114" s="6" t="str">
        <f>IF(ISBLANK($C1114),"",VLOOKUP($C1114,Produits!$A$2:$E$83,3,FALSE))</f>
        <v/>
      </c>
      <c r="F1114" s="7" t="str">
        <f>IF(ISBLANK($C1114),"",VLOOKUP($C1114,Produits!$A$2:$E$83,4,FALSE))</f>
        <v/>
      </c>
      <c r="G1114" s="8" t="str">
        <f>IF(ISBLANK($C1114),"",VLOOKUP($C1114,Produits!$A$2:$E$83,5,FALSE))</f>
        <v/>
      </c>
      <c r="H1114" s="105"/>
      <c r="I1114" s="5" t="str">
        <f t="shared" si="18"/>
        <v/>
      </c>
      <c r="J1114" s="106"/>
    </row>
    <row r="1115" spans="1:10" ht="18" customHeight="1" x14ac:dyDescent="0.2">
      <c r="A1115" s="100"/>
      <c r="B1115" s="101"/>
      <c r="C1115" s="102"/>
      <c r="D1115" s="6" t="str">
        <f>IF(ISBLANK($C1115),"",VLOOKUP($C1115,Produits!$A$2:$E$83,2,FALSE))</f>
        <v/>
      </c>
      <c r="E1115" s="6" t="str">
        <f>IF(ISBLANK($C1115),"",VLOOKUP($C1115,Produits!$A$2:$E$83,3,FALSE))</f>
        <v/>
      </c>
      <c r="F1115" s="7" t="str">
        <f>IF(ISBLANK($C1115),"",VLOOKUP($C1115,Produits!$A$2:$E$83,4,FALSE))</f>
        <v/>
      </c>
      <c r="G1115" s="8" t="str">
        <f>IF(ISBLANK($C1115),"",VLOOKUP($C1115,Produits!$A$2:$E$83,5,FALSE))</f>
        <v/>
      </c>
      <c r="H1115" s="105"/>
      <c r="I1115" s="5" t="str">
        <f t="shared" si="18"/>
        <v/>
      </c>
      <c r="J1115" s="106"/>
    </row>
    <row r="1116" spans="1:10" ht="18" customHeight="1" x14ac:dyDescent="0.2">
      <c r="A1116" s="100"/>
      <c r="B1116" s="101"/>
      <c r="C1116" s="102"/>
      <c r="D1116" s="6" t="str">
        <f>IF(ISBLANK($C1116),"",VLOOKUP($C1116,Produits!$A$2:$E$83,2,FALSE))</f>
        <v/>
      </c>
      <c r="E1116" s="6" t="str">
        <f>IF(ISBLANK($C1116),"",VLOOKUP($C1116,Produits!$A$2:$E$83,3,FALSE))</f>
        <v/>
      </c>
      <c r="F1116" s="7" t="str">
        <f>IF(ISBLANK($C1116),"",VLOOKUP($C1116,Produits!$A$2:$E$83,4,FALSE))</f>
        <v/>
      </c>
      <c r="G1116" s="8" t="str">
        <f>IF(ISBLANK($C1116),"",VLOOKUP($C1116,Produits!$A$2:$E$83,5,FALSE))</f>
        <v/>
      </c>
      <c r="H1116" s="105"/>
      <c r="I1116" s="5" t="str">
        <f t="shared" si="18"/>
        <v/>
      </c>
      <c r="J1116" s="106"/>
    </row>
    <row r="1117" spans="1:10" ht="18" customHeight="1" x14ac:dyDescent="0.2">
      <c r="A1117" s="100"/>
      <c r="B1117" s="101"/>
      <c r="C1117" s="102"/>
      <c r="D1117" s="6" t="str">
        <f>IF(ISBLANK($C1117),"",VLOOKUP($C1117,Produits!$A$2:$E$83,2,FALSE))</f>
        <v/>
      </c>
      <c r="E1117" s="6" t="str">
        <f>IF(ISBLANK($C1117),"",VLOOKUP($C1117,Produits!$A$2:$E$83,3,FALSE))</f>
        <v/>
      </c>
      <c r="F1117" s="7" t="str">
        <f>IF(ISBLANK($C1117),"",VLOOKUP($C1117,Produits!$A$2:$E$83,4,FALSE))</f>
        <v/>
      </c>
      <c r="G1117" s="8" t="str">
        <f>IF(ISBLANK($C1117),"",VLOOKUP($C1117,Produits!$A$2:$E$83,5,FALSE))</f>
        <v/>
      </c>
      <c r="H1117" s="105"/>
      <c r="I1117" s="5" t="str">
        <f t="shared" si="18"/>
        <v/>
      </c>
      <c r="J1117" s="106"/>
    </row>
    <row r="1118" spans="1:10" ht="18" customHeight="1" x14ac:dyDescent="0.2">
      <c r="A1118" s="100"/>
      <c r="B1118" s="101"/>
      <c r="C1118" s="102"/>
      <c r="D1118" s="6" t="str">
        <f>IF(ISBLANK($C1118),"",VLOOKUP($C1118,Produits!$A$2:$E$83,2,FALSE))</f>
        <v/>
      </c>
      <c r="E1118" s="6" t="str">
        <f>IF(ISBLANK($C1118),"",VLOOKUP($C1118,Produits!$A$2:$E$83,3,FALSE))</f>
        <v/>
      </c>
      <c r="F1118" s="7" t="str">
        <f>IF(ISBLANK($C1118),"",VLOOKUP($C1118,Produits!$A$2:$E$83,4,FALSE))</f>
        <v/>
      </c>
      <c r="G1118" s="8" t="str">
        <f>IF(ISBLANK($C1118),"",VLOOKUP($C1118,Produits!$A$2:$E$83,5,FALSE))</f>
        <v/>
      </c>
      <c r="H1118" s="105"/>
      <c r="I1118" s="5" t="str">
        <f t="shared" si="18"/>
        <v/>
      </c>
      <c r="J1118" s="106"/>
    </row>
    <row r="1119" spans="1:10" ht="18" customHeight="1" x14ac:dyDescent="0.2">
      <c r="A1119" s="100"/>
      <c r="B1119" s="101"/>
      <c r="C1119" s="102"/>
      <c r="D1119" s="6" t="str">
        <f>IF(ISBLANK($C1119),"",VLOOKUP($C1119,Produits!$A$2:$E$83,2,FALSE))</f>
        <v/>
      </c>
      <c r="E1119" s="6" t="str">
        <f>IF(ISBLANK($C1119),"",VLOOKUP($C1119,Produits!$A$2:$E$83,3,FALSE))</f>
        <v/>
      </c>
      <c r="F1119" s="7" t="str">
        <f>IF(ISBLANK($C1119),"",VLOOKUP($C1119,Produits!$A$2:$E$83,4,FALSE))</f>
        <v/>
      </c>
      <c r="G1119" s="8" t="str">
        <f>IF(ISBLANK($C1119),"",VLOOKUP($C1119,Produits!$A$2:$E$83,5,FALSE))</f>
        <v/>
      </c>
      <c r="H1119" s="105"/>
      <c r="I1119" s="5" t="str">
        <f t="shared" si="18"/>
        <v/>
      </c>
      <c r="J1119" s="106"/>
    </row>
    <row r="1120" spans="1:10" ht="18" customHeight="1" x14ac:dyDescent="0.2">
      <c r="A1120" s="100"/>
      <c r="B1120" s="101"/>
      <c r="C1120" s="102"/>
      <c r="D1120" s="6" t="str">
        <f>IF(ISBLANK($C1120),"",VLOOKUP($C1120,Produits!$A$2:$E$83,2,FALSE))</f>
        <v/>
      </c>
      <c r="E1120" s="6" t="str">
        <f>IF(ISBLANK($C1120),"",VLOOKUP($C1120,Produits!$A$2:$E$83,3,FALSE))</f>
        <v/>
      </c>
      <c r="F1120" s="7" t="str">
        <f>IF(ISBLANK($C1120),"",VLOOKUP($C1120,Produits!$A$2:$E$83,4,FALSE))</f>
        <v/>
      </c>
      <c r="G1120" s="8" t="str">
        <f>IF(ISBLANK($C1120),"",VLOOKUP($C1120,Produits!$A$2:$E$83,5,FALSE))</f>
        <v/>
      </c>
      <c r="H1120" s="105"/>
      <c r="I1120" s="5" t="str">
        <f t="shared" si="18"/>
        <v/>
      </c>
      <c r="J1120" s="106"/>
    </row>
    <row r="1121" spans="1:10" ht="18" customHeight="1" x14ac:dyDescent="0.2">
      <c r="A1121" s="100"/>
      <c r="B1121" s="101"/>
      <c r="C1121" s="102"/>
      <c r="D1121" s="6" t="str">
        <f>IF(ISBLANK($C1121),"",VLOOKUP($C1121,Produits!$A$2:$E$83,2,FALSE))</f>
        <v/>
      </c>
      <c r="E1121" s="6" t="str">
        <f>IF(ISBLANK($C1121),"",VLOOKUP($C1121,Produits!$A$2:$E$83,3,FALSE))</f>
        <v/>
      </c>
      <c r="F1121" s="7" t="str">
        <f>IF(ISBLANK($C1121),"",VLOOKUP($C1121,Produits!$A$2:$E$83,4,FALSE))</f>
        <v/>
      </c>
      <c r="G1121" s="8" t="str">
        <f>IF(ISBLANK($C1121),"",VLOOKUP($C1121,Produits!$A$2:$E$83,5,FALSE))</f>
        <v/>
      </c>
      <c r="H1121" s="105"/>
      <c r="I1121" s="5" t="str">
        <f t="shared" si="18"/>
        <v/>
      </c>
      <c r="J1121" s="106"/>
    </row>
    <row r="1122" spans="1:10" ht="18" customHeight="1" x14ac:dyDescent="0.2">
      <c r="A1122" s="100"/>
      <c r="B1122" s="101"/>
      <c r="C1122" s="102"/>
      <c r="D1122" s="6" t="str">
        <f>IF(ISBLANK($C1122),"",VLOOKUP($C1122,Produits!$A$2:$E$83,2,FALSE))</f>
        <v/>
      </c>
      <c r="E1122" s="6" t="str">
        <f>IF(ISBLANK($C1122),"",VLOOKUP($C1122,Produits!$A$2:$E$83,3,FALSE))</f>
        <v/>
      </c>
      <c r="F1122" s="7" t="str">
        <f>IF(ISBLANK($C1122),"",VLOOKUP($C1122,Produits!$A$2:$E$83,4,FALSE))</f>
        <v/>
      </c>
      <c r="G1122" s="8" t="str">
        <f>IF(ISBLANK($C1122),"",VLOOKUP($C1122,Produits!$A$2:$E$83,5,FALSE))</f>
        <v/>
      </c>
      <c r="H1122" s="105"/>
      <c r="I1122" s="5" t="str">
        <f t="shared" si="18"/>
        <v/>
      </c>
      <c r="J1122" s="106"/>
    </row>
    <row r="1123" spans="1:10" ht="18" customHeight="1" x14ac:dyDescent="0.2">
      <c r="A1123" s="100"/>
      <c r="B1123" s="101"/>
      <c r="C1123" s="102"/>
      <c r="D1123" s="6" t="str">
        <f>IF(ISBLANK($C1123),"",VLOOKUP($C1123,Produits!$A$2:$E$83,2,FALSE))</f>
        <v/>
      </c>
      <c r="E1123" s="6" t="str">
        <f>IF(ISBLANK($C1123),"",VLOOKUP($C1123,Produits!$A$2:$E$83,3,FALSE))</f>
        <v/>
      </c>
      <c r="F1123" s="7" t="str">
        <f>IF(ISBLANK($C1123),"",VLOOKUP($C1123,Produits!$A$2:$E$83,4,FALSE))</f>
        <v/>
      </c>
      <c r="G1123" s="8" t="str">
        <f>IF(ISBLANK($C1123),"",VLOOKUP($C1123,Produits!$A$2:$E$83,5,FALSE))</f>
        <v/>
      </c>
      <c r="H1123" s="105"/>
      <c r="I1123" s="5" t="str">
        <f t="shared" si="18"/>
        <v/>
      </c>
      <c r="J1123" s="106"/>
    </row>
    <row r="1124" spans="1:10" ht="18" customHeight="1" x14ac:dyDescent="0.2">
      <c r="A1124" s="100"/>
      <c r="B1124" s="101"/>
      <c r="C1124" s="102"/>
      <c r="D1124" s="6" t="str">
        <f>IF(ISBLANK($C1124),"",VLOOKUP($C1124,Produits!$A$2:$E$83,2,FALSE))</f>
        <v/>
      </c>
      <c r="E1124" s="6" t="str">
        <f>IF(ISBLANK($C1124),"",VLOOKUP($C1124,Produits!$A$2:$E$83,3,FALSE))</f>
        <v/>
      </c>
      <c r="F1124" s="7" t="str">
        <f>IF(ISBLANK($C1124),"",VLOOKUP($C1124,Produits!$A$2:$E$83,4,FALSE))</f>
        <v/>
      </c>
      <c r="G1124" s="8" t="str">
        <f>IF(ISBLANK($C1124),"",VLOOKUP($C1124,Produits!$A$2:$E$83,5,FALSE))</f>
        <v/>
      </c>
      <c r="H1124" s="105"/>
      <c r="I1124" s="5" t="str">
        <f t="shared" si="18"/>
        <v/>
      </c>
      <c r="J1124" s="106"/>
    </row>
    <row r="1125" spans="1:10" ht="18" customHeight="1" x14ac:dyDescent="0.2">
      <c r="A1125" s="100"/>
      <c r="B1125" s="101"/>
      <c r="C1125" s="102"/>
      <c r="D1125" s="6" t="str">
        <f>IF(ISBLANK($C1125),"",VLOOKUP($C1125,Produits!$A$2:$E$83,2,FALSE))</f>
        <v/>
      </c>
      <c r="E1125" s="6" t="str">
        <f>IF(ISBLANK($C1125),"",VLOOKUP($C1125,Produits!$A$2:$E$83,3,FALSE))</f>
        <v/>
      </c>
      <c r="F1125" s="7" t="str">
        <f>IF(ISBLANK($C1125),"",VLOOKUP($C1125,Produits!$A$2:$E$83,4,FALSE))</f>
        <v/>
      </c>
      <c r="G1125" s="8" t="str">
        <f>IF(ISBLANK($C1125),"",VLOOKUP($C1125,Produits!$A$2:$E$83,5,FALSE))</f>
        <v/>
      </c>
      <c r="H1125" s="105"/>
      <c r="I1125" s="5" t="str">
        <f t="shared" si="18"/>
        <v/>
      </c>
      <c r="J1125" s="106"/>
    </row>
    <row r="1126" spans="1:10" ht="18" customHeight="1" x14ac:dyDescent="0.2">
      <c r="A1126" s="100"/>
      <c r="B1126" s="101"/>
      <c r="C1126" s="102"/>
      <c r="D1126" s="6" t="str">
        <f>IF(ISBLANK($C1126),"",VLOOKUP($C1126,Produits!$A$2:$E$83,2,FALSE))</f>
        <v/>
      </c>
      <c r="E1126" s="6" t="str">
        <f>IF(ISBLANK($C1126),"",VLOOKUP($C1126,Produits!$A$2:$E$83,3,FALSE))</f>
        <v/>
      </c>
      <c r="F1126" s="7" t="str">
        <f>IF(ISBLANK($C1126),"",VLOOKUP($C1126,Produits!$A$2:$E$83,4,FALSE))</f>
        <v/>
      </c>
      <c r="G1126" s="8" t="str">
        <f>IF(ISBLANK($C1126),"",VLOOKUP($C1126,Produits!$A$2:$E$83,5,FALSE))</f>
        <v/>
      </c>
      <c r="H1126" s="105"/>
      <c r="I1126" s="5" t="str">
        <f t="shared" si="18"/>
        <v/>
      </c>
      <c r="J1126" s="106"/>
    </row>
    <row r="1127" spans="1:10" ht="18" customHeight="1" x14ac:dyDescent="0.2">
      <c r="A1127" s="100"/>
      <c r="B1127" s="101"/>
      <c r="C1127" s="102"/>
      <c r="D1127" s="6" t="str">
        <f>IF(ISBLANK($C1127),"",VLOOKUP($C1127,Produits!$A$2:$E$83,2,FALSE))</f>
        <v/>
      </c>
      <c r="E1127" s="6" t="str">
        <f>IF(ISBLANK($C1127),"",VLOOKUP($C1127,Produits!$A$2:$E$83,3,FALSE))</f>
        <v/>
      </c>
      <c r="F1127" s="7" t="str">
        <f>IF(ISBLANK($C1127),"",VLOOKUP($C1127,Produits!$A$2:$E$83,4,FALSE))</f>
        <v/>
      </c>
      <c r="G1127" s="8" t="str">
        <f>IF(ISBLANK($C1127),"",VLOOKUP($C1127,Produits!$A$2:$E$83,5,FALSE))</f>
        <v/>
      </c>
      <c r="H1127" s="105"/>
      <c r="I1127" s="5" t="str">
        <f t="shared" si="18"/>
        <v/>
      </c>
      <c r="J1127" s="106"/>
    </row>
    <row r="1128" spans="1:10" ht="18" customHeight="1" x14ac:dyDescent="0.2">
      <c r="A1128" s="100"/>
      <c r="B1128" s="101"/>
      <c r="C1128" s="102"/>
      <c r="D1128" s="6" t="str">
        <f>IF(ISBLANK($C1128),"",VLOOKUP($C1128,Produits!$A$2:$E$83,2,FALSE))</f>
        <v/>
      </c>
      <c r="E1128" s="6" t="str">
        <f>IF(ISBLANK($C1128),"",VLOOKUP($C1128,Produits!$A$2:$E$83,3,FALSE))</f>
        <v/>
      </c>
      <c r="F1128" s="7" t="str">
        <f>IF(ISBLANK($C1128),"",VLOOKUP($C1128,Produits!$A$2:$E$83,4,FALSE))</f>
        <v/>
      </c>
      <c r="G1128" s="8" t="str">
        <f>IF(ISBLANK($C1128),"",VLOOKUP($C1128,Produits!$A$2:$E$83,5,FALSE))</f>
        <v/>
      </c>
      <c r="H1128" s="105"/>
      <c r="I1128" s="5" t="str">
        <f t="shared" si="18"/>
        <v/>
      </c>
      <c r="J1128" s="106"/>
    </row>
    <row r="1129" spans="1:10" ht="18" customHeight="1" x14ac:dyDescent="0.2">
      <c r="A1129" s="100"/>
      <c r="B1129" s="101"/>
      <c r="C1129" s="102"/>
      <c r="D1129" s="6" t="str">
        <f>IF(ISBLANK($C1129),"",VLOOKUP($C1129,Produits!$A$2:$E$83,2,FALSE))</f>
        <v/>
      </c>
      <c r="E1129" s="6" t="str">
        <f>IF(ISBLANK($C1129),"",VLOOKUP($C1129,Produits!$A$2:$E$83,3,FALSE))</f>
        <v/>
      </c>
      <c r="F1129" s="7" t="str">
        <f>IF(ISBLANK($C1129),"",VLOOKUP($C1129,Produits!$A$2:$E$83,4,FALSE))</f>
        <v/>
      </c>
      <c r="G1129" s="8" t="str">
        <f>IF(ISBLANK($C1129),"",VLOOKUP($C1129,Produits!$A$2:$E$83,5,FALSE))</f>
        <v/>
      </c>
      <c r="H1129" s="105"/>
      <c r="I1129" s="5" t="str">
        <f t="shared" si="18"/>
        <v/>
      </c>
      <c r="J1129" s="106"/>
    </row>
    <row r="1130" spans="1:10" ht="18" customHeight="1" x14ac:dyDescent="0.2">
      <c r="A1130" s="100"/>
      <c r="B1130" s="101"/>
      <c r="C1130" s="102"/>
      <c r="D1130" s="6" t="str">
        <f>IF(ISBLANK($C1130),"",VLOOKUP($C1130,Produits!$A$2:$E$83,2,FALSE))</f>
        <v/>
      </c>
      <c r="E1130" s="6" t="str">
        <f>IF(ISBLANK($C1130),"",VLOOKUP($C1130,Produits!$A$2:$E$83,3,FALSE))</f>
        <v/>
      </c>
      <c r="F1130" s="7" t="str">
        <f>IF(ISBLANK($C1130),"",VLOOKUP($C1130,Produits!$A$2:$E$83,4,FALSE))</f>
        <v/>
      </c>
      <c r="G1130" s="8" t="str">
        <f>IF(ISBLANK($C1130),"",VLOOKUP($C1130,Produits!$A$2:$E$83,5,FALSE))</f>
        <v/>
      </c>
      <c r="H1130" s="105"/>
      <c r="I1130" s="5" t="str">
        <f t="shared" si="18"/>
        <v/>
      </c>
      <c r="J1130" s="106"/>
    </row>
    <row r="1131" spans="1:10" ht="18" customHeight="1" x14ac:dyDescent="0.2">
      <c r="A1131" s="100"/>
      <c r="B1131" s="101"/>
      <c r="C1131" s="102"/>
      <c r="D1131" s="6" t="str">
        <f>IF(ISBLANK($C1131),"",VLOOKUP($C1131,Produits!$A$2:$E$83,2,FALSE))</f>
        <v/>
      </c>
      <c r="E1131" s="6" t="str">
        <f>IF(ISBLANK($C1131),"",VLOOKUP($C1131,Produits!$A$2:$E$83,3,FALSE))</f>
        <v/>
      </c>
      <c r="F1131" s="7" t="str">
        <f>IF(ISBLANK($C1131),"",VLOOKUP($C1131,Produits!$A$2:$E$83,4,FALSE))</f>
        <v/>
      </c>
      <c r="G1131" s="8" t="str">
        <f>IF(ISBLANK($C1131),"",VLOOKUP($C1131,Produits!$A$2:$E$83,5,FALSE))</f>
        <v/>
      </c>
      <c r="H1131" s="105"/>
      <c r="I1131" s="5" t="str">
        <f t="shared" si="18"/>
        <v/>
      </c>
      <c r="J1131" s="106"/>
    </row>
    <row r="1132" spans="1:10" ht="18" customHeight="1" x14ac:dyDescent="0.2">
      <c r="A1132" s="100"/>
      <c r="B1132" s="101"/>
      <c r="C1132" s="102"/>
      <c r="D1132" s="6" t="str">
        <f>IF(ISBLANK($C1132),"",VLOOKUP($C1132,Produits!$A$2:$E$83,2,FALSE))</f>
        <v/>
      </c>
      <c r="E1132" s="6" t="str">
        <f>IF(ISBLANK($C1132),"",VLOOKUP($C1132,Produits!$A$2:$E$83,3,FALSE))</f>
        <v/>
      </c>
      <c r="F1132" s="7" t="str">
        <f>IF(ISBLANK($C1132),"",VLOOKUP($C1132,Produits!$A$2:$E$83,4,FALSE))</f>
        <v/>
      </c>
      <c r="G1132" s="8" t="str">
        <f>IF(ISBLANK($C1132),"",VLOOKUP($C1132,Produits!$A$2:$E$83,5,FALSE))</f>
        <v/>
      </c>
      <c r="H1132" s="105"/>
      <c r="I1132" s="5" t="str">
        <f t="shared" si="18"/>
        <v/>
      </c>
      <c r="J1132" s="106"/>
    </row>
    <row r="1133" spans="1:10" ht="18" customHeight="1" x14ac:dyDescent="0.2">
      <c r="A1133" s="100"/>
      <c r="B1133" s="101"/>
      <c r="C1133" s="102"/>
      <c r="D1133" s="6" t="str">
        <f>IF(ISBLANK($C1133),"",VLOOKUP($C1133,Produits!$A$2:$E$83,2,FALSE))</f>
        <v/>
      </c>
      <c r="E1133" s="6" t="str">
        <f>IF(ISBLANK($C1133),"",VLOOKUP($C1133,Produits!$A$2:$E$83,3,FALSE))</f>
        <v/>
      </c>
      <c r="F1133" s="7" t="str">
        <f>IF(ISBLANK($C1133),"",VLOOKUP($C1133,Produits!$A$2:$E$83,4,FALSE))</f>
        <v/>
      </c>
      <c r="G1133" s="8" t="str">
        <f>IF(ISBLANK($C1133),"",VLOOKUP($C1133,Produits!$A$2:$E$83,5,FALSE))</f>
        <v/>
      </c>
      <c r="H1133" s="105"/>
      <c r="I1133" s="5" t="str">
        <f t="shared" si="18"/>
        <v/>
      </c>
      <c r="J1133" s="106"/>
    </row>
    <row r="1134" spans="1:10" ht="18" customHeight="1" x14ac:dyDescent="0.2">
      <c r="A1134" s="100"/>
      <c r="B1134" s="101"/>
      <c r="C1134" s="102"/>
      <c r="D1134" s="6" t="str">
        <f>IF(ISBLANK($C1134),"",VLOOKUP($C1134,Produits!$A$2:$E$83,2,FALSE))</f>
        <v/>
      </c>
      <c r="E1134" s="6" t="str">
        <f>IF(ISBLANK($C1134),"",VLOOKUP($C1134,Produits!$A$2:$E$83,3,FALSE))</f>
        <v/>
      </c>
      <c r="F1134" s="7" t="str">
        <f>IF(ISBLANK($C1134),"",VLOOKUP($C1134,Produits!$A$2:$E$83,4,FALSE))</f>
        <v/>
      </c>
      <c r="G1134" s="8" t="str">
        <f>IF(ISBLANK($C1134),"",VLOOKUP($C1134,Produits!$A$2:$E$83,5,FALSE))</f>
        <v/>
      </c>
      <c r="H1134" s="105"/>
      <c r="I1134" s="5" t="str">
        <f t="shared" si="18"/>
        <v/>
      </c>
      <c r="J1134" s="106"/>
    </row>
    <row r="1135" spans="1:10" ht="18" customHeight="1" x14ac:dyDescent="0.2">
      <c r="A1135" s="100"/>
      <c r="B1135" s="101"/>
      <c r="C1135" s="102"/>
      <c r="D1135" s="6" t="str">
        <f>IF(ISBLANK($C1135),"",VLOOKUP($C1135,Produits!$A$2:$E$83,2,FALSE))</f>
        <v/>
      </c>
      <c r="E1135" s="6" t="str">
        <f>IF(ISBLANK($C1135),"",VLOOKUP($C1135,Produits!$A$2:$E$83,3,FALSE))</f>
        <v/>
      </c>
      <c r="F1135" s="7" t="str">
        <f>IF(ISBLANK($C1135),"",VLOOKUP($C1135,Produits!$A$2:$E$83,4,FALSE))</f>
        <v/>
      </c>
      <c r="G1135" s="8" t="str">
        <f>IF(ISBLANK($C1135),"",VLOOKUP($C1135,Produits!$A$2:$E$83,5,FALSE))</f>
        <v/>
      </c>
      <c r="H1135" s="105"/>
      <c r="I1135" s="5" t="str">
        <f t="shared" si="18"/>
        <v/>
      </c>
      <c r="J1135" s="106"/>
    </row>
    <row r="1136" spans="1:10" ht="18" customHeight="1" x14ac:dyDescent="0.2">
      <c r="A1136" s="100"/>
      <c r="B1136" s="101"/>
      <c r="C1136" s="102"/>
      <c r="D1136" s="6" t="str">
        <f>IF(ISBLANK($C1136),"",VLOOKUP($C1136,Produits!$A$2:$E$83,2,FALSE))</f>
        <v/>
      </c>
      <c r="E1136" s="6" t="str">
        <f>IF(ISBLANK($C1136),"",VLOOKUP($C1136,Produits!$A$2:$E$83,3,FALSE))</f>
        <v/>
      </c>
      <c r="F1136" s="7" t="str">
        <f>IF(ISBLANK($C1136),"",VLOOKUP($C1136,Produits!$A$2:$E$83,4,FALSE))</f>
        <v/>
      </c>
      <c r="G1136" s="8" t="str">
        <f>IF(ISBLANK($C1136),"",VLOOKUP($C1136,Produits!$A$2:$E$83,5,FALSE))</f>
        <v/>
      </c>
      <c r="H1136" s="105"/>
      <c r="I1136" s="5" t="str">
        <f t="shared" si="18"/>
        <v/>
      </c>
      <c r="J1136" s="106"/>
    </row>
    <row r="1137" spans="1:10" ht="18" customHeight="1" x14ac:dyDescent="0.2">
      <c r="A1137" s="100"/>
      <c r="B1137" s="101"/>
      <c r="C1137" s="102"/>
      <c r="D1137" s="6" t="str">
        <f>IF(ISBLANK($C1137),"",VLOOKUP($C1137,Produits!$A$2:$E$83,2,FALSE))</f>
        <v/>
      </c>
      <c r="E1137" s="6" t="str">
        <f>IF(ISBLANK($C1137),"",VLOOKUP($C1137,Produits!$A$2:$E$83,3,FALSE))</f>
        <v/>
      </c>
      <c r="F1137" s="7" t="str">
        <f>IF(ISBLANK($C1137),"",VLOOKUP($C1137,Produits!$A$2:$E$83,4,FALSE))</f>
        <v/>
      </c>
      <c r="G1137" s="8" t="str">
        <f>IF(ISBLANK($C1137),"",VLOOKUP($C1137,Produits!$A$2:$E$83,5,FALSE))</f>
        <v/>
      </c>
      <c r="H1137" s="105"/>
      <c r="I1137" s="5" t="str">
        <f t="shared" si="18"/>
        <v/>
      </c>
      <c r="J1137" s="106"/>
    </row>
    <row r="1138" spans="1:10" ht="18" customHeight="1" x14ac:dyDescent="0.2">
      <c r="A1138" s="100"/>
      <c r="B1138" s="101"/>
      <c r="C1138" s="102"/>
      <c r="D1138" s="6" t="str">
        <f>IF(ISBLANK($C1138),"",VLOOKUP($C1138,Produits!$A$2:$E$83,2,FALSE))</f>
        <v/>
      </c>
      <c r="E1138" s="6" t="str">
        <f>IF(ISBLANK($C1138),"",VLOOKUP($C1138,Produits!$A$2:$E$83,3,FALSE))</f>
        <v/>
      </c>
      <c r="F1138" s="7" t="str">
        <f>IF(ISBLANK($C1138),"",VLOOKUP($C1138,Produits!$A$2:$E$83,4,FALSE))</f>
        <v/>
      </c>
      <c r="G1138" s="8" t="str">
        <f>IF(ISBLANK($C1138),"",VLOOKUP($C1138,Produits!$A$2:$E$83,5,FALSE))</f>
        <v/>
      </c>
      <c r="H1138" s="105"/>
      <c r="I1138" s="5" t="str">
        <f t="shared" si="18"/>
        <v/>
      </c>
      <c r="J1138" s="106"/>
    </row>
  </sheetData>
  <sheetProtection selectLockedCells="1"/>
  <protectedRanges>
    <protectedRange algorithmName="SHA-512" hashValue="lRLoViDkuUXPUCYrAcHusnH/zL6q1ZC9GrfGSrHIg2kxSUGq3hk6ccL5riC7o+aZu0qnthc380rByjeC4au9jg==" saltValue="vPpoKKWUNjrXv78k+o3HDg==" spinCount="100000" sqref="H2:H27 C2:C27" name="reference" securityDescriptor="O:WDG:WDD:(A;;CC;;;LA)"/>
  </protectedRanges>
  <mergeCells count="2">
    <mergeCell ref="K2:K4"/>
    <mergeCell ref="M1:P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ctualisertotalcdeclient">
                <anchor moveWithCells="1" sizeWithCells="1">
                  <from>
                    <xdr:col>10</xdr:col>
                    <xdr:colOff>190500</xdr:colOff>
                    <xdr:row>6</xdr:row>
                    <xdr:rowOff>161925</xdr:rowOff>
                  </from>
                  <to>
                    <xdr:col>10</xdr:col>
                    <xdr:colOff>1314450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846B27BA-73C7-4502-85ED-4862FE3BEB85}">
            <xm:f>Formules!$D$4</xm:f>
            <x14:dxf>
              <font>
                <color auto="1"/>
              </font>
              <fill>
                <patternFill>
                  <bgColor theme="6" tint="0.39994506668294322"/>
                </patternFill>
              </fill>
            </x14:dxf>
          </x14:cfRule>
          <xm:sqref>B2:B3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3"/>
  <sheetViews>
    <sheetView workbookViewId="0">
      <selection activeCell="C28" sqref="C28"/>
    </sheetView>
  </sheetViews>
  <sheetFormatPr baseColWidth="10" defaultRowHeight="12.75" x14ac:dyDescent="0.2"/>
  <cols>
    <col min="1" max="1" width="36.140625" customWidth="1"/>
    <col min="2" max="2" width="6.28515625" customWidth="1"/>
  </cols>
  <sheetData>
    <row r="1" spans="1:4" x14ac:dyDescent="0.2">
      <c r="A1" s="1" t="s">
        <v>212</v>
      </c>
      <c r="D1" s="1" t="s">
        <v>213</v>
      </c>
    </row>
    <row r="4" spans="1:4" x14ac:dyDescent="0.2">
      <c r="A4" s="1" t="s">
        <v>211</v>
      </c>
      <c r="C4">
        <f>VLOOKUP(FicheCommande!A2,'Total cde par client'!A1:B41,2,FALSE)</f>
        <v>514</v>
      </c>
      <c r="D4">
        <f>VLOOKUP(FicheCommande!$A2,'Total cde par client'!$A$1:$B$41,2,FALSE)</f>
        <v>514</v>
      </c>
    </row>
    <row r="5" spans="1:4" x14ac:dyDescent="0.2">
      <c r="D5">
        <f>VLOOKUP(FicheCommande!$A3,'Total cde par client'!$A$1:$B$41,2,FALSE)</f>
        <v>514</v>
      </c>
    </row>
    <row r="6" spans="1:4" x14ac:dyDescent="0.2">
      <c r="A6" s="1"/>
      <c r="D6">
        <f>VLOOKUP(FicheCommande!$A4,'Total cde par client'!$A$1:$B$41,2,FALSE)</f>
        <v>514</v>
      </c>
    </row>
    <row r="7" spans="1:4" x14ac:dyDescent="0.2">
      <c r="D7">
        <f>VLOOKUP(FicheCommande!$A5,'Total cde par client'!$A$1:$B$41,2,FALSE)</f>
        <v>514</v>
      </c>
    </row>
    <row r="8" spans="1:4" x14ac:dyDescent="0.2">
      <c r="D8">
        <f>VLOOKUP(FicheCommande!$A6,'Total cde par client'!$A$1:$B$41,2,FALSE)</f>
        <v>39</v>
      </c>
    </row>
    <row r="9" spans="1:4" x14ac:dyDescent="0.2">
      <c r="D9">
        <f>VLOOKUP(FicheCommande!$A7,'Total cde par client'!$A$1:$B$41,2,FALSE)</f>
        <v>24</v>
      </c>
    </row>
    <row r="10" spans="1:4" x14ac:dyDescent="0.2">
      <c r="D10" t="e">
        <f>VLOOKUP(FicheCommande!$A8,'Total cde par client'!$A$1:$B$41,2,FALSE)</f>
        <v>#N/A</v>
      </c>
    </row>
    <row r="11" spans="1:4" x14ac:dyDescent="0.2">
      <c r="D11" t="e">
        <f>VLOOKUP(FicheCommande!$A9,'Total cde par client'!$A$1:$B$41,2,FALSE)</f>
        <v>#N/A</v>
      </c>
    </row>
    <row r="12" spans="1:4" x14ac:dyDescent="0.2">
      <c r="D12" t="e">
        <f>VLOOKUP(FicheCommande!$A10,'Total cde par client'!$A$1:$B$41,2,FALSE)</f>
        <v>#N/A</v>
      </c>
    </row>
    <row r="13" spans="1:4" x14ac:dyDescent="0.2">
      <c r="D13" t="e">
        <f>VLOOKUP(FicheCommande!$A11,'Total cde par client'!$A$1:$B$41,2,FALSE)</f>
        <v>#N/A</v>
      </c>
    </row>
    <row r="14" spans="1:4" x14ac:dyDescent="0.2">
      <c r="D14" t="e">
        <f>VLOOKUP(FicheCommande!$A12,'Total cde par client'!$A$1:$B$41,2,FALSE)</f>
        <v>#N/A</v>
      </c>
    </row>
    <row r="15" spans="1:4" x14ac:dyDescent="0.2">
      <c r="D15" t="e">
        <f>VLOOKUP(FicheCommande!$A13,'Total cde par client'!$A$1:$B$41,2,FALSE)</f>
        <v>#N/A</v>
      </c>
    </row>
    <row r="16" spans="1:4" x14ac:dyDescent="0.2">
      <c r="D16" t="e">
        <f>VLOOKUP(FicheCommande!$A14,'Total cde par client'!$A$1:$B$41,2,FALSE)</f>
        <v>#N/A</v>
      </c>
    </row>
    <row r="17" spans="4:4" x14ac:dyDescent="0.2">
      <c r="D17" t="e">
        <f>VLOOKUP(FicheCommande!$A15,'Total cde par client'!$A$1:$B$41,2,FALSE)</f>
        <v>#N/A</v>
      </c>
    </row>
    <row r="18" spans="4:4" x14ac:dyDescent="0.2">
      <c r="D18" t="e">
        <f>VLOOKUP(FicheCommande!$A16,'Total cde par client'!$A$1:$B$41,2,FALSE)</f>
        <v>#N/A</v>
      </c>
    </row>
    <row r="19" spans="4:4" x14ac:dyDescent="0.2">
      <c r="D19" t="e">
        <f>VLOOKUP(FicheCommande!$A17,'Total cde par client'!$A$1:$B$41,2,FALSE)</f>
        <v>#N/A</v>
      </c>
    </row>
    <row r="20" spans="4:4" x14ac:dyDescent="0.2">
      <c r="D20" t="e">
        <f>VLOOKUP(FicheCommande!$A18,'Total cde par client'!$A$1:$B$41,2,FALSE)</f>
        <v>#N/A</v>
      </c>
    </row>
    <row r="21" spans="4:4" x14ac:dyDescent="0.2">
      <c r="D21" t="e">
        <f>VLOOKUP(FicheCommande!$A19,'Total cde par client'!$A$1:$B$41,2,FALSE)</f>
        <v>#N/A</v>
      </c>
    </row>
    <row r="22" spans="4:4" x14ac:dyDescent="0.2">
      <c r="D22" t="e">
        <f>VLOOKUP(FicheCommande!$A20,'Total cde par client'!$A$1:$B$41,2,FALSE)</f>
        <v>#N/A</v>
      </c>
    </row>
    <row r="23" spans="4:4" x14ac:dyDescent="0.2">
      <c r="D23" t="e">
        <f>VLOOKUP(FicheCommande!$A21,'Total cde par client'!$A$1:$B$41,2,FALSE)</f>
        <v>#N/A</v>
      </c>
    </row>
    <row r="24" spans="4:4" x14ac:dyDescent="0.2">
      <c r="D24" t="e">
        <f>VLOOKUP(FicheCommande!$A22,'Total cde par client'!$A$1:$B$41,2,FALSE)</f>
        <v>#N/A</v>
      </c>
    </row>
    <row r="25" spans="4:4" x14ac:dyDescent="0.2">
      <c r="D25" t="e">
        <f>VLOOKUP(FicheCommande!$A23,'Total cde par client'!$A$1:$B$41,2,FALSE)</f>
        <v>#N/A</v>
      </c>
    </row>
    <row r="26" spans="4:4" x14ac:dyDescent="0.2">
      <c r="D26" t="e">
        <f>VLOOKUP(FicheCommande!$A24,'Total cde par client'!$A$1:$B$41,2,FALSE)</f>
        <v>#N/A</v>
      </c>
    </row>
    <row r="27" spans="4:4" x14ac:dyDescent="0.2">
      <c r="D27" t="e">
        <f>VLOOKUP(FicheCommande!$A25,'Total cde par client'!$A$1:$B$41,2,FALSE)</f>
        <v>#N/A</v>
      </c>
    </row>
    <row r="28" spans="4:4" x14ac:dyDescent="0.2">
      <c r="D28" t="e">
        <f>VLOOKUP(FicheCommande!$A26,'Total cde par client'!$A$1:$B$41,2,FALSE)</f>
        <v>#N/A</v>
      </c>
    </row>
    <row r="29" spans="4:4" x14ac:dyDescent="0.2">
      <c r="D29" t="e">
        <f>VLOOKUP(FicheCommande!$A27,'Total cde par client'!$A$1:$B$41,2,FALSE)</f>
        <v>#N/A</v>
      </c>
    </row>
    <row r="30" spans="4:4" x14ac:dyDescent="0.2">
      <c r="D30" t="e">
        <f>VLOOKUP(FicheCommande!$A28,'Total cde par client'!$A$1:$B$41,2,FALSE)</f>
        <v>#N/A</v>
      </c>
    </row>
    <row r="31" spans="4:4" x14ac:dyDescent="0.2">
      <c r="D31" t="e">
        <f>VLOOKUP(FicheCommande!$A29,'Total cde par client'!$A$1:$B$41,2,FALSE)</f>
        <v>#N/A</v>
      </c>
    </row>
    <row r="32" spans="4:4" x14ac:dyDescent="0.2">
      <c r="D32" t="e">
        <f>VLOOKUP(FicheCommande!$A30,'Total cde par client'!$A$1:$B$41,2,FALSE)</f>
        <v>#N/A</v>
      </c>
    </row>
    <row r="33" spans="4:4" x14ac:dyDescent="0.2">
      <c r="D33" t="e">
        <f>VLOOKUP(FicheCommande!$A31,'Total cde par client'!$A$1:$B$41,2,FALSE)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221"/>
  <sheetViews>
    <sheetView zoomScaleNormal="100" workbookViewId="0">
      <selection activeCell="A30" sqref="A30"/>
    </sheetView>
  </sheetViews>
  <sheetFormatPr baseColWidth="10" defaultColWidth="11.42578125" defaultRowHeight="12" x14ac:dyDescent="0.2"/>
  <cols>
    <col min="1" max="1" width="12.42578125" style="17" bestFit="1" customWidth="1"/>
    <col min="2" max="2" width="26.42578125" style="15" customWidth="1"/>
    <col min="3" max="3" width="42.5703125" style="15" customWidth="1"/>
    <col min="4" max="4" width="18.7109375" style="16" customWidth="1"/>
    <col min="5" max="5" width="13" style="49" customWidth="1"/>
    <col min="6" max="6" width="27.7109375" style="18" customWidth="1"/>
    <col min="7" max="7" width="11.140625" style="18" customWidth="1"/>
    <col min="8" max="8" width="9.140625" style="18" customWidth="1"/>
    <col min="9" max="9" width="4.7109375" style="18" customWidth="1"/>
    <col min="10" max="10" width="5.28515625" style="18" customWidth="1"/>
    <col min="11" max="11" width="4.7109375" style="18" customWidth="1"/>
    <col min="12" max="12" width="5.28515625" style="18" customWidth="1"/>
    <col min="13" max="13" width="4.7109375" style="18" customWidth="1"/>
    <col min="14" max="14" width="4.5703125" style="18" customWidth="1"/>
    <col min="15" max="15" width="4.85546875" style="18" customWidth="1"/>
    <col min="16" max="16" width="7.140625" style="18" customWidth="1"/>
    <col min="17" max="17" width="5.42578125" style="18" customWidth="1"/>
    <col min="18" max="19" width="4.7109375" style="18" customWidth="1"/>
    <col min="20" max="20" width="4.85546875" style="18" customWidth="1"/>
    <col min="21" max="24" width="4.5703125" style="18" customWidth="1"/>
    <col min="25" max="26" width="5.42578125" style="18" customWidth="1"/>
    <col min="27" max="27" width="6.85546875" style="18" customWidth="1"/>
    <col min="28" max="30" width="6.140625" style="18" customWidth="1"/>
    <col min="31" max="31" width="6.28515625" style="18" customWidth="1"/>
    <col min="32" max="32" width="9.140625" style="18" customWidth="1"/>
    <col min="33" max="33" width="5.7109375" style="18" customWidth="1"/>
    <col min="34" max="35" width="7.5703125" style="18" customWidth="1"/>
    <col min="36" max="36" width="7.42578125" style="18" customWidth="1"/>
    <col min="37" max="37" width="6.85546875" style="18" customWidth="1"/>
    <col min="38" max="52" width="6.140625" style="18" customWidth="1"/>
    <col min="53" max="53" width="8" style="18" customWidth="1"/>
    <col min="54" max="68" width="6.140625" style="18" customWidth="1"/>
    <col min="69" max="69" width="7.42578125" style="18" customWidth="1"/>
    <col min="70" max="70" width="6.140625" style="18" customWidth="1"/>
    <col min="71" max="71" width="8.42578125" style="18" customWidth="1"/>
    <col min="72" max="72" width="8.140625" style="18" customWidth="1"/>
    <col min="73" max="73" width="6.140625" style="18" customWidth="1"/>
    <col min="74" max="74" width="6.5703125" style="18" customWidth="1"/>
    <col min="75" max="75" width="7.85546875" style="18" customWidth="1"/>
    <col min="76" max="76" width="6.5703125" style="18" customWidth="1"/>
    <col min="77" max="77" width="8" style="18" customWidth="1"/>
    <col min="78" max="78" width="8.42578125" style="18" customWidth="1"/>
    <col min="79" max="87" width="6.7109375" style="18" customWidth="1"/>
    <col min="88" max="88" width="22.5703125" style="18" customWidth="1"/>
    <col min="89" max="93" width="11.42578125" style="18"/>
    <col min="94" max="16384" width="11.42578125" style="14"/>
  </cols>
  <sheetData>
    <row r="1" spans="1:93" s="32" customFormat="1" ht="22.5" customHeight="1" x14ac:dyDescent="0.2">
      <c r="A1" s="33" t="s">
        <v>7</v>
      </c>
      <c r="B1" s="34" t="s">
        <v>3</v>
      </c>
      <c r="C1" s="34" t="s">
        <v>4</v>
      </c>
      <c r="D1" s="35" t="s">
        <v>5</v>
      </c>
      <c r="E1" s="36" t="s">
        <v>6</v>
      </c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</row>
    <row r="2" spans="1:93" ht="14.1" customHeight="1" x14ac:dyDescent="0.2">
      <c r="A2" s="40" t="s">
        <v>177</v>
      </c>
      <c r="B2" s="38" t="s">
        <v>180</v>
      </c>
      <c r="C2" s="27" t="s">
        <v>194</v>
      </c>
      <c r="D2" s="74" t="s">
        <v>175</v>
      </c>
      <c r="E2" s="41">
        <v>9.8000000000000007</v>
      </c>
    </row>
    <row r="3" spans="1:93" ht="14.1" customHeight="1" x14ac:dyDescent="0.2">
      <c r="A3" s="27" t="s">
        <v>170</v>
      </c>
      <c r="B3" s="38" t="s">
        <v>180</v>
      </c>
      <c r="C3" s="27" t="s">
        <v>191</v>
      </c>
      <c r="D3" s="74" t="s">
        <v>175</v>
      </c>
      <c r="E3" s="41">
        <v>7.7</v>
      </c>
    </row>
    <row r="4" spans="1:93" ht="14.1" customHeight="1" x14ac:dyDescent="0.2">
      <c r="A4" s="27" t="s">
        <v>168</v>
      </c>
      <c r="B4" s="38" t="s">
        <v>180</v>
      </c>
      <c r="C4" s="27" t="s">
        <v>189</v>
      </c>
      <c r="D4" s="74" t="s">
        <v>175</v>
      </c>
      <c r="E4" s="41">
        <v>5.9</v>
      </c>
    </row>
    <row r="5" spans="1:93" ht="14.1" customHeight="1" x14ac:dyDescent="0.2">
      <c r="A5" s="27" t="s">
        <v>169</v>
      </c>
      <c r="B5" s="38" t="s">
        <v>180</v>
      </c>
      <c r="C5" s="27" t="s">
        <v>190</v>
      </c>
      <c r="D5" s="74" t="s">
        <v>175</v>
      </c>
      <c r="E5" s="41">
        <v>6.7</v>
      </c>
    </row>
    <row r="6" spans="1:93" ht="14.1" customHeight="1" x14ac:dyDescent="0.2">
      <c r="A6" s="40" t="s">
        <v>176</v>
      </c>
      <c r="B6" s="38" t="s">
        <v>180</v>
      </c>
      <c r="C6" s="27" t="s">
        <v>195</v>
      </c>
      <c r="D6" s="74" t="s">
        <v>175</v>
      </c>
      <c r="E6" s="41">
        <v>30</v>
      </c>
    </row>
    <row r="7" spans="1:93" ht="14.1" customHeight="1" x14ac:dyDescent="0.2">
      <c r="A7" s="40" t="s">
        <v>179</v>
      </c>
      <c r="B7" s="38" t="s">
        <v>180</v>
      </c>
      <c r="C7" s="27" t="s">
        <v>193</v>
      </c>
      <c r="D7" s="74" t="s">
        <v>175</v>
      </c>
      <c r="E7" s="41">
        <v>10.5</v>
      </c>
    </row>
    <row r="8" spans="1:93" ht="14.1" customHeight="1" x14ac:dyDescent="0.2">
      <c r="A8" s="40" t="s">
        <v>178</v>
      </c>
      <c r="B8" s="38" t="s">
        <v>180</v>
      </c>
      <c r="C8" s="27" t="s">
        <v>192</v>
      </c>
      <c r="D8" s="74" t="s">
        <v>175</v>
      </c>
      <c r="E8" s="41">
        <v>10</v>
      </c>
    </row>
    <row r="9" spans="1:93" ht="14.1" customHeight="1" x14ac:dyDescent="0.2">
      <c r="A9" s="27" t="s">
        <v>171</v>
      </c>
      <c r="B9" s="38" t="s">
        <v>180</v>
      </c>
      <c r="C9" s="27" t="s">
        <v>172</v>
      </c>
      <c r="D9" s="74" t="s">
        <v>175</v>
      </c>
      <c r="E9" s="48"/>
    </row>
    <row r="10" spans="1:93" ht="14.1" customHeight="1" x14ac:dyDescent="0.2">
      <c r="A10" s="40" t="s">
        <v>171</v>
      </c>
      <c r="B10" s="38" t="s">
        <v>180</v>
      </c>
      <c r="C10" s="27" t="s">
        <v>172</v>
      </c>
      <c r="D10" s="74" t="s">
        <v>175</v>
      </c>
      <c r="E10" s="48"/>
    </row>
    <row r="11" spans="1:93" ht="14.1" customHeight="1" x14ac:dyDescent="0.2">
      <c r="A11" s="27" t="s">
        <v>174</v>
      </c>
      <c r="B11" s="38" t="s">
        <v>180</v>
      </c>
      <c r="C11" s="27" t="s">
        <v>197</v>
      </c>
      <c r="D11" s="39"/>
      <c r="E11" s="42">
        <v>351</v>
      </c>
    </row>
    <row r="12" spans="1:93" ht="14.1" customHeight="1" x14ac:dyDescent="0.2">
      <c r="A12" s="27" t="s">
        <v>173</v>
      </c>
      <c r="B12" s="38" t="s">
        <v>180</v>
      </c>
      <c r="C12" s="27" t="s">
        <v>198</v>
      </c>
      <c r="D12" s="39"/>
      <c r="E12" s="42">
        <v>195</v>
      </c>
    </row>
    <row r="13" spans="1:93" ht="14.1" customHeight="1" x14ac:dyDescent="0.2">
      <c r="A13" s="24" t="s">
        <v>109</v>
      </c>
      <c r="B13" s="38" t="s">
        <v>108</v>
      </c>
      <c r="C13" s="24" t="s">
        <v>110</v>
      </c>
      <c r="D13" s="24"/>
      <c r="E13" s="25">
        <v>6.5</v>
      </c>
    </row>
    <row r="14" spans="1:93" ht="14.1" customHeight="1" x14ac:dyDescent="0.2">
      <c r="A14" s="24" t="s">
        <v>111</v>
      </c>
      <c r="B14" s="38" t="s">
        <v>108</v>
      </c>
      <c r="C14" s="24" t="s">
        <v>112</v>
      </c>
      <c r="D14" s="24"/>
      <c r="E14" s="25">
        <v>6</v>
      </c>
    </row>
    <row r="15" spans="1:93" ht="14.1" customHeight="1" x14ac:dyDescent="0.2">
      <c r="A15" s="29" t="s">
        <v>113</v>
      </c>
      <c r="B15" s="38" t="s">
        <v>108</v>
      </c>
      <c r="C15" s="29" t="s">
        <v>114</v>
      </c>
      <c r="D15" s="29"/>
      <c r="E15" s="25">
        <v>5</v>
      </c>
    </row>
    <row r="16" spans="1:93" ht="14.1" customHeight="1" x14ac:dyDescent="0.2">
      <c r="A16" s="29" t="s">
        <v>123</v>
      </c>
      <c r="B16" s="38" t="s">
        <v>108</v>
      </c>
      <c r="C16" s="29" t="s">
        <v>124</v>
      </c>
      <c r="D16" s="29"/>
      <c r="E16" s="25">
        <v>13</v>
      </c>
    </row>
    <row r="17" spans="1:5" ht="14.1" customHeight="1" x14ac:dyDescent="0.2">
      <c r="A17" s="29" t="s">
        <v>125</v>
      </c>
      <c r="B17" s="38" t="s">
        <v>108</v>
      </c>
      <c r="C17" s="29" t="s">
        <v>126</v>
      </c>
      <c r="D17" s="29"/>
      <c r="E17" s="25">
        <v>13.5</v>
      </c>
    </row>
    <row r="18" spans="1:5" ht="14.1" customHeight="1" x14ac:dyDescent="0.2">
      <c r="A18" s="29" t="s">
        <v>121</v>
      </c>
      <c r="B18" s="38" t="s">
        <v>108</v>
      </c>
      <c r="C18" s="29" t="s">
        <v>122</v>
      </c>
      <c r="D18" s="29"/>
      <c r="E18" s="25">
        <v>14</v>
      </c>
    </row>
    <row r="19" spans="1:5" ht="14.1" customHeight="1" x14ac:dyDescent="0.2">
      <c r="A19" s="29" t="s">
        <v>127</v>
      </c>
      <c r="B19" s="38" t="s">
        <v>108</v>
      </c>
      <c r="C19" s="29" t="s">
        <v>128</v>
      </c>
      <c r="D19" s="29"/>
      <c r="E19" s="25">
        <v>18.75</v>
      </c>
    </row>
    <row r="20" spans="1:5" ht="14.1" customHeight="1" x14ac:dyDescent="0.2">
      <c r="A20" s="29" t="s">
        <v>129</v>
      </c>
      <c r="B20" s="38" t="s">
        <v>108</v>
      </c>
      <c r="C20" s="29" t="s">
        <v>130</v>
      </c>
      <c r="D20" s="29"/>
      <c r="E20" s="25">
        <v>15</v>
      </c>
    </row>
    <row r="21" spans="1:5" ht="14.1" customHeight="1" x14ac:dyDescent="0.2">
      <c r="A21" s="29" t="s">
        <v>131</v>
      </c>
      <c r="B21" s="38" t="s">
        <v>108</v>
      </c>
      <c r="C21" s="29" t="s">
        <v>132</v>
      </c>
      <c r="D21" s="29"/>
      <c r="E21" s="25">
        <v>19</v>
      </c>
    </row>
    <row r="22" spans="1:5" ht="14.1" customHeight="1" x14ac:dyDescent="0.2">
      <c r="A22" s="29" t="s">
        <v>133</v>
      </c>
      <c r="B22" s="38" t="s">
        <v>108</v>
      </c>
      <c r="C22" s="29" t="s">
        <v>134</v>
      </c>
      <c r="D22" s="29"/>
      <c r="E22" s="25">
        <v>23</v>
      </c>
    </row>
    <row r="23" spans="1:5" ht="14.1" customHeight="1" x14ac:dyDescent="0.2">
      <c r="A23" s="29" t="s">
        <v>135</v>
      </c>
      <c r="B23" s="38" t="s">
        <v>108</v>
      </c>
      <c r="C23" s="29" t="s">
        <v>136</v>
      </c>
      <c r="D23" s="29"/>
      <c r="E23" s="25">
        <v>26</v>
      </c>
    </row>
    <row r="24" spans="1:5" ht="14.1" customHeight="1" x14ac:dyDescent="0.2">
      <c r="A24" s="29" t="s">
        <v>138</v>
      </c>
      <c r="B24" s="38" t="s">
        <v>108</v>
      </c>
      <c r="C24" s="29" t="s">
        <v>139</v>
      </c>
      <c r="D24" s="29"/>
      <c r="E24" s="25">
        <v>6</v>
      </c>
    </row>
    <row r="25" spans="1:5" ht="14.1" customHeight="1" x14ac:dyDescent="0.2">
      <c r="A25" s="29" t="s">
        <v>137</v>
      </c>
      <c r="B25" s="38" t="s">
        <v>108</v>
      </c>
      <c r="C25" s="29" t="s">
        <v>187</v>
      </c>
      <c r="D25" s="29"/>
      <c r="E25" s="25">
        <v>4</v>
      </c>
    </row>
    <row r="26" spans="1:5" ht="14.1" customHeight="1" x14ac:dyDescent="0.2">
      <c r="A26" s="29" t="s">
        <v>115</v>
      </c>
      <c r="B26" s="38" t="s">
        <v>108</v>
      </c>
      <c r="C26" s="29" t="s">
        <v>116</v>
      </c>
      <c r="D26" s="29"/>
      <c r="E26" s="25">
        <v>4.8</v>
      </c>
    </row>
    <row r="27" spans="1:5" ht="14.1" customHeight="1" x14ac:dyDescent="0.2">
      <c r="A27" s="29" t="s">
        <v>117</v>
      </c>
      <c r="B27" s="38" t="s">
        <v>108</v>
      </c>
      <c r="C27" s="29" t="s">
        <v>118</v>
      </c>
      <c r="D27" s="37"/>
      <c r="E27" s="25">
        <v>9.9</v>
      </c>
    </row>
    <row r="28" spans="1:5" ht="14.1" customHeight="1" x14ac:dyDescent="0.2">
      <c r="A28" s="24" t="s">
        <v>100</v>
      </c>
      <c r="B28" s="38" t="s">
        <v>108</v>
      </c>
      <c r="C28" s="24" t="s">
        <v>101</v>
      </c>
      <c r="D28" s="24"/>
      <c r="E28" s="25">
        <v>4.5</v>
      </c>
    </row>
    <row r="29" spans="1:5" ht="14.1" customHeight="1" x14ac:dyDescent="0.2">
      <c r="A29" s="24" t="s">
        <v>102</v>
      </c>
      <c r="B29" s="38" t="s">
        <v>108</v>
      </c>
      <c r="C29" s="24" t="s">
        <v>103</v>
      </c>
      <c r="D29" s="24"/>
      <c r="E29" s="25">
        <v>3</v>
      </c>
    </row>
    <row r="30" spans="1:5" ht="14.1" customHeight="1" x14ac:dyDescent="0.2">
      <c r="A30" s="29" t="s">
        <v>144</v>
      </c>
      <c r="B30" s="38" t="s">
        <v>108</v>
      </c>
      <c r="C30" s="29" t="s">
        <v>199</v>
      </c>
      <c r="D30" s="30"/>
      <c r="E30" s="25">
        <v>9.5</v>
      </c>
    </row>
    <row r="31" spans="1:5" ht="14.1" customHeight="1" x14ac:dyDescent="0.2">
      <c r="A31" s="29" t="s">
        <v>145</v>
      </c>
      <c r="B31" s="38" t="s">
        <v>108</v>
      </c>
      <c r="C31" s="29" t="s">
        <v>146</v>
      </c>
      <c r="D31" s="75"/>
      <c r="E31" s="25">
        <v>8.5</v>
      </c>
    </row>
    <row r="32" spans="1:5" ht="14.1" customHeight="1" x14ac:dyDescent="0.2">
      <c r="A32" s="24" t="s">
        <v>76</v>
      </c>
      <c r="B32" s="38" t="s">
        <v>99</v>
      </c>
      <c r="C32" s="24" t="s">
        <v>77</v>
      </c>
      <c r="D32" s="24" t="s">
        <v>2</v>
      </c>
      <c r="E32" s="25">
        <v>7</v>
      </c>
    </row>
    <row r="33" spans="1:5" ht="14.1" customHeight="1" x14ac:dyDescent="0.2">
      <c r="A33" s="24" t="s">
        <v>78</v>
      </c>
      <c r="B33" s="38" t="s">
        <v>99</v>
      </c>
      <c r="C33" s="24" t="s">
        <v>79</v>
      </c>
      <c r="D33" s="24" t="s">
        <v>2</v>
      </c>
      <c r="E33" s="25">
        <v>6.5</v>
      </c>
    </row>
    <row r="34" spans="1:5" ht="14.1" customHeight="1" x14ac:dyDescent="0.2">
      <c r="A34" s="24" t="s">
        <v>82</v>
      </c>
      <c r="B34" s="38" t="s">
        <v>99</v>
      </c>
      <c r="C34" s="24" t="s">
        <v>83</v>
      </c>
      <c r="D34" s="24" t="s">
        <v>63</v>
      </c>
      <c r="E34" s="25">
        <v>18</v>
      </c>
    </row>
    <row r="35" spans="1:5" ht="14.1" customHeight="1" x14ac:dyDescent="0.2">
      <c r="A35" s="24" t="s">
        <v>82</v>
      </c>
      <c r="B35" s="38" t="s">
        <v>99</v>
      </c>
      <c r="C35" s="24" t="s">
        <v>83</v>
      </c>
      <c r="D35" s="24" t="s">
        <v>84</v>
      </c>
      <c r="E35" s="25">
        <v>38</v>
      </c>
    </row>
    <row r="36" spans="1:5" ht="14.1" customHeight="1" x14ac:dyDescent="0.2">
      <c r="A36" s="24" t="s">
        <v>80</v>
      </c>
      <c r="B36" s="38" t="s">
        <v>99</v>
      </c>
      <c r="C36" s="24" t="s">
        <v>96</v>
      </c>
      <c r="D36" s="24" t="s">
        <v>81</v>
      </c>
      <c r="E36" s="25">
        <v>15</v>
      </c>
    </row>
    <row r="37" spans="1:5" ht="14.1" customHeight="1" x14ac:dyDescent="0.2">
      <c r="A37" s="24" t="s">
        <v>85</v>
      </c>
      <c r="B37" s="38" t="s">
        <v>99</v>
      </c>
      <c r="C37" s="24" t="s">
        <v>97</v>
      </c>
      <c r="D37" s="24" t="s">
        <v>2</v>
      </c>
      <c r="E37" s="25">
        <v>16.5</v>
      </c>
    </row>
    <row r="38" spans="1:5" ht="14.1" customHeight="1" x14ac:dyDescent="0.2">
      <c r="A38" s="24" t="s">
        <v>86</v>
      </c>
      <c r="B38" s="38" t="s">
        <v>99</v>
      </c>
      <c r="C38" s="24" t="s">
        <v>181</v>
      </c>
      <c r="D38" s="24" t="s">
        <v>2</v>
      </c>
      <c r="E38" s="25">
        <v>17.5</v>
      </c>
    </row>
    <row r="39" spans="1:5" ht="14.1" customHeight="1" x14ac:dyDescent="0.2">
      <c r="A39" s="19" t="s">
        <v>20</v>
      </c>
      <c r="B39" s="19" t="s">
        <v>31</v>
      </c>
      <c r="C39" s="20" t="s">
        <v>21</v>
      </c>
      <c r="D39" s="19" t="s">
        <v>22</v>
      </c>
      <c r="E39" s="21">
        <v>21.5</v>
      </c>
    </row>
    <row r="40" spans="1:5" ht="14.1" customHeight="1" x14ac:dyDescent="0.2">
      <c r="A40" s="19" t="s">
        <v>23</v>
      </c>
      <c r="B40" s="19" t="s">
        <v>31</v>
      </c>
      <c r="C40" s="19" t="s">
        <v>21</v>
      </c>
      <c r="D40" s="19" t="s">
        <v>0</v>
      </c>
      <c r="E40" s="22">
        <v>42</v>
      </c>
    </row>
    <row r="41" spans="1:5" ht="14.1" customHeight="1" x14ac:dyDescent="0.2">
      <c r="A41" s="19" t="s">
        <v>30</v>
      </c>
      <c r="B41" s="19" t="s">
        <v>31</v>
      </c>
      <c r="C41" s="23" t="s">
        <v>182</v>
      </c>
      <c r="D41" s="19" t="s">
        <v>1</v>
      </c>
      <c r="E41" s="22">
        <v>34</v>
      </c>
    </row>
    <row r="42" spans="1:5" ht="14.1" customHeight="1" x14ac:dyDescent="0.2">
      <c r="A42" s="24" t="s">
        <v>32</v>
      </c>
      <c r="B42" s="37" t="s">
        <v>208</v>
      </c>
      <c r="C42" s="24" t="s">
        <v>33</v>
      </c>
      <c r="D42" s="24" t="s">
        <v>1</v>
      </c>
      <c r="E42" s="25">
        <v>22</v>
      </c>
    </row>
    <row r="43" spans="1:5" ht="14.1" customHeight="1" x14ac:dyDescent="0.2">
      <c r="A43" s="24" t="s">
        <v>34</v>
      </c>
      <c r="B43" s="37" t="s">
        <v>208</v>
      </c>
      <c r="C43" s="24" t="s">
        <v>33</v>
      </c>
      <c r="D43" s="24" t="s">
        <v>0</v>
      </c>
      <c r="E43" s="25">
        <v>43</v>
      </c>
    </row>
    <row r="44" spans="1:5" ht="14.1" customHeight="1" x14ac:dyDescent="0.2">
      <c r="A44" s="19" t="s">
        <v>24</v>
      </c>
      <c r="B44" s="19" t="s">
        <v>31</v>
      </c>
      <c r="C44" s="19" t="s">
        <v>25</v>
      </c>
      <c r="D44" s="19" t="s">
        <v>1</v>
      </c>
      <c r="E44" s="22">
        <v>20</v>
      </c>
    </row>
    <row r="45" spans="1:5" ht="14.1" customHeight="1" x14ac:dyDescent="0.2">
      <c r="A45" s="19" t="s">
        <v>26</v>
      </c>
      <c r="B45" s="19" t="s">
        <v>31</v>
      </c>
      <c r="C45" s="19" t="s">
        <v>25</v>
      </c>
      <c r="D45" s="19" t="s">
        <v>0</v>
      </c>
      <c r="E45" s="22">
        <v>39</v>
      </c>
    </row>
    <row r="46" spans="1:5" ht="14.1" customHeight="1" x14ac:dyDescent="0.2">
      <c r="A46" s="24" t="s">
        <v>36</v>
      </c>
      <c r="B46" s="19" t="s">
        <v>38</v>
      </c>
      <c r="C46" s="24" t="s">
        <v>35</v>
      </c>
      <c r="D46" s="24" t="s">
        <v>1</v>
      </c>
      <c r="E46" s="25">
        <v>42</v>
      </c>
    </row>
    <row r="47" spans="1:5" ht="14.1" customHeight="1" x14ac:dyDescent="0.2">
      <c r="A47" s="24" t="s">
        <v>37</v>
      </c>
      <c r="B47" s="19" t="s">
        <v>38</v>
      </c>
      <c r="C47" s="26" t="s">
        <v>88</v>
      </c>
      <c r="D47" s="24" t="s">
        <v>1</v>
      </c>
      <c r="E47" s="25">
        <v>39</v>
      </c>
    </row>
    <row r="48" spans="1:5" ht="14.1" customHeight="1" x14ac:dyDescent="0.2">
      <c r="A48" s="19" t="s">
        <v>27</v>
      </c>
      <c r="B48" s="19" t="s">
        <v>31</v>
      </c>
      <c r="C48" s="19" t="s">
        <v>28</v>
      </c>
      <c r="D48" s="19" t="s">
        <v>29</v>
      </c>
      <c r="E48" s="22">
        <v>18</v>
      </c>
    </row>
    <row r="49" spans="1:5" ht="14.1" customHeight="1" x14ac:dyDescent="0.2">
      <c r="A49" s="24" t="s">
        <v>62</v>
      </c>
      <c r="B49" s="37" t="s">
        <v>87</v>
      </c>
      <c r="C49" s="26" t="s">
        <v>93</v>
      </c>
      <c r="D49" s="24" t="s">
        <v>63</v>
      </c>
      <c r="E49" s="25">
        <v>44</v>
      </c>
    </row>
    <row r="50" spans="1:5" ht="14.1" customHeight="1" x14ac:dyDescent="0.2">
      <c r="A50" s="24" t="s">
        <v>59</v>
      </c>
      <c r="B50" s="37" t="s">
        <v>87</v>
      </c>
      <c r="C50" s="24" t="s">
        <v>60</v>
      </c>
      <c r="D50" s="24" t="s">
        <v>52</v>
      </c>
      <c r="E50" s="25">
        <v>13</v>
      </c>
    </row>
    <row r="51" spans="1:5" ht="14.1" customHeight="1" x14ac:dyDescent="0.2">
      <c r="A51" s="24" t="s">
        <v>61</v>
      </c>
      <c r="B51" s="37" t="s">
        <v>87</v>
      </c>
      <c r="C51" s="26" t="s">
        <v>60</v>
      </c>
      <c r="D51" s="24" t="s">
        <v>29</v>
      </c>
      <c r="E51" s="25">
        <v>40</v>
      </c>
    </row>
    <row r="52" spans="1:5" ht="14.1" customHeight="1" x14ac:dyDescent="0.2">
      <c r="A52" s="24" t="s">
        <v>56</v>
      </c>
      <c r="B52" s="37" t="s">
        <v>87</v>
      </c>
      <c r="C52" s="24" t="s">
        <v>91</v>
      </c>
      <c r="D52" s="24" t="s">
        <v>52</v>
      </c>
      <c r="E52" s="25">
        <v>12</v>
      </c>
    </row>
    <row r="53" spans="1:5" ht="14.1" customHeight="1" x14ac:dyDescent="0.2">
      <c r="A53" s="24" t="s">
        <v>57</v>
      </c>
      <c r="B53" s="37" t="s">
        <v>87</v>
      </c>
      <c r="C53" s="24" t="s">
        <v>92</v>
      </c>
      <c r="D53" s="24" t="s">
        <v>58</v>
      </c>
      <c r="E53" s="25">
        <v>14.5</v>
      </c>
    </row>
    <row r="54" spans="1:5" ht="14.1" customHeight="1" x14ac:dyDescent="0.2">
      <c r="A54" s="24" t="s">
        <v>53</v>
      </c>
      <c r="B54" s="37" t="s">
        <v>87</v>
      </c>
      <c r="C54" s="24" t="s">
        <v>54</v>
      </c>
      <c r="D54" s="24" t="s">
        <v>55</v>
      </c>
      <c r="E54" s="25">
        <v>8</v>
      </c>
    </row>
    <row r="55" spans="1:5" ht="14.1" customHeight="1" x14ac:dyDescent="0.2">
      <c r="A55" s="24" t="s">
        <v>50</v>
      </c>
      <c r="B55" s="37" t="s">
        <v>87</v>
      </c>
      <c r="C55" s="24" t="s">
        <v>51</v>
      </c>
      <c r="D55" s="24" t="s">
        <v>52</v>
      </c>
      <c r="E55" s="25">
        <v>12.5</v>
      </c>
    </row>
    <row r="56" spans="1:5" ht="14.1" customHeight="1" x14ac:dyDescent="0.2">
      <c r="A56" s="24" t="s">
        <v>47</v>
      </c>
      <c r="B56" s="37" t="s">
        <v>98</v>
      </c>
      <c r="C56" s="24" t="s">
        <v>44</v>
      </c>
      <c r="D56" s="24" t="s">
        <v>1</v>
      </c>
      <c r="E56" s="25">
        <v>8.5</v>
      </c>
    </row>
    <row r="57" spans="1:5" ht="12.95" customHeight="1" x14ac:dyDescent="0.2">
      <c r="A57" s="24" t="s">
        <v>48</v>
      </c>
      <c r="B57" s="37" t="s">
        <v>98</v>
      </c>
      <c r="C57" s="26" t="s">
        <v>89</v>
      </c>
      <c r="D57" s="24" t="s">
        <v>29</v>
      </c>
      <c r="E57" s="25">
        <v>20.5</v>
      </c>
    </row>
    <row r="58" spans="1:5" ht="12.95" customHeight="1" x14ac:dyDescent="0.2">
      <c r="A58" s="24" t="s">
        <v>45</v>
      </c>
      <c r="B58" s="37" t="s">
        <v>98</v>
      </c>
      <c r="C58" s="24" t="s">
        <v>42</v>
      </c>
      <c r="D58" s="24" t="s">
        <v>1</v>
      </c>
      <c r="E58" s="25">
        <v>8</v>
      </c>
    </row>
    <row r="59" spans="1:5" ht="12.95" customHeight="1" x14ac:dyDescent="0.2">
      <c r="A59" s="24" t="s">
        <v>46</v>
      </c>
      <c r="B59" s="37" t="s">
        <v>214</v>
      </c>
      <c r="C59" s="24" t="s">
        <v>43</v>
      </c>
      <c r="D59" s="24" t="s">
        <v>29</v>
      </c>
      <c r="E59" s="25">
        <v>28</v>
      </c>
    </row>
    <row r="60" spans="1:5" ht="12.95" customHeight="1" x14ac:dyDescent="0.2">
      <c r="A60" s="24" t="s">
        <v>74</v>
      </c>
      <c r="B60" s="38" t="s">
        <v>215</v>
      </c>
      <c r="C60" s="24" t="s">
        <v>75</v>
      </c>
      <c r="D60" s="24" t="s">
        <v>52</v>
      </c>
      <c r="E60" s="25">
        <v>14</v>
      </c>
    </row>
    <row r="61" spans="1:5" ht="12.95" customHeight="1" x14ac:dyDescent="0.2">
      <c r="A61" s="24" t="s">
        <v>69</v>
      </c>
      <c r="B61" s="37" t="s">
        <v>87</v>
      </c>
      <c r="C61" s="24" t="s">
        <v>70</v>
      </c>
      <c r="D61" s="24" t="s">
        <v>66</v>
      </c>
      <c r="E61" s="25">
        <v>10</v>
      </c>
    </row>
    <row r="62" spans="1:5" ht="12.95" customHeight="1" x14ac:dyDescent="0.2">
      <c r="A62" s="24" t="s">
        <v>64</v>
      </c>
      <c r="B62" s="37" t="s">
        <v>87</v>
      </c>
      <c r="C62" s="24" t="s">
        <v>65</v>
      </c>
      <c r="D62" s="24" t="s">
        <v>66</v>
      </c>
      <c r="E62" s="25">
        <v>11</v>
      </c>
    </row>
    <row r="63" spans="1:5" ht="12.95" customHeight="1" x14ac:dyDescent="0.2">
      <c r="A63" s="24" t="s">
        <v>71</v>
      </c>
      <c r="B63" s="37" t="s">
        <v>216</v>
      </c>
      <c r="C63" s="24" t="s">
        <v>94</v>
      </c>
      <c r="D63" s="24" t="s">
        <v>52</v>
      </c>
      <c r="E63" s="25">
        <v>18</v>
      </c>
    </row>
    <row r="64" spans="1:5" ht="12.95" customHeight="1" x14ac:dyDescent="0.2">
      <c r="A64" s="24" t="s">
        <v>72</v>
      </c>
      <c r="B64" s="37" t="s">
        <v>87</v>
      </c>
      <c r="C64" s="26" t="s">
        <v>95</v>
      </c>
      <c r="D64" s="24" t="s">
        <v>73</v>
      </c>
      <c r="E64" s="25">
        <v>25</v>
      </c>
    </row>
    <row r="65" spans="1:5" ht="12.95" customHeight="1" x14ac:dyDescent="0.2">
      <c r="A65" s="24" t="s">
        <v>49</v>
      </c>
      <c r="B65" s="37" t="s">
        <v>98</v>
      </c>
      <c r="C65" s="27" t="s">
        <v>90</v>
      </c>
      <c r="D65" s="27" t="s">
        <v>1</v>
      </c>
      <c r="E65" s="28">
        <v>18</v>
      </c>
    </row>
    <row r="66" spans="1:5" ht="12.95" customHeight="1" x14ac:dyDescent="0.2">
      <c r="A66" s="24" t="s">
        <v>67</v>
      </c>
      <c r="B66" s="37" t="s">
        <v>216</v>
      </c>
      <c r="C66" s="24" t="s">
        <v>68</v>
      </c>
      <c r="D66" s="24" t="s">
        <v>52</v>
      </c>
      <c r="E66" s="25">
        <v>17</v>
      </c>
    </row>
    <row r="67" spans="1:5" ht="18.75" customHeight="1" x14ac:dyDescent="0.2">
      <c r="A67" s="24" t="s">
        <v>39</v>
      </c>
      <c r="B67" s="19" t="s">
        <v>41</v>
      </c>
      <c r="C67" s="24" t="s">
        <v>40</v>
      </c>
      <c r="D67" s="24" t="s">
        <v>2</v>
      </c>
      <c r="E67" s="25">
        <v>9</v>
      </c>
    </row>
    <row r="68" spans="1:5" ht="12.95" customHeight="1" x14ac:dyDescent="0.2">
      <c r="A68" s="29" t="s">
        <v>140</v>
      </c>
      <c r="B68" s="38" t="s">
        <v>108</v>
      </c>
      <c r="C68" s="29" t="s">
        <v>141</v>
      </c>
      <c r="D68" s="30"/>
      <c r="E68" s="25">
        <v>10</v>
      </c>
    </row>
    <row r="69" spans="1:5" ht="12.95" customHeight="1" x14ac:dyDescent="0.2">
      <c r="A69" s="29" t="s">
        <v>142</v>
      </c>
      <c r="B69" s="38" t="s">
        <v>108</v>
      </c>
      <c r="C69" s="29" t="s">
        <v>143</v>
      </c>
      <c r="D69" s="30"/>
      <c r="E69" s="25">
        <v>10.5</v>
      </c>
    </row>
    <row r="70" spans="1:5" ht="12.95" customHeight="1" x14ac:dyDescent="0.2">
      <c r="A70" s="29" t="s">
        <v>119</v>
      </c>
      <c r="B70" s="38" t="s">
        <v>108</v>
      </c>
      <c r="C70" s="29" t="s">
        <v>120</v>
      </c>
      <c r="D70" s="29"/>
      <c r="E70" s="25">
        <v>7</v>
      </c>
    </row>
    <row r="71" spans="1:5" ht="12.95" customHeight="1" x14ac:dyDescent="0.2">
      <c r="A71" s="24" t="s">
        <v>104</v>
      </c>
      <c r="B71" s="38" t="s">
        <v>108</v>
      </c>
      <c r="C71" s="24" t="s">
        <v>183</v>
      </c>
      <c r="D71" s="24"/>
      <c r="E71" s="25">
        <v>8</v>
      </c>
    </row>
    <row r="72" spans="1:5" ht="12.95" customHeight="1" x14ac:dyDescent="0.2">
      <c r="A72" s="24" t="s">
        <v>105</v>
      </c>
      <c r="B72" s="38" t="s">
        <v>108</v>
      </c>
      <c r="C72" s="24" t="s">
        <v>184</v>
      </c>
      <c r="D72" s="24"/>
      <c r="E72" s="25">
        <v>8.0500000000000007</v>
      </c>
    </row>
    <row r="73" spans="1:5" ht="12.95" customHeight="1" x14ac:dyDescent="0.2">
      <c r="A73" s="24" t="s">
        <v>106</v>
      </c>
      <c r="B73" s="38" t="s">
        <v>108</v>
      </c>
      <c r="C73" s="24" t="s">
        <v>186</v>
      </c>
      <c r="D73" s="24"/>
      <c r="E73" s="25">
        <v>8.1</v>
      </c>
    </row>
    <row r="74" spans="1:5" ht="12.95" customHeight="1" x14ac:dyDescent="0.2">
      <c r="A74" s="24" t="s">
        <v>107</v>
      </c>
      <c r="B74" s="38" t="s">
        <v>108</v>
      </c>
      <c r="C74" s="24" t="s">
        <v>185</v>
      </c>
      <c r="D74" s="24"/>
      <c r="E74" s="25">
        <v>8.15</v>
      </c>
    </row>
    <row r="75" spans="1:5" ht="12.95" customHeight="1" x14ac:dyDescent="0.2">
      <c r="A75" s="24" t="s">
        <v>152</v>
      </c>
      <c r="B75" s="37" t="s">
        <v>159</v>
      </c>
      <c r="C75" s="37" t="s">
        <v>156</v>
      </c>
      <c r="D75" s="39"/>
      <c r="E75" s="25">
        <v>890</v>
      </c>
    </row>
    <row r="76" spans="1:5" ht="12.95" customHeight="1" x14ac:dyDescent="0.2">
      <c r="A76" s="24" t="s">
        <v>160</v>
      </c>
      <c r="B76" s="37" t="s">
        <v>161</v>
      </c>
      <c r="C76" s="37" t="s">
        <v>162</v>
      </c>
      <c r="D76" s="39"/>
      <c r="E76" s="25">
        <v>349</v>
      </c>
    </row>
    <row r="77" spans="1:5" ht="12.95" customHeight="1" x14ac:dyDescent="0.2">
      <c r="A77" s="24" t="s">
        <v>154</v>
      </c>
      <c r="B77" s="37" t="s">
        <v>159</v>
      </c>
      <c r="C77" s="37" t="s">
        <v>158</v>
      </c>
      <c r="D77" s="39"/>
      <c r="E77" s="25">
        <v>470</v>
      </c>
    </row>
    <row r="78" spans="1:5" ht="12.95" customHeight="1" x14ac:dyDescent="0.2">
      <c r="A78" s="24" t="s">
        <v>151</v>
      </c>
      <c r="B78" s="37" t="s">
        <v>159</v>
      </c>
      <c r="C78" s="37" t="s">
        <v>155</v>
      </c>
      <c r="D78" s="39"/>
      <c r="E78" s="25">
        <v>990</v>
      </c>
    </row>
    <row r="79" spans="1:5" ht="12.95" customHeight="1" x14ac:dyDescent="0.2">
      <c r="A79" s="24" t="s">
        <v>153</v>
      </c>
      <c r="B79" s="37" t="s">
        <v>159</v>
      </c>
      <c r="C79" s="37" t="s">
        <v>157</v>
      </c>
      <c r="D79" s="39"/>
      <c r="E79" s="25">
        <v>790</v>
      </c>
    </row>
    <row r="80" spans="1:5" ht="12.95" customHeight="1" x14ac:dyDescent="0.2">
      <c r="A80" s="40" t="s">
        <v>163</v>
      </c>
      <c r="B80" s="37" t="s">
        <v>164</v>
      </c>
      <c r="C80" s="37" t="s">
        <v>165</v>
      </c>
      <c r="D80" s="39"/>
      <c r="E80" s="25">
        <v>380</v>
      </c>
    </row>
    <row r="81" spans="1:5" ht="12.95" customHeight="1" x14ac:dyDescent="0.2">
      <c r="A81" s="40" t="s">
        <v>166</v>
      </c>
      <c r="B81" s="37" t="s">
        <v>164</v>
      </c>
      <c r="C81" s="37" t="s">
        <v>167</v>
      </c>
      <c r="D81" s="39"/>
      <c r="E81" s="25">
        <v>645</v>
      </c>
    </row>
    <row r="82" spans="1:5" ht="12.95" customHeight="1" x14ac:dyDescent="0.2">
      <c r="A82" s="24" t="s">
        <v>148</v>
      </c>
      <c r="B82" s="37" t="s">
        <v>150</v>
      </c>
      <c r="C82" s="27" t="s">
        <v>149</v>
      </c>
      <c r="D82" s="39"/>
      <c r="E82" s="28">
        <v>1600</v>
      </c>
    </row>
    <row r="83" spans="1:5" ht="12.95" customHeight="1" x14ac:dyDescent="0.2">
      <c r="A83" s="24" t="s">
        <v>147</v>
      </c>
      <c r="B83" s="37" t="s">
        <v>150</v>
      </c>
      <c r="C83" s="27" t="s">
        <v>188</v>
      </c>
      <c r="D83" s="39"/>
      <c r="E83" s="28">
        <v>440</v>
      </c>
    </row>
    <row r="84" spans="1:5" ht="12.95" customHeight="1" x14ac:dyDescent="0.2"/>
    <row r="85" spans="1:5" ht="12.95" customHeight="1" x14ac:dyDescent="0.2"/>
    <row r="86" spans="1:5" ht="12.95" customHeight="1" x14ac:dyDescent="0.2"/>
    <row r="87" spans="1:5" ht="12.95" customHeight="1" x14ac:dyDescent="0.2"/>
    <row r="88" spans="1:5" ht="12.95" customHeight="1" x14ac:dyDescent="0.2"/>
    <row r="89" spans="1:5" ht="12.95" customHeight="1" x14ac:dyDescent="0.2"/>
    <row r="90" spans="1:5" ht="12.95" customHeight="1" x14ac:dyDescent="0.2"/>
    <row r="91" spans="1:5" ht="12.95" customHeight="1" x14ac:dyDescent="0.2"/>
    <row r="92" spans="1:5" ht="12.95" customHeight="1" x14ac:dyDescent="0.2"/>
    <row r="93" spans="1:5" ht="12.95" customHeight="1" x14ac:dyDescent="0.2"/>
    <row r="94" spans="1:5" ht="12.95" customHeight="1" x14ac:dyDescent="0.2"/>
    <row r="95" spans="1:5" ht="12.95" customHeight="1" x14ac:dyDescent="0.2"/>
    <row r="96" spans="1:5" ht="12.95" customHeight="1" x14ac:dyDescent="0.2"/>
    <row r="97" ht="12.95" customHeight="1" x14ac:dyDescent="0.2"/>
    <row r="98" ht="12.95" customHeight="1" x14ac:dyDescent="0.2"/>
    <row r="99" ht="12.95" customHeight="1" x14ac:dyDescent="0.2"/>
    <row r="100" ht="12.95" customHeight="1" x14ac:dyDescent="0.2"/>
    <row r="101" ht="12.95" customHeight="1" x14ac:dyDescent="0.2"/>
    <row r="102" ht="12.95" customHeight="1" x14ac:dyDescent="0.2"/>
    <row r="103" ht="12.95" customHeight="1" x14ac:dyDescent="0.2"/>
    <row r="104" ht="12.95" customHeight="1" x14ac:dyDescent="0.2"/>
    <row r="105" ht="12.95" customHeight="1" x14ac:dyDescent="0.2"/>
    <row r="106" ht="12.95" customHeight="1" x14ac:dyDescent="0.2"/>
    <row r="107" ht="12.95" customHeight="1" x14ac:dyDescent="0.2"/>
    <row r="108" ht="12.95" customHeight="1" x14ac:dyDescent="0.2"/>
    <row r="109" ht="12.95" customHeight="1" x14ac:dyDescent="0.2"/>
    <row r="110" ht="12.95" customHeight="1" x14ac:dyDescent="0.2"/>
    <row r="111" ht="12.95" customHeight="1" x14ac:dyDescent="0.2"/>
    <row r="112" ht="12.95" customHeight="1" x14ac:dyDescent="0.2"/>
    <row r="113" ht="12.95" customHeight="1" x14ac:dyDescent="0.2"/>
    <row r="114" ht="12.95" customHeight="1" x14ac:dyDescent="0.2"/>
    <row r="115" ht="12.95" customHeight="1" x14ac:dyDescent="0.2"/>
    <row r="116" ht="12.95" customHeight="1" x14ac:dyDescent="0.2"/>
    <row r="117" ht="12.95" customHeight="1" x14ac:dyDescent="0.2"/>
    <row r="118" ht="12.95" customHeight="1" x14ac:dyDescent="0.2"/>
    <row r="119" ht="12.95" customHeight="1" x14ac:dyDescent="0.2"/>
    <row r="120" ht="12.95" customHeight="1" x14ac:dyDescent="0.2"/>
    <row r="121" ht="12.95" customHeight="1" x14ac:dyDescent="0.2"/>
    <row r="122" ht="12.95" customHeight="1" x14ac:dyDescent="0.2"/>
    <row r="123" ht="12.95" customHeight="1" x14ac:dyDescent="0.2"/>
    <row r="124" ht="12.95" customHeight="1" x14ac:dyDescent="0.2"/>
    <row r="125" ht="12.95" customHeight="1" x14ac:dyDescent="0.2"/>
    <row r="126" ht="12.95" customHeight="1" x14ac:dyDescent="0.2"/>
    <row r="127" ht="12.95" customHeight="1" x14ac:dyDescent="0.2"/>
    <row r="128" ht="12.95" customHeight="1" x14ac:dyDescent="0.2"/>
    <row r="129" ht="12.95" customHeight="1" x14ac:dyDescent="0.2"/>
    <row r="130" ht="12.95" customHeight="1" x14ac:dyDescent="0.2"/>
    <row r="131" ht="12.95" customHeight="1" x14ac:dyDescent="0.2"/>
    <row r="132" ht="12.95" customHeight="1" x14ac:dyDescent="0.2"/>
    <row r="133" ht="12.95" customHeight="1" x14ac:dyDescent="0.2"/>
    <row r="134" ht="12.95" customHeight="1" x14ac:dyDescent="0.2"/>
    <row r="135" ht="12.95" customHeight="1" x14ac:dyDescent="0.2"/>
    <row r="136" ht="12.95" customHeight="1" x14ac:dyDescent="0.2"/>
    <row r="137" ht="12.95" customHeight="1" x14ac:dyDescent="0.2"/>
    <row r="138" ht="12.95" customHeight="1" x14ac:dyDescent="0.2"/>
    <row r="139" ht="12.95" customHeight="1" x14ac:dyDescent="0.2"/>
    <row r="140" ht="12.95" customHeight="1" x14ac:dyDescent="0.2"/>
    <row r="141" ht="12.95" customHeight="1" x14ac:dyDescent="0.2"/>
    <row r="142" ht="12.95" customHeight="1" x14ac:dyDescent="0.2"/>
    <row r="143" ht="12.95" customHeight="1" x14ac:dyDescent="0.2"/>
    <row r="144" ht="12.95" customHeight="1" x14ac:dyDescent="0.2"/>
    <row r="145" ht="12.95" customHeight="1" x14ac:dyDescent="0.2"/>
    <row r="146" ht="12.95" customHeight="1" x14ac:dyDescent="0.2"/>
    <row r="147" ht="12.95" customHeight="1" x14ac:dyDescent="0.2"/>
    <row r="148" ht="12.95" customHeight="1" x14ac:dyDescent="0.2"/>
    <row r="149" ht="12.95" customHeight="1" x14ac:dyDescent="0.2"/>
    <row r="150" ht="12.95" customHeight="1" x14ac:dyDescent="0.2"/>
    <row r="151" ht="12.95" customHeight="1" x14ac:dyDescent="0.2"/>
    <row r="152" ht="12.95" customHeight="1" x14ac:dyDescent="0.2"/>
    <row r="153" ht="12.95" customHeight="1" x14ac:dyDescent="0.2"/>
    <row r="154" ht="12.95" customHeight="1" x14ac:dyDescent="0.2"/>
    <row r="155" ht="12.95" customHeight="1" x14ac:dyDescent="0.2"/>
    <row r="156" ht="12.95" customHeight="1" x14ac:dyDescent="0.2"/>
    <row r="157" ht="12.95" customHeight="1" x14ac:dyDescent="0.2"/>
    <row r="158" ht="12.95" customHeight="1" x14ac:dyDescent="0.2"/>
    <row r="159" ht="12.95" customHeight="1" x14ac:dyDescent="0.2"/>
    <row r="160" ht="12.95" customHeight="1" x14ac:dyDescent="0.2"/>
    <row r="161" ht="12.95" customHeight="1" x14ac:dyDescent="0.2"/>
    <row r="162" ht="12.95" customHeight="1" x14ac:dyDescent="0.2"/>
    <row r="163" ht="12.95" customHeight="1" x14ac:dyDescent="0.2"/>
    <row r="164" ht="12.95" customHeight="1" x14ac:dyDescent="0.2"/>
    <row r="165" ht="12.95" customHeight="1" x14ac:dyDescent="0.2"/>
    <row r="166" ht="12.95" customHeight="1" x14ac:dyDescent="0.2"/>
    <row r="167" ht="12.95" customHeight="1" x14ac:dyDescent="0.2"/>
    <row r="168" ht="12.95" customHeight="1" x14ac:dyDescent="0.2"/>
    <row r="169" ht="12.95" customHeight="1" x14ac:dyDescent="0.2"/>
    <row r="170" ht="12.95" customHeight="1" x14ac:dyDescent="0.2"/>
    <row r="171" ht="12.95" customHeight="1" x14ac:dyDescent="0.2"/>
    <row r="172" ht="12.95" customHeight="1" x14ac:dyDescent="0.2"/>
    <row r="173" ht="12.95" customHeight="1" x14ac:dyDescent="0.2"/>
    <row r="174" ht="12.95" customHeight="1" x14ac:dyDescent="0.2"/>
    <row r="175" ht="12.95" customHeight="1" x14ac:dyDescent="0.2"/>
    <row r="176" ht="12.95" customHeight="1" x14ac:dyDescent="0.2"/>
    <row r="177" ht="12.95" customHeight="1" x14ac:dyDescent="0.2"/>
    <row r="178" ht="12.95" customHeight="1" x14ac:dyDescent="0.2"/>
    <row r="179" ht="12.95" customHeight="1" x14ac:dyDescent="0.2"/>
    <row r="180" ht="12.95" customHeight="1" x14ac:dyDescent="0.2"/>
    <row r="181" ht="12.95" customHeight="1" x14ac:dyDescent="0.2"/>
    <row r="182" ht="12.95" customHeight="1" x14ac:dyDescent="0.2"/>
    <row r="183" ht="12.95" customHeight="1" x14ac:dyDescent="0.2"/>
    <row r="184" ht="12.95" customHeight="1" x14ac:dyDescent="0.2"/>
    <row r="185" ht="12.95" customHeight="1" x14ac:dyDescent="0.2"/>
    <row r="186" ht="12.95" customHeight="1" x14ac:dyDescent="0.2"/>
    <row r="187" ht="12.95" customHeight="1" x14ac:dyDescent="0.2"/>
    <row r="188" ht="12.95" customHeight="1" x14ac:dyDescent="0.2"/>
    <row r="189" ht="12.95" customHeight="1" x14ac:dyDescent="0.2"/>
    <row r="190" ht="12.95" customHeight="1" x14ac:dyDescent="0.2"/>
    <row r="191" ht="12.95" customHeight="1" x14ac:dyDescent="0.2"/>
    <row r="192" ht="12.95" customHeight="1" x14ac:dyDescent="0.2"/>
    <row r="193" ht="12.95" customHeight="1" x14ac:dyDescent="0.2"/>
    <row r="194" ht="12.95" customHeight="1" x14ac:dyDescent="0.2"/>
    <row r="195" ht="12.95" customHeight="1" x14ac:dyDescent="0.2"/>
    <row r="196" ht="12.95" customHeight="1" x14ac:dyDescent="0.2"/>
    <row r="197" ht="12.95" customHeight="1" x14ac:dyDescent="0.2"/>
    <row r="198" ht="12.95" customHeight="1" x14ac:dyDescent="0.2"/>
    <row r="199" ht="12.95" customHeight="1" x14ac:dyDescent="0.2"/>
    <row r="200" ht="12.95" customHeight="1" x14ac:dyDescent="0.2"/>
    <row r="201" ht="12.95" customHeight="1" x14ac:dyDescent="0.2"/>
    <row r="202" ht="12.95" customHeight="1" x14ac:dyDescent="0.2"/>
    <row r="203" ht="12.95" customHeight="1" x14ac:dyDescent="0.2"/>
    <row r="204" ht="12.95" customHeight="1" x14ac:dyDescent="0.2"/>
    <row r="205" ht="12.95" customHeight="1" x14ac:dyDescent="0.2"/>
    <row r="206" ht="12.95" customHeight="1" x14ac:dyDescent="0.2"/>
    <row r="207" ht="12.95" customHeight="1" x14ac:dyDescent="0.2"/>
    <row r="208" ht="12.95" customHeight="1" x14ac:dyDescent="0.2"/>
    <row r="209" ht="12.95" customHeight="1" x14ac:dyDescent="0.2"/>
    <row r="210" ht="12.95" customHeight="1" x14ac:dyDescent="0.2"/>
    <row r="211" ht="12.95" customHeight="1" x14ac:dyDescent="0.2"/>
    <row r="212" ht="12.95" customHeight="1" x14ac:dyDescent="0.2"/>
    <row r="213" ht="12.95" customHeight="1" x14ac:dyDescent="0.2"/>
    <row r="214" ht="12.95" customHeight="1" x14ac:dyDescent="0.2"/>
    <row r="215" ht="12.95" customHeight="1" x14ac:dyDescent="0.2"/>
    <row r="216" ht="12.95" customHeight="1" x14ac:dyDescent="0.2"/>
    <row r="217" ht="12.95" customHeight="1" x14ac:dyDescent="0.2"/>
    <row r="218" ht="12.95" customHeight="1" x14ac:dyDescent="0.2"/>
    <row r="219" ht="12.95" customHeight="1" x14ac:dyDescent="0.2"/>
    <row r="220" ht="12.95" customHeight="1" x14ac:dyDescent="0.2"/>
    <row r="221" ht="12.95" customHeight="1" x14ac:dyDescent="0.2"/>
  </sheetData>
  <sortState ref="A2:CO221">
    <sortCondition ref="A2:A221"/>
  </sortState>
  <hyperlinks>
    <hyperlink ref="A5" r:id="rId1" tooltip="BACHE A BULLES"/>
    <hyperlink ref="A4" r:id="rId2" tooltip="BACHE A BULLES"/>
    <hyperlink ref="A69" r:id="rId3"/>
    <hyperlink ref="A68" r:id="rId4"/>
    <hyperlink ref="A36" r:id="rId5" tooltip="ZEOFINE"/>
    <hyperlink ref="A61" r:id="rId6" tooltip="NET BORD GEL"/>
    <hyperlink ref="A56" r:id="rId7" tooltip="PH MOINS"/>
  </hyperlinks>
  <printOptions horizontalCentered="1" verticalCentered="1"/>
  <pageMargins left="0" right="0" top="0" bottom="0" header="0" footer="0"/>
  <pageSetup paperSize="8" orientation="landscape" horizontalDpi="300" verticalDpi="300" r:id="rId8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C18" sqref="C18"/>
    </sheetView>
  </sheetViews>
  <sheetFormatPr baseColWidth="10" defaultRowHeight="12.75" x14ac:dyDescent="0.2"/>
  <cols>
    <col min="1" max="1" width="15.42578125" customWidth="1"/>
    <col min="2" max="2" width="27.42578125" customWidth="1"/>
  </cols>
  <sheetData>
    <row r="1" spans="1:4" ht="59.25" customHeight="1" x14ac:dyDescent="0.2">
      <c r="A1" s="72" t="s">
        <v>202</v>
      </c>
      <c r="B1" s="71"/>
      <c r="C1" s="57"/>
      <c r="D1" s="57"/>
    </row>
    <row r="2" spans="1:4" ht="15.75" x14ac:dyDescent="0.25">
      <c r="A2" s="50" t="s">
        <v>200</v>
      </c>
      <c r="B2" s="51" t="s">
        <v>201</v>
      </c>
    </row>
    <row r="3" spans="1:4" ht="18" customHeight="1" x14ac:dyDescent="0.25">
      <c r="A3" s="52" t="s">
        <v>17</v>
      </c>
      <c r="B3" s="55">
        <v>0</v>
      </c>
    </row>
    <row r="4" spans="1:4" ht="18" customHeight="1" x14ac:dyDescent="0.25">
      <c r="A4" s="52" t="s">
        <v>196</v>
      </c>
      <c r="B4" s="55">
        <v>514</v>
      </c>
    </row>
    <row r="5" spans="1:4" ht="18" customHeight="1" x14ac:dyDescent="0.25">
      <c r="A5" s="52" t="s">
        <v>219</v>
      </c>
      <c r="B5" s="55">
        <v>39</v>
      </c>
    </row>
    <row r="6" spans="1:4" ht="18" customHeight="1" x14ac:dyDescent="0.25">
      <c r="A6" s="52" t="s">
        <v>220</v>
      </c>
      <c r="B6" s="55">
        <v>24</v>
      </c>
    </row>
    <row r="7" spans="1:4" ht="18" customHeight="1" x14ac:dyDescent="0.25">
      <c r="A7" s="52" t="s">
        <v>14</v>
      </c>
      <c r="B7" s="53">
        <v>577</v>
      </c>
    </row>
    <row r="8" spans="1:4" ht="15.75" x14ac:dyDescent="0.25"/>
    <row r="9" spans="1:4" ht="15.75" x14ac:dyDescent="0.25"/>
    <row r="10" spans="1:4" ht="15.75" x14ac:dyDescent="0.25"/>
    <row r="11" spans="1:4" ht="15.75" x14ac:dyDescent="0.25"/>
    <row r="12" spans="1:4" ht="18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"/>
  <sheetViews>
    <sheetView workbookViewId="0">
      <selection activeCell="C2" sqref="C2"/>
    </sheetView>
  </sheetViews>
  <sheetFormatPr baseColWidth="10" defaultRowHeight="12.75" x14ac:dyDescent="0.2"/>
  <cols>
    <col min="1" max="1" width="19.5703125" customWidth="1"/>
    <col min="2" max="2" width="12.5703125" style="60" customWidth="1"/>
    <col min="3" max="3" width="27.28515625" customWidth="1"/>
    <col min="4" max="4" width="17.28515625" style="2" customWidth="1"/>
    <col min="5" max="5" width="2" customWidth="1"/>
    <col min="6" max="7" width="3" customWidth="1"/>
    <col min="8" max="8" width="6" customWidth="1"/>
    <col min="9" max="9" width="13.140625" bestFit="1" customWidth="1"/>
  </cols>
  <sheetData>
    <row r="1" spans="1:4" ht="27.75" x14ac:dyDescent="0.4">
      <c r="A1" s="58" t="s">
        <v>206</v>
      </c>
      <c r="B1" s="59"/>
      <c r="C1" s="54"/>
      <c r="D1" s="56"/>
    </row>
    <row r="2" spans="1:4" s="47" customFormat="1" ht="37.5" customHeight="1" x14ac:dyDescent="0.2">
      <c r="A2" s="64" t="s">
        <v>203</v>
      </c>
      <c r="B2" s="64" t="s">
        <v>204</v>
      </c>
      <c r="C2" s="64" t="s">
        <v>205</v>
      </c>
      <c r="D2" s="65" t="s">
        <v>209</v>
      </c>
    </row>
    <row r="3" spans="1:4" ht="15" customHeight="1" x14ac:dyDescent="0.2">
      <c r="A3" s="68" t="s">
        <v>15</v>
      </c>
      <c r="B3" s="69" t="s">
        <v>17</v>
      </c>
      <c r="C3" s="69"/>
      <c r="D3" s="66"/>
    </row>
    <row r="4" spans="1:4" ht="15" customHeight="1" x14ac:dyDescent="0.2">
      <c r="A4" s="68" t="s">
        <v>41</v>
      </c>
      <c r="B4" s="61" t="s">
        <v>39</v>
      </c>
      <c r="C4" s="61" t="s">
        <v>40</v>
      </c>
      <c r="D4" s="66">
        <v>5</v>
      </c>
    </row>
    <row r="5" spans="1:4" ht="15" customHeight="1" x14ac:dyDescent="0.2">
      <c r="A5" s="68" t="s">
        <v>180</v>
      </c>
      <c r="B5" s="69" t="s">
        <v>174</v>
      </c>
      <c r="C5" s="69" t="s">
        <v>197</v>
      </c>
      <c r="D5" s="66">
        <v>1</v>
      </c>
    </row>
    <row r="6" spans="1:4" ht="15" customHeight="1" x14ac:dyDescent="0.2">
      <c r="A6" s="68" t="s">
        <v>31</v>
      </c>
      <c r="B6" s="61" t="s">
        <v>30</v>
      </c>
      <c r="C6" s="61" t="s">
        <v>182</v>
      </c>
      <c r="D6" s="66">
        <v>1</v>
      </c>
    </row>
    <row r="7" spans="1:4" ht="15" customHeight="1" x14ac:dyDescent="0.2">
      <c r="A7" s="68" t="s">
        <v>38</v>
      </c>
      <c r="B7" s="69" t="s">
        <v>36</v>
      </c>
      <c r="C7" s="69" t="s">
        <v>35</v>
      </c>
      <c r="D7" s="66">
        <v>2</v>
      </c>
    </row>
    <row r="8" spans="1:4" ht="15" customHeight="1" x14ac:dyDescent="0.2">
      <c r="A8" s="68"/>
      <c r="B8" s="61" t="s">
        <v>37</v>
      </c>
      <c r="C8" s="61" t="s">
        <v>88</v>
      </c>
      <c r="D8" s="66">
        <v>1</v>
      </c>
    </row>
    <row r="9" spans="1:4" ht="15" customHeight="1" x14ac:dyDescent="0.2">
      <c r="A9" s="69" t="s">
        <v>98</v>
      </c>
      <c r="B9" s="61" t="s">
        <v>45</v>
      </c>
      <c r="C9" s="61" t="s">
        <v>42</v>
      </c>
      <c r="D9" s="67">
        <v>3</v>
      </c>
    </row>
    <row r="10" spans="1:4" ht="15" customHeight="1" x14ac:dyDescent="0.2">
      <c r="A10" s="62" t="s">
        <v>14</v>
      </c>
      <c r="B10" s="62"/>
      <c r="C10" s="62"/>
      <c r="D10" s="63">
        <v>13</v>
      </c>
    </row>
    <row r="11" spans="1:4" ht="15" customHeight="1" x14ac:dyDescent="0.2">
      <c r="B11"/>
      <c r="D11"/>
    </row>
    <row r="12" spans="1:4" x14ac:dyDescent="0.2">
      <c r="B12"/>
      <c r="D12"/>
    </row>
    <row r="13" spans="1:4" x14ac:dyDescent="0.2">
      <c r="B13"/>
      <c r="D13"/>
    </row>
    <row r="14" spans="1:4" x14ac:dyDescent="0.2">
      <c r="B14"/>
      <c r="D14"/>
    </row>
    <row r="15" spans="1:4" x14ac:dyDescent="0.2">
      <c r="B15"/>
      <c r="D15"/>
    </row>
    <row r="16" spans="1:4" x14ac:dyDescent="0.2">
      <c r="B16"/>
      <c r="D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C13"/>
  <sheetViews>
    <sheetView workbookViewId="0">
      <selection activeCell="B4" sqref="B4"/>
    </sheetView>
  </sheetViews>
  <sheetFormatPr baseColWidth="10" defaultRowHeight="12.75" x14ac:dyDescent="0.2"/>
  <cols>
    <col min="1" max="1" width="11.42578125" style="79"/>
    <col min="2" max="2" width="26.140625" style="79" customWidth="1"/>
    <col min="3" max="3" width="31.42578125" style="79" customWidth="1"/>
    <col min="4" max="16384" width="11.42578125" style="79"/>
  </cols>
  <sheetData>
    <row r="4" spans="2:3" ht="13.5" thickBot="1" x14ac:dyDescent="0.25"/>
    <row r="5" spans="2:3" ht="15.75" thickBot="1" x14ac:dyDescent="0.25">
      <c r="B5" s="80" t="s">
        <v>13</v>
      </c>
      <c r="C5" s="86"/>
    </row>
    <row r="6" spans="2:3" ht="15" thickBot="1" x14ac:dyDescent="0.25">
      <c r="B6" s="81"/>
    </row>
    <row r="7" spans="2:3" ht="15.75" thickBot="1" x14ac:dyDescent="0.25">
      <c r="B7" s="82" t="s">
        <v>210</v>
      </c>
      <c r="C7" s="87"/>
    </row>
    <row r="8" spans="2:3" ht="15.75" thickBot="1" x14ac:dyDescent="0.25">
      <c r="B8" s="80"/>
    </row>
    <row r="9" spans="2:3" ht="15.75" thickBot="1" x14ac:dyDescent="0.25">
      <c r="B9" s="80" t="s">
        <v>18</v>
      </c>
      <c r="C9" s="85"/>
    </row>
    <row r="10" spans="2:3" ht="15.75" thickBot="1" x14ac:dyDescent="0.25">
      <c r="B10" s="82"/>
    </row>
    <row r="11" spans="2:3" ht="15.75" thickBot="1" x14ac:dyDescent="0.25">
      <c r="B11" s="83" t="s">
        <v>207</v>
      </c>
      <c r="C11" s="88"/>
    </row>
    <row r="12" spans="2:3" ht="15.75" thickBot="1" x14ac:dyDescent="0.25">
      <c r="B12" s="82"/>
    </row>
    <row r="13" spans="2:3" ht="15" thickBot="1" x14ac:dyDescent="0.25">
      <c r="B13" s="84" t="s">
        <v>217</v>
      </c>
      <c r="C13" s="8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FicheCommande</vt:lpstr>
      <vt:lpstr>Formules</vt:lpstr>
      <vt:lpstr>Produits</vt:lpstr>
      <vt:lpstr>Total cde par client</vt:lpstr>
      <vt:lpstr>Qté produits par ref</vt:lpstr>
      <vt:lpstr>Feuil1</vt:lpstr>
      <vt:lpstr>POIDS</vt:lpstr>
      <vt:lpstr>produits</vt:lpstr>
      <vt:lpstr>Produits!ref</vt:lpstr>
      <vt:lpstr>Produits!Zone_d_impression</vt:lpstr>
    </vt:vector>
  </TitlesOfParts>
  <Company>EDF-GDF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PZS</dc:creator>
  <cp:lastModifiedBy>DAVID H</cp:lastModifiedBy>
  <cp:lastPrinted>2016-10-27T11:50:19Z</cp:lastPrinted>
  <dcterms:created xsi:type="dcterms:W3CDTF">2005-04-12T10:15:19Z</dcterms:created>
  <dcterms:modified xsi:type="dcterms:W3CDTF">2017-01-31T14:08:44Z</dcterms:modified>
</cp:coreProperties>
</file>