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ESTION\"/>
    </mc:Choice>
  </mc:AlternateContent>
  <bookViews>
    <workbookView xWindow="0" yWindow="0" windowWidth="28800" windowHeight="13020"/>
  </bookViews>
  <sheets>
    <sheet name="Semaine" sheetId="1" r:id="rId1"/>
    <sheet name="RISK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5" i="1"/>
  <c r="N4" i="1"/>
  <c r="N15" i="1" s="1"/>
  <c r="M13" i="1"/>
  <c r="M4" i="1"/>
  <c r="M9" i="1"/>
  <c r="M6" i="1"/>
  <c r="I9" i="1"/>
  <c r="I5" i="1"/>
  <c r="I6" i="1"/>
  <c r="I7" i="1"/>
  <c r="I8" i="1"/>
  <c r="I10" i="1"/>
  <c r="I11" i="1"/>
  <c r="I12" i="1"/>
  <c r="I13" i="1"/>
  <c r="I4" i="1"/>
  <c r="P15" i="1"/>
  <c r="O14" i="1"/>
  <c r="O13" i="1"/>
  <c r="O12" i="1"/>
  <c r="O11" i="1"/>
  <c r="O10" i="1"/>
  <c r="O9" i="1"/>
  <c r="O8" i="1"/>
  <c r="O7" i="1"/>
  <c r="O6" i="1"/>
  <c r="O5" i="1"/>
  <c r="O4" i="1"/>
  <c r="M15" i="1" l="1"/>
</calcChain>
</file>

<file path=xl/sharedStrings.xml><?xml version="1.0" encoding="utf-8"?>
<sst xmlns="http://schemas.openxmlformats.org/spreadsheetml/2006/main" count="52" uniqueCount="39">
  <si>
    <t>Entrée</t>
  </si>
  <si>
    <t>TP1</t>
  </si>
  <si>
    <t>TP2</t>
  </si>
  <si>
    <t>TP3</t>
  </si>
  <si>
    <t>Pivot</t>
  </si>
  <si>
    <t>SL</t>
  </si>
  <si>
    <t>TP1'</t>
  </si>
  <si>
    <t>TP2'</t>
  </si>
  <si>
    <t>Date de Clôture</t>
  </si>
  <si>
    <t>Ecart TP1 - Pivot</t>
  </si>
  <si>
    <t>Taille (lots)</t>
  </si>
  <si>
    <t>EUR/USD</t>
  </si>
  <si>
    <t>sell</t>
  </si>
  <si>
    <t>USD/JPY</t>
  </si>
  <si>
    <t>buy</t>
  </si>
  <si>
    <t>GBP/USD</t>
  </si>
  <si>
    <t>AUD/USD</t>
  </si>
  <si>
    <t>NZD/USD</t>
  </si>
  <si>
    <t>USD/CAD</t>
  </si>
  <si>
    <t>EUR/GBP</t>
  </si>
  <si>
    <t>EUR/JPY</t>
  </si>
  <si>
    <t>GBP/JPY</t>
  </si>
  <si>
    <t>USD/CHF</t>
  </si>
  <si>
    <t>XAU/USD</t>
  </si>
  <si>
    <t>TOTAL</t>
  </si>
  <si>
    <t>Capital</t>
  </si>
  <si>
    <t>Risque (€)</t>
  </si>
  <si>
    <t>%</t>
  </si>
  <si>
    <t>?</t>
  </si>
  <si>
    <t>Direction</t>
  </si>
  <si>
    <t>sell or buy</t>
  </si>
  <si>
    <t>Symbole</t>
  </si>
  <si>
    <t>Position</t>
  </si>
  <si>
    <t>Stop</t>
  </si>
  <si>
    <t>pips</t>
  </si>
  <si>
    <t>Date</t>
  </si>
  <si>
    <t>Symboles</t>
  </si>
  <si>
    <t>Points (TP1')</t>
  </si>
  <si>
    <t>Points  (TP1)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</si>
</sst>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1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5" fontId="0" fillId="11" borderId="1" xfId="0" applyNumberForma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6" borderId="1" xfId="0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5"/>
  <sheetViews>
    <sheetView tabSelected="1" workbookViewId="0">
      <selection activeCell="C7" sqref="C7"/>
    </sheetView>
  </sheetViews>
  <sheetFormatPr baseColWidth="10" defaultRowHeight="15" x14ac:dyDescent="0.25"/>
  <cols>
    <col min="1" max="1" width="11.42578125" style="26"/>
    <col min="2" max="2" width="17" style="26" customWidth="1"/>
    <col min="3" max="3" width="13.5703125" style="26" customWidth="1"/>
    <col min="4" max="11" width="11.42578125" style="26"/>
    <col min="12" max="12" width="14.85546875" style="26" bestFit="1" customWidth="1"/>
    <col min="13" max="14" width="12" style="26" bestFit="1" customWidth="1"/>
    <col min="15" max="15" width="15" style="26" bestFit="1" customWidth="1"/>
    <col min="16" max="16384" width="11.42578125" style="26"/>
  </cols>
  <sheetData>
    <row r="2" spans="2:23" x14ac:dyDescent="0.25">
      <c r="B2" s="29" t="s">
        <v>35</v>
      </c>
      <c r="C2" s="30">
        <v>42688</v>
      </c>
      <c r="T2" s="26" t="s">
        <v>25</v>
      </c>
      <c r="U2" s="27">
        <v>50000</v>
      </c>
      <c r="V2" s="27"/>
    </row>
    <row r="3" spans="2:23" x14ac:dyDescent="0.25">
      <c r="B3" s="31" t="s">
        <v>36</v>
      </c>
      <c r="C3" s="31" t="s">
        <v>29</v>
      </c>
      <c r="D3" s="1" t="s">
        <v>0</v>
      </c>
      <c r="E3" s="2" t="s">
        <v>1</v>
      </c>
      <c r="F3" s="2" t="s">
        <v>2</v>
      </c>
      <c r="G3" s="2" t="s">
        <v>3</v>
      </c>
      <c r="H3" s="3" t="s">
        <v>4</v>
      </c>
      <c r="I3" s="4" t="s">
        <v>5</v>
      </c>
      <c r="J3" s="5" t="s">
        <v>6</v>
      </c>
      <c r="K3" s="5" t="s">
        <v>7</v>
      </c>
      <c r="L3" s="5" t="s">
        <v>8</v>
      </c>
      <c r="M3" s="6" t="s">
        <v>38</v>
      </c>
      <c r="N3" s="6" t="s">
        <v>37</v>
      </c>
      <c r="O3" s="7" t="s">
        <v>9</v>
      </c>
      <c r="P3" s="5" t="s">
        <v>10</v>
      </c>
      <c r="T3" s="26" t="s">
        <v>26</v>
      </c>
      <c r="U3" s="26" t="s">
        <v>28</v>
      </c>
      <c r="W3" s="26" t="s">
        <v>27</v>
      </c>
    </row>
    <row r="4" spans="2:23" x14ac:dyDescent="0.25">
      <c r="B4" s="8" t="s">
        <v>11</v>
      </c>
      <c r="C4" s="9" t="s">
        <v>12</v>
      </c>
      <c r="D4" s="28">
        <v>1.0760000000000001</v>
      </c>
      <c r="E4" s="4">
        <v>1.071</v>
      </c>
      <c r="F4" s="10">
        <v>1.0669999999999999</v>
      </c>
      <c r="G4" s="10">
        <v>1.0595000000000001</v>
      </c>
      <c r="H4" s="10">
        <v>1.081</v>
      </c>
      <c r="I4" s="4">
        <f>(J4-H4)/2+H4</f>
        <v>1.08375</v>
      </c>
      <c r="J4" s="2">
        <v>1.0865</v>
      </c>
      <c r="K4" s="10">
        <v>1.0920000000000001</v>
      </c>
      <c r="L4" s="11"/>
      <c r="M4" s="12">
        <f>(D4-I4)*10000</f>
        <v>-77.499999999999233</v>
      </c>
      <c r="N4" s="12">
        <f>(J4-I4)*10000</f>
        <v>27.500000000000302</v>
      </c>
      <c r="O4" s="12">
        <f>(E4-H4)*10000</f>
        <v>-100.00000000000009</v>
      </c>
      <c r="P4" s="12"/>
      <c r="T4" s="26" t="s">
        <v>29</v>
      </c>
      <c r="U4" s="26" t="s">
        <v>30</v>
      </c>
    </row>
    <row r="5" spans="2:23" x14ac:dyDescent="0.25">
      <c r="B5" s="14" t="s">
        <v>13</v>
      </c>
      <c r="C5" s="15" t="s">
        <v>14</v>
      </c>
      <c r="D5" s="32">
        <v>108.02500000000001</v>
      </c>
      <c r="E5" s="16">
        <v>108.75</v>
      </c>
      <c r="F5" s="17">
        <v>109.85</v>
      </c>
      <c r="G5" s="17">
        <v>110.6</v>
      </c>
      <c r="H5" s="17">
        <v>107.3</v>
      </c>
      <c r="I5" s="17">
        <f>(J5-H5)/2+J5</f>
        <v>105.57500000000002</v>
      </c>
      <c r="J5" s="17">
        <v>106.15</v>
      </c>
      <c r="K5" s="17">
        <v>104.95</v>
      </c>
      <c r="L5" s="11"/>
      <c r="M5" s="12">
        <f>(E5-D5)*100</f>
        <v>72.499999999999432</v>
      </c>
      <c r="N5" s="12"/>
      <c r="O5" s="12">
        <f>(E5-H5)*100</f>
        <v>145.00000000000028</v>
      </c>
      <c r="P5" s="12"/>
      <c r="T5" s="26" t="s">
        <v>31</v>
      </c>
    </row>
    <row r="6" spans="2:23" x14ac:dyDescent="0.25">
      <c r="B6" s="8" t="s">
        <v>15</v>
      </c>
      <c r="C6" s="9" t="s">
        <v>12</v>
      </c>
      <c r="D6" s="18">
        <v>1.25</v>
      </c>
      <c r="E6" s="2">
        <v>1.2444999999999999</v>
      </c>
      <c r="F6" s="10">
        <v>1.24</v>
      </c>
      <c r="G6" s="10">
        <v>1.2355</v>
      </c>
      <c r="H6" s="10">
        <v>1.2555000000000001</v>
      </c>
      <c r="I6" s="10">
        <f t="shared" ref="I6:I13" si="0">(J6-H6)/2+H6</f>
        <v>1.2570000000000001</v>
      </c>
      <c r="J6" s="10">
        <v>1.2585</v>
      </c>
      <c r="K6" s="10">
        <v>1.2615000000000001</v>
      </c>
      <c r="L6" s="11"/>
      <c r="M6" s="12">
        <f>(D6-E6)*10000</f>
        <v>55.000000000000604</v>
      </c>
      <c r="N6" s="12"/>
      <c r="O6" s="12">
        <f t="shared" ref="O6:O13" si="1">(E6-H6)*10000</f>
        <v>-110.00000000000121</v>
      </c>
      <c r="P6" s="12"/>
      <c r="T6" s="26" t="s">
        <v>32</v>
      </c>
    </row>
    <row r="7" spans="2:23" x14ac:dyDescent="0.25">
      <c r="B7" s="8" t="s">
        <v>16</v>
      </c>
      <c r="C7" s="9" t="s">
        <v>12</v>
      </c>
      <c r="D7" s="25">
        <v>0.75624999999999998</v>
      </c>
      <c r="E7" s="10">
        <v>0.752</v>
      </c>
      <c r="F7" s="10">
        <v>0.748</v>
      </c>
      <c r="G7" s="10">
        <v>0.74299999999999999</v>
      </c>
      <c r="H7" s="10">
        <v>0.76049999999999995</v>
      </c>
      <c r="I7" s="10">
        <f t="shared" si="0"/>
        <v>0.76200000000000001</v>
      </c>
      <c r="J7" s="10">
        <v>0.76349999999999996</v>
      </c>
      <c r="K7" s="10">
        <v>0.76900000000000002</v>
      </c>
      <c r="L7" s="11"/>
      <c r="M7" s="12"/>
      <c r="N7" s="12"/>
      <c r="O7" s="12">
        <f t="shared" si="1"/>
        <v>-84.999999999999517</v>
      </c>
      <c r="P7" s="12"/>
      <c r="T7" s="26" t="s">
        <v>33</v>
      </c>
      <c r="W7" s="26" t="s">
        <v>34</v>
      </c>
    </row>
    <row r="8" spans="2:23" x14ac:dyDescent="0.25">
      <c r="B8" s="8" t="s">
        <v>17</v>
      </c>
      <c r="C8" s="9" t="s">
        <v>12</v>
      </c>
      <c r="D8" s="10">
        <v>0.71199999999999997</v>
      </c>
      <c r="E8" s="10">
        <v>0.70699999999999996</v>
      </c>
      <c r="F8" s="10">
        <v>0.70199999999999996</v>
      </c>
      <c r="G8" s="10">
        <v>0.69699999999999995</v>
      </c>
      <c r="H8" s="10">
        <v>0.71699999999999997</v>
      </c>
      <c r="I8" s="10">
        <f t="shared" si="0"/>
        <v>0.72</v>
      </c>
      <c r="J8" s="10">
        <v>0.72299999999999998</v>
      </c>
      <c r="K8" s="10">
        <v>0.73</v>
      </c>
      <c r="L8" s="11"/>
      <c r="M8" s="12"/>
      <c r="N8" s="12"/>
      <c r="O8" s="12">
        <f t="shared" si="1"/>
        <v>-100.00000000000009</v>
      </c>
      <c r="P8" s="12"/>
      <c r="T8" s="26" t="s">
        <v>1</v>
      </c>
      <c r="W8" s="26" t="s">
        <v>34</v>
      </c>
    </row>
    <row r="9" spans="2:23" x14ac:dyDescent="0.25">
      <c r="B9" s="8" t="s">
        <v>18</v>
      </c>
      <c r="C9" s="9" t="s">
        <v>14</v>
      </c>
      <c r="D9" s="2">
        <v>1.3547499999999999</v>
      </c>
      <c r="E9" s="2">
        <v>1.359</v>
      </c>
      <c r="F9" s="10">
        <v>1.365</v>
      </c>
      <c r="G9" s="10">
        <v>1.3705000000000001</v>
      </c>
      <c r="H9" s="10">
        <v>1.3505</v>
      </c>
      <c r="I9" s="10">
        <f>(H9-J9)/2+J9</f>
        <v>1.3479999999999999</v>
      </c>
      <c r="J9" s="10">
        <v>1.3454999999999999</v>
      </c>
      <c r="K9" s="10">
        <v>1.3414999999999999</v>
      </c>
      <c r="L9" s="11"/>
      <c r="M9" s="12">
        <f>(E9-D9)*10000</f>
        <v>42.500000000000867</v>
      </c>
      <c r="N9" s="12"/>
      <c r="O9" s="12">
        <f t="shared" si="1"/>
        <v>84.999999999999517</v>
      </c>
      <c r="P9" s="12"/>
      <c r="T9" s="26" t="s">
        <v>2</v>
      </c>
      <c r="W9" s="26" t="s">
        <v>34</v>
      </c>
    </row>
    <row r="10" spans="2:23" x14ac:dyDescent="0.25">
      <c r="B10" s="8" t="s">
        <v>19</v>
      </c>
      <c r="C10" s="9" t="s">
        <v>12</v>
      </c>
      <c r="D10" s="10">
        <v>0.86099999999999999</v>
      </c>
      <c r="E10" s="10">
        <v>0.85650000000000004</v>
      </c>
      <c r="F10" s="10">
        <v>0.84850000000000003</v>
      </c>
      <c r="G10" s="10">
        <v>0.84399999999999997</v>
      </c>
      <c r="H10" s="10">
        <v>0.86550000000000005</v>
      </c>
      <c r="I10" s="10">
        <f t="shared" si="0"/>
        <v>0.86750000000000005</v>
      </c>
      <c r="J10" s="10">
        <v>0.86950000000000005</v>
      </c>
      <c r="K10" s="10">
        <v>0.877</v>
      </c>
      <c r="L10" s="11"/>
      <c r="M10" s="12"/>
      <c r="N10" s="12"/>
      <c r="O10" s="12">
        <f t="shared" si="1"/>
        <v>-90.000000000000085</v>
      </c>
      <c r="P10" s="12"/>
    </row>
    <row r="11" spans="2:23" x14ac:dyDescent="0.25">
      <c r="B11" s="14" t="s">
        <v>20</v>
      </c>
      <c r="C11" s="15" t="s">
        <v>12</v>
      </c>
      <c r="D11" s="33">
        <v>116.15</v>
      </c>
      <c r="E11" s="33">
        <v>115.8</v>
      </c>
      <c r="F11" s="17">
        <v>115.25</v>
      </c>
      <c r="G11" s="17">
        <v>114.95</v>
      </c>
      <c r="H11" s="17">
        <v>116.5</v>
      </c>
      <c r="I11" s="33">
        <f t="shared" si="0"/>
        <v>116.75</v>
      </c>
      <c r="J11" s="19">
        <v>117</v>
      </c>
      <c r="K11" s="17">
        <v>117.4</v>
      </c>
      <c r="L11" s="11"/>
      <c r="M11" s="9">
        <f>(D11-I11)*100</f>
        <v>-59.999999999999432</v>
      </c>
      <c r="N11" s="9"/>
      <c r="O11" s="12">
        <f>(E11-H11)*100</f>
        <v>-70.000000000000284</v>
      </c>
      <c r="P11" s="12"/>
    </row>
    <row r="12" spans="2:23" x14ac:dyDescent="0.25">
      <c r="B12" s="14" t="s">
        <v>21</v>
      </c>
      <c r="C12" s="15" t="s">
        <v>14</v>
      </c>
      <c r="D12" s="16">
        <v>135</v>
      </c>
      <c r="E12" s="16">
        <v>136.6</v>
      </c>
      <c r="F12" s="17">
        <v>137.4</v>
      </c>
      <c r="G12" s="17">
        <v>137.9</v>
      </c>
      <c r="H12" s="17">
        <v>133.4</v>
      </c>
      <c r="I12" s="17">
        <f t="shared" si="0"/>
        <v>132.92500000000001</v>
      </c>
      <c r="J12" s="17">
        <v>132.44999999999999</v>
      </c>
      <c r="K12" s="17">
        <v>131.65</v>
      </c>
      <c r="L12" s="11"/>
      <c r="M12" s="12"/>
      <c r="N12" s="12"/>
      <c r="O12" s="12">
        <f>(E12-H12)*100</f>
        <v>319.99999999999886</v>
      </c>
      <c r="P12" s="12"/>
    </row>
    <row r="13" spans="2:23" x14ac:dyDescent="0.25">
      <c r="B13" s="14" t="s">
        <v>22</v>
      </c>
      <c r="C13" s="15" t="s">
        <v>14</v>
      </c>
      <c r="D13" s="4">
        <v>0.995</v>
      </c>
      <c r="E13" s="4">
        <v>1</v>
      </c>
      <c r="F13" s="10">
        <v>1.0035000000000001</v>
      </c>
      <c r="G13" s="10">
        <v>1.0089999999999999</v>
      </c>
      <c r="H13" s="10">
        <v>0.99</v>
      </c>
      <c r="I13" s="4">
        <f t="shared" si="0"/>
        <v>0.98649999999999993</v>
      </c>
      <c r="J13" s="2">
        <v>0.98299999999999998</v>
      </c>
      <c r="K13" s="10">
        <v>0.97650000000000003</v>
      </c>
      <c r="L13" s="11"/>
      <c r="M13" s="12">
        <f>(I13-D13)*10000</f>
        <v>-85.000000000000625</v>
      </c>
      <c r="N13" s="12"/>
      <c r="O13" s="12">
        <f t="shared" si="1"/>
        <v>100.00000000000009</v>
      </c>
      <c r="P13" s="12"/>
    </row>
    <row r="14" spans="2:23" x14ac:dyDescent="0.25">
      <c r="B14" s="14" t="s">
        <v>23</v>
      </c>
      <c r="C14" s="15"/>
      <c r="D14" s="17"/>
      <c r="E14" s="17"/>
      <c r="F14" s="17"/>
      <c r="G14" s="17"/>
      <c r="H14" s="17"/>
      <c r="I14" s="17"/>
      <c r="J14" s="17"/>
      <c r="K14" s="17"/>
      <c r="L14" s="11"/>
      <c r="M14" s="12"/>
      <c r="N14" s="12"/>
      <c r="O14" s="12">
        <f>(E14-H14)*100</f>
        <v>0</v>
      </c>
      <c r="P14" s="12"/>
    </row>
    <row r="15" spans="2:23" ht="18.75" x14ac:dyDescent="0.25">
      <c r="B15" s="20" t="s">
        <v>24</v>
      </c>
      <c r="C15" s="21"/>
      <c r="D15" s="21"/>
      <c r="E15" s="21"/>
      <c r="F15" s="21"/>
      <c r="G15" s="21"/>
      <c r="H15" s="21"/>
      <c r="I15" s="21"/>
      <c r="J15" s="21"/>
      <c r="K15" s="22"/>
      <c r="L15" s="23"/>
      <c r="M15" s="24">
        <f>SUM(M4:M13)</f>
        <v>-52.49999999999838</v>
      </c>
      <c r="N15" s="24">
        <f>SUM(N4:N14)</f>
        <v>27.500000000000302</v>
      </c>
      <c r="O15" s="13"/>
      <c r="P15" s="13">
        <f>SUM(P4:P13)</f>
        <v>0</v>
      </c>
    </row>
  </sheetData>
  <mergeCells count="2">
    <mergeCell ref="B15:K15"/>
    <mergeCell ref="U2:V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RISK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dcterms:created xsi:type="dcterms:W3CDTF">2016-11-15T12:42:01Z</dcterms:created>
  <dcterms:modified xsi:type="dcterms:W3CDTF">2016-11-15T16:16:58Z</dcterms:modified>
</cp:coreProperties>
</file>