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ecile.clep\Documents\Cécile\Excel Pratique\"/>
    </mc:Choice>
  </mc:AlternateContent>
  <bookViews>
    <workbookView xWindow="0" yWindow="0" windowWidth="25200" windowHeight="12570"/>
  </bookViews>
  <sheets>
    <sheet name="DECEMBRE 2016" sheetId="1" r:id="rId1"/>
    <sheet name="JANVIER 2017" sheetId="9" r:id="rId2"/>
    <sheet name="FEVRIER 2017 " sheetId="10" r:id="rId3"/>
    <sheet name="MARS 2017" sheetId="11" r:id="rId4"/>
    <sheet name="AVRIL 2017" sheetId="12" r:id="rId5"/>
  </sheets>
  <calcPr calcId="152511"/>
</workbook>
</file>

<file path=xl/calcChain.xml><?xml version="1.0" encoding="utf-8"?>
<calcChain xmlns="http://schemas.openxmlformats.org/spreadsheetml/2006/main">
  <c r="AJ14" i="12" l="1"/>
  <c r="AI14" i="12"/>
  <c r="AH14" i="12"/>
  <c r="AJ13" i="12"/>
  <c r="AI13" i="12"/>
  <c r="AH13" i="12"/>
  <c r="AJ12" i="12"/>
  <c r="AI12" i="12"/>
  <c r="AH12" i="12"/>
  <c r="AJ11" i="12"/>
  <c r="AI11" i="12"/>
  <c r="AH11" i="12"/>
  <c r="AJ10" i="12"/>
  <c r="AI10" i="12"/>
  <c r="AH10" i="12"/>
  <c r="AJ9" i="12"/>
  <c r="AI9" i="12"/>
  <c r="AH9" i="12"/>
  <c r="AJ8" i="12"/>
  <c r="AI8" i="12"/>
  <c r="AH8" i="12"/>
  <c r="AJ7" i="12"/>
  <c r="AI7" i="12"/>
  <c r="AH7" i="12"/>
  <c r="AJ4" i="12"/>
  <c r="AI4" i="12"/>
  <c r="AH4" i="12"/>
  <c r="AG14" i="12"/>
  <c r="AG13" i="12"/>
  <c r="AG12" i="12"/>
  <c r="AG11" i="12"/>
  <c r="AG10" i="12"/>
  <c r="AG9" i="12"/>
  <c r="AG8" i="12"/>
  <c r="AG7" i="12"/>
  <c r="AG4" i="12"/>
  <c r="AK14" i="11"/>
  <c r="AJ14" i="11"/>
  <c r="AI14" i="11"/>
  <c r="AK13" i="11"/>
  <c r="AJ13" i="11"/>
  <c r="AI13" i="11"/>
  <c r="AK12" i="11"/>
  <c r="AJ12" i="11"/>
  <c r="AI12" i="11"/>
  <c r="AK11" i="11"/>
  <c r="AJ11" i="11"/>
  <c r="AI11" i="11"/>
  <c r="AK10" i="11"/>
  <c r="AJ10" i="11"/>
  <c r="AI10" i="11"/>
  <c r="AK9" i="11"/>
  <c r="AJ9" i="11"/>
  <c r="AI9" i="11"/>
  <c r="AK8" i="11"/>
  <c r="AJ8" i="11"/>
  <c r="AI8" i="11"/>
  <c r="AK7" i="11"/>
  <c r="AJ7" i="11"/>
  <c r="AI7" i="11"/>
  <c r="AK4" i="11"/>
  <c r="AJ4" i="11"/>
  <c r="AI4" i="11"/>
  <c r="AH14" i="11"/>
  <c r="AH13" i="11"/>
  <c r="AH12" i="11"/>
  <c r="AH11" i="11"/>
  <c r="AH10" i="11"/>
  <c r="AH9" i="11"/>
  <c r="AH8" i="11"/>
  <c r="AH7" i="11"/>
  <c r="AH4" i="11"/>
  <c r="AH14" i="10"/>
  <c r="AG14" i="10"/>
  <c r="AF14" i="10"/>
  <c r="AH13" i="10"/>
  <c r="AG13" i="10"/>
  <c r="AF13" i="10"/>
  <c r="AH12" i="10"/>
  <c r="AG12" i="10"/>
  <c r="AF12" i="10"/>
  <c r="AH11" i="10"/>
  <c r="AG11" i="10"/>
  <c r="AF11" i="10"/>
  <c r="AH10" i="10"/>
  <c r="AG10" i="10"/>
  <c r="AF10" i="10"/>
  <c r="AH9" i="10"/>
  <c r="AG9" i="10"/>
  <c r="AF9" i="10"/>
  <c r="AH8" i="10"/>
  <c r="AG8" i="10"/>
  <c r="AF8" i="10"/>
  <c r="AH7" i="10"/>
  <c r="AG7" i="10"/>
  <c r="AF7" i="10"/>
  <c r="AH4" i="10"/>
  <c r="AG4" i="10"/>
  <c r="AF4" i="10"/>
  <c r="AE14" i="10"/>
  <c r="AE13" i="10"/>
  <c r="AE12" i="10"/>
  <c r="AE11" i="10"/>
  <c r="AE10" i="10"/>
  <c r="AE9" i="10"/>
  <c r="AE8" i="10"/>
  <c r="AE7" i="10"/>
  <c r="AE4" i="10"/>
  <c r="B6" i="10"/>
  <c r="A6" i="10"/>
  <c r="B5" i="10"/>
  <c r="A5" i="10"/>
  <c r="B6" i="11"/>
  <c r="A6" i="11"/>
  <c r="B5" i="11"/>
  <c r="A5" i="11"/>
  <c r="B6" i="12"/>
  <c r="A6" i="12"/>
  <c r="B5" i="12"/>
  <c r="A5" i="12"/>
  <c r="B6" i="9"/>
  <c r="A6" i="9"/>
  <c r="B5" i="9"/>
  <c r="A5" i="9"/>
  <c r="B4" i="10"/>
  <c r="B4" i="11"/>
  <c r="B4" i="12"/>
  <c r="B4" i="9"/>
  <c r="A4" i="10"/>
  <c r="A4" i="11"/>
  <c r="A4" i="12"/>
  <c r="A4" i="9"/>
  <c r="AI7" i="9"/>
  <c r="AJ7" i="9"/>
  <c r="AK7" i="9"/>
  <c r="AI8" i="9"/>
  <c r="AJ8" i="9"/>
  <c r="AK8" i="9"/>
  <c r="AI9" i="9"/>
  <c r="AJ9" i="9"/>
  <c r="AK9" i="9"/>
  <c r="AI10" i="9"/>
  <c r="AJ10" i="9"/>
  <c r="AK10" i="9"/>
  <c r="AI11" i="9"/>
  <c r="AJ11" i="9"/>
  <c r="AK11" i="9"/>
  <c r="AI12" i="9"/>
  <c r="AJ12" i="9"/>
  <c r="AK12" i="9"/>
  <c r="AI13" i="9"/>
  <c r="AJ13" i="9"/>
  <c r="AK13" i="9"/>
  <c r="AI14" i="9"/>
  <c r="AJ14" i="9"/>
  <c r="AK14" i="9"/>
  <c r="AJ4" i="9"/>
  <c r="AK4" i="9"/>
  <c r="AI4" i="9"/>
  <c r="AH7" i="9"/>
  <c r="AH8" i="9"/>
  <c r="AH9" i="9"/>
  <c r="AH10" i="9"/>
  <c r="AH11" i="9"/>
  <c r="AH12" i="9"/>
  <c r="AH13" i="9"/>
  <c r="AH14" i="9"/>
  <c r="AH4" i="9"/>
  <c r="AH6" i="1"/>
  <c r="AH6" i="9" s="1"/>
  <c r="AE6" i="10" s="1"/>
  <c r="AH6" i="11" s="1"/>
  <c r="AG6" i="12" s="1"/>
  <c r="AH5" i="1"/>
  <c r="AH5" i="9" s="1"/>
  <c r="AE5" i="10" s="1"/>
  <c r="AH5" i="11" s="1"/>
  <c r="AG5" i="12" s="1"/>
  <c r="AH4" i="1"/>
  <c r="AK6" i="1"/>
  <c r="AK6" i="9" s="1"/>
  <c r="AH6" i="10" s="1"/>
  <c r="AK6" i="11" s="1"/>
  <c r="AJ6" i="12" s="1"/>
  <c r="AJ6" i="1"/>
  <c r="AJ6" i="9" s="1"/>
  <c r="AG6" i="10" s="1"/>
  <c r="AJ6" i="11" s="1"/>
  <c r="AI6" i="12" s="1"/>
  <c r="AI6" i="1"/>
  <c r="AI6" i="9" s="1"/>
  <c r="AF6" i="10" s="1"/>
  <c r="AI6" i="11" s="1"/>
  <c r="AH6" i="12" s="1"/>
  <c r="AK5" i="1"/>
  <c r="AK5" i="9" s="1"/>
  <c r="AH5" i="10" s="1"/>
  <c r="AK5" i="11" s="1"/>
  <c r="AJ5" i="12" s="1"/>
  <c r="AJ5" i="1"/>
  <c r="AJ5" i="9" s="1"/>
  <c r="AG5" i="10" s="1"/>
  <c r="AJ5" i="11" s="1"/>
  <c r="AI5" i="12" s="1"/>
  <c r="AI5" i="1"/>
  <c r="AI5" i="9" s="1"/>
  <c r="AF5" i="10" s="1"/>
  <c r="AI5" i="11" s="1"/>
  <c r="AH5" i="12" s="1"/>
  <c r="AK4" i="1"/>
  <c r="AJ4" i="1"/>
  <c r="AI4" i="1"/>
</calcChain>
</file>

<file path=xl/sharedStrings.xml><?xml version="1.0" encoding="utf-8"?>
<sst xmlns="http://schemas.openxmlformats.org/spreadsheetml/2006/main" count="746" uniqueCount="41">
  <si>
    <t>Prénom</t>
  </si>
  <si>
    <t>NOM</t>
  </si>
  <si>
    <t>Arrivée</t>
  </si>
  <si>
    <t>T</t>
  </si>
  <si>
    <t>R</t>
  </si>
  <si>
    <t>DET</t>
  </si>
  <si>
    <t>CP</t>
  </si>
  <si>
    <t>RECUP</t>
  </si>
  <si>
    <t>CUMUL</t>
  </si>
  <si>
    <t>RTT</t>
  </si>
  <si>
    <t xml:space="preserve">CUMUL </t>
  </si>
  <si>
    <t>AA</t>
  </si>
  <si>
    <t>LEGENDE:</t>
  </si>
  <si>
    <t>Congés Payés</t>
  </si>
  <si>
    <t>Absence autorisée</t>
  </si>
  <si>
    <t>Repos</t>
  </si>
  <si>
    <t>Travail</t>
  </si>
  <si>
    <t>Récupération</t>
  </si>
  <si>
    <t>Détachement</t>
  </si>
  <si>
    <t>Déplacement</t>
  </si>
  <si>
    <t>DEP</t>
  </si>
  <si>
    <t xml:space="preserve"> Sam</t>
  </si>
  <si>
    <t>Dim</t>
  </si>
  <si>
    <t>Lun</t>
  </si>
  <si>
    <t>Mar</t>
  </si>
  <si>
    <t>Jeu</t>
  </si>
  <si>
    <t>DEC 2016</t>
  </si>
  <si>
    <t>FEVRIER 2017</t>
  </si>
  <si>
    <t>Mer</t>
  </si>
  <si>
    <t>Ven</t>
  </si>
  <si>
    <t>Sam</t>
  </si>
  <si>
    <t>Données enregistrées depuis décembre 2016</t>
  </si>
  <si>
    <t>Jour Travaillé Supp</t>
  </si>
  <si>
    <t>JTS</t>
  </si>
  <si>
    <t>RécupTempsTravail</t>
  </si>
  <si>
    <t>Employé1</t>
  </si>
  <si>
    <t>Employé2</t>
  </si>
  <si>
    <t>Employé3</t>
  </si>
  <si>
    <t>Nom1</t>
  </si>
  <si>
    <t>Nom2</t>
  </si>
  <si>
    <t>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</si>
</sst>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-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lightUp">
        <bgColor theme="0"/>
      </patternFill>
    </fill>
    <fill>
      <patternFill patternType="solid">
        <fgColor indexed="6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/>
    <xf numFmtId="14" fontId="0" fillId="3" borderId="3" xfId="0" applyNumberFormat="1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3" fillId="0" borderId="0" xfId="0" applyFont="1"/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5" xfId="0" applyFont="1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8" xfId="0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0" xfId="0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left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</cellXfs>
  <cellStyles count="1">
    <cellStyle name="Normal" xfId="0" builtinId="0"/>
  </cellStyles>
  <dxfs count="298">
    <dxf>
      <fill>
        <patternFill>
          <bgColor rgb="FFC0000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rgb="FFC0000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844"/>
  <sheetViews>
    <sheetView tabSelected="1" workbookViewId="0">
      <pane xSplit="1" topLeftCell="B1" activePane="topRight" state="frozen"/>
      <selection activeCell="G21" sqref="G21"/>
      <selection pane="topRight" activeCell="Z10" sqref="Z10"/>
    </sheetView>
  </sheetViews>
  <sheetFormatPr baseColWidth="10" defaultRowHeight="15" x14ac:dyDescent="0.25"/>
  <cols>
    <col min="1" max="2" width="9.28515625" bestFit="1" customWidth="1"/>
    <col min="3" max="3" width="6.5703125" bestFit="1" customWidth="1"/>
    <col min="4" max="4" width="4.28515625" bestFit="1" customWidth="1"/>
    <col min="5" max="5" width="5.140625" bestFit="1" customWidth="1"/>
    <col min="6" max="6" width="4.28515625" bestFit="1" customWidth="1"/>
    <col min="7" max="7" width="6.7109375" bestFit="1" customWidth="1"/>
    <col min="8" max="9" width="4.42578125" bestFit="1" customWidth="1"/>
    <col min="10" max="10" width="3.7109375" bestFit="1" customWidth="1"/>
    <col min="11" max="11" width="4.28515625" bestFit="1" customWidth="1"/>
    <col min="12" max="12" width="5.140625" bestFit="1" customWidth="1"/>
    <col min="13" max="13" width="4.28515625" bestFit="1" customWidth="1"/>
    <col min="14" max="14" width="4.140625" bestFit="1" customWidth="1"/>
    <col min="15" max="15" width="6.7109375" bestFit="1" customWidth="1"/>
    <col min="16" max="16" width="4.42578125" bestFit="1" customWidth="1"/>
    <col min="17" max="17" width="3.7109375" bestFit="1" customWidth="1"/>
    <col min="18" max="18" width="4.28515625" bestFit="1" customWidth="1"/>
    <col min="19" max="19" width="5.140625" bestFit="1" customWidth="1"/>
    <col min="20" max="20" width="4.28515625" bestFit="1" customWidth="1"/>
    <col min="21" max="21" width="4.140625" bestFit="1" customWidth="1"/>
    <col min="22" max="23" width="4.42578125" bestFit="1" customWidth="1"/>
    <col min="24" max="24" width="3.7109375" bestFit="1" customWidth="1"/>
    <col min="25" max="25" width="4.28515625" bestFit="1" customWidth="1"/>
    <col min="26" max="26" width="5.140625" bestFit="1" customWidth="1"/>
    <col min="27" max="27" width="4.28515625" bestFit="1" customWidth="1"/>
    <col min="28" max="28" width="6.5703125" bestFit="1" customWidth="1"/>
    <col min="29" max="29" width="4.42578125" bestFit="1" customWidth="1"/>
    <col min="30" max="30" width="6.5703125" bestFit="1" customWidth="1"/>
    <col min="31" max="31" width="3.7109375" bestFit="1" customWidth="1"/>
    <col min="32" max="32" width="4.28515625" bestFit="1" customWidth="1"/>
    <col min="33" max="33" width="5.140625" bestFit="1" customWidth="1"/>
    <col min="34" max="36" width="7.42578125" bestFit="1" customWidth="1"/>
    <col min="37" max="37" width="7.85546875" bestFit="1" customWidth="1"/>
  </cols>
  <sheetData>
    <row r="1" spans="1:41" x14ac:dyDescent="0.25">
      <c r="A1" s="36" t="s">
        <v>26</v>
      </c>
      <c r="B1" s="37"/>
      <c r="C1" s="14" t="s">
        <v>25</v>
      </c>
      <c r="D1" s="14" t="s">
        <v>29</v>
      </c>
      <c r="E1" s="14" t="s">
        <v>21</v>
      </c>
      <c r="F1" s="14" t="s">
        <v>22</v>
      </c>
      <c r="G1" s="14" t="s">
        <v>23</v>
      </c>
      <c r="H1" s="14" t="s">
        <v>24</v>
      </c>
      <c r="I1" s="14" t="s">
        <v>28</v>
      </c>
      <c r="J1" s="14" t="s">
        <v>25</v>
      </c>
      <c r="K1" s="14" t="s">
        <v>29</v>
      </c>
      <c r="L1" s="14" t="s">
        <v>21</v>
      </c>
      <c r="M1" s="14" t="s">
        <v>22</v>
      </c>
      <c r="N1" s="14" t="s">
        <v>23</v>
      </c>
      <c r="O1" s="14" t="s">
        <v>24</v>
      </c>
      <c r="P1" s="14" t="s">
        <v>28</v>
      </c>
      <c r="Q1" s="14" t="s">
        <v>25</v>
      </c>
      <c r="R1" s="14" t="s">
        <v>29</v>
      </c>
      <c r="S1" s="14" t="s">
        <v>21</v>
      </c>
      <c r="T1" s="14" t="s">
        <v>22</v>
      </c>
      <c r="U1" s="14" t="s">
        <v>23</v>
      </c>
      <c r="V1" s="14" t="s">
        <v>24</v>
      </c>
      <c r="W1" s="14" t="s">
        <v>28</v>
      </c>
      <c r="X1" s="14" t="s">
        <v>25</v>
      </c>
      <c r="Y1" s="14" t="s">
        <v>29</v>
      </c>
      <c r="Z1" s="14" t="s">
        <v>21</v>
      </c>
      <c r="AA1" s="14" t="s">
        <v>22</v>
      </c>
      <c r="AB1" s="14" t="s">
        <v>23</v>
      </c>
      <c r="AC1" s="14" t="s">
        <v>24</v>
      </c>
      <c r="AD1" s="14" t="s">
        <v>28</v>
      </c>
      <c r="AE1" s="14" t="s">
        <v>25</v>
      </c>
      <c r="AF1" s="14" t="s">
        <v>29</v>
      </c>
      <c r="AG1" s="14" t="s">
        <v>21</v>
      </c>
      <c r="AH1" s="15" t="s">
        <v>8</v>
      </c>
      <c r="AI1" s="15" t="s">
        <v>8</v>
      </c>
      <c r="AJ1" s="15" t="s">
        <v>8</v>
      </c>
      <c r="AK1" s="16" t="s">
        <v>10</v>
      </c>
    </row>
    <row r="2" spans="1:41" x14ac:dyDescent="0.25">
      <c r="A2" s="38"/>
      <c r="B2" s="39"/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3">
        <v>7</v>
      </c>
      <c r="J2" s="13">
        <v>8</v>
      </c>
      <c r="K2" s="13">
        <v>9</v>
      </c>
      <c r="L2" s="13">
        <v>10</v>
      </c>
      <c r="M2" s="13">
        <v>11</v>
      </c>
      <c r="N2" s="13">
        <v>12</v>
      </c>
      <c r="O2" s="13">
        <v>13</v>
      </c>
      <c r="P2" s="13">
        <v>14</v>
      </c>
      <c r="Q2" s="13">
        <v>15</v>
      </c>
      <c r="R2" s="13">
        <v>16</v>
      </c>
      <c r="S2" s="13">
        <v>17</v>
      </c>
      <c r="T2" s="13">
        <v>18</v>
      </c>
      <c r="U2" s="13">
        <v>19</v>
      </c>
      <c r="V2" s="13">
        <v>20</v>
      </c>
      <c r="W2" s="13">
        <v>21</v>
      </c>
      <c r="X2" s="13">
        <v>22</v>
      </c>
      <c r="Y2" s="13">
        <v>23</v>
      </c>
      <c r="Z2" s="13">
        <v>24</v>
      </c>
      <c r="AA2" s="13">
        <v>25</v>
      </c>
      <c r="AB2" s="13">
        <v>26</v>
      </c>
      <c r="AC2" s="13">
        <v>27</v>
      </c>
      <c r="AD2" s="13">
        <v>28</v>
      </c>
      <c r="AE2" s="13">
        <v>29</v>
      </c>
      <c r="AF2" s="13">
        <v>30</v>
      </c>
      <c r="AG2" s="13">
        <v>31</v>
      </c>
      <c r="AH2" s="26" t="s">
        <v>7</v>
      </c>
      <c r="AI2" s="28" t="s">
        <v>6</v>
      </c>
      <c r="AJ2" s="28" t="s">
        <v>11</v>
      </c>
      <c r="AK2" s="30" t="s">
        <v>9</v>
      </c>
    </row>
    <row r="3" spans="1:41" x14ac:dyDescent="0.25">
      <c r="A3" s="17" t="s">
        <v>0</v>
      </c>
      <c r="B3" s="2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27"/>
      <c r="AI3" s="29"/>
      <c r="AJ3" s="29"/>
      <c r="AK3" s="31"/>
      <c r="AL3" s="1"/>
      <c r="AM3" s="1"/>
      <c r="AN3" s="1"/>
      <c r="AO3" s="1"/>
    </row>
    <row r="4" spans="1:41" ht="14.45" x14ac:dyDescent="0.3">
      <c r="A4" s="18" t="s">
        <v>35</v>
      </c>
      <c r="B4" s="4" t="s">
        <v>38</v>
      </c>
      <c r="C4" s="5" t="s">
        <v>3</v>
      </c>
      <c r="D4" s="5" t="s">
        <v>3</v>
      </c>
      <c r="E4" s="5" t="s">
        <v>4</v>
      </c>
      <c r="F4" s="5" t="s">
        <v>4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5" t="s">
        <v>3</v>
      </c>
      <c r="O4" s="5" t="s">
        <v>3</v>
      </c>
      <c r="P4" s="5" t="s">
        <v>20</v>
      </c>
      <c r="Q4" s="5" t="s">
        <v>3</v>
      </c>
      <c r="R4" s="5" t="s">
        <v>3</v>
      </c>
      <c r="S4" s="5" t="s">
        <v>4</v>
      </c>
      <c r="T4" s="5" t="s">
        <v>4</v>
      </c>
      <c r="U4" s="5" t="s">
        <v>3</v>
      </c>
      <c r="V4" s="5" t="s">
        <v>3</v>
      </c>
      <c r="W4" s="5" t="s">
        <v>3</v>
      </c>
      <c r="X4" s="5" t="s">
        <v>6</v>
      </c>
      <c r="Y4" s="5" t="s">
        <v>6</v>
      </c>
      <c r="Z4" s="5" t="s">
        <v>4</v>
      </c>
      <c r="AA4" s="5" t="s">
        <v>4</v>
      </c>
      <c r="AB4" s="5" t="s">
        <v>6</v>
      </c>
      <c r="AC4" s="5" t="s">
        <v>6</v>
      </c>
      <c r="AD4" s="5" t="s">
        <v>6</v>
      </c>
      <c r="AE4" s="5" t="s">
        <v>6</v>
      </c>
      <c r="AF4" s="5" t="s">
        <v>6</v>
      </c>
      <c r="AG4" s="5" t="s">
        <v>4</v>
      </c>
      <c r="AH4" s="5">
        <f>-COUNTIFS($C4:$AG4,AH$2)</f>
        <v>0</v>
      </c>
      <c r="AI4" s="5">
        <f t="shared" ref="AI4:AK6" si="0">COUNTIFS($C4:$AG4,AI$2)</f>
        <v>7</v>
      </c>
      <c r="AJ4" s="5">
        <f t="shared" si="0"/>
        <v>0</v>
      </c>
      <c r="AK4" s="5">
        <f t="shared" si="0"/>
        <v>0</v>
      </c>
      <c r="AL4" s="1"/>
      <c r="AM4" s="1"/>
      <c r="AN4" s="1"/>
      <c r="AO4" s="1"/>
    </row>
    <row r="5" spans="1:41" x14ac:dyDescent="0.25">
      <c r="A5" s="18" t="s">
        <v>36</v>
      </c>
      <c r="B5" s="4" t="s">
        <v>39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5" t="s">
        <v>2</v>
      </c>
      <c r="P5" s="5" t="s">
        <v>20</v>
      </c>
      <c r="Q5" s="5" t="s">
        <v>3</v>
      </c>
      <c r="R5" s="5" t="s">
        <v>3</v>
      </c>
      <c r="S5" s="5" t="s">
        <v>4</v>
      </c>
      <c r="T5" s="5" t="s">
        <v>4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4</v>
      </c>
      <c r="AA5" s="5" t="s">
        <v>4</v>
      </c>
      <c r="AB5" s="5" t="s">
        <v>7</v>
      </c>
      <c r="AC5" s="5" t="s">
        <v>3</v>
      </c>
      <c r="AD5" s="5" t="s">
        <v>7</v>
      </c>
      <c r="AE5" s="5" t="s">
        <v>3</v>
      </c>
      <c r="AF5" s="5" t="s">
        <v>3</v>
      </c>
      <c r="AG5" s="5" t="s">
        <v>4</v>
      </c>
      <c r="AH5" s="5">
        <f>-COUNTIFS($C5:$AG5,AH$2)</f>
        <v>-2</v>
      </c>
      <c r="AI5" s="5">
        <f t="shared" si="0"/>
        <v>0</v>
      </c>
      <c r="AJ5" s="5">
        <f t="shared" si="0"/>
        <v>0</v>
      </c>
      <c r="AK5" s="11">
        <f t="shared" si="0"/>
        <v>0</v>
      </c>
      <c r="AL5" s="1"/>
      <c r="AM5" s="1"/>
      <c r="AN5" s="1"/>
      <c r="AO5" s="1"/>
    </row>
    <row r="6" spans="1:41" x14ac:dyDescent="0.25">
      <c r="A6" s="18" t="s">
        <v>37</v>
      </c>
      <c r="B6" s="4" t="s">
        <v>40</v>
      </c>
      <c r="C6" s="7"/>
      <c r="D6" s="7"/>
      <c r="E6" s="7"/>
      <c r="F6" s="7"/>
      <c r="G6" s="5" t="s">
        <v>2</v>
      </c>
      <c r="H6" s="5" t="s">
        <v>3</v>
      </c>
      <c r="I6" s="5" t="s">
        <v>3</v>
      </c>
      <c r="J6" s="5" t="s">
        <v>3</v>
      </c>
      <c r="K6" s="5" t="s">
        <v>3</v>
      </c>
      <c r="L6" s="5" t="s">
        <v>4</v>
      </c>
      <c r="M6" s="5" t="s">
        <v>4</v>
      </c>
      <c r="N6" s="5" t="s">
        <v>3</v>
      </c>
      <c r="O6" s="5" t="s">
        <v>3</v>
      </c>
      <c r="P6" s="5" t="s">
        <v>3</v>
      </c>
      <c r="Q6" s="5" t="s">
        <v>3</v>
      </c>
      <c r="R6" s="5" t="s">
        <v>3</v>
      </c>
      <c r="S6" s="5" t="s">
        <v>4</v>
      </c>
      <c r="T6" s="5" t="s">
        <v>4</v>
      </c>
      <c r="U6" s="5" t="s">
        <v>3</v>
      </c>
      <c r="V6" s="5" t="s">
        <v>3</v>
      </c>
      <c r="W6" s="5" t="s">
        <v>3</v>
      </c>
      <c r="X6" s="5" t="s">
        <v>3</v>
      </c>
      <c r="Y6" s="5" t="s">
        <v>3</v>
      </c>
      <c r="Z6" s="5" t="s">
        <v>4</v>
      </c>
      <c r="AA6" s="5" t="s">
        <v>4</v>
      </c>
      <c r="AB6" s="5" t="s">
        <v>7</v>
      </c>
      <c r="AC6" s="5" t="s">
        <v>3</v>
      </c>
      <c r="AD6" s="5" t="s">
        <v>3</v>
      </c>
      <c r="AE6" s="5" t="s">
        <v>3</v>
      </c>
      <c r="AF6" s="5" t="s">
        <v>3</v>
      </c>
      <c r="AG6" s="5" t="s">
        <v>4</v>
      </c>
      <c r="AH6" s="5">
        <f>-COUNTIFS($C6:$AG6,AH$2)</f>
        <v>-1</v>
      </c>
      <c r="AI6" s="5">
        <f t="shared" si="0"/>
        <v>0</v>
      </c>
      <c r="AJ6" s="5">
        <f t="shared" si="0"/>
        <v>0</v>
      </c>
      <c r="AK6" s="11">
        <f t="shared" si="0"/>
        <v>0</v>
      </c>
      <c r="AL6" s="1"/>
      <c r="AM6" s="1"/>
      <c r="AN6" s="1"/>
      <c r="AO6" s="1"/>
    </row>
    <row r="7" spans="1:41" ht="14.45" x14ac:dyDescent="0.3">
      <c r="A7" s="18"/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11"/>
      <c r="AL7" s="1"/>
      <c r="AM7" s="1"/>
      <c r="AN7" s="1"/>
      <c r="AO7" s="1"/>
    </row>
    <row r="8" spans="1:41" ht="14.45" x14ac:dyDescent="0.3">
      <c r="A8" s="18"/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11"/>
      <c r="AL8" s="1"/>
      <c r="AM8" s="1"/>
      <c r="AN8" s="1"/>
      <c r="AO8" s="1"/>
    </row>
    <row r="9" spans="1:41" ht="14.45" x14ac:dyDescent="0.3">
      <c r="A9" s="18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11"/>
      <c r="AL9" s="1"/>
      <c r="AM9" s="1"/>
      <c r="AN9" s="1"/>
      <c r="AO9" s="1"/>
    </row>
    <row r="10" spans="1:41" ht="14.45" x14ac:dyDescent="0.3">
      <c r="A10" s="18"/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11"/>
      <c r="AL10" s="1"/>
      <c r="AM10" s="1"/>
      <c r="AN10" s="1"/>
      <c r="AO10" s="1"/>
    </row>
    <row r="11" spans="1:41" ht="14.45" x14ac:dyDescent="0.3">
      <c r="A11" s="18"/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11"/>
      <c r="AL11" s="1"/>
      <c r="AM11" s="1"/>
      <c r="AN11" s="1"/>
      <c r="AO11" s="1"/>
    </row>
    <row r="12" spans="1:41" ht="14.45" x14ac:dyDescent="0.3">
      <c r="A12" s="18"/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11"/>
      <c r="AL12" s="1"/>
      <c r="AM12" s="1"/>
      <c r="AN12" s="1"/>
      <c r="AO12" s="1"/>
    </row>
    <row r="13" spans="1:41" ht="14.45" x14ac:dyDescent="0.3">
      <c r="A13" s="18"/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11"/>
      <c r="AL13" s="1"/>
      <c r="AM13" s="1"/>
      <c r="AN13" s="1"/>
      <c r="AO13" s="1"/>
    </row>
    <row r="14" spans="1:41" thickBot="1" x14ac:dyDescent="0.35">
      <c r="A14" s="19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12"/>
      <c r="AL14" s="1"/>
      <c r="AM14" s="1"/>
      <c r="AN14" s="1"/>
      <c r="AO14" s="1"/>
    </row>
    <row r="15" spans="1:41" x14ac:dyDescent="0.25">
      <c r="A15" s="40" t="s">
        <v>31</v>
      </c>
      <c r="B15" s="40"/>
      <c r="C15" s="40"/>
      <c r="D15" s="40"/>
      <c r="E15" s="40"/>
      <c r="F15" s="4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1" ht="14.45" x14ac:dyDescent="0.3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</row>
    <row r="17" spans="1:41" thickBot="1" x14ac:dyDescent="0.35">
      <c r="A17" s="8" t="s">
        <v>12</v>
      </c>
      <c r="B17" s="1"/>
      <c r="C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</row>
    <row r="18" spans="1:41" x14ac:dyDescent="0.25">
      <c r="A18" s="41" t="s">
        <v>13</v>
      </c>
      <c r="B18" s="42"/>
      <c r="C18" s="23" t="s">
        <v>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1:41" x14ac:dyDescent="0.25">
      <c r="A19" s="32" t="s">
        <v>14</v>
      </c>
      <c r="B19" s="33"/>
      <c r="C19" s="11" t="s">
        <v>11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1:41" x14ac:dyDescent="0.25">
      <c r="A20" s="9" t="s">
        <v>32</v>
      </c>
      <c r="B20" s="10"/>
      <c r="C20" s="11" t="s">
        <v>33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</row>
    <row r="21" spans="1:41" ht="14.45" x14ac:dyDescent="0.3">
      <c r="A21" s="32" t="s">
        <v>15</v>
      </c>
      <c r="B21" s="33"/>
      <c r="C21" s="11" t="s">
        <v>4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1" ht="14.45" x14ac:dyDescent="0.3">
      <c r="A22" s="32" t="s">
        <v>16</v>
      </c>
      <c r="B22" s="33"/>
      <c r="C22" s="11" t="s">
        <v>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1:41" x14ac:dyDescent="0.25">
      <c r="A23" s="32" t="s">
        <v>17</v>
      </c>
      <c r="B23" s="33"/>
      <c r="C23" s="11" t="s">
        <v>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</row>
    <row r="24" spans="1:41" x14ac:dyDescent="0.25">
      <c r="A24" s="32" t="s">
        <v>34</v>
      </c>
      <c r="B24" s="33"/>
      <c r="C24" s="11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</row>
    <row r="25" spans="1:41" x14ac:dyDescent="0.25">
      <c r="A25" s="32" t="s">
        <v>18</v>
      </c>
      <c r="B25" s="33"/>
      <c r="C25" s="11" t="s">
        <v>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1:41" ht="15.75" thickBot="1" x14ac:dyDescent="0.3">
      <c r="A26" s="34" t="s">
        <v>19</v>
      </c>
      <c r="B26" s="35"/>
      <c r="C26" s="12" t="s">
        <v>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</row>
    <row r="27" spans="1:41" x14ac:dyDescent="0.25">
      <c r="A27" s="25"/>
      <c r="B27" s="25"/>
      <c r="C27" s="2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</row>
    <row r="28" spans="1:41" x14ac:dyDescent="0.2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</row>
    <row r="29" spans="1:41" x14ac:dyDescent="0.25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</row>
    <row r="30" spans="1:41" x14ac:dyDescent="0.25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</row>
    <row r="31" spans="1:41" x14ac:dyDescent="0.25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1" x14ac:dyDescent="0.2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3:41" x14ac:dyDescent="0.2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3:41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3:41" x14ac:dyDescent="0.25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3:41" x14ac:dyDescent="0.25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3:41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3:41" x14ac:dyDescent="0.2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3:41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3:41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3:41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3:41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3:41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3:41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3:41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3:41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3:41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</row>
    <row r="48" spans="3:41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</row>
    <row r="49" spans="3:41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</row>
    <row r="50" spans="3:41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</row>
    <row r="51" spans="3:41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</row>
    <row r="52" spans="3:41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</row>
    <row r="53" spans="3:41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</row>
    <row r="54" spans="3:41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</row>
    <row r="55" spans="3:41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3:41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</row>
    <row r="57" spans="3:41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</row>
    <row r="58" spans="3:41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</row>
    <row r="59" spans="3:41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</row>
    <row r="60" spans="3:41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</row>
    <row r="61" spans="3:41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</row>
    <row r="62" spans="3:41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</row>
    <row r="63" spans="3:41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</row>
    <row r="64" spans="3:41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</row>
    <row r="65" spans="3:41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</row>
    <row r="66" spans="3:41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</row>
    <row r="67" spans="3:41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</row>
    <row r="68" spans="3:41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</row>
    <row r="69" spans="3:41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</row>
    <row r="70" spans="3:41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</row>
    <row r="71" spans="3:41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</row>
    <row r="72" spans="3:41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</row>
    <row r="73" spans="3:41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</row>
    <row r="74" spans="3:41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</row>
    <row r="75" spans="3:41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</row>
    <row r="76" spans="3:41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</row>
    <row r="77" spans="3:41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</row>
    <row r="78" spans="3:41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</row>
    <row r="79" spans="3:41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</row>
    <row r="80" spans="3:41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</row>
    <row r="81" spans="3:41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</row>
    <row r="82" spans="3:41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</row>
    <row r="83" spans="3:41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</row>
    <row r="84" spans="3:41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</row>
    <row r="85" spans="3:41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</row>
    <row r="86" spans="3:41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</row>
    <row r="87" spans="3:41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</row>
    <row r="88" spans="3:41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</row>
    <row r="89" spans="3:41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</row>
    <row r="90" spans="3:41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</row>
    <row r="91" spans="3:41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</row>
    <row r="92" spans="3:41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</row>
    <row r="93" spans="3:41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</row>
    <row r="94" spans="3:41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</row>
    <row r="95" spans="3:41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</row>
    <row r="96" spans="3:41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</row>
    <row r="97" spans="3:41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</row>
    <row r="98" spans="3:41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</row>
    <row r="99" spans="3:41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</row>
    <row r="100" spans="3:41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</row>
    <row r="101" spans="3:41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</row>
    <row r="102" spans="3:41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</row>
    <row r="103" spans="3:41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</row>
    <row r="104" spans="3:41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</row>
    <row r="105" spans="3:41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</row>
    <row r="106" spans="3:41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</row>
    <row r="107" spans="3:41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</row>
    <row r="108" spans="3:41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</row>
    <row r="109" spans="3:41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</row>
    <row r="110" spans="3:41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</row>
    <row r="111" spans="3:41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</row>
    <row r="112" spans="3:41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</row>
    <row r="113" spans="3:41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</row>
    <row r="114" spans="3:41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</row>
    <row r="115" spans="3:41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</row>
    <row r="116" spans="3:41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</row>
    <row r="117" spans="3:41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</row>
    <row r="118" spans="3:41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</row>
    <row r="119" spans="3:41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</row>
    <row r="120" spans="3:41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</row>
    <row r="121" spans="3:41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</row>
    <row r="122" spans="3:41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</row>
    <row r="123" spans="3:41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</row>
    <row r="124" spans="3:41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</row>
    <row r="125" spans="3:41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</row>
    <row r="126" spans="3:41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</row>
    <row r="127" spans="3:41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</row>
    <row r="128" spans="3:41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3:41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</row>
    <row r="130" spans="3:41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</row>
    <row r="131" spans="3:41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3:41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</row>
    <row r="133" spans="3:41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</row>
    <row r="134" spans="3:41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</row>
    <row r="135" spans="3:41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</row>
    <row r="136" spans="3:41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</row>
    <row r="137" spans="3:41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</row>
    <row r="138" spans="3:41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</row>
    <row r="139" spans="3:41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</row>
    <row r="140" spans="3:41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</row>
    <row r="141" spans="3:41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</row>
    <row r="142" spans="3:41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</row>
    <row r="143" spans="3:41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</row>
    <row r="144" spans="3:41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</row>
    <row r="145" spans="3:41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</row>
    <row r="146" spans="3:41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</row>
    <row r="147" spans="3:41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</row>
    <row r="148" spans="3:41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</row>
    <row r="149" spans="3:41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</row>
    <row r="150" spans="3:41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</row>
    <row r="151" spans="3:41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</row>
    <row r="152" spans="3:41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</row>
    <row r="153" spans="3:41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</row>
    <row r="154" spans="3:41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</row>
    <row r="155" spans="3:41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</row>
    <row r="156" spans="3:41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</row>
    <row r="157" spans="3:41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</row>
    <row r="158" spans="3:41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</row>
    <row r="159" spans="3:41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</row>
    <row r="160" spans="3:41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</row>
    <row r="161" spans="3:41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</row>
    <row r="162" spans="3:41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</row>
    <row r="163" spans="3:41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</row>
    <row r="164" spans="3:41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</row>
    <row r="165" spans="3:41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</row>
    <row r="166" spans="3:41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</row>
    <row r="167" spans="3:41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</row>
    <row r="168" spans="3:41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</row>
    <row r="169" spans="3:41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</row>
    <row r="170" spans="3:41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</row>
    <row r="171" spans="3:41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</row>
    <row r="172" spans="3:41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</row>
    <row r="173" spans="3:41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</row>
    <row r="174" spans="3:41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</row>
    <row r="175" spans="3:41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</row>
    <row r="176" spans="3:41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</row>
    <row r="177" spans="3:41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</row>
    <row r="178" spans="3:41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</row>
    <row r="179" spans="3:41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</row>
    <row r="180" spans="3:41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</row>
    <row r="181" spans="3:41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</row>
    <row r="182" spans="3:41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</row>
    <row r="183" spans="3:41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</row>
    <row r="184" spans="3:41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</row>
    <row r="185" spans="3:41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</row>
    <row r="186" spans="3:41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</row>
    <row r="187" spans="3:41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</row>
    <row r="188" spans="3:41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</row>
    <row r="189" spans="3:41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</row>
    <row r="190" spans="3:41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</row>
    <row r="191" spans="3:41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</row>
    <row r="192" spans="3:41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</row>
    <row r="193" spans="3:41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</row>
    <row r="194" spans="3:41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</row>
    <row r="195" spans="3:41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</row>
    <row r="196" spans="3:41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3:41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3:41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3:41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3:41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3:41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3:41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3:41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3:41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3:41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3:41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3:41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3:41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pans="3:41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</row>
    <row r="210" spans="3:41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</row>
    <row r="211" spans="3:41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</row>
    <row r="212" spans="3:41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</row>
    <row r="213" spans="3:41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</row>
    <row r="214" spans="3:41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</row>
    <row r="215" spans="3:41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</row>
    <row r="216" spans="3:41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</row>
    <row r="217" spans="3:41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</row>
    <row r="218" spans="3:41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</row>
    <row r="219" spans="3:41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</row>
    <row r="220" spans="3:41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</row>
    <row r="221" spans="3:41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</row>
    <row r="222" spans="3:41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</row>
    <row r="223" spans="3:41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</row>
    <row r="224" spans="3:41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</row>
    <row r="225" spans="3:41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</row>
    <row r="226" spans="3:41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</row>
    <row r="227" spans="3:41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</row>
    <row r="228" spans="3:41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</row>
    <row r="229" spans="3:41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</row>
    <row r="230" spans="3:41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</row>
    <row r="231" spans="3:41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</row>
    <row r="232" spans="3:41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</row>
    <row r="233" spans="3:41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</row>
    <row r="234" spans="3:41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</row>
    <row r="235" spans="3:41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</row>
    <row r="236" spans="3:41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</row>
    <row r="237" spans="3:41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</row>
    <row r="238" spans="3:41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</row>
    <row r="239" spans="3:41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</row>
    <row r="240" spans="3:41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</row>
    <row r="241" spans="3:41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</row>
    <row r="242" spans="3:41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</row>
    <row r="243" spans="3:41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</row>
    <row r="244" spans="3:41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</row>
    <row r="245" spans="3:41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</row>
    <row r="246" spans="3:41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</row>
    <row r="247" spans="3:41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</row>
    <row r="248" spans="3:41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</row>
    <row r="249" spans="3:41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</row>
    <row r="250" spans="3:41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</row>
    <row r="251" spans="3:41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</row>
    <row r="252" spans="3:41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</row>
    <row r="253" spans="3:41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</row>
    <row r="254" spans="3:41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</row>
    <row r="255" spans="3:41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</row>
    <row r="256" spans="3:41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</row>
    <row r="257" spans="3:41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</row>
    <row r="258" spans="3:41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</row>
    <row r="259" spans="3:41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</row>
    <row r="260" spans="3:41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</row>
    <row r="261" spans="3:41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</row>
    <row r="262" spans="3:41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</row>
    <row r="263" spans="3:41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</row>
    <row r="264" spans="3:41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</row>
    <row r="265" spans="3:41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</row>
    <row r="266" spans="3:41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</row>
    <row r="267" spans="3:41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</row>
    <row r="268" spans="3:41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</row>
    <row r="269" spans="3:41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</row>
    <row r="270" spans="3:41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</row>
    <row r="271" spans="3:41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</row>
    <row r="272" spans="3:41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</row>
    <row r="273" spans="3:41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</row>
    <row r="274" spans="3:41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</row>
    <row r="275" spans="3:41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</row>
    <row r="276" spans="3:41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</row>
    <row r="277" spans="3:41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</row>
    <row r="278" spans="3:41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</row>
    <row r="279" spans="3:41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</row>
    <row r="280" spans="3:41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</row>
    <row r="281" spans="3:41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</row>
    <row r="282" spans="3:41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</row>
    <row r="283" spans="3:41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</row>
    <row r="284" spans="3:41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</row>
    <row r="285" spans="3:41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</row>
    <row r="286" spans="3:41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</row>
    <row r="287" spans="3:41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</row>
    <row r="288" spans="3:41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</row>
    <row r="289" spans="3:41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</row>
    <row r="290" spans="3:41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</row>
    <row r="291" spans="3:41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</row>
    <row r="292" spans="3:41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</row>
    <row r="293" spans="3:41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</row>
    <row r="294" spans="3:41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</row>
    <row r="295" spans="3:41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</row>
    <row r="296" spans="3:41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</row>
    <row r="297" spans="3:41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</row>
    <row r="298" spans="3:41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</row>
    <row r="299" spans="3:41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</row>
    <row r="300" spans="3:41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</row>
    <row r="301" spans="3:41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</row>
    <row r="302" spans="3:41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</row>
    <row r="303" spans="3:41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</row>
    <row r="304" spans="3:41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</row>
    <row r="305" spans="3:41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</row>
    <row r="306" spans="3:41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</row>
    <row r="307" spans="3:41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</row>
    <row r="308" spans="3:41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</row>
    <row r="309" spans="3:41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</row>
    <row r="310" spans="3:41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</row>
    <row r="311" spans="3:41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</row>
    <row r="312" spans="3:41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</row>
    <row r="313" spans="3:41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</row>
    <row r="314" spans="3:41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</row>
    <row r="315" spans="3:41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</row>
    <row r="316" spans="3:41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</row>
    <row r="317" spans="3:41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</row>
    <row r="318" spans="3:41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</row>
    <row r="319" spans="3:41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</row>
    <row r="320" spans="3:41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</row>
    <row r="321" spans="3:41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</row>
    <row r="322" spans="3:41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</row>
    <row r="323" spans="3:41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</row>
    <row r="324" spans="3:41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</row>
    <row r="325" spans="3:41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</row>
    <row r="326" spans="3:41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</row>
    <row r="327" spans="3:41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</row>
    <row r="328" spans="3:41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</row>
    <row r="329" spans="3:41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</row>
    <row r="330" spans="3:41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</row>
    <row r="331" spans="3:41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</row>
    <row r="332" spans="3:41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</row>
    <row r="333" spans="3:41" x14ac:dyDescent="0.2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</row>
    <row r="334" spans="3:41" x14ac:dyDescent="0.2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</row>
    <row r="335" spans="3:41" x14ac:dyDescent="0.2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</row>
    <row r="336" spans="3:41" x14ac:dyDescent="0.2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</row>
    <row r="337" spans="3:41" x14ac:dyDescent="0.2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</row>
    <row r="338" spans="3:41" x14ac:dyDescent="0.2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</row>
    <row r="339" spans="3:41" x14ac:dyDescent="0.2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</row>
    <row r="340" spans="3:41" x14ac:dyDescent="0.2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</row>
    <row r="341" spans="3:41" x14ac:dyDescent="0.2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</row>
    <row r="342" spans="3:41" x14ac:dyDescent="0.2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</row>
    <row r="343" spans="3:41" x14ac:dyDescent="0.2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</row>
    <row r="344" spans="3:41" x14ac:dyDescent="0.2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</row>
    <row r="345" spans="3:41" x14ac:dyDescent="0.2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</row>
    <row r="346" spans="3:41" x14ac:dyDescent="0.2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</row>
    <row r="347" spans="3:41" x14ac:dyDescent="0.2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</row>
    <row r="348" spans="3:41" x14ac:dyDescent="0.2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</row>
    <row r="349" spans="3:41" x14ac:dyDescent="0.2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</row>
    <row r="350" spans="3:41" x14ac:dyDescent="0.2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</row>
    <row r="351" spans="3:41" x14ac:dyDescent="0.2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</row>
    <row r="352" spans="3:41" x14ac:dyDescent="0.2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</row>
    <row r="353" spans="3:41" x14ac:dyDescent="0.2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</row>
    <row r="354" spans="3:41" x14ac:dyDescent="0.2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</row>
    <row r="355" spans="3:41" x14ac:dyDescent="0.2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</row>
    <row r="356" spans="3:41" x14ac:dyDescent="0.2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</row>
    <row r="357" spans="3:41" x14ac:dyDescent="0.2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</row>
    <row r="358" spans="3:41" x14ac:dyDescent="0.2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</row>
    <row r="359" spans="3:41" x14ac:dyDescent="0.2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</row>
    <row r="360" spans="3:41" x14ac:dyDescent="0.2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</row>
    <row r="361" spans="3:41" x14ac:dyDescent="0.2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</row>
    <row r="362" spans="3:41" x14ac:dyDescent="0.2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</row>
    <row r="363" spans="3:41" x14ac:dyDescent="0.2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</row>
    <row r="364" spans="3:41" x14ac:dyDescent="0.2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</row>
    <row r="365" spans="3:41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</row>
    <row r="366" spans="3:41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</row>
    <row r="367" spans="3:41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</row>
    <row r="368" spans="3:41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</row>
    <row r="369" spans="3:41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</row>
    <row r="370" spans="3:41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</row>
    <row r="371" spans="3:41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</row>
    <row r="372" spans="3:41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</row>
    <row r="373" spans="3:41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</row>
    <row r="374" spans="3:41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</row>
    <row r="375" spans="3:41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</row>
    <row r="376" spans="3:41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</row>
    <row r="377" spans="3:41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</row>
    <row r="378" spans="3:41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</row>
    <row r="379" spans="3:41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</row>
    <row r="380" spans="3:41" x14ac:dyDescent="0.2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</row>
    <row r="381" spans="3:41" x14ac:dyDescent="0.2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</row>
    <row r="382" spans="3:41" x14ac:dyDescent="0.2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</row>
    <row r="383" spans="3:41" x14ac:dyDescent="0.2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</row>
    <row r="384" spans="3:41" x14ac:dyDescent="0.2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</row>
    <row r="385" spans="3:41" x14ac:dyDescent="0.2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</row>
    <row r="386" spans="3:41" x14ac:dyDescent="0.2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</row>
    <row r="387" spans="3:41" x14ac:dyDescent="0.2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</row>
    <row r="388" spans="3:41" x14ac:dyDescent="0.2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</row>
    <row r="389" spans="3:41" x14ac:dyDescent="0.2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</row>
    <row r="390" spans="3:41" x14ac:dyDescent="0.2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</row>
    <row r="391" spans="3:41" x14ac:dyDescent="0.2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</row>
    <row r="392" spans="3:41" x14ac:dyDescent="0.2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</row>
    <row r="393" spans="3:41" x14ac:dyDescent="0.2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</row>
    <row r="394" spans="3:41" x14ac:dyDescent="0.2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</row>
    <row r="395" spans="3:41" x14ac:dyDescent="0.2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</row>
    <row r="396" spans="3:41" x14ac:dyDescent="0.2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</row>
    <row r="397" spans="3:41" x14ac:dyDescent="0.2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</row>
    <row r="398" spans="3:41" x14ac:dyDescent="0.2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</row>
    <row r="399" spans="3:41" x14ac:dyDescent="0.2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</row>
    <row r="400" spans="3:41" x14ac:dyDescent="0.2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</row>
    <row r="401" spans="3:41" x14ac:dyDescent="0.2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</row>
    <row r="402" spans="3:41" x14ac:dyDescent="0.2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</row>
    <row r="403" spans="3:41" x14ac:dyDescent="0.2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</row>
    <row r="404" spans="3:41" x14ac:dyDescent="0.2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</row>
    <row r="405" spans="3:41" x14ac:dyDescent="0.2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</row>
    <row r="406" spans="3:41" x14ac:dyDescent="0.2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</row>
    <row r="407" spans="3:41" x14ac:dyDescent="0.2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</row>
    <row r="408" spans="3:41" x14ac:dyDescent="0.2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</row>
    <row r="409" spans="3:41" x14ac:dyDescent="0.2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</row>
    <row r="410" spans="3:41" x14ac:dyDescent="0.2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</row>
    <row r="411" spans="3:41" x14ac:dyDescent="0.2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</row>
    <row r="412" spans="3:41" x14ac:dyDescent="0.2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</row>
    <row r="413" spans="3:41" x14ac:dyDescent="0.2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</row>
    <row r="414" spans="3:41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</row>
    <row r="415" spans="3:41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</row>
    <row r="416" spans="3:41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</row>
    <row r="417" spans="3:41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</row>
    <row r="418" spans="3:41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</row>
    <row r="419" spans="3:41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</row>
    <row r="420" spans="3:41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</row>
    <row r="421" spans="3:41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</row>
    <row r="422" spans="3:41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</row>
    <row r="423" spans="3:41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</row>
    <row r="424" spans="3:41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</row>
    <row r="425" spans="3:41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</row>
    <row r="426" spans="3:41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</row>
    <row r="427" spans="3:41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</row>
    <row r="428" spans="3:41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</row>
    <row r="429" spans="3:41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</row>
    <row r="430" spans="3:41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</row>
    <row r="431" spans="3:41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</row>
    <row r="432" spans="3:41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</row>
    <row r="433" spans="3:41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</row>
    <row r="434" spans="3:41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</row>
    <row r="435" spans="3:41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</row>
    <row r="436" spans="3:41" x14ac:dyDescent="0.2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</row>
    <row r="437" spans="3:41" x14ac:dyDescent="0.2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</row>
    <row r="438" spans="3:41" x14ac:dyDescent="0.2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</row>
    <row r="439" spans="3:41" x14ac:dyDescent="0.2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</row>
    <row r="440" spans="3:41" x14ac:dyDescent="0.2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</row>
    <row r="441" spans="3:41" x14ac:dyDescent="0.25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</row>
    <row r="442" spans="3:41" x14ac:dyDescent="0.25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</row>
    <row r="443" spans="3:41" x14ac:dyDescent="0.25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</row>
    <row r="444" spans="3:41" x14ac:dyDescent="0.25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</row>
    <row r="445" spans="3:41" x14ac:dyDescent="0.25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</row>
    <row r="446" spans="3:41" x14ac:dyDescent="0.25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</row>
    <row r="447" spans="3:41" x14ac:dyDescent="0.25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</row>
    <row r="448" spans="3:41" x14ac:dyDescent="0.25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</row>
    <row r="449" spans="3:41" x14ac:dyDescent="0.25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</row>
    <row r="450" spans="3:41" x14ac:dyDescent="0.25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</row>
    <row r="451" spans="3:41" x14ac:dyDescent="0.25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</row>
    <row r="452" spans="3:41" x14ac:dyDescent="0.25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</row>
    <row r="453" spans="3:41" x14ac:dyDescent="0.25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</row>
    <row r="454" spans="3:41" x14ac:dyDescent="0.25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</row>
    <row r="455" spans="3:41" x14ac:dyDescent="0.25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</row>
    <row r="456" spans="3:41" x14ac:dyDescent="0.25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</row>
    <row r="457" spans="3:41" x14ac:dyDescent="0.25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</row>
    <row r="458" spans="3:41" x14ac:dyDescent="0.25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</row>
    <row r="459" spans="3:41" x14ac:dyDescent="0.25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</row>
    <row r="460" spans="3:41" x14ac:dyDescent="0.25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</row>
    <row r="461" spans="3:41" x14ac:dyDescent="0.25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</row>
    <row r="462" spans="3:41" x14ac:dyDescent="0.25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</row>
    <row r="463" spans="3:41" x14ac:dyDescent="0.25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</row>
    <row r="464" spans="3:41" x14ac:dyDescent="0.25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</row>
    <row r="465" spans="3:41" x14ac:dyDescent="0.25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</row>
    <row r="466" spans="3:41" x14ac:dyDescent="0.25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</row>
    <row r="467" spans="3:41" x14ac:dyDescent="0.25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</row>
    <row r="468" spans="3:41" x14ac:dyDescent="0.25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</row>
    <row r="469" spans="3:41" x14ac:dyDescent="0.25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</row>
    <row r="470" spans="3:41" x14ac:dyDescent="0.25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</row>
    <row r="471" spans="3:41" x14ac:dyDescent="0.25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</row>
    <row r="472" spans="3:41" x14ac:dyDescent="0.25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</row>
    <row r="473" spans="3:41" x14ac:dyDescent="0.25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</row>
    <row r="474" spans="3:41" x14ac:dyDescent="0.25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</row>
    <row r="475" spans="3:41" x14ac:dyDescent="0.25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</row>
    <row r="476" spans="3:41" x14ac:dyDescent="0.25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</row>
    <row r="477" spans="3:41" x14ac:dyDescent="0.25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</row>
    <row r="478" spans="3:41" x14ac:dyDescent="0.25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</row>
    <row r="479" spans="3:41" x14ac:dyDescent="0.25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</row>
    <row r="480" spans="3:41" x14ac:dyDescent="0.25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</row>
    <row r="481" spans="3:41" x14ac:dyDescent="0.25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</row>
    <row r="482" spans="3:41" x14ac:dyDescent="0.25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</row>
    <row r="483" spans="3:41" x14ac:dyDescent="0.25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</row>
    <row r="484" spans="3:41" x14ac:dyDescent="0.25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</row>
    <row r="485" spans="3:41" x14ac:dyDescent="0.25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</row>
    <row r="486" spans="3:41" x14ac:dyDescent="0.25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</row>
    <row r="487" spans="3:41" x14ac:dyDescent="0.25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</row>
    <row r="488" spans="3:41" x14ac:dyDescent="0.25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</row>
    <row r="489" spans="3:41" x14ac:dyDescent="0.25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</row>
    <row r="490" spans="3:41" x14ac:dyDescent="0.25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</row>
    <row r="491" spans="3:41" x14ac:dyDescent="0.25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</row>
    <row r="492" spans="3:41" x14ac:dyDescent="0.25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</row>
    <row r="493" spans="3:41" x14ac:dyDescent="0.25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</row>
    <row r="494" spans="3:41" x14ac:dyDescent="0.25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</row>
    <row r="495" spans="3:41" x14ac:dyDescent="0.25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</row>
    <row r="496" spans="3:41" x14ac:dyDescent="0.25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</row>
    <row r="497" spans="3:41" x14ac:dyDescent="0.25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</row>
    <row r="498" spans="3:41" x14ac:dyDescent="0.25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</row>
    <row r="499" spans="3:41" x14ac:dyDescent="0.25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</row>
    <row r="500" spans="3:41" x14ac:dyDescent="0.25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</row>
    <row r="501" spans="3:41" x14ac:dyDescent="0.25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</row>
    <row r="502" spans="3:41" x14ac:dyDescent="0.25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</row>
    <row r="503" spans="3:41" x14ac:dyDescent="0.25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</row>
    <row r="504" spans="3:41" x14ac:dyDescent="0.25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</row>
    <row r="505" spans="3:41" x14ac:dyDescent="0.25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</row>
    <row r="506" spans="3:41" x14ac:dyDescent="0.25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</row>
    <row r="507" spans="3:41" x14ac:dyDescent="0.25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</row>
    <row r="508" spans="3:41" x14ac:dyDescent="0.25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</row>
    <row r="509" spans="3:41" x14ac:dyDescent="0.25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</row>
    <row r="510" spans="3:41" x14ac:dyDescent="0.25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</row>
    <row r="511" spans="3:41" x14ac:dyDescent="0.25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</row>
    <row r="512" spans="3:41" x14ac:dyDescent="0.25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</row>
    <row r="513" spans="3:41" x14ac:dyDescent="0.25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</row>
    <row r="514" spans="3:41" x14ac:dyDescent="0.25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</row>
    <row r="515" spans="3:41" x14ac:dyDescent="0.25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</row>
    <row r="516" spans="3:41" x14ac:dyDescent="0.25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</row>
    <row r="517" spans="3:41" x14ac:dyDescent="0.25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</row>
    <row r="518" spans="3:41" x14ac:dyDescent="0.25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</row>
    <row r="519" spans="3:41" x14ac:dyDescent="0.25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</row>
    <row r="520" spans="3:41" x14ac:dyDescent="0.25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</row>
    <row r="521" spans="3:41" x14ac:dyDescent="0.25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</row>
    <row r="522" spans="3:41" x14ac:dyDescent="0.25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</row>
    <row r="523" spans="3:41" x14ac:dyDescent="0.25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</row>
    <row r="524" spans="3:41" x14ac:dyDescent="0.25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</row>
    <row r="525" spans="3:41" x14ac:dyDescent="0.25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</row>
    <row r="526" spans="3:41" x14ac:dyDescent="0.25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</row>
    <row r="527" spans="3:41" x14ac:dyDescent="0.25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</row>
    <row r="528" spans="3:41" x14ac:dyDescent="0.25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</row>
    <row r="529" spans="3:41" x14ac:dyDescent="0.25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</row>
    <row r="530" spans="3:41" x14ac:dyDescent="0.25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</row>
    <row r="531" spans="3:41" x14ac:dyDescent="0.25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</row>
    <row r="532" spans="3:41" x14ac:dyDescent="0.25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</row>
    <row r="533" spans="3:41" x14ac:dyDescent="0.25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</row>
    <row r="534" spans="3:41" x14ac:dyDescent="0.25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</row>
    <row r="535" spans="3:41" x14ac:dyDescent="0.25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</row>
    <row r="536" spans="3:41" x14ac:dyDescent="0.25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</row>
    <row r="537" spans="3:41" x14ac:dyDescent="0.25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</row>
    <row r="538" spans="3:41" x14ac:dyDescent="0.25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</row>
    <row r="539" spans="3:41" x14ac:dyDescent="0.25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</row>
    <row r="540" spans="3:41" x14ac:dyDescent="0.25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</row>
    <row r="541" spans="3:41" x14ac:dyDescent="0.25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</row>
    <row r="542" spans="3:41" x14ac:dyDescent="0.25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</row>
    <row r="543" spans="3:41" x14ac:dyDescent="0.25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</row>
    <row r="544" spans="3:41" x14ac:dyDescent="0.25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</row>
    <row r="545" spans="3:41" x14ac:dyDescent="0.25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</row>
    <row r="546" spans="3:41" x14ac:dyDescent="0.25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</row>
    <row r="547" spans="3:41" x14ac:dyDescent="0.25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</row>
    <row r="548" spans="3:41" x14ac:dyDescent="0.25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</row>
    <row r="549" spans="3:41" x14ac:dyDescent="0.25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</row>
    <row r="550" spans="3:41" x14ac:dyDescent="0.25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</row>
    <row r="551" spans="3:41" x14ac:dyDescent="0.25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</row>
    <row r="552" spans="3:41" x14ac:dyDescent="0.25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</row>
    <row r="553" spans="3:41" x14ac:dyDescent="0.25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</row>
    <row r="554" spans="3:41" x14ac:dyDescent="0.25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</row>
    <row r="555" spans="3:41" x14ac:dyDescent="0.25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</row>
    <row r="556" spans="3:41" x14ac:dyDescent="0.25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</row>
    <row r="557" spans="3:41" x14ac:dyDescent="0.25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</row>
    <row r="558" spans="3:41" x14ac:dyDescent="0.25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</row>
    <row r="559" spans="3:41" x14ac:dyDescent="0.25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</row>
    <row r="560" spans="3:41" x14ac:dyDescent="0.25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</row>
    <row r="561" spans="3:41" x14ac:dyDescent="0.25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</row>
    <row r="562" spans="3:41" x14ac:dyDescent="0.25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</row>
    <row r="563" spans="3:41" x14ac:dyDescent="0.25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</row>
    <row r="564" spans="3:41" x14ac:dyDescent="0.25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</row>
    <row r="565" spans="3:41" x14ac:dyDescent="0.25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</row>
    <row r="566" spans="3:41" x14ac:dyDescent="0.25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</row>
    <row r="567" spans="3:41" x14ac:dyDescent="0.25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</row>
    <row r="568" spans="3:41" x14ac:dyDescent="0.25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</row>
    <row r="569" spans="3:41" x14ac:dyDescent="0.25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</row>
    <row r="570" spans="3:41" x14ac:dyDescent="0.25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</row>
    <row r="571" spans="3:41" x14ac:dyDescent="0.25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</row>
    <row r="572" spans="3:41" x14ac:dyDescent="0.25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</row>
    <row r="573" spans="3:41" x14ac:dyDescent="0.25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</row>
    <row r="574" spans="3:41" x14ac:dyDescent="0.25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</row>
    <row r="575" spans="3:41" x14ac:dyDescent="0.25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</row>
    <row r="576" spans="3:41" x14ac:dyDescent="0.25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</row>
    <row r="577" spans="3:41" x14ac:dyDescent="0.25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</row>
    <row r="578" spans="3:41" x14ac:dyDescent="0.25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</row>
    <row r="579" spans="3:41" x14ac:dyDescent="0.25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</row>
    <row r="580" spans="3:41" x14ac:dyDescent="0.25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</row>
    <row r="581" spans="3:41" x14ac:dyDescent="0.25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</row>
    <row r="582" spans="3:41" x14ac:dyDescent="0.25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</row>
    <row r="583" spans="3:41" x14ac:dyDescent="0.25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</row>
    <row r="584" spans="3:41" x14ac:dyDescent="0.25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</row>
    <row r="585" spans="3:41" x14ac:dyDescent="0.25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</row>
    <row r="586" spans="3:41" x14ac:dyDescent="0.25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</row>
    <row r="587" spans="3:41" x14ac:dyDescent="0.25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</row>
    <row r="588" spans="3:41" x14ac:dyDescent="0.25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</row>
    <row r="589" spans="3:41" x14ac:dyDescent="0.25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</row>
    <row r="590" spans="3:41" x14ac:dyDescent="0.25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</row>
    <row r="591" spans="3:41" x14ac:dyDescent="0.25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</row>
    <row r="592" spans="3:41" x14ac:dyDescent="0.25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</row>
    <row r="593" spans="3:41" x14ac:dyDescent="0.25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</row>
    <row r="594" spans="3:41" x14ac:dyDescent="0.25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</row>
    <row r="595" spans="3:41" x14ac:dyDescent="0.25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</row>
    <row r="596" spans="3:41" x14ac:dyDescent="0.25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</row>
    <row r="597" spans="3:41" x14ac:dyDescent="0.25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</row>
    <row r="598" spans="3:41" x14ac:dyDescent="0.25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</row>
    <row r="599" spans="3:41" x14ac:dyDescent="0.25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</row>
    <row r="600" spans="3:41" x14ac:dyDescent="0.25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</row>
    <row r="601" spans="3:41" x14ac:dyDescent="0.25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</row>
    <row r="602" spans="3:41" x14ac:dyDescent="0.25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</row>
    <row r="603" spans="3:41" x14ac:dyDescent="0.25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</row>
    <row r="604" spans="3:41" x14ac:dyDescent="0.25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</row>
    <row r="605" spans="3:41" x14ac:dyDescent="0.25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</row>
    <row r="606" spans="3:41" x14ac:dyDescent="0.25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</row>
    <row r="607" spans="3:41" x14ac:dyDescent="0.25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</row>
    <row r="608" spans="3:41" x14ac:dyDescent="0.25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</row>
    <row r="609" spans="3:41" x14ac:dyDescent="0.25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</row>
    <row r="610" spans="3:41" x14ac:dyDescent="0.25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</row>
    <row r="611" spans="3:41" x14ac:dyDescent="0.25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</row>
    <row r="612" spans="3:41" x14ac:dyDescent="0.25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</row>
    <row r="613" spans="3:41" x14ac:dyDescent="0.25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</row>
    <row r="614" spans="3:41" x14ac:dyDescent="0.25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</row>
    <row r="615" spans="3:41" x14ac:dyDescent="0.25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</row>
    <row r="616" spans="3:41" x14ac:dyDescent="0.25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</row>
    <row r="617" spans="3:41" x14ac:dyDescent="0.25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</row>
    <row r="618" spans="3:41" x14ac:dyDescent="0.25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</row>
    <row r="619" spans="3:41" x14ac:dyDescent="0.25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</row>
    <row r="620" spans="3:41" x14ac:dyDescent="0.25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</row>
    <row r="621" spans="3:41" x14ac:dyDescent="0.25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</row>
    <row r="622" spans="3:41" x14ac:dyDescent="0.25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</row>
    <row r="623" spans="3:41" x14ac:dyDescent="0.25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</row>
    <row r="624" spans="3:41" x14ac:dyDescent="0.25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</row>
    <row r="625" spans="3:41" x14ac:dyDescent="0.25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</row>
    <row r="626" spans="3:41" x14ac:dyDescent="0.25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</row>
    <row r="627" spans="3:41" x14ac:dyDescent="0.25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</row>
    <row r="628" spans="3:41" x14ac:dyDescent="0.25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</row>
    <row r="629" spans="3:41" x14ac:dyDescent="0.25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</row>
    <row r="630" spans="3:41" x14ac:dyDescent="0.25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</row>
    <row r="631" spans="3:41" x14ac:dyDescent="0.25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</row>
    <row r="632" spans="3:41" x14ac:dyDescent="0.25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</row>
    <row r="633" spans="3:41" x14ac:dyDescent="0.25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</row>
    <row r="634" spans="3:41" x14ac:dyDescent="0.25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</row>
    <row r="635" spans="3:41" x14ac:dyDescent="0.25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</row>
    <row r="636" spans="3:41" x14ac:dyDescent="0.25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</row>
    <row r="637" spans="3:41" x14ac:dyDescent="0.25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</row>
    <row r="638" spans="3:41" x14ac:dyDescent="0.25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</row>
    <row r="639" spans="3:41" x14ac:dyDescent="0.25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</row>
    <row r="640" spans="3:41" x14ac:dyDescent="0.25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</row>
    <row r="641" spans="3:41" x14ac:dyDescent="0.25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</row>
    <row r="642" spans="3:41" x14ac:dyDescent="0.25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</row>
    <row r="643" spans="3:41" x14ac:dyDescent="0.25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</row>
    <row r="644" spans="3:41" x14ac:dyDescent="0.25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</row>
    <row r="645" spans="3:41" x14ac:dyDescent="0.25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</row>
    <row r="646" spans="3:41" x14ac:dyDescent="0.25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</row>
    <row r="647" spans="3:41" x14ac:dyDescent="0.25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</row>
    <row r="648" spans="3:41" x14ac:dyDescent="0.25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</row>
    <row r="649" spans="3:41" x14ac:dyDescent="0.25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</row>
    <row r="650" spans="3:41" x14ac:dyDescent="0.25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</row>
    <row r="651" spans="3:41" x14ac:dyDescent="0.25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</row>
    <row r="652" spans="3:41" x14ac:dyDescent="0.25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</row>
    <row r="653" spans="3:41" x14ac:dyDescent="0.25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</row>
    <row r="654" spans="3:41" x14ac:dyDescent="0.25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</row>
    <row r="655" spans="3:41" x14ac:dyDescent="0.25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</row>
    <row r="656" spans="3:41" x14ac:dyDescent="0.25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</row>
    <row r="657" spans="3:41" x14ac:dyDescent="0.25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</row>
    <row r="658" spans="3:41" x14ac:dyDescent="0.25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</row>
    <row r="659" spans="3:41" x14ac:dyDescent="0.25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</row>
    <row r="660" spans="3:41" x14ac:dyDescent="0.25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</row>
    <row r="661" spans="3:41" x14ac:dyDescent="0.25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</row>
    <row r="662" spans="3:41" x14ac:dyDescent="0.25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</row>
    <row r="663" spans="3:41" x14ac:dyDescent="0.25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</row>
    <row r="664" spans="3:41" x14ac:dyDescent="0.25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</row>
    <row r="665" spans="3:41" x14ac:dyDescent="0.25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</row>
    <row r="666" spans="3:41" x14ac:dyDescent="0.25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</row>
    <row r="667" spans="3:41" x14ac:dyDescent="0.25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</row>
    <row r="668" spans="3:41" x14ac:dyDescent="0.25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</row>
    <row r="669" spans="3:41" x14ac:dyDescent="0.25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</row>
    <row r="670" spans="3:41" x14ac:dyDescent="0.25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</row>
    <row r="671" spans="3:41" x14ac:dyDescent="0.25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</row>
    <row r="672" spans="3:41" x14ac:dyDescent="0.25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</row>
    <row r="673" spans="3:41" x14ac:dyDescent="0.25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</row>
    <row r="674" spans="3:41" x14ac:dyDescent="0.25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</row>
    <row r="675" spans="3:41" x14ac:dyDescent="0.25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</row>
    <row r="676" spans="3:41" x14ac:dyDescent="0.25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</row>
    <row r="677" spans="3:41" x14ac:dyDescent="0.25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</row>
    <row r="678" spans="3:41" x14ac:dyDescent="0.25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</row>
    <row r="679" spans="3:41" x14ac:dyDescent="0.25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</row>
    <row r="680" spans="3:41" x14ac:dyDescent="0.25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</row>
    <row r="681" spans="3:41" x14ac:dyDescent="0.25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</row>
    <row r="682" spans="3:41" x14ac:dyDescent="0.25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</row>
    <row r="683" spans="3:41" x14ac:dyDescent="0.25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</row>
    <row r="684" spans="3:41" x14ac:dyDescent="0.25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</row>
    <row r="685" spans="3:41" x14ac:dyDescent="0.25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</row>
    <row r="686" spans="3:41" x14ac:dyDescent="0.25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</row>
    <row r="687" spans="3:41" x14ac:dyDescent="0.25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</row>
    <row r="688" spans="3:41" x14ac:dyDescent="0.25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</row>
    <row r="689" spans="3:41" x14ac:dyDescent="0.25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</row>
    <row r="690" spans="3:41" x14ac:dyDescent="0.25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</row>
    <row r="691" spans="3:41" x14ac:dyDescent="0.25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</row>
    <row r="692" spans="3:41" x14ac:dyDescent="0.25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</row>
    <row r="693" spans="3:41" x14ac:dyDescent="0.25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</row>
    <row r="694" spans="3:41" x14ac:dyDescent="0.25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</row>
    <row r="695" spans="3:41" x14ac:dyDescent="0.25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</row>
    <row r="696" spans="3:41" x14ac:dyDescent="0.25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</row>
    <row r="697" spans="3:41" x14ac:dyDescent="0.25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</row>
    <row r="698" spans="3:41" x14ac:dyDescent="0.25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</row>
    <row r="699" spans="3:41" x14ac:dyDescent="0.25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</row>
    <row r="700" spans="3:41" x14ac:dyDescent="0.25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</row>
    <row r="701" spans="3:41" x14ac:dyDescent="0.25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</row>
    <row r="702" spans="3:41" x14ac:dyDescent="0.25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</row>
    <row r="703" spans="3:41" x14ac:dyDescent="0.25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</row>
    <row r="704" spans="3:41" x14ac:dyDescent="0.25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</row>
    <row r="705" spans="3:41" x14ac:dyDescent="0.25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</row>
    <row r="706" spans="3:41" x14ac:dyDescent="0.25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</row>
    <row r="707" spans="3:41" x14ac:dyDescent="0.25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</row>
    <row r="708" spans="3:41" x14ac:dyDescent="0.25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</row>
    <row r="709" spans="3:41" x14ac:dyDescent="0.25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</row>
    <row r="710" spans="3:41" x14ac:dyDescent="0.25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</row>
    <row r="711" spans="3:41" x14ac:dyDescent="0.25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</row>
    <row r="712" spans="3:41" x14ac:dyDescent="0.25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</row>
    <row r="713" spans="3:41" x14ac:dyDescent="0.25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</row>
    <row r="714" spans="3:41" x14ac:dyDescent="0.25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</row>
    <row r="715" spans="3:41" x14ac:dyDescent="0.25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</row>
    <row r="716" spans="3:41" x14ac:dyDescent="0.25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</row>
    <row r="717" spans="3:41" x14ac:dyDescent="0.25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</row>
    <row r="718" spans="3:41" x14ac:dyDescent="0.25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</row>
    <row r="719" spans="3:41" x14ac:dyDescent="0.25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</row>
    <row r="720" spans="3:41" x14ac:dyDescent="0.25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</row>
    <row r="721" spans="3:41" x14ac:dyDescent="0.25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</row>
    <row r="722" spans="3:41" x14ac:dyDescent="0.25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</row>
    <row r="723" spans="3:41" x14ac:dyDescent="0.25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</row>
    <row r="724" spans="3:41" x14ac:dyDescent="0.25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</row>
    <row r="725" spans="3:41" x14ac:dyDescent="0.25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</row>
    <row r="726" spans="3:41" x14ac:dyDescent="0.25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</row>
    <row r="727" spans="3:41" x14ac:dyDescent="0.25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</row>
    <row r="728" spans="3:41" x14ac:dyDescent="0.25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</row>
    <row r="729" spans="3:41" x14ac:dyDescent="0.25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</row>
    <row r="730" spans="3:41" x14ac:dyDescent="0.25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</row>
    <row r="731" spans="3:41" x14ac:dyDescent="0.25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</row>
    <row r="732" spans="3:41" x14ac:dyDescent="0.25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</row>
    <row r="733" spans="3:41" x14ac:dyDescent="0.25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</row>
    <row r="734" spans="3:41" x14ac:dyDescent="0.25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</row>
    <row r="735" spans="3:41" x14ac:dyDescent="0.25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</row>
    <row r="736" spans="3:41" x14ac:dyDescent="0.25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</row>
    <row r="737" spans="3:41" x14ac:dyDescent="0.25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</row>
    <row r="738" spans="3:41" x14ac:dyDescent="0.25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</row>
    <row r="739" spans="3:41" x14ac:dyDescent="0.25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</row>
    <row r="740" spans="3:41" x14ac:dyDescent="0.25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</row>
    <row r="741" spans="3:41" x14ac:dyDescent="0.25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</row>
    <row r="742" spans="3:41" x14ac:dyDescent="0.25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</row>
    <row r="743" spans="3:41" x14ac:dyDescent="0.25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</row>
    <row r="744" spans="3:41" x14ac:dyDescent="0.25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</row>
    <row r="745" spans="3:41" x14ac:dyDescent="0.25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</row>
    <row r="746" spans="3:41" x14ac:dyDescent="0.25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</row>
    <row r="747" spans="3:41" x14ac:dyDescent="0.25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</row>
    <row r="748" spans="3:41" x14ac:dyDescent="0.25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</row>
    <row r="749" spans="3:41" x14ac:dyDescent="0.25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</row>
    <row r="750" spans="3:41" x14ac:dyDescent="0.25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</row>
    <row r="751" spans="3:41" x14ac:dyDescent="0.25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</row>
    <row r="752" spans="3:41" x14ac:dyDescent="0.25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</row>
    <row r="753" spans="3:41" x14ac:dyDescent="0.25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</row>
    <row r="754" spans="3:41" x14ac:dyDescent="0.25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</row>
    <row r="755" spans="3:41" x14ac:dyDescent="0.25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</row>
    <row r="756" spans="3:41" x14ac:dyDescent="0.25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</row>
    <row r="757" spans="3:41" x14ac:dyDescent="0.25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</row>
    <row r="758" spans="3:41" x14ac:dyDescent="0.25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</row>
    <row r="759" spans="3:41" x14ac:dyDescent="0.25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</row>
    <row r="760" spans="3:41" x14ac:dyDescent="0.25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</row>
    <row r="761" spans="3:41" x14ac:dyDescent="0.25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</row>
    <row r="762" spans="3:41" x14ac:dyDescent="0.25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</row>
    <row r="763" spans="3:41" x14ac:dyDescent="0.25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</row>
    <row r="764" spans="3:41" x14ac:dyDescent="0.25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</row>
    <row r="765" spans="3:41" x14ac:dyDescent="0.25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</row>
    <row r="766" spans="3:41" x14ac:dyDescent="0.25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</row>
    <row r="767" spans="3:41" x14ac:dyDescent="0.25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</row>
    <row r="768" spans="3:41" x14ac:dyDescent="0.25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</row>
    <row r="769" spans="3:41" x14ac:dyDescent="0.25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</row>
    <row r="770" spans="3:41" x14ac:dyDescent="0.25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</row>
    <row r="771" spans="3:41" x14ac:dyDescent="0.25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</row>
    <row r="772" spans="3:41" x14ac:dyDescent="0.25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</row>
    <row r="773" spans="3:41" x14ac:dyDescent="0.25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</row>
    <row r="774" spans="3:41" x14ac:dyDescent="0.25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</row>
    <row r="775" spans="3:41" x14ac:dyDescent="0.25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</row>
    <row r="776" spans="3:41" x14ac:dyDescent="0.25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</row>
    <row r="777" spans="3:41" x14ac:dyDescent="0.25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</row>
    <row r="778" spans="3:41" x14ac:dyDescent="0.25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</row>
    <row r="779" spans="3:41" x14ac:dyDescent="0.25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</row>
    <row r="780" spans="3:41" x14ac:dyDescent="0.25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</row>
    <row r="781" spans="3:41" x14ac:dyDescent="0.25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</row>
    <row r="782" spans="3:41" x14ac:dyDescent="0.25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</row>
    <row r="783" spans="3:41" x14ac:dyDescent="0.25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</row>
    <row r="784" spans="3:41" x14ac:dyDescent="0.25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</row>
    <row r="785" spans="3:41" x14ac:dyDescent="0.25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</row>
    <row r="786" spans="3:41" x14ac:dyDescent="0.25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</row>
    <row r="787" spans="3:41" x14ac:dyDescent="0.25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</row>
    <row r="788" spans="3:41" x14ac:dyDescent="0.25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</row>
    <row r="789" spans="3:41" x14ac:dyDescent="0.25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</row>
    <row r="790" spans="3:41" x14ac:dyDescent="0.25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</row>
    <row r="791" spans="3:41" x14ac:dyDescent="0.25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</row>
    <row r="792" spans="3:41" x14ac:dyDescent="0.25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</row>
    <row r="793" spans="3:41" x14ac:dyDescent="0.25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</row>
    <row r="794" spans="3:41" x14ac:dyDescent="0.25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</row>
    <row r="795" spans="3:41" x14ac:dyDescent="0.25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</row>
    <row r="796" spans="3:41" x14ac:dyDescent="0.25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</row>
    <row r="797" spans="3:41" x14ac:dyDescent="0.25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</row>
    <row r="798" spans="3:41" x14ac:dyDescent="0.25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</row>
    <row r="799" spans="3:41" x14ac:dyDescent="0.25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</row>
    <row r="800" spans="3:41" x14ac:dyDescent="0.25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</row>
    <row r="801" spans="3:41" x14ac:dyDescent="0.25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</row>
    <row r="802" spans="3:41" x14ac:dyDescent="0.25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</row>
    <row r="803" spans="3:41" x14ac:dyDescent="0.25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</row>
    <row r="804" spans="3:41" x14ac:dyDescent="0.25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</row>
    <row r="805" spans="3:41" x14ac:dyDescent="0.25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</row>
    <row r="806" spans="3:41" x14ac:dyDescent="0.25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</row>
    <row r="807" spans="3:41" x14ac:dyDescent="0.25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</row>
    <row r="808" spans="3:41" x14ac:dyDescent="0.25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</row>
    <row r="809" spans="3:41" x14ac:dyDescent="0.25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</row>
    <row r="810" spans="3:41" x14ac:dyDescent="0.25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</row>
    <row r="811" spans="3:41" x14ac:dyDescent="0.25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</row>
    <row r="812" spans="3:41" x14ac:dyDescent="0.25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</row>
    <row r="813" spans="3:41" x14ac:dyDescent="0.25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</row>
    <row r="814" spans="3:41" x14ac:dyDescent="0.25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</row>
    <row r="815" spans="3:41" x14ac:dyDescent="0.25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</row>
    <row r="816" spans="3:41" x14ac:dyDescent="0.25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</row>
    <row r="817" spans="3:41" x14ac:dyDescent="0.25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</row>
    <row r="818" spans="3:41" x14ac:dyDescent="0.25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</row>
    <row r="819" spans="3:41" x14ac:dyDescent="0.25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</row>
    <row r="820" spans="3:41" x14ac:dyDescent="0.25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</row>
    <row r="821" spans="3:41" x14ac:dyDescent="0.25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</row>
    <row r="822" spans="3:41" x14ac:dyDescent="0.25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</row>
    <row r="823" spans="3:41" x14ac:dyDescent="0.25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</row>
    <row r="824" spans="3:41" x14ac:dyDescent="0.25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</row>
    <row r="825" spans="3:41" x14ac:dyDescent="0.25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</row>
    <row r="826" spans="3:41" x14ac:dyDescent="0.25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</row>
    <row r="827" spans="3:41" x14ac:dyDescent="0.25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</row>
    <row r="828" spans="3:41" x14ac:dyDescent="0.25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</row>
    <row r="829" spans="3:41" x14ac:dyDescent="0.25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</row>
    <row r="830" spans="3:41" x14ac:dyDescent="0.25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</row>
    <row r="831" spans="3:41" x14ac:dyDescent="0.25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</row>
    <row r="832" spans="3:41" x14ac:dyDescent="0.25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</row>
    <row r="833" spans="3:41" x14ac:dyDescent="0.25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</row>
    <row r="834" spans="3:41" x14ac:dyDescent="0.25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</row>
    <row r="835" spans="3:41" x14ac:dyDescent="0.25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</row>
    <row r="836" spans="3:41" x14ac:dyDescent="0.25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</row>
    <row r="837" spans="3:41" x14ac:dyDescent="0.25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</row>
    <row r="838" spans="3:41" x14ac:dyDescent="0.25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</row>
    <row r="839" spans="3:41" x14ac:dyDescent="0.25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</row>
    <row r="840" spans="3:41" x14ac:dyDescent="0.25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</row>
    <row r="841" spans="3:41" x14ac:dyDescent="0.25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</row>
    <row r="842" spans="3:41" x14ac:dyDescent="0.25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</row>
    <row r="843" spans="3:41" x14ac:dyDescent="0.25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</row>
    <row r="844" spans="3:41" x14ac:dyDescent="0.25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</row>
  </sheetData>
  <mergeCells count="14">
    <mergeCell ref="A24:B24"/>
    <mergeCell ref="A25:B25"/>
    <mergeCell ref="A26:B26"/>
    <mergeCell ref="A1:B2"/>
    <mergeCell ref="A15:F15"/>
    <mergeCell ref="A18:B18"/>
    <mergeCell ref="A19:B19"/>
    <mergeCell ref="A21:B21"/>
    <mergeCell ref="A22:B22"/>
    <mergeCell ref="AH2:AH3"/>
    <mergeCell ref="AI2:AI3"/>
    <mergeCell ref="AJ2:AJ3"/>
    <mergeCell ref="AK2:AK3"/>
    <mergeCell ref="A23:B23"/>
  </mergeCells>
  <conditionalFormatting sqref="A27:AG133 A18 A17:C17 A16:AG16 A15 G15:AG15 C18:C19 A21:A26 E17:AG26 C21:C26 A3:AG14">
    <cfRule type="cellIs" dxfId="297" priority="62" operator="equal">
      <formula>"DET"</formula>
    </cfRule>
    <cfRule type="cellIs" dxfId="296" priority="63" operator="equal">
      <formula>"RTT"</formula>
    </cfRule>
    <cfRule type="cellIs" dxfId="295" priority="64" operator="equal">
      <formula>"RECUP"</formula>
    </cfRule>
    <cfRule type="cellIs" dxfId="294" priority="65" operator="equal">
      <formula>"T"</formula>
    </cfRule>
    <cfRule type="cellIs" dxfId="293" priority="66" operator="equal">
      <formula>"R"</formula>
    </cfRule>
    <cfRule type="cellIs" dxfId="292" priority="67" operator="equal">
      <formula>"AA"</formula>
    </cfRule>
    <cfRule type="cellIs" dxfId="291" priority="68" operator="equal">
      <formula>"CP"</formula>
    </cfRule>
  </conditionalFormatting>
  <conditionalFormatting sqref="A3:AG3 AL3:XFD3 A27:XFD1048576 A18 A17:C17 A16:XFD16 A15 G15:XFD15 A1:XFD2 C18:C19 A21:A26 E17:XFD26 C21:C26 A4:XFD14">
    <cfRule type="cellIs" dxfId="290" priority="61" operator="equal">
      <formula>"DEP"</formula>
    </cfRule>
  </conditionalFormatting>
  <conditionalFormatting sqref="AH2">
    <cfRule type="cellIs" dxfId="289" priority="54" operator="equal">
      <formula>"DET"</formula>
    </cfRule>
    <cfRule type="cellIs" dxfId="288" priority="55" operator="equal">
      <formula>"RTT"</formula>
    </cfRule>
    <cfRule type="cellIs" dxfId="287" priority="56" operator="equal">
      <formula>"RECUP"</formula>
    </cfRule>
    <cfRule type="cellIs" dxfId="286" priority="57" operator="equal">
      <formula>"T"</formula>
    </cfRule>
    <cfRule type="cellIs" dxfId="285" priority="58" operator="equal">
      <formula>"R"</formula>
    </cfRule>
    <cfRule type="cellIs" dxfId="284" priority="59" operator="equal">
      <formula>"AA"</formula>
    </cfRule>
    <cfRule type="cellIs" dxfId="283" priority="60" operator="equal">
      <formula>"CP"</formula>
    </cfRule>
  </conditionalFormatting>
  <conditionalFormatting sqref="AI2">
    <cfRule type="cellIs" dxfId="282" priority="47" operator="equal">
      <formula>"DET"</formula>
    </cfRule>
    <cfRule type="cellIs" dxfId="281" priority="48" operator="equal">
      <formula>"RTT"</formula>
    </cfRule>
    <cfRule type="cellIs" dxfId="280" priority="49" operator="equal">
      <formula>"RECUP"</formula>
    </cfRule>
    <cfRule type="cellIs" dxfId="279" priority="50" operator="equal">
      <formula>"T"</formula>
    </cfRule>
    <cfRule type="cellIs" dxfId="278" priority="51" operator="equal">
      <formula>"R"</formula>
    </cfRule>
    <cfRule type="cellIs" dxfId="277" priority="52" operator="equal">
      <formula>"AA"</formula>
    </cfRule>
    <cfRule type="cellIs" dxfId="276" priority="53" operator="equal">
      <formula>"CP"</formula>
    </cfRule>
  </conditionalFormatting>
  <conditionalFormatting sqref="AI2">
    <cfRule type="cellIs" dxfId="275" priority="40" operator="equal">
      <formula>"DET"</formula>
    </cfRule>
    <cfRule type="cellIs" dxfId="274" priority="41" operator="equal">
      <formula>"RTT"</formula>
    </cfRule>
    <cfRule type="cellIs" dxfId="273" priority="42" operator="equal">
      <formula>"RECUP"</formula>
    </cfRule>
    <cfRule type="cellIs" dxfId="272" priority="43" operator="equal">
      <formula>"T"</formula>
    </cfRule>
    <cfRule type="cellIs" dxfId="271" priority="44" operator="equal">
      <formula>"R"</formula>
    </cfRule>
    <cfRule type="cellIs" dxfId="270" priority="45" operator="equal">
      <formula>"AA"</formula>
    </cfRule>
    <cfRule type="cellIs" dxfId="269" priority="46" operator="equal">
      <formula>"CP"</formula>
    </cfRule>
  </conditionalFormatting>
  <conditionalFormatting sqref="AJ2">
    <cfRule type="cellIs" dxfId="268" priority="33" operator="equal">
      <formula>"DET"</formula>
    </cfRule>
    <cfRule type="cellIs" dxfId="267" priority="34" operator="equal">
      <formula>"RTT"</formula>
    </cfRule>
    <cfRule type="cellIs" dxfId="266" priority="35" operator="equal">
      <formula>"RECUP"</formula>
    </cfRule>
    <cfRule type="cellIs" dxfId="265" priority="36" operator="equal">
      <formula>"T"</formula>
    </cfRule>
    <cfRule type="cellIs" dxfId="264" priority="37" operator="equal">
      <formula>"R"</formula>
    </cfRule>
    <cfRule type="cellIs" dxfId="263" priority="38" operator="equal">
      <formula>"AA"</formula>
    </cfRule>
    <cfRule type="cellIs" dxfId="262" priority="39" operator="equal">
      <formula>"CP"</formula>
    </cfRule>
  </conditionalFormatting>
  <conditionalFormatting sqref="AK2">
    <cfRule type="cellIs" dxfId="261" priority="26" operator="equal">
      <formula>"DET"</formula>
    </cfRule>
    <cfRule type="cellIs" dxfId="260" priority="27" operator="equal">
      <formula>"RTT"</formula>
    </cfRule>
    <cfRule type="cellIs" dxfId="259" priority="28" operator="equal">
      <formula>"RECUP"</formula>
    </cfRule>
    <cfRule type="cellIs" dxfId="258" priority="29" operator="equal">
      <formula>"T"</formula>
    </cfRule>
    <cfRule type="cellIs" dxfId="257" priority="30" operator="equal">
      <formula>"R"</formula>
    </cfRule>
    <cfRule type="cellIs" dxfId="256" priority="31" operator="equal">
      <formula>"AA"</formula>
    </cfRule>
    <cfRule type="cellIs" dxfId="255" priority="32" operator="equal">
      <formula>"CP"</formula>
    </cfRule>
  </conditionalFormatting>
  <conditionalFormatting sqref="A19">
    <cfRule type="cellIs" dxfId="254" priority="11" operator="equal">
      <formula>"DET"</formula>
    </cfRule>
    <cfRule type="cellIs" dxfId="253" priority="12" operator="equal">
      <formula>"RTT"</formula>
    </cfRule>
    <cfRule type="cellIs" dxfId="252" priority="13" operator="equal">
      <formula>"RECUP"</formula>
    </cfRule>
    <cfRule type="cellIs" dxfId="251" priority="14" operator="equal">
      <formula>"T"</formula>
    </cfRule>
    <cfRule type="cellIs" dxfId="250" priority="15" operator="equal">
      <formula>"R"</formula>
    </cfRule>
    <cfRule type="cellIs" dxfId="249" priority="16" operator="equal">
      <formula>"AA"</formula>
    </cfRule>
    <cfRule type="cellIs" dxfId="248" priority="17" operator="equal">
      <formula>"CP"</formula>
    </cfRule>
  </conditionalFormatting>
  <conditionalFormatting sqref="A19">
    <cfRule type="cellIs" dxfId="247" priority="10" operator="equal">
      <formula>"DEP"</formula>
    </cfRule>
  </conditionalFormatting>
  <conditionalFormatting sqref="C20 A20">
    <cfRule type="cellIs" dxfId="246" priority="3" operator="equal">
      <formula>"DET"</formula>
    </cfRule>
    <cfRule type="cellIs" dxfId="245" priority="4" operator="equal">
      <formula>"RTT"</formula>
    </cfRule>
    <cfRule type="cellIs" dxfId="244" priority="5" operator="equal">
      <formula>"RECUP"</formula>
    </cfRule>
    <cfRule type="cellIs" dxfId="243" priority="6" operator="equal">
      <formula>"T"</formula>
    </cfRule>
    <cfRule type="cellIs" dxfId="242" priority="7" operator="equal">
      <formula>"R"</formula>
    </cfRule>
    <cfRule type="cellIs" dxfId="241" priority="8" operator="equal">
      <formula>"AA"</formula>
    </cfRule>
    <cfRule type="cellIs" dxfId="240" priority="9" operator="equal">
      <formula>"CP"</formula>
    </cfRule>
  </conditionalFormatting>
  <conditionalFormatting sqref="C20 A20">
    <cfRule type="cellIs" dxfId="239" priority="2" operator="equal">
      <formula>"DEP"</formula>
    </cfRule>
  </conditionalFormatting>
  <conditionalFormatting sqref="A1:XFD1048576">
    <cfRule type="cellIs" dxfId="238" priority="1" operator="equal">
      <formula>"JTS"</formula>
    </cfRule>
  </conditionalFormatting>
  <pageMargins left="0.7" right="0.7" top="0.75" bottom="0.75" header="0.3" footer="0.3"/>
  <pageSetup paperSize="8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844"/>
  <sheetViews>
    <sheetView workbookViewId="0">
      <pane xSplit="1" topLeftCell="B1" activePane="topRight" state="frozen"/>
      <selection activeCell="K17" sqref="K17"/>
      <selection pane="topRight" activeCell="AI4" sqref="AI4"/>
    </sheetView>
  </sheetViews>
  <sheetFormatPr baseColWidth="10" defaultRowHeight="15" x14ac:dyDescent="0.25"/>
  <cols>
    <col min="1" max="2" width="9.28515625" bestFit="1" customWidth="1"/>
    <col min="3" max="4" width="6.5703125" bestFit="1" customWidth="1"/>
    <col min="5" max="6" width="4.42578125" bestFit="1" customWidth="1"/>
    <col min="7" max="7" width="3.7109375" bestFit="1" customWidth="1"/>
    <col min="8" max="8" width="4.28515625" bestFit="1" customWidth="1"/>
    <col min="9" max="9" width="4.7109375" bestFit="1" customWidth="1"/>
    <col min="10" max="10" width="4.28515625" bestFit="1" customWidth="1"/>
    <col min="11" max="11" width="4.140625" bestFit="1" customWidth="1"/>
    <col min="12" max="13" width="4.42578125" bestFit="1" customWidth="1"/>
    <col min="14" max="14" width="3.7109375" bestFit="1" customWidth="1"/>
    <col min="15" max="15" width="4.28515625" bestFit="1" customWidth="1"/>
    <col min="16" max="16" width="4.7109375" bestFit="1" customWidth="1"/>
    <col min="17" max="17" width="4.28515625" bestFit="1" customWidth="1"/>
    <col min="18" max="18" width="4.140625" bestFit="1" customWidth="1"/>
    <col min="19" max="20" width="4.42578125" bestFit="1" customWidth="1"/>
    <col min="21" max="21" width="3.7109375" bestFit="1" customWidth="1"/>
    <col min="22" max="22" width="4.28515625" bestFit="1" customWidth="1"/>
    <col min="23" max="23" width="4.7109375" bestFit="1" customWidth="1"/>
    <col min="24" max="24" width="4.28515625" bestFit="1" customWidth="1"/>
    <col min="25" max="25" width="4.140625" bestFit="1" customWidth="1"/>
    <col min="26" max="27" width="4.42578125" bestFit="1" customWidth="1"/>
    <col min="28" max="28" width="3.7109375" bestFit="1" customWidth="1"/>
    <col min="29" max="29" width="4.28515625" bestFit="1" customWidth="1"/>
    <col min="30" max="30" width="4.7109375" bestFit="1" customWidth="1"/>
    <col min="31" max="31" width="4.28515625" bestFit="1" customWidth="1"/>
    <col min="32" max="32" width="4.140625" bestFit="1" customWidth="1"/>
    <col min="33" max="33" width="4.42578125" bestFit="1" customWidth="1"/>
    <col min="34" max="36" width="7.42578125" bestFit="1" customWidth="1"/>
    <col min="37" max="37" width="7.85546875" bestFit="1" customWidth="1"/>
  </cols>
  <sheetData>
    <row r="1" spans="1:41" x14ac:dyDescent="0.25">
      <c r="A1" s="43">
        <v>42736</v>
      </c>
      <c r="B1" s="44"/>
      <c r="C1" s="14" t="s">
        <v>22</v>
      </c>
      <c r="D1" s="14" t="s">
        <v>23</v>
      </c>
      <c r="E1" s="14" t="s">
        <v>24</v>
      </c>
      <c r="F1" s="14" t="s">
        <v>28</v>
      </c>
      <c r="G1" s="14" t="s">
        <v>25</v>
      </c>
      <c r="H1" s="14" t="s">
        <v>29</v>
      </c>
      <c r="I1" s="14" t="s">
        <v>30</v>
      </c>
      <c r="J1" s="14" t="s">
        <v>22</v>
      </c>
      <c r="K1" s="14" t="s">
        <v>23</v>
      </c>
      <c r="L1" s="14" t="s">
        <v>24</v>
      </c>
      <c r="M1" s="14" t="s">
        <v>28</v>
      </c>
      <c r="N1" s="14" t="s">
        <v>25</v>
      </c>
      <c r="O1" s="14" t="s">
        <v>29</v>
      </c>
      <c r="P1" s="14" t="s">
        <v>30</v>
      </c>
      <c r="Q1" s="14" t="s">
        <v>22</v>
      </c>
      <c r="R1" s="14" t="s">
        <v>23</v>
      </c>
      <c r="S1" s="14" t="s">
        <v>24</v>
      </c>
      <c r="T1" s="14" t="s">
        <v>28</v>
      </c>
      <c r="U1" s="14" t="s">
        <v>25</v>
      </c>
      <c r="V1" s="14" t="s">
        <v>29</v>
      </c>
      <c r="W1" s="14" t="s">
        <v>30</v>
      </c>
      <c r="X1" s="14" t="s">
        <v>22</v>
      </c>
      <c r="Y1" s="14" t="s">
        <v>23</v>
      </c>
      <c r="Z1" s="14" t="s">
        <v>24</v>
      </c>
      <c r="AA1" s="14" t="s">
        <v>28</v>
      </c>
      <c r="AB1" s="14" t="s">
        <v>25</v>
      </c>
      <c r="AC1" s="14" t="s">
        <v>29</v>
      </c>
      <c r="AD1" s="14" t="s">
        <v>30</v>
      </c>
      <c r="AE1" s="14" t="s">
        <v>22</v>
      </c>
      <c r="AF1" s="14" t="s">
        <v>23</v>
      </c>
      <c r="AG1" s="14" t="s">
        <v>24</v>
      </c>
      <c r="AH1" s="15" t="s">
        <v>8</v>
      </c>
      <c r="AI1" s="15" t="s">
        <v>8</v>
      </c>
      <c r="AJ1" s="15" t="s">
        <v>8</v>
      </c>
      <c r="AK1" s="47" t="s">
        <v>10</v>
      </c>
    </row>
    <row r="2" spans="1:41" x14ac:dyDescent="0.25">
      <c r="A2" s="45"/>
      <c r="B2" s="46"/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3">
        <v>7</v>
      </c>
      <c r="J2" s="13">
        <v>8</v>
      </c>
      <c r="K2" s="13">
        <v>9</v>
      </c>
      <c r="L2" s="13">
        <v>10</v>
      </c>
      <c r="M2" s="13">
        <v>11</v>
      </c>
      <c r="N2" s="13">
        <v>12</v>
      </c>
      <c r="O2" s="13">
        <v>13</v>
      </c>
      <c r="P2" s="13">
        <v>14</v>
      </c>
      <c r="Q2" s="13">
        <v>15</v>
      </c>
      <c r="R2" s="13">
        <v>16</v>
      </c>
      <c r="S2" s="13">
        <v>17</v>
      </c>
      <c r="T2" s="13">
        <v>18</v>
      </c>
      <c r="U2" s="13">
        <v>19</v>
      </c>
      <c r="V2" s="13">
        <v>20</v>
      </c>
      <c r="W2" s="13">
        <v>21</v>
      </c>
      <c r="X2" s="13">
        <v>22</v>
      </c>
      <c r="Y2" s="13">
        <v>23</v>
      </c>
      <c r="Z2" s="13">
        <v>24</v>
      </c>
      <c r="AA2" s="13">
        <v>25</v>
      </c>
      <c r="AB2" s="13">
        <v>26</v>
      </c>
      <c r="AC2" s="13">
        <v>27</v>
      </c>
      <c r="AD2" s="13">
        <v>28</v>
      </c>
      <c r="AE2" s="13">
        <v>29</v>
      </c>
      <c r="AF2" s="13">
        <v>30</v>
      </c>
      <c r="AG2" s="13">
        <v>31</v>
      </c>
      <c r="AH2" s="48" t="s">
        <v>7</v>
      </c>
      <c r="AI2" s="28" t="s">
        <v>6</v>
      </c>
      <c r="AJ2" s="28" t="s">
        <v>11</v>
      </c>
      <c r="AK2" s="49" t="s">
        <v>9</v>
      </c>
    </row>
    <row r="3" spans="1:41" x14ac:dyDescent="0.25">
      <c r="A3" s="17" t="s">
        <v>0</v>
      </c>
      <c r="B3" s="2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27"/>
      <c r="AI3" s="29"/>
      <c r="AJ3" s="29"/>
      <c r="AK3" s="50"/>
      <c r="AL3" s="1"/>
      <c r="AM3" s="1"/>
      <c r="AN3" s="1"/>
      <c r="AO3" s="1"/>
    </row>
    <row r="4" spans="1:41" x14ac:dyDescent="0.25">
      <c r="A4" s="18" t="str">
        <f>'DECEMBRE 2016'!A4</f>
        <v>Employé1</v>
      </c>
      <c r="B4" s="4" t="str">
        <f>'DECEMBRE 2016'!B4</f>
        <v>Nom1</v>
      </c>
      <c r="C4" s="5" t="s">
        <v>4</v>
      </c>
      <c r="D4" s="5" t="s">
        <v>6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4</v>
      </c>
      <c r="J4" s="5" t="s">
        <v>4</v>
      </c>
      <c r="K4" s="5" t="s">
        <v>3</v>
      </c>
      <c r="L4" s="5" t="s">
        <v>3</v>
      </c>
      <c r="M4" s="5" t="s">
        <v>3</v>
      </c>
      <c r="N4" s="5" t="s">
        <v>3</v>
      </c>
      <c r="O4" s="5" t="s">
        <v>3</v>
      </c>
      <c r="P4" s="5" t="s">
        <v>4</v>
      </c>
      <c r="Q4" s="5" t="s">
        <v>4</v>
      </c>
      <c r="R4" s="5" t="s">
        <v>3</v>
      </c>
      <c r="S4" s="5" t="s">
        <v>3</v>
      </c>
      <c r="T4" s="5" t="s">
        <v>3</v>
      </c>
      <c r="U4" s="5" t="s">
        <v>3</v>
      </c>
      <c r="V4" s="5" t="s">
        <v>3</v>
      </c>
      <c r="W4" s="5" t="s">
        <v>4</v>
      </c>
      <c r="X4" s="5" t="s">
        <v>4</v>
      </c>
      <c r="Y4" s="5" t="s">
        <v>3</v>
      </c>
      <c r="Z4" s="5" t="s">
        <v>3</v>
      </c>
      <c r="AA4" s="5" t="s">
        <v>3</v>
      </c>
      <c r="AB4" s="5" t="s">
        <v>3</v>
      </c>
      <c r="AC4" s="5" t="s">
        <v>3</v>
      </c>
      <c r="AD4" s="5" t="s">
        <v>4</v>
      </c>
      <c r="AE4" s="5" t="s">
        <v>4</v>
      </c>
      <c r="AF4" s="5" t="s">
        <v>3</v>
      </c>
      <c r="AG4" s="5" t="s">
        <v>3</v>
      </c>
      <c r="AH4" s="5">
        <f>-COUNTIFS($C4:$AG4,AH$2)+'DECEMBRE 2016'!AH4</f>
        <v>0</v>
      </c>
      <c r="AI4" s="5">
        <f>+COUNTIFS($C4:$AG4,AI$2)+'DECEMBRE 2016'!AI4</f>
        <v>12</v>
      </c>
      <c r="AJ4" s="5">
        <f>+COUNTIFS($C4:$AG4,AJ$2)+'DECEMBRE 2016'!AJ4</f>
        <v>0</v>
      </c>
      <c r="AK4" s="51">
        <f>+COUNTIFS($C4:$AG4,AK$2)+'DECEMBRE 2016'!AK4</f>
        <v>0</v>
      </c>
      <c r="AL4" s="1"/>
      <c r="AM4" s="1"/>
      <c r="AN4" s="1"/>
      <c r="AO4" s="1"/>
    </row>
    <row r="5" spans="1:41" x14ac:dyDescent="0.25">
      <c r="A5" s="18" t="str">
        <f>'DECEMBRE 2016'!A5</f>
        <v>Employé2</v>
      </c>
      <c r="B5" s="4" t="str">
        <f>'DECEMBRE 2016'!B5</f>
        <v>Nom2</v>
      </c>
      <c r="C5" s="6" t="s">
        <v>4</v>
      </c>
      <c r="D5" s="6" t="s">
        <v>7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4</v>
      </c>
      <c r="J5" s="6" t="s">
        <v>4</v>
      </c>
      <c r="K5" s="6" t="s">
        <v>3</v>
      </c>
      <c r="L5" s="6" t="s">
        <v>3</v>
      </c>
      <c r="M5" s="6" t="s">
        <v>3</v>
      </c>
      <c r="N5" s="6" t="s">
        <v>3</v>
      </c>
      <c r="O5" s="5" t="s">
        <v>3</v>
      </c>
      <c r="P5" s="5" t="s">
        <v>4</v>
      </c>
      <c r="Q5" s="5" t="s">
        <v>4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4</v>
      </c>
      <c r="X5" s="5" t="s">
        <v>4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4</v>
      </c>
      <c r="AE5" s="5" t="s">
        <v>4</v>
      </c>
      <c r="AF5" s="5" t="s">
        <v>3</v>
      </c>
      <c r="AG5" s="5" t="s">
        <v>3</v>
      </c>
      <c r="AH5" s="5">
        <f>-COUNTIFS($C5:$AG5,AH$2)+'DECEMBRE 2016'!AH5</f>
        <v>-3</v>
      </c>
      <c r="AI5" s="5">
        <f>+COUNTIFS($C5:$AG5,AI$2)+'DECEMBRE 2016'!AI5</f>
        <v>0</v>
      </c>
      <c r="AJ5" s="5">
        <f>+COUNTIFS($C5:$AG5,AJ$2)+'DECEMBRE 2016'!AJ5</f>
        <v>0</v>
      </c>
      <c r="AK5" s="51">
        <f>+COUNTIFS($C5:$AG5,AK$2)+'DECEMBRE 2016'!AK5</f>
        <v>0</v>
      </c>
      <c r="AL5" s="1"/>
      <c r="AM5" s="1"/>
      <c r="AN5" s="1"/>
      <c r="AO5" s="1"/>
    </row>
    <row r="6" spans="1:41" x14ac:dyDescent="0.25">
      <c r="A6" s="18" t="str">
        <f>'DECEMBRE 2016'!A6</f>
        <v>Employé3</v>
      </c>
      <c r="B6" s="4" t="str">
        <f>'DECEMBRE 2016'!B6</f>
        <v>Nom3</v>
      </c>
      <c r="C6" s="6" t="s">
        <v>4</v>
      </c>
      <c r="D6" s="6" t="s">
        <v>7</v>
      </c>
      <c r="E6" s="6" t="s">
        <v>3</v>
      </c>
      <c r="F6" s="6" t="s">
        <v>3</v>
      </c>
      <c r="G6" s="22" t="s">
        <v>3</v>
      </c>
      <c r="H6" s="22" t="s">
        <v>3</v>
      </c>
      <c r="I6" s="22" t="s">
        <v>4</v>
      </c>
      <c r="J6" s="22" t="s">
        <v>4</v>
      </c>
      <c r="K6" s="22" t="s">
        <v>11</v>
      </c>
      <c r="L6" s="22" t="s">
        <v>11</v>
      </c>
      <c r="M6" s="22" t="s">
        <v>11</v>
      </c>
      <c r="N6" s="22" t="s">
        <v>11</v>
      </c>
      <c r="O6" s="5" t="s">
        <v>11</v>
      </c>
      <c r="P6" s="5" t="s">
        <v>4</v>
      </c>
      <c r="Q6" s="5" t="s">
        <v>4</v>
      </c>
      <c r="R6" s="5" t="s">
        <v>11</v>
      </c>
      <c r="S6" s="5" t="s">
        <v>11</v>
      </c>
      <c r="T6" s="5" t="s">
        <v>11</v>
      </c>
      <c r="U6" s="5" t="s">
        <v>11</v>
      </c>
      <c r="V6" s="5" t="s">
        <v>11</v>
      </c>
      <c r="W6" s="5" t="s">
        <v>4</v>
      </c>
      <c r="X6" s="5" t="s">
        <v>4</v>
      </c>
      <c r="Y6" s="5" t="s">
        <v>3</v>
      </c>
      <c r="Z6" s="5" t="s">
        <v>3</v>
      </c>
      <c r="AA6" s="5" t="s">
        <v>3</v>
      </c>
      <c r="AB6" s="5" t="s">
        <v>3</v>
      </c>
      <c r="AC6" s="5" t="s">
        <v>3</v>
      </c>
      <c r="AD6" s="5" t="s">
        <v>4</v>
      </c>
      <c r="AE6" s="5" t="s">
        <v>4</v>
      </c>
      <c r="AF6" s="5" t="s">
        <v>3</v>
      </c>
      <c r="AG6" s="5" t="s">
        <v>3</v>
      </c>
      <c r="AH6" s="5">
        <f>-COUNTIFS($C6:$AG6,AH$2)+'DECEMBRE 2016'!AH6</f>
        <v>-2</v>
      </c>
      <c r="AI6" s="5">
        <f>+COUNTIFS($C6:$AG6,AI$2)+'DECEMBRE 2016'!AI6</f>
        <v>0</v>
      </c>
      <c r="AJ6" s="5">
        <f>+COUNTIFS($C6:$AG6,AJ$2)+'DECEMBRE 2016'!AJ6</f>
        <v>10</v>
      </c>
      <c r="AK6" s="51">
        <f>+COUNTIFS($C6:$AG6,AK$2)+'DECEMBRE 2016'!AK6</f>
        <v>0</v>
      </c>
      <c r="AL6" s="1"/>
      <c r="AM6" s="1"/>
      <c r="AN6" s="1"/>
      <c r="AO6" s="1"/>
    </row>
    <row r="7" spans="1:41" x14ac:dyDescent="0.25">
      <c r="A7" s="18"/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>
        <f>-COUNTIFS($C7:$AG7,AH$2)+'DECEMBRE 2016'!AH7</f>
        <v>0</v>
      </c>
      <c r="AI7" s="5">
        <f>+COUNTIFS($C7:$AG7,AI$2)+'DECEMBRE 2016'!AI7</f>
        <v>0</v>
      </c>
      <c r="AJ7" s="5">
        <f>+COUNTIFS($C7:$AG7,AJ$2)+'DECEMBRE 2016'!AJ7</f>
        <v>0</v>
      </c>
      <c r="AK7" s="51">
        <f>+COUNTIFS($C7:$AG7,AK$2)+'DECEMBRE 2016'!AK7</f>
        <v>0</v>
      </c>
      <c r="AL7" s="1"/>
      <c r="AM7" s="1"/>
      <c r="AN7" s="1"/>
      <c r="AO7" s="1"/>
    </row>
    <row r="8" spans="1:41" x14ac:dyDescent="0.25">
      <c r="A8" s="18"/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>
        <f>-COUNTIFS($C8:$AG8,AH$2)+'DECEMBRE 2016'!AH8</f>
        <v>0</v>
      </c>
      <c r="AI8" s="5">
        <f>+COUNTIFS($C8:$AG8,AI$2)+'DECEMBRE 2016'!AI8</f>
        <v>0</v>
      </c>
      <c r="AJ8" s="5">
        <f>+COUNTIFS($C8:$AG8,AJ$2)+'DECEMBRE 2016'!AJ8</f>
        <v>0</v>
      </c>
      <c r="AK8" s="51">
        <f>+COUNTIFS($C8:$AG8,AK$2)+'DECEMBRE 2016'!AK8</f>
        <v>0</v>
      </c>
      <c r="AL8" s="1"/>
      <c r="AM8" s="1"/>
      <c r="AN8" s="1"/>
      <c r="AO8" s="1"/>
    </row>
    <row r="9" spans="1:41" x14ac:dyDescent="0.25">
      <c r="A9" s="18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>
        <f>-COUNTIFS($C9:$AG9,AH$2)+'DECEMBRE 2016'!AH9</f>
        <v>0</v>
      </c>
      <c r="AI9" s="5">
        <f>+COUNTIFS($C9:$AG9,AI$2)+'DECEMBRE 2016'!AI9</f>
        <v>0</v>
      </c>
      <c r="AJ9" s="5">
        <f>+COUNTIFS($C9:$AG9,AJ$2)+'DECEMBRE 2016'!AJ9</f>
        <v>0</v>
      </c>
      <c r="AK9" s="51">
        <f>+COUNTIFS($C9:$AG9,AK$2)+'DECEMBRE 2016'!AK9</f>
        <v>0</v>
      </c>
      <c r="AL9" s="1"/>
      <c r="AM9" s="1"/>
      <c r="AN9" s="1"/>
      <c r="AO9" s="1"/>
    </row>
    <row r="10" spans="1:41" x14ac:dyDescent="0.25">
      <c r="A10" s="18"/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>
        <f>-COUNTIFS($C10:$AG10,AH$2)+'DECEMBRE 2016'!AH10</f>
        <v>0</v>
      </c>
      <c r="AI10" s="5">
        <f>+COUNTIFS($C10:$AG10,AI$2)+'DECEMBRE 2016'!AI10</f>
        <v>0</v>
      </c>
      <c r="AJ10" s="5">
        <f>+COUNTIFS($C10:$AG10,AJ$2)+'DECEMBRE 2016'!AJ10</f>
        <v>0</v>
      </c>
      <c r="AK10" s="51">
        <f>+COUNTIFS($C10:$AG10,AK$2)+'DECEMBRE 2016'!AK10</f>
        <v>0</v>
      </c>
      <c r="AL10" s="1"/>
      <c r="AM10" s="1"/>
      <c r="AN10" s="1"/>
      <c r="AO10" s="1"/>
    </row>
    <row r="11" spans="1:41" x14ac:dyDescent="0.25">
      <c r="A11" s="18"/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>
        <f>-COUNTIFS($C11:$AG11,AH$2)+'DECEMBRE 2016'!AH11</f>
        <v>0</v>
      </c>
      <c r="AI11" s="5">
        <f>+COUNTIFS($C11:$AG11,AI$2)+'DECEMBRE 2016'!AI11</f>
        <v>0</v>
      </c>
      <c r="AJ11" s="5">
        <f>+COUNTIFS($C11:$AG11,AJ$2)+'DECEMBRE 2016'!AJ11</f>
        <v>0</v>
      </c>
      <c r="AK11" s="51">
        <f>+COUNTIFS($C11:$AG11,AK$2)+'DECEMBRE 2016'!AK11</f>
        <v>0</v>
      </c>
      <c r="AL11" s="1"/>
      <c r="AM11" s="1"/>
      <c r="AN11" s="1"/>
      <c r="AO11" s="1"/>
    </row>
    <row r="12" spans="1:41" x14ac:dyDescent="0.25">
      <c r="A12" s="18"/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>
        <f>-COUNTIFS($C12:$AG12,AH$2)+'DECEMBRE 2016'!AH12</f>
        <v>0</v>
      </c>
      <c r="AI12" s="5">
        <f>+COUNTIFS($C12:$AG12,AI$2)+'DECEMBRE 2016'!AI12</f>
        <v>0</v>
      </c>
      <c r="AJ12" s="5">
        <f>+COUNTIFS($C12:$AG12,AJ$2)+'DECEMBRE 2016'!AJ12</f>
        <v>0</v>
      </c>
      <c r="AK12" s="51">
        <f>+COUNTIFS($C12:$AG12,AK$2)+'DECEMBRE 2016'!AK12</f>
        <v>0</v>
      </c>
      <c r="AL12" s="1"/>
      <c r="AM12" s="1"/>
      <c r="AN12" s="1"/>
      <c r="AO12" s="1"/>
    </row>
    <row r="13" spans="1:41" x14ac:dyDescent="0.25">
      <c r="A13" s="18"/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>
        <f>-COUNTIFS($C13:$AG13,AH$2)+'DECEMBRE 2016'!AH13</f>
        <v>0</v>
      </c>
      <c r="AI13" s="5">
        <f>+COUNTIFS($C13:$AG13,AI$2)+'DECEMBRE 2016'!AI13</f>
        <v>0</v>
      </c>
      <c r="AJ13" s="5">
        <f>+COUNTIFS($C13:$AG13,AJ$2)+'DECEMBRE 2016'!AJ13</f>
        <v>0</v>
      </c>
      <c r="AK13" s="51">
        <f>+COUNTIFS($C13:$AG13,AK$2)+'DECEMBRE 2016'!AK13</f>
        <v>0</v>
      </c>
      <c r="AL13" s="1"/>
      <c r="AM13" s="1"/>
      <c r="AN13" s="1"/>
      <c r="AO13" s="1"/>
    </row>
    <row r="14" spans="1:41" ht="15.75" thickBot="1" x14ac:dyDescent="0.3">
      <c r="A14" s="19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52">
        <f>-COUNTIFS($C14:$AG14,AH$2)+'DECEMBRE 2016'!AH14</f>
        <v>0</v>
      </c>
      <c r="AI14" s="52">
        <f>+COUNTIFS($C14:$AG14,AI$2)+'DECEMBRE 2016'!AI14</f>
        <v>0</v>
      </c>
      <c r="AJ14" s="52">
        <f>+COUNTIFS($C14:$AG14,AJ$2)+'DECEMBRE 2016'!AJ14</f>
        <v>0</v>
      </c>
      <c r="AK14" s="53">
        <f>+COUNTIFS($C14:$AG14,AK$2)+'DECEMBRE 2016'!AK14</f>
        <v>0</v>
      </c>
      <c r="AL14" s="1"/>
      <c r="AM14" s="1"/>
      <c r="AN14" s="1"/>
      <c r="AO14" s="1"/>
    </row>
    <row r="15" spans="1:41" x14ac:dyDescent="0.25">
      <c r="A15" s="40" t="s">
        <v>31</v>
      </c>
      <c r="B15" s="40"/>
      <c r="C15" s="40"/>
      <c r="D15" s="40"/>
      <c r="E15" s="40"/>
      <c r="F15" s="4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1" ht="14.45" x14ac:dyDescent="0.3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</row>
    <row r="17" spans="1:41" thickBot="1" x14ac:dyDescent="0.35">
      <c r="A17" s="8" t="s">
        <v>12</v>
      </c>
      <c r="B17" s="1"/>
      <c r="C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</row>
    <row r="18" spans="1:41" x14ac:dyDescent="0.25">
      <c r="A18" s="41" t="s">
        <v>13</v>
      </c>
      <c r="B18" s="42"/>
      <c r="C18" s="23" t="s">
        <v>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1:41" x14ac:dyDescent="0.25">
      <c r="A19" s="32" t="s">
        <v>14</v>
      </c>
      <c r="B19" s="33"/>
      <c r="C19" s="11" t="s">
        <v>11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1:41" x14ac:dyDescent="0.25">
      <c r="A20" s="9" t="s">
        <v>32</v>
      </c>
      <c r="B20" s="10"/>
      <c r="C20" s="11" t="s">
        <v>33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41" x14ac:dyDescent="0.25">
      <c r="A21" s="32" t="s">
        <v>15</v>
      </c>
      <c r="B21" s="33"/>
      <c r="C21" s="11" t="s">
        <v>4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1" x14ac:dyDescent="0.25">
      <c r="A22" s="32" t="s">
        <v>16</v>
      </c>
      <c r="B22" s="33"/>
      <c r="C22" s="11" t="s">
        <v>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1:41" x14ac:dyDescent="0.25">
      <c r="A23" s="32" t="s">
        <v>17</v>
      </c>
      <c r="B23" s="33"/>
      <c r="C23" s="11" t="s">
        <v>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</row>
    <row r="24" spans="1:41" x14ac:dyDescent="0.25">
      <c r="A24" s="32" t="s">
        <v>34</v>
      </c>
      <c r="B24" s="33"/>
      <c r="C24" s="11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</row>
    <row r="25" spans="1:41" x14ac:dyDescent="0.25">
      <c r="A25" s="32" t="s">
        <v>18</v>
      </c>
      <c r="B25" s="33"/>
      <c r="C25" s="11" t="s">
        <v>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1:41" ht="15.75" thickBot="1" x14ac:dyDescent="0.3">
      <c r="A26" s="34" t="s">
        <v>19</v>
      </c>
      <c r="B26" s="35"/>
      <c r="C26" s="12" t="s">
        <v>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</row>
    <row r="27" spans="1:41" x14ac:dyDescent="0.25">
      <c r="A27" s="25"/>
      <c r="B27" s="25"/>
      <c r="C27" s="2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</row>
    <row r="28" spans="1:41" x14ac:dyDescent="0.2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</row>
    <row r="29" spans="1:41" x14ac:dyDescent="0.25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</row>
    <row r="30" spans="1:41" x14ac:dyDescent="0.25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</row>
    <row r="31" spans="1:41" x14ac:dyDescent="0.25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1" x14ac:dyDescent="0.2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3:41" x14ac:dyDescent="0.2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3:41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3:41" x14ac:dyDescent="0.25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3:41" x14ac:dyDescent="0.25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3:41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3:41" x14ac:dyDescent="0.2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3:41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3:41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3:41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3:41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3:41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3:41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3:41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3:41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3:41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</row>
    <row r="48" spans="3:41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</row>
    <row r="49" spans="3:41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</row>
    <row r="50" spans="3:41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</row>
    <row r="51" spans="3:41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</row>
    <row r="52" spans="3:41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</row>
    <row r="53" spans="3:41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</row>
    <row r="54" spans="3:41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</row>
    <row r="55" spans="3:41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3:41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</row>
    <row r="57" spans="3:41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</row>
    <row r="58" spans="3:41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</row>
    <row r="59" spans="3:41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</row>
    <row r="60" spans="3:41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</row>
    <row r="61" spans="3:41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</row>
    <row r="62" spans="3:41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</row>
    <row r="63" spans="3:41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</row>
    <row r="64" spans="3:41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</row>
    <row r="65" spans="3:41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</row>
    <row r="66" spans="3:41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</row>
    <row r="67" spans="3:41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</row>
    <row r="68" spans="3:41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</row>
    <row r="69" spans="3:41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</row>
    <row r="70" spans="3:41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</row>
    <row r="71" spans="3:41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</row>
    <row r="72" spans="3:41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</row>
    <row r="73" spans="3:41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</row>
    <row r="74" spans="3:41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</row>
    <row r="75" spans="3:41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</row>
    <row r="76" spans="3:41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</row>
    <row r="77" spans="3:41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</row>
    <row r="78" spans="3:41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</row>
    <row r="79" spans="3:41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</row>
    <row r="80" spans="3:41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</row>
    <row r="81" spans="3:41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</row>
    <row r="82" spans="3:41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</row>
    <row r="83" spans="3:41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</row>
    <row r="84" spans="3:41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</row>
    <row r="85" spans="3:41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</row>
    <row r="86" spans="3:41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</row>
    <row r="87" spans="3:41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</row>
    <row r="88" spans="3:41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</row>
    <row r="89" spans="3:41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</row>
    <row r="90" spans="3:41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</row>
    <row r="91" spans="3:41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</row>
    <row r="92" spans="3:41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</row>
    <row r="93" spans="3:41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</row>
    <row r="94" spans="3:41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</row>
    <row r="95" spans="3:41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</row>
    <row r="96" spans="3:41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</row>
    <row r="97" spans="3:41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</row>
    <row r="98" spans="3:41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</row>
    <row r="99" spans="3:41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</row>
    <row r="100" spans="3:41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</row>
    <row r="101" spans="3:41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</row>
    <row r="102" spans="3:41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</row>
    <row r="103" spans="3:41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</row>
    <row r="104" spans="3:41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</row>
    <row r="105" spans="3:41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</row>
    <row r="106" spans="3:41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</row>
    <row r="107" spans="3:41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</row>
    <row r="108" spans="3:41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</row>
    <row r="109" spans="3:41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</row>
    <row r="110" spans="3:41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</row>
    <row r="111" spans="3:41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</row>
    <row r="112" spans="3:41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</row>
    <row r="113" spans="3:41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</row>
    <row r="114" spans="3:41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</row>
    <row r="115" spans="3:41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</row>
    <row r="116" spans="3:41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</row>
    <row r="117" spans="3:41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</row>
    <row r="118" spans="3:41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</row>
    <row r="119" spans="3:41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</row>
    <row r="120" spans="3:41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</row>
    <row r="121" spans="3:41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</row>
    <row r="122" spans="3:41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</row>
    <row r="123" spans="3:41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</row>
    <row r="124" spans="3:41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</row>
    <row r="125" spans="3:41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</row>
    <row r="126" spans="3:41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</row>
    <row r="127" spans="3:41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</row>
    <row r="128" spans="3:41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3:41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</row>
    <row r="130" spans="3:41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</row>
    <row r="131" spans="3:41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3:41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</row>
    <row r="133" spans="3:41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</row>
    <row r="134" spans="3:41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</row>
    <row r="135" spans="3:41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</row>
    <row r="136" spans="3:41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</row>
    <row r="137" spans="3:41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</row>
    <row r="138" spans="3:41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</row>
    <row r="139" spans="3:41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</row>
    <row r="140" spans="3:41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</row>
    <row r="141" spans="3:41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</row>
    <row r="142" spans="3:41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</row>
    <row r="143" spans="3:41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</row>
    <row r="144" spans="3:41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</row>
    <row r="145" spans="3:41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</row>
    <row r="146" spans="3:41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</row>
    <row r="147" spans="3:41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</row>
    <row r="148" spans="3:41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</row>
    <row r="149" spans="3:41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</row>
    <row r="150" spans="3:41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</row>
    <row r="151" spans="3:41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</row>
    <row r="152" spans="3:41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</row>
    <row r="153" spans="3:41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</row>
    <row r="154" spans="3:41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</row>
    <row r="155" spans="3:41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</row>
    <row r="156" spans="3:41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</row>
    <row r="157" spans="3:41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</row>
    <row r="158" spans="3:41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</row>
    <row r="159" spans="3:41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</row>
    <row r="160" spans="3:41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</row>
    <row r="161" spans="3:41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</row>
    <row r="162" spans="3:41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</row>
    <row r="163" spans="3:41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</row>
    <row r="164" spans="3:41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</row>
    <row r="165" spans="3:41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</row>
    <row r="166" spans="3:41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</row>
    <row r="167" spans="3:41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</row>
    <row r="168" spans="3:41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</row>
    <row r="169" spans="3:41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</row>
    <row r="170" spans="3:41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</row>
    <row r="171" spans="3:41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</row>
    <row r="172" spans="3:41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</row>
    <row r="173" spans="3:41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</row>
    <row r="174" spans="3:41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</row>
    <row r="175" spans="3:41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</row>
    <row r="176" spans="3:41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</row>
    <row r="177" spans="3:41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</row>
    <row r="178" spans="3:41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</row>
    <row r="179" spans="3:41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</row>
    <row r="180" spans="3:41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</row>
    <row r="181" spans="3:41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</row>
    <row r="182" spans="3:41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</row>
    <row r="183" spans="3:41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</row>
    <row r="184" spans="3:41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</row>
    <row r="185" spans="3:41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</row>
    <row r="186" spans="3:41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</row>
    <row r="187" spans="3:41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</row>
    <row r="188" spans="3:41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</row>
    <row r="189" spans="3:41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</row>
    <row r="190" spans="3:41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</row>
    <row r="191" spans="3:41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</row>
    <row r="192" spans="3:41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</row>
    <row r="193" spans="3:41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</row>
    <row r="194" spans="3:41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</row>
    <row r="195" spans="3:41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</row>
    <row r="196" spans="3:41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3:41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3:41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3:41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3:41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3:41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3:41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3:41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3:41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3:41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3:41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3:41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3:41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pans="3:41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</row>
    <row r="210" spans="3:41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</row>
    <row r="211" spans="3:41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</row>
    <row r="212" spans="3:41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</row>
    <row r="213" spans="3:41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</row>
    <row r="214" spans="3:41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</row>
    <row r="215" spans="3:41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</row>
    <row r="216" spans="3:41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</row>
    <row r="217" spans="3:41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</row>
    <row r="218" spans="3:41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</row>
    <row r="219" spans="3:41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</row>
    <row r="220" spans="3:41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</row>
    <row r="221" spans="3:41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</row>
    <row r="222" spans="3:41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</row>
    <row r="223" spans="3:41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</row>
    <row r="224" spans="3:41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</row>
    <row r="225" spans="3:41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</row>
    <row r="226" spans="3:41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</row>
    <row r="227" spans="3:41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</row>
    <row r="228" spans="3:41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</row>
    <row r="229" spans="3:41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</row>
    <row r="230" spans="3:41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</row>
    <row r="231" spans="3:41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</row>
    <row r="232" spans="3:41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</row>
    <row r="233" spans="3:41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</row>
    <row r="234" spans="3:41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</row>
    <row r="235" spans="3:41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</row>
    <row r="236" spans="3:41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</row>
    <row r="237" spans="3:41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</row>
    <row r="238" spans="3:41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</row>
    <row r="239" spans="3:41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</row>
    <row r="240" spans="3:41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</row>
    <row r="241" spans="3:41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</row>
    <row r="242" spans="3:41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</row>
    <row r="243" spans="3:41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</row>
    <row r="244" spans="3:41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</row>
    <row r="245" spans="3:41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</row>
    <row r="246" spans="3:41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</row>
    <row r="247" spans="3:41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</row>
    <row r="248" spans="3:41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</row>
    <row r="249" spans="3:41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</row>
    <row r="250" spans="3:41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</row>
    <row r="251" spans="3:41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</row>
    <row r="252" spans="3:41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</row>
    <row r="253" spans="3:41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</row>
    <row r="254" spans="3:41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</row>
    <row r="255" spans="3:41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</row>
    <row r="256" spans="3:41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</row>
    <row r="257" spans="3:41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</row>
    <row r="258" spans="3:41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</row>
    <row r="259" spans="3:41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</row>
    <row r="260" spans="3:41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</row>
    <row r="261" spans="3:41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</row>
    <row r="262" spans="3:41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</row>
    <row r="263" spans="3:41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</row>
    <row r="264" spans="3:41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</row>
    <row r="265" spans="3:41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</row>
    <row r="266" spans="3:41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</row>
    <row r="267" spans="3:41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</row>
    <row r="268" spans="3:41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</row>
    <row r="269" spans="3:41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</row>
    <row r="270" spans="3:41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</row>
    <row r="271" spans="3:41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</row>
    <row r="272" spans="3:41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</row>
    <row r="273" spans="3:41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</row>
    <row r="274" spans="3:41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</row>
    <row r="275" spans="3:41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</row>
    <row r="276" spans="3:41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</row>
    <row r="277" spans="3:41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</row>
    <row r="278" spans="3:41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</row>
    <row r="279" spans="3:41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</row>
    <row r="280" spans="3:41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</row>
    <row r="281" spans="3:41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</row>
    <row r="282" spans="3:41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</row>
    <row r="283" spans="3:41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</row>
    <row r="284" spans="3:41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</row>
    <row r="285" spans="3:41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</row>
    <row r="286" spans="3:41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</row>
    <row r="287" spans="3:41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</row>
    <row r="288" spans="3:41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</row>
    <row r="289" spans="3:41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</row>
    <row r="290" spans="3:41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</row>
    <row r="291" spans="3:41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</row>
    <row r="292" spans="3:41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</row>
    <row r="293" spans="3:41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</row>
    <row r="294" spans="3:41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</row>
    <row r="295" spans="3:41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</row>
    <row r="296" spans="3:41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</row>
    <row r="297" spans="3:41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</row>
    <row r="298" spans="3:41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</row>
    <row r="299" spans="3:41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</row>
    <row r="300" spans="3:41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</row>
    <row r="301" spans="3:41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</row>
    <row r="302" spans="3:41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</row>
    <row r="303" spans="3:41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</row>
    <row r="304" spans="3:41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</row>
    <row r="305" spans="3:41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</row>
    <row r="306" spans="3:41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</row>
    <row r="307" spans="3:41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</row>
    <row r="308" spans="3:41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</row>
    <row r="309" spans="3:41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</row>
    <row r="310" spans="3:41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</row>
    <row r="311" spans="3:41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</row>
    <row r="312" spans="3:41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</row>
    <row r="313" spans="3:41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</row>
    <row r="314" spans="3:41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</row>
    <row r="315" spans="3:41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</row>
    <row r="316" spans="3:41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</row>
    <row r="317" spans="3:41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</row>
    <row r="318" spans="3:41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</row>
    <row r="319" spans="3:41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</row>
    <row r="320" spans="3:41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</row>
    <row r="321" spans="3:41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</row>
    <row r="322" spans="3:41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</row>
    <row r="323" spans="3:41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</row>
    <row r="324" spans="3:41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</row>
    <row r="325" spans="3:41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</row>
    <row r="326" spans="3:41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</row>
    <row r="327" spans="3:41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</row>
    <row r="328" spans="3:41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</row>
    <row r="329" spans="3:41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</row>
    <row r="330" spans="3:41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</row>
    <row r="331" spans="3:41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</row>
    <row r="332" spans="3:41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</row>
    <row r="333" spans="3:41" x14ac:dyDescent="0.2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</row>
    <row r="334" spans="3:41" x14ac:dyDescent="0.2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</row>
    <row r="335" spans="3:41" x14ac:dyDescent="0.2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</row>
    <row r="336" spans="3:41" x14ac:dyDescent="0.2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</row>
    <row r="337" spans="3:41" x14ac:dyDescent="0.2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</row>
    <row r="338" spans="3:41" x14ac:dyDescent="0.2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</row>
    <row r="339" spans="3:41" x14ac:dyDescent="0.2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</row>
    <row r="340" spans="3:41" x14ac:dyDescent="0.2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</row>
    <row r="341" spans="3:41" x14ac:dyDescent="0.2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</row>
    <row r="342" spans="3:41" x14ac:dyDescent="0.2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</row>
    <row r="343" spans="3:41" x14ac:dyDescent="0.2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</row>
    <row r="344" spans="3:41" x14ac:dyDescent="0.2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</row>
    <row r="345" spans="3:41" x14ac:dyDescent="0.2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</row>
    <row r="346" spans="3:41" x14ac:dyDescent="0.2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</row>
    <row r="347" spans="3:41" x14ac:dyDescent="0.2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</row>
    <row r="348" spans="3:41" x14ac:dyDescent="0.2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</row>
    <row r="349" spans="3:41" x14ac:dyDescent="0.2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</row>
    <row r="350" spans="3:41" x14ac:dyDescent="0.2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</row>
    <row r="351" spans="3:41" x14ac:dyDescent="0.2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</row>
    <row r="352" spans="3:41" x14ac:dyDescent="0.2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</row>
    <row r="353" spans="3:41" x14ac:dyDescent="0.2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</row>
    <row r="354" spans="3:41" x14ac:dyDescent="0.2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</row>
    <row r="355" spans="3:41" x14ac:dyDescent="0.2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</row>
    <row r="356" spans="3:41" x14ac:dyDescent="0.2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</row>
    <row r="357" spans="3:41" x14ac:dyDescent="0.2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</row>
    <row r="358" spans="3:41" x14ac:dyDescent="0.2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</row>
    <row r="359" spans="3:41" x14ac:dyDescent="0.2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</row>
    <row r="360" spans="3:41" x14ac:dyDescent="0.2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</row>
    <row r="361" spans="3:41" x14ac:dyDescent="0.2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</row>
    <row r="362" spans="3:41" x14ac:dyDescent="0.2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</row>
    <row r="363" spans="3:41" x14ac:dyDescent="0.2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</row>
    <row r="364" spans="3:41" x14ac:dyDescent="0.2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</row>
    <row r="365" spans="3:41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</row>
    <row r="366" spans="3:41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</row>
    <row r="367" spans="3:41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</row>
    <row r="368" spans="3:41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</row>
    <row r="369" spans="3:41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</row>
    <row r="370" spans="3:41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</row>
    <row r="371" spans="3:41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</row>
    <row r="372" spans="3:41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</row>
    <row r="373" spans="3:41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</row>
    <row r="374" spans="3:41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</row>
    <row r="375" spans="3:41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</row>
    <row r="376" spans="3:41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</row>
    <row r="377" spans="3:41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</row>
    <row r="378" spans="3:41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</row>
    <row r="379" spans="3:41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</row>
    <row r="380" spans="3:41" x14ac:dyDescent="0.2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</row>
    <row r="381" spans="3:41" x14ac:dyDescent="0.2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</row>
    <row r="382" spans="3:41" x14ac:dyDescent="0.2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</row>
    <row r="383" spans="3:41" x14ac:dyDescent="0.2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</row>
    <row r="384" spans="3:41" x14ac:dyDescent="0.2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</row>
    <row r="385" spans="3:41" x14ac:dyDescent="0.2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</row>
    <row r="386" spans="3:41" x14ac:dyDescent="0.2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</row>
    <row r="387" spans="3:41" x14ac:dyDescent="0.2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</row>
    <row r="388" spans="3:41" x14ac:dyDescent="0.2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</row>
    <row r="389" spans="3:41" x14ac:dyDescent="0.2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</row>
    <row r="390" spans="3:41" x14ac:dyDescent="0.2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</row>
    <row r="391" spans="3:41" x14ac:dyDescent="0.2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</row>
    <row r="392" spans="3:41" x14ac:dyDescent="0.2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</row>
    <row r="393" spans="3:41" x14ac:dyDescent="0.2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</row>
    <row r="394" spans="3:41" x14ac:dyDescent="0.2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</row>
    <row r="395" spans="3:41" x14ac:dyDescent="0.2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</row>
    <row r="396" spans="3:41" x14ac:dyDescent="0.2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</row>
    <row r="397" spans="3:41" x14ac:dyDescent="0.2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</row>
    <row r="398" spans="3:41" x14ac:dyDescent="0.2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</row>
    <row r="399" spans="3:41" x14ac:dyDescent="0.2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</row>
    <row r="400" spans="3:41" x14ac:dyDescent="0.2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</row>
    <row r="401" spans="3:41" x14ac:dyDescent="0.2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</row>
    <row r="402" spans="3:41" x14ac:dyDescent="0.2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</row>
    <row r="403" spans="3:41" x14ac:dyDescent="0.2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</row>
    <row r="404" spans="3:41" x14ac:dyDescent="0.2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</row>
    <row r="405" spans="3:41" x14ac:dyDescent="0.2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</row>
    <row r="406" spans="3:41" x14ac:dyDescent="0.2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</row>
    <row r="407" spans="3:41" x14ac:dyDescent="0.2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</row>
    <row r="408" spans="3:41" x14ac:dyDescent="0.2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</row>
    <row r="409" spans="3:41" x14ac:dyDescent="0.2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</row>
    <row r="410" spans="3:41" x14ac:dyDescent="0.2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</row>
    <row r="411" spans="3:41" x14ac:dyDescent="0.2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</row>
    <row r="412" spans="3:41" x14ac:dyDescent="0.2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</row>
    <row r="413" spans="3:41" x14ac:dyDescent="0.2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</row>
    <row r="414" spans="3:41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</row>
    <row r="415" spans="3:41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</row>
    <row r="416" spans="3:41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</row>
    <row r="417" spans="3:41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</row>
    <row r="418" spans="3:41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</row>
    <row r="419" spans="3:41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</row>
    <row r="420" spans="3:41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</row>
    <row r="421" spans="3:41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</row>
    <row r="422" spans="3:41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</row>
    <row r="423" spans="3:41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</row>
    <row r="424" spans="3:41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</row>
    <row r="425" spans="3:41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</row>
    <row r="426" spans="3:41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</row>
    <row r="427" spans="3:41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</row>
    <row r="428" spans="3:41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</row>
    <row r="429" spans="3:41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</row>
    <row r="430" spans="3:41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</row>
    <row r="431" spans="3:41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</row>
    <row r="432" spans="3:41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</row>
    <row r="433" spans="3:41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</row>
    <row r="434" spans="3:41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</row>
    <row r="435" spans="3:41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</row>
    <row r="436" spans="3:41" x14ac:dyDescent="0.2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</row>
    <row r="437" spans="3:41" x14ac:dyDescent="0.2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</row>
    <row r="438" spans="3:41" x14ac:dyDescent="0.2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</row>
    <row r="439" spans="3:41" x14ac:dyDescent="0.2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</row>
    <row r="440" spans="3:41" x14ac:dyDescent="0.2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</row>
    <row r="441" spans="3:41" x14ac:dyDescent="0.25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</row>
    <row r="442" spans="3:41" x14ac:dyDescent="0.25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</row>
    <row r="443" spans="3:41" x14ac:dyDescent="0.25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</row>
    <row r="444" spans="3:41" x14ac:dyDescent="0.25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</row>
    <row r="445" spans="3:41" x14ac:dyDescent="0.25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</row>
    <row r="446" spans="3:41" x14ac:dyDescent="0.25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</row>
    <row r="447" spans="3:41" x14ac:dyDescent="0.25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</row>
    <row r="448" spans="3:41" x14ac:dyDescent="0.25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</row>
    <row r="449" spans="3:41" x14ac:dyDescent="0.25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</row>
    <row r="450" spans="3:41" x14ac:dyDescent="0.25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</row>
    <row r="451" spans="3:41" x14ac:dyDescent="0.25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</row>
    <row r="452" spans="3:41" x14ac:dyDescent="0.25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</row>
    <row r="453" spans="3:41" x14ac:dyDescent="0.25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</row>
    <row r="454" spans="3:41" x14ac:dyDescent="0.25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</row>
    <row r="455" spans="3:41" x14ac:dyDescent="0.25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</row>
    <row r="456" spans="3:41" x14ac:dyDescent="0.25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</row>
    <row r="457" spans="3:41" x14ac:dyDescent="0.25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</row>
    <row r="458" spans="3:41" x14ac:dyDescent="0.25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</row>
    <row r="459" spans="3:41" x14ac:dyDescent="0.25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</row>
    <row r="460" spans="3:41" x14ac:dyDescent="0.25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</row>
    <row r="461" spans="3:41" x14ac:dyDescent="0.25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</row>
    <row r="462" spans="3:41" x14ac:dyDescent="0.25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</row>
    <row r="463" spans="3:41" x14ac:dyDescent="0.25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</row>
    <row r="464" spans="3:41" x14ac:dyDescent="0.25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</row>
    <row r="465" spans="3:41" x14ac:dyDescent="0.25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</row>
    <row r="466" spans="3:41" x14ac:dyDescent="0.25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</row>
    <row r="467" spans="3:41" x14ac:dyDescent="0.25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</row>
    <row r="468" spans="3:41" x14ac:dyDescent="0.25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</row>
    <row r="469" spans="3:41" x14ac:dyDescent="0.25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</row>
    <row r="470" spans="3:41" x14ac:dyDescent="0.25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</row>
    <row r="471" spans="3:41" x14ac:dyDescent="0.25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</row>
    <row r="472" spans="3:41" x14ac:dyDescent="0.25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</row>
    <row r="473" spans="3:41" x14ac:dyDescent="0.25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</row>
    <row r="474" spans="3:41" x14ac:dyDescent="0.25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</row>
    <row r="475" spans="3:41" x14ac:dyDescent="0.25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</row>
    <row r="476" spans="3:41" x14ac:dyDescent="0.25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</row>
    <row r="477" spans="3:41" x14ac:dyDescent="0.25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</row>
    <row r="478" spans="3:41" x14ac:dyDescent="0.25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</row>
    <row r="479" spans="3:41" x14ac:dyDescent="0.25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</row>
    <row r="480" spans="3:41" x14ac:dyDescent="0.25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</row>
    <row r="481" spans="3:41" x14ac:dyDescent="0.25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</row>
    <row r="482" spans="3:41" x14ac:dyDescent="0.25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</row>
    <row r="483" spans="3:41" x14ac:dyDescent="0.25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</row>
    <row r="484" spans="3:41" x14ac:dyDescent="0.25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</row>
    <row r="485" spans="3:41" x14ac:dyDescent="0.25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</row>
    <row r="486" spans="3:41" x14ac:dyDescent="0.25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</row>
    <row r="487" spans="3:41" x14ac:dyDescent="0.25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</row>
    <row r="488" spans="3:41" x14ac:dyDescent="0.25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</row>
    <row r="489" spans="3:41" x14ac:dyDescent="0.25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</row>
    <row r="490" spans="3:41" x14ac:dyDescent="0.25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</row>
    <row r="491" spans="3:41" x14ac:dyDescent="0.25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</row>
    <row r="492" spans="3:41" x14ac:dyDescent="0.25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</row>
    <row r="493" spans="3:41" x14ac:dyDescent="0.25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</row>
    <row r="494" spans="3:41" x14ac:dyDescent="0.25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</row>
    <row r="495" spans="3:41" x14ac:dyDescent="0.25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</row>
    <row r="496" spans="3:41" x14ac:dyDescent="0.25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</row>
    <row r="497" spans="3:41" x14ac:dyDescent="0.25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</row>
    <row r="498" spans="3:41" x14ac:dyDescent="0.25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</row>
    <row r="499" spans="3:41" x14ac:dyDescent="0.25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</row>
    <row r="500" spans="3:41" x14ac:dyDescent="0.25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</row>
    <row r="501" spans="3:41" x14ac:dyDescent="0.25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</row>
    <row r="502" spans="3:41" x14ac:dyDescent="0.25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</row>
    <row r="503" spans="3:41" x14ac:dyDescent="0.25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</row>
    <row r="504" spans="3:41" x14ac:dyDescent="0.25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</row>
    <row r="505" spans="3:41" x14ac:dyDescent="0.25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</row>
    <row r="506" spans="3:41" x14ac:dyDescent="0.25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</row>
    <row r="507" spans="3:41" x14ac:dyDescent="0.25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</row>
    <row r="508" spans="3:41" x14ac:dyDescent="0.25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</row>
    <row r="509" spans="3:41" x14ac:dyDescent="0.25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</row>
    <row r="510" spans="3:41" x14ac:dyDescent="0.25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</row>
    <row r="511" spans="3:41" x14ac:dyDescent="0.25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</row>
    <row r="512" spans="3:41" x14ac:dyDescent="0.25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</row>
    <row r="513" spans="3:41" x14ac:dyDescent="0.25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</row>
    <row r="514" spans="3:41" x14ac:dyDescent="0.25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</row>
    <row r="515" spans="3:41" x14ac:dyDescent="0.25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</row>
    <row r="516" spans="3:41" x14ac:dyDescent="0.25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</row>
    <row r="517" spans="3:41" x14ac:dyDescent="0.25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</row>
    <row r="518" spans="3:41" x14ac:dyDescent="0.25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</row>
    <row r="519" spans="3:41" x14ac:dyDescent="0.25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</row>
    <row r="520" spans="3:41" x14ac:dyDescent="0.25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</row>
    <row r="521" spans="3:41" x14ac:dyDescent="0.25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</row>
    <row r="522" spans="3:41" x14ac:dyDescent="0.25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</row>
    <row r="523" spans="3:41" x14ac:dyDescent="0.25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</row>
    <row r="524" spans="3:41" x14ac:dyDescent="0.25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</row>
    <row r="525" spans="3:41" x14ac:dyDescent="0.25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</row>
    <row r="526" spans="3:41" x14ac:dyDescent="0.25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</row>
    <row r="527" spans="3:41" x14ac:dyDescent="0.25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</row>
    <row r="528" spans="3:41" x14ac:dyDescent="0.25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</row>
    <row r="529" spans="3:41" x14ac:dyDescent="0.25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</row>
    <row r="530" spans="3:41" x14ac:dyDescent="0.25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</row>
    <row r="531" spans="3:41" x14ac:dyDescent="0.25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</row>
    <row r="532" spans="3:41" x14ac:dyDescent="0.25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</row>
    <row r="533" spans="3:41" x14ac:dyDescent="0.25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</row>
    <row r="534" spans="3:41" x14ac:dyDescent="0.25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</row>
    <row r="535" spans="3:41" x14ac:dyDescent="0.25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</row>
    <row r="536" spans="3:41" x14ac:dyDescent="0.25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</row>
    <row r="537" spans="3:41" x14ac:dyDescent="0.25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</row>
    <row r="538" spans="3:41" x14ac:dyDescent="0.25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</row>
    <row r="539" spans="3:41" x14ac:dyDescent="0.25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</row>
    <row r="540" spans="3:41" x14ac:dyDescent="0.25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</row>
    <row r="541" spans="3:41" x14ac:dyDescent="0.25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</row>
    <row r="542" spans="3:41" x14ac:dyDescent="0.25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</row>
    <row r="543" spans="3:41" x14ac:dyDescent="0.25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</row>
    <row r="544" spans="3:41" x14ac:dyDescent="0.25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</row>
    <row r="545" spans="3:41" x14ac:dyDescent="0.25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</row>
    <row r="546" spans="3:41" x14ac:dyDescent="0.25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</row>
    <row r="547" spans="3:41" x14ac:dyDescent="0.25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</row>
    <row r="548" spans="3:41" x14ac:dyDescent="0.25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</row>
    <row r="549" spans="3:41" x14ac:dyDescent="0.25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</row>
    <row r="550" spans="3:41" x14ac:dyDescent="0.25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</row>
    <row r="551" spans="3:41" x14ac:dyDescent="0.25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</row>
    <row r="552" spans="3:41" x14ac:dyDescent="0.25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</row>
    <row r="553" spans="3:41" x14ac:dyDescent="0.25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</row>
    <row r="554" spans="3:41" x14ac:dyDescent="0.25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</row>
    <row r="555" spans="3:41" x14ac:dyDescent="0.25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</row>
    <row r="556" spans="3:41" x14ac:dyDescent="0.25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</row>
    <row r="557" spans="3:41" x14ac:dyDescent="0.25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</row>
    <row r="558" spans="3:41" x14ac:dyDescent="0.25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</row>
    <row r="559" spans="3:41" x14ac:dyDescent="0.25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</row>
    <row r="560" spans="3:41" x14ac:dyDescent="0.25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</row>
    <row r="561" spans="3:41" x14ac:dyDescent="0.25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</row>
    <row r="562" spans="3:41" x14ac:dyDescent="0.25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</row>
    <row r="563" spans="3:41" x14ac:dyDescent="0.25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</row>
    <row r="564" spans="3:41" x14ac:dyDescent="0.25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</row>
    <row r="565" spans="3:41" x14ac:dyDescent="0.25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</row>
    <row r="566" spans="3:41" x14ac:dyDescent="0.25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</row>
    <row r="567" spans="3:41" x14ac:dyDescent="0.25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</row>
    <row r="568" spans="3:41" x14ac:dyDescent="0.25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</row>
    <row r="569" spans="3:41" x14ac:dyDescent="0.25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</row>
    <row r="570" spans="3:41" x14ac:dyDescent="0.25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</row>
    <row r="571" spans="3:41" x14ac:dyDescent="0.25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</row>
    <row r="572" spans="3:41" x14ac:dyDescent="0.25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</row>
    <row r="573" spans="3:41" x14ac:dyDescent="0.25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</row>
    <row r="574" spans="3:41" x14ac:dyDescent="0.25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</row>
    <row r="575" spans="3:41" x14ac:dyDescent="0.25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</row>
    <row r="576" spans="3:41" x14ac:dyDescent="0.25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</row>
    <row r="577" spans="3:41" x14ac:dyDescent="0.25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</row>
    <row r="578" spans="3:41" x14ac:dyDescent="0.25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</row>
    <row r="579" spans="3:41" x14ac:dyDescent="0.25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</row>
    <row r="580" spans="3:41" x14ac:dyDescent="0.25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</row>
    <row r="581" spans="3:41" x14ac:dyDescent="0.25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</row>
    <row r="582" spans="3:41" x14ac:dyDescent="0.25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</row>
    <row r="583" spans="3:41" x14ac:dyDescent="0.25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</row>
    <row r="584" spans="3:41" x14ac:dyDescent="0.25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</row>
    <row r="585" spans="3:41" x14ac:dyDescent="0.25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</row>
    <row r="586" spans="3:41" x14ac:dyDescent="0.25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</row>
    <row r="587" spans="3:41" x14ac:dyDescent="0.25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</row>
    <row r="588" spans="3:41" x14ac:dyDescent="0.25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</row>
    <row r="589" spans="3:41" x14ac:dyDescent="0.25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</row>
    <row r="590" spans="3:41" x14ac:dyDescent="0.25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</row>
    <row r="591" spans="3:41" x14ac:dyDescent="0.25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</row>
    <row r="592" spans="3:41" x14ac:dyDescent="0.25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</row>
    <row r="593" spans="3:41" x14ac:dyDescent="0.25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</row>
    <row r="594" spans="3:41" x14ac:dyDescent="0.25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</row>
    <row r="595" spans="3:41" x14ac:dyDescent="0.25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</row>
    <row r="596" spans="3:41" x14ac:dyDescent="0.25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</row>
    <row r="597" spans="3:41" x14ac:dyDescent="0.25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</row>
    <row r="598" spans="3:41" x14ac:dyDescent="0.25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</row>
    <row r="599" spans="3:41" x14ac:dyDescent="0.25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</row>
    <row r="600" spans="3:41" x14ac:dyDescent="0.25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</row>
    <row r="601" spans="3:41" x14ac:dyDescent="0.25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</row>
    <row r="602" spans="3:41" x14ac:dyDescent="0.25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</row>
    <row r="603" spans="3:41" x14ac:dyDescent="0.25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</row>
    <row r="604" spans="3:41" x14ac:dyDescent="0.25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</row>
    <row r="605" spans="3:41" x14ac:dyDescent="0.25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</row>
    <row r="606" spans="3:41" x14ac:dyDescent="0.25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</row>
    <row r="607" spans="3:41" x14ac:dyDescent="0.25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</row>
    <row r="608" spans="3:41" x14ac:dyDescent="0.25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</row>
    <row r="609" spans="3:41" x14ac:dyDescent="0.25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</row>
    <row r="610" spans="3:41" x14ac:dyDescent="0.25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</row>
    <row r="611" spans="3:41" x14ac:dyDescent="0.25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</row>
    <row r="612" spans="3:41" x14ac:dyDescent="0.25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</row>
    <row r="613" spans="3:41" x14ac:dyDescent="0.25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</row>
    <row r="614" spans="3:41" x14ac:dyDescent="0.25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</row>
    <row r="615" spans="3:41" x14ac:dyDescent="0.25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</row>
    <row r="616" spans="3:41" x14ac:dyDescent="0.25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</row>
    <row r="617" spans="3:41" x14ac:dyDescent="0.25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</row>
    <row r="618" spans="3:41" x14ac:dyDescent="0.25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</row>
    <row r="619" spans="3:41" x14ac:dyDescent="0.25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</row>
    <row r="620" spans="3:41" x14ac:dyDescent="0.25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</row>
    <row r="621" spans="3:41" x14ac:dyDescent="0.25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</row>
    <row r="622" spans="3:41" x14ac:dyDescent="0.25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</row>
    <row r="623" spans="3:41" x14ac:dyDescent="0.25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</row>
    <row r="624" spans="3:41" x14ac:dyDescent="0.25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</row>
    <row r="625" spans="3:41" x14ac:dyDescent="0.25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</row>
    <row r="626" spans="3:41" x14ac:dyDescent="0.25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</row>
    <row r="627" spans="3:41" x14ac:dyDescent="0.25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</row>
    <row r="628" spans="3:41" x14ac:dyDescent="0.25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</row>
    <row r="629" spans="3:41" x14ac:dyDescent="0.25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</row>
    <row r="630" spans="3:41" x14ac:dyDescent="0.25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</row>
    <row r="631" spans="3:41" x14ac:dyDescent="0.25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</row>
    <row r="632" spans="3:41" x14ac:dyDescent="0.25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</row>
    <row r="633" spans="3:41" x14ac:dyDescent="0.25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</row>
    <row r="634" spans="3:41" x14ac:dyDescent="0.25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</row>
    <row r="635" spans="3:41" x14ac:dyDescent="0.25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</row>
    <row r="636" spans="3:41" x14ac:dyDescent="0.25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</row>
    <row r="637" spans="3:41" x14ac:dyDescent="0.25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</row>
    <row r="638" spans="3:41" x14ac:dyDescent="0.25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</row>
    <row r="639" spans="3:41" x14ac:dyDescent="0.25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</row>
    <row r="640" spans="3:41" x14ac:dyDescent="0.25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</row>
    <row r="641" spans="3:41" x14ac:dyDescent="0.25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</row>
    <row r="642" spans="3:41" x14ac:dyDescent="0.25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</row>
    <row r="643" spans="3:41" x14ac:dyDescent="0.25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</row>
    <row r="644" spans="3:41" x14ac:dyDescent="0.25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</row>
    <row r="645" spans="3:41" x14ac:dyDescent="0.25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</row>
    <row r="646" spans="3:41" x14ac:dyDescent="0.25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</row>
    <row r="647" spans="3:41" x14ac:dyDescent="0.25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</row>
    <row r="648" spans="3:41" x14ac:dyDescent="0.25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</row>
    <row r="649" spans="3:41" x14ac:dyDescent="0.25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</row>
    <row r="650" spans="3:41" x14ac:dyDescent="0.25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</row>
    <row r="651" spans="3:41" x14ac:dyDescent="0.25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</row>
    <row r="652" spans="3:41" x14ac:dyDescent="0.25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</row>
    <row r="653" spans="3:41" x14ac:dyDescent="0.25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</row>
    <row r="654" spans="3:41" x14ac:dyDescent="0.25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</row>
    <row r="655" spans="3:41" x14ac:dyDescent="0.25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</row>
    <row r="656" spans="3:41" x14ac:dyDescent="0.25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</row>
    <row r="657" spans="3:41" x14ac:dyDescent="0.25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</row>
    <row r="658" spans="3:41" x14ac:dyDescent="0.25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</row>
    <row r="659" spans="3:41" x14ac:dyDescent="0.25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</row>
    <row r="660" spans="3:41" x14ac:dyDescent="0.25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</row>
    <row r="661" spans="3:41" x14ac:dyDescent="0.25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</row>
    <row r="662" spans="3:41" x14ac:dyDescent="0.25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</row>
    <row r="663" spans="3:41" x14ac:dyDescent="0.25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</row>
    <row r="664" spans="3:41" x14ac:dyDescent="0.25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</row>
    <row r="665" spans="3:41" x14ac:dyDescent="0.25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</row>
    <row r="666" spans="3:41" x14ac:dyDescent="0.25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</row>
    <row r="667" spans="3:41" x14ac:dyDescent="0.25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</row>
    <row r="668" spans="3:41" x14ac:dyDescent="0.25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</row>
    <row r="669" spans="3:41" x14ac:dyDescent="0.25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</row>
    <row r="670" spans="3:41" x14ac:dyDescent="0.25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</row>
    <row r="671" spans="3:41" x14ac:dyDescent="0.25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</row>
    <row r="672" spans="3:41" x14ac:dyDescent="0.25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</row>
    <row r="673" spans="3:41" x14ac:dyDescent="0.25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</row>
    <row r="674" spans="3:41" x14ac:dyDescent="0.25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</row>
    <row r="675" spans="3:41" x14ac:dyDescent="0.25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</row>
    <row r="676" spans="3:41" x14ac:dyDescent="0.25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</row>
    <row r="677" spans="3:41" x14ac:dyDescent="0.25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</row>
    <row r="678" spans="3:41" x14ac:dyDescent="0.25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</row>
    <row r="679" spans="3:41" x14ac:dyDescent="0.25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</row>
    <row r="680" spans="3:41" x14ac:dyDescent="0.25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</row>
    <row r="681" spans="3:41" x14ac:dyDescent="0.25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</row>
    <row r="682" spans="3:41" x14ac:dyDescent="0.25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</row>
    <row r="683" spans="3:41" x14ac:dyDescent="0.25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</row>
    <row r="684" spans="3:41" x14ac:dyDescent="0.25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</row>
    <row r="685" spans="3:41" x14ac:dyDescent="0.25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</row>
    <row r="686" spans="3:41" x14ac:dyDescent="0.25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</row>
    <row r="687" spans="3:41" x14ac:dyDescent="0.25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</row>
    <row r="688" spans="3:41" x14ac:dyDescent="0.25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</row>
    <row r="689" spans="3:41" x14ac:dyDescent="0.25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</row>
    <row r="690" spans="3:41" x14ac:dyDescent="0.25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</row>
    <row r="691" spans="3:41" x14ac:dyDescent="0.25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</row>
    <row r="692" spans="3:41" x14ac:dyDescent="0.25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</row>
    <row r="693" spans="3:41" x14ac:dyDescent="0.25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</row>
    <row r="694" spans="3:41" x14ac:dyDescent="0.25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</row>
    <row r="695" spans="3:41" x14ac:dyDescent="0.25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</row>
    <row r="696" spans="3:41" x14ac:dyDescent="0.25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</row>
    <row r="697" spans="3:41" x14ac:dyDescent="0.25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</row>
    <row r="698" spans="3:41" x14ac:dyDescent="0.25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</row>
    <row r="699" spans="3:41" x14ac:dyDescent="0.25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</row>
    <row r="700" spans="3:41" x14ac:dyDescent="0.25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</row>
    <row r="701" spans="3:41" x14ac:dyDescent="0.25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</row>
    <row r="702" spans="3:41" x14ac:dyDescent="0.25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</row>
    <row r="703" spans="3:41" x14ac:dyDescent="0.25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</row>
    <row r="704" spans="3:41" x14ac:dyDescent="0.25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</row>
    <row r="705" spans="3:41" x14ac:dyDescent="0.25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</row>
    <row r="706" spans="3:41" x14ac:dyDescent="0.25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</row>
    <row r="707" spans="3:41" x14ac:dyDescent="0.25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</row>
    <row r="708" spans="3:41" x14ac:dyDescent="0.25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</row>
    <row r="709" spans="3:41" x14ac:dyDescent="0.25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</row>
    <row r="710" spans="3:41" x14ac:dyDescent="0.25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</row>
    <row r="711" spans="3:41" x14ac:dyDescent="0.25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</row>
    <row r="712" spans="3:41" x14ac:dyDescent="0.25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</row>
    <row r="713" spans="3:41" x14ac:dyDescent="0.25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</row>
    <row r="714" spans="3:41" x14ac:dyDescent="0.25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</row>
    <row r="715" spans="3:41" x14ac:dyDescent="0.25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</row>
    <row r="716" spans="3:41" x14ac:dyDescent="0.25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</row>
    <row r="717" spans="3:41" x14ac:dyDescent="0.25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</row>
    <row r="718" spans="3:41" x14ac:dyDescent="0.25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</row>
    <row r="719" spans="3:41" x14ac:dyDescent="0.25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</row>
    <row r="720" spans="3:41" x14ac:dyDescent="0.25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</row>
    <row r="721" spans="3:41" x14ac:dyDescent="0.25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</row>
    <row r="722" spans="3:41" x14ac:dyDescent="0.25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</row>
    <row r="723" spans="3:41" x14ac:dyDescent="0.25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</row>
    <row r="724" spans="3:41" x14ac:dyDescent="0.25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</row>
    <row r="725" spans="3:41" x14ac:dyDescent="0.25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</row>
    <row r="726" spans="3:41" x14ac:dyDescent="0.25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</row>
    <row r="727" spans="3:41" x14ac:dyDescent="0.25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</row>
    <row r="728" spans="3:41" x14ac:dyDescent="0.25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</row>
    <row r="729" spans="3:41" x14ac:dyDescent="0.25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</row>
    <row r="730" spans="3:41" x14ac:dyDescent="0.25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</row>
    <row r="731" spans="3:41" x14ac:dyDescent="0.25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</row>
    <row r="732" spans="3:41" x14ac:dyDescent="0.25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</row>
    <row r="733" spans="3:41" x14ac:dyDescent="0.25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</row>
    <row r="734" spans="3:41" x14ac:dyDescent="0.25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</row>
    <row r="735" spans="3:41" x14ac:dyDescent="0.25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</row>
    <row r="736" spans="3:41" x14ac:dyDescent="0.25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</row>
    <row r="737" spans="3:41" x14ac:dyDescent="0.25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</row>
    <row r="738" spans="3:41" x14ac:dyDescent="0.25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</row>
    <row r="739" spans="3:41" x14ac:dyDescent="0.25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</row>
    <row r="740" spans="3:41" x14ac:dyDescent="0.25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</row>
    <row r="741" spans="3:41" x14ac:dyDescent="0.25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</row>
    <row r="742" spans="3:41" x14ac:dyDescent="0.25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</row>
    <row r="743" spans="3:41" x14ac:dyDescent="0.25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</row>
    <row r="744" spans="3:41" x14ac:dyDescent="0.25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</row>
    <row r="745" spans="3:41" x14ac:dyDescent="0.25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</row>
    <row r="746" spans="3:41" x14ac:dyDescent="0.25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</row>
    <row r="747" spans="3:41" x14ac:dyDescent="0.25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</row>
    <row r="748" spans="3:41" x14ac:dyDescent="0.25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</row>
    <row r="749" spans="3:41" x14ac:dyDescent="0.25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</row>
    <row r="750" spans="3:41" x14ac:dyDescent="0.25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</row>
    <row r="751" spans="3:41" x14ac:dyDescent="0.25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</row>
    <row r="752" spans="3:41" x14ac:dyDescent="0.25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</row>
    <row r="753" spans="3:41" x14ac:dyDescent="0.25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</row>
    <row r="754" spans="3:41" x14ac:dyDescent="0.25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</row>
    <row r="755" spans="3:41" x14ac:dyDescent="0.25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</row>
    <row r="756" spans="3:41" x14ac:dyDescent="0.25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</row>
    <row r="757" spans="3:41" x14ac:dyDescent="0.25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</row>
    <row r="758" spans="3:41" x14ac:dyDescent="0.25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</row>
    <row r="759" spans="3:41" x14ac:dyDescent="0.25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</row>
    <row r="760" spans="3:41" x14ac:dyDescent="0.25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</row>
    <row r="761" spans="3:41" x14ac:dyDescent="0.25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</row>
    <row r="762" spans="3:41" x14ac:dyDescent="0.25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</row>
    <row r="763" spans="3:41" x14ac:dyDescent="0.25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</row>
    <row r="764" spans="3:41" x14ac:dyDescent="0.25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</row>
    <row r="765" spans="3:41" x14ac:dyDescent="0.25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</row>
    <row r="766" spans="3:41" x14ac:dyDescent="0.25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</row>
    <row r="767" spans="3:41" x14ac:dyDescent="0.25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</row>
    <row r="768" spans="3:41" x14ac:dyDescent="0.25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</row>
    <row r="769" spans="3:41" x14ac:dyDescent="0.25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</row>
    <row r="770" spans="3:41" x14ac:dyDescent="0.25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</row>
    <row r="771" spans="3:41" x14ac:dyDescent="0.25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</row>
    <row r="772" spans="3:41" x14ac:dyDescent="0.25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</row>
    <row r="773" spans="3:41" x14ac:dyDescent="0.25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</row>
    <row r="774" spans="3:41" x14ac:dyDescent="0.25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</row>
    <row r="775" spans="3:41" x14ac:dyDescent="0.25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</row>
    <row r="776" spans="3:41" x14ac:dyDescent="0.25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</row>
    <row r="777" spans="3:41" x14ac:dyDescent="0.25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</row>
    <row r="778" spans="3:41" x14ac:dyDescent="0.25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</row>
    <row r="779" spans="3:41" x14ac:dyDescent="0.25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</row>
    <row r="780" spans="3:41" x14ac:dyDescent="0.25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</row>
    <row r="781" spans="3:41" x14ac:dyDescent="0.25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</row>
    <row r="782" spans="3:41" x14ac:dyDescent="0.25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</row>
    <row r="783" spans="3:41" x14ac:dyDescent="0.25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</row>
    <row r="784" spans="3:41" x14ac:dyDescent="0.25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</row>
    <row r="785" spans="3:41" x14ac:dyDescent="0.25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</row>
    <row r="786" spans="3:41" x14ac:dyDescent="0.25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</row>
    <row r="787" spans="3:41" x14ac:dyDescent="0.25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</row>
    <row r="788" spans="3:41" x14ac:dyDescent="0.25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</row>
    <row r="789" spans="3:41" x14ac:dyDescent="0.25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</row>
    <row r="790" spans="3:41" x14ac:dyDescent="0.25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</row>
    <row r="791" spans="3:41" x14ac:dyDescent="0.25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</row>
    <row r="792" spans="3:41" x14ac:dyDescent="0.25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</row>
    <row r="793" spans="3:41" x14ac:dyDescent="0.25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</row>
    <row r="794" spans="3:41" x14ac:dyDescent="0.25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</row>
    <row r="795" spans="3:41" x14ac:dyDescent="0.25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</row>
    <row r="796" spans="3:41" x14ac:dyDescent="0.25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</row>
    <row r="797" spans="3:41" x14ac:dyDescent="0.25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</row>
    <row r="798" spans="3:41" x14ac:dyDescent="0.25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</row>
    <row r="799" spans="3:41" x14ac:dyDescent="0.25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</row>
    <row r="800" spans="3:41" x14ac:dyDescent="0.25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</row>
    <row r="801" spans="3:41" x14ac:dyDescent="0.25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</row>
    <row r="802" spans="3:41" x14ac:dyDescent="0.25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</row>
    <row r="803" spans="3:41" x14ac:dyDescent="0.25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</row>
    <row r="804" spans="3:41" x14ac:dyDescent="0.25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</row>
    <row r="805" spans="3:41" x14ac:dyDescent="0.25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</row>
    <row r="806" spans="3:41" x14ac:dyDescent="0.25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</row>
    <row r="807" spans="3:41" x14ac:dyDescent="0.25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</row>
    <row r="808" spans="3:41" x14ac:dyDescent="0.25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</row>
    <row r="809" spans="3:41" x14ac:dyDescent="0.25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</row>
    <row r="810" spans="3:41" x14ac:dyDescent="0.25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</row>
    <row r="811" spans="3:41" x14ac:dyDescent="0.25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</row>
    <row r="812" spans="3:41" x14ac:dyDescent="0.25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</row>
    <row r="813" spans="3:41" x14ac:dyDescent="0.25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</row>
    <row r="814" spans="3:41" x14ac:dyDescent="0.25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</row>
    <row r="815" spans="3:41" x14ac:dyDescent="0.25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</row>
    <row r="816" spans="3:41" x14ac:dyDescent="0.25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</row>
    <row r="817" spans="3:41" x14ac:dyDescent="0.25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</row>
    <row r="818" spans="3:41" x14ac:dyDescent="0.25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</row>
    <row r="819" spans="3:41" x14ac:dyDescent="0.25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</row>
    <row r="820" spans="3:41" x14ac:dyDescent="0.25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</row>
    <row r="821" spans="3:41" x14ac:dyDescent="0.25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</row>
    <row r="822" spans="3:41" x14ac:dyDescent="0.25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</row>
    <row r="823" spans="3:41" x14ac:dyDescent="0.25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</row>
    <row r="824" spans="3:41" x14ac:dyDescent="0.25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</row>
    <row r="825" spans="3:41" x14ac:dyDescent="0.25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</row>
    <row r="826" spans="3:41" x14ac:dyDescent="0.25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</row>
    <row r="827" spans="3:41" x14ac:dyDescent="0.25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</row>
    <row r="828" spans="3:41" x14ac:dyDescent="0.25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</row>
    <row r="829" spans="3:41" x14ac:dyDescent="0.25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</row>
    <row r="830" spans="3:41" x14ac:dyDescent="0.25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</row>
    <row r="831" spans="3:41" x14ac:dyDescent="0.25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</row>
    <row r="832" spans="3:41" x14ac:dyDescent="0.25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</row>
    <row r="833" spans="3:41" x14ac:dyDescent="0.25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</row>
    <row r="834" spans="3:41" x14ac:dyDescent="0.25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</row>
    <row r="835" spans="3:41" x14ac:dyDescent="0.25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</row>
    <row r="836" spans="3:41" x14ac:dyDescent="0.25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</row>
    <row r="837" spans="3:41" x14ac:dyDescent="0.25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</row>
    <row r="838" spans="3:41" x14ac:dyDescent="0.25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</row>
    <row r="839" spans="3:41" x14ac:dyDescent="0.25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</row>
    <row r="840" spans="3:41" x14ac:dyDescent="0.25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</row>
    <row r="841" spans="3:41" x14ac:dyDescent="0.25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</row>
    <row r="842" spans="3:41" x14ac:dyDescent="0.25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</row>
    <row r="843" spans="3:41" x14ac:dyDescent="0.25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</row>
    <row r="844" spans="3:41" x14ac:dyDescent="0.25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</row>
  </sheetData>
  <mergeCells count="14">
    <mergeCell ref="A26:B26"/>
    <mergeCell ref="A15:F15"/>
    <mergeCell ref="A19:B19"/>
    <mergeCell ref="A21:B21"/>
    <mergeCell ref="A22:B22"/>
    <mergeCell ref="A23:B23"/>
    <mergeCell ref="A24:B24"/>
    <mergeCell ref="A25:B25"/>
    <mergeCell ref="A18:B18"/>
    <mergeCell ref="A1:B2"/>
    <mergeCell ref="AH2:AH3"/>
    <mergeCell ref="AI2:AI3"/>
    <mergeCell ref="AJ2:AJ3"/>
    <mergeCell ref="AK2:AK3"/>
  </mergeCells>
  <conditionalFormatting sqref="A3:AG14 A27:AG133 A18 A17:C17 A16:AG16 A15 G15:AG15 C18:C19 A21:A26 E17:AG19 E21:AG26 C21:C26">
    <cfRule type="cellIs" dxfId="237" priority="56" operator="equal">
      <formula>"DET"</formula>
    </cfRule>
    <cfRule type="cellIs" dxfId="236" priority="57" operator="equal">
      <formula>"RTT"</formula>
    </cfRule>
    <cfRule type="cellIs" dxfId="235" priority="58" operator="equal">
      <formula>"RECUP"</formula>
    </cfRule>
    <cfRule type="cellIs" dxfId="234" priority="59" operator="equal">
      <formula>"T"</formula>
    </cfRule>
    <cfRule type="cellIs" dxfId="233" priority="60" operator="equal">
      <formula>"R"</formula>
    </cfRule>
    <cfRule type="cellIs" dxfId="232" priority="61" operator="equal">
      <formula>"AA"</formula>
    </cfRule>
    <cfRule type="cellIs" dxfId="231" priority="62" operator="equal">
      <formula>"CP"</formula>
    </cfRule>
  </conditionalFormatting>
  <conditionalFormatting sqref="A27:XFD1048576 A18 A17:C17 A1:XFD2 A16:XFD16 A15 G15:XFD15 C18:C19 A21:A26 E17:XFD19 E21:XFD26 C21:C26 A3:AG14 AL3:XFD14">
    <cfRule type="cellIs" dxfId="230" priority="55" operator="equal">
      <formula>"DEP"</formula>
    </cfRule>
  </conditionalFormatting>
  <conditionalFormatting sqref="AH2">
    <cfRule type="cellIs" dxfId="229" priority="48" operator="equal">
      <formula>"DET"</formula>
    </cfRule>
    <cfRule type="cellIs" dxfId="228" priority="49" operator="equal">
      <formula>"RTT"</formula>
    </cfRule>
    <cfRule type="cellIs" dxfId="227" priority="50" operator="equal">
      <formula>"RECUP"</formula>
    </cfRule>
    <cfRule type="cellIs" dxfId="226" priority="51" operator="equal">
      <formula>"T"</formula>
    </cfRule>
    <cfRule type="cellIs" dxfId="225" priority="52" operator="equal">
      <formula>"R"</formula>
    </cfRule>
    <cfRule type="cellIs" dxfId="224" priority="53" operator="equal">
      <formula>"AA"</formula>
    </cfRule>
    <cfRule type="cellIs" dxfId="223" priority="54" operator="equal">
      <formula>"CP"</formula>
    </cfRule>
  </conditionalFormatting>
  <conditionalFormatting sqref="AI2">
    <cfRule type="cellIs" dxfId="222" priority="41" operator="equal">
      <formula>"DET"</formula>
    </cfRule>
    <cfRule type="cellIs" dxfId="221" priority="42" operator="equal">
      <formula>"RTT"</formula>
    </cfRule>
    <cfRule type="cellIs" dxfId="220" priority="43" operator="equal">
      <formula>"RECUP"</formula>
    </cfRule>
    <cfRule type="cellIs" dxfId="219" priority="44" operator="equal">
      <formula>"T"</formula>
    </cfRule>
    <cfRule type="cellIs" dxfId="218" priority="45" operator="equal">
      <formula>"R"</formula>
    </cfRule>
    <cfRule type="cellIs" dxfId="217" priority="46" operator="equal">
      <formula>"AA"</formula>
    </cfRule>
    <cfRule type="cellIs" dxfId="216" priority="47" operator="equal">
      <formula>"CP"</formula>
    </cfRule>
  </conditionalFormatting>
  <conditionalFormatting sqref="AI2">
    <cfRule type="cellIs" dxfId="215" priority="34" operator="equal">
      <formula>"DET"</formula>
    </cfRule>
    <cfRule type="cellIs" dxfId="214" priority="35" operator="equal">
      <formula>"RTT"</formula>
    </cfRule>
    <cfRule type="cellIs" dxfId="213" priority="36" operator="equal">
      <formula>"RECUP"</formula>
    </cfRule>
    <cfRule type="cellIs" dxfId="212" priority="37" operator="equal">
      <formula>"T"</formula>
    </cfRule>
    <cfRule type="cellIs" dxfId="211" priority="38" operator="equal">
      <formula>"R"</formula>
    </cfRule>
    <cfRule type="cellIs" dxfId="210" priority="39" operator="equal">
      <formula>"AA"</formula>
    </cfRule>
    <cfRule type="cellIs" dxfId="209" priority="40" operator="equal">
      <formula>"CP"</formula>
    </cfRule>
  </conditionalFormatting>
  <conditionalFormatting sqref="AJ2">
    <cfRule type="cellIs" dxfId="208" priority="27" operator="equal">
      <formula>"DET"</formula>
    </cfRule>
    <cfRule type="cellIs" dxfId="207" priority="28" operator="equal">
      <formula>"RTT"</formula>
    </cfRule>
    <cfRule type="cellIs" dxfId="206" priority="29" operator="equal">
      <formula>"RECUP"</formula>
    </cfRule>
    <cfRule type="cellIs" dxfId="205" priority="30" operator="equal">
      <formula>"T"</formula>
    </cfRule>
    <cfRule type="cellIs" dxfId="204" priority="31" operator="equal">
      <formula>"R"</formula>
    </cfRule>
    <cfRule type="cellIs" dxfId="203" priority="32" operator="equal">
      <formula>"AA"</formula>
    </cfRule>
    <cfRule type="cellIs" dxfId="202" priority="33" operator="equal">
      <formula>"CP"</formula>
    </cfRule>
  </conditionalFormatting>
  <conditionalFormatting sqref="AK2">
    <cfRule type="cellIs" dxfId="201" priority="20" operator="equal">
      <formula>"DET"</formula>
    </cfRule>
    <cfRule type="cellIs" dxfId="200" priority="21" operator="equal">
      <formula>"RTT"</formula>
    </cfRule>
    <cfRule type="cellIs" dxfId="199" priority="22" operator="equal">
      <formula>"RECUP"</formula>
    </cfRule>
    <cfRule type="cellIs" dxfId="198" priority="23" operator="equal">
      <formula>"T"</formula>
    </cfRule>
    <cfRule type="cellIs" dxfId="197" priority="24" operator="equal">
      <formula>"R"</formula>
    </cfRule>
    <cfRule type="cellIs" dxfId="196" priority="25" operator="equal">
      <formula>"AA"</formula>
    </cfRule>
    <cfRule type="cellIs" dxfId="195" priority="26" operator="equal">
      <formula>"CP"</formula>
    </cfRule>
  </conditionalFormatting>
  <conditionalFormatting sqref="A19">
    <cfRule type="cellIs" dxfId="194" priority="13" operator="equal">
      <formula>"DET"</formula>
    </cfRule>
    <cfRule type="cellIs" dxfId="193" priority="14" operator="equal">
      <formula>"RTT"</formula>
    </cfRule>
    <cfRule type="cellIs" dxfId="192" priority="15" operator="equal">
      <formula>"RECUP"</formula>
    </cfRule>
    <cfRule type="cellIs" dxfId="191" priority="16" operator="equal">
      <formula>"T"</formula>
    </cfRule>
    <cfRule type="cellIs" dxfId="190" priority="17" operator="equal">
      <formula>"R"</formula>
    </cfRule>
    <cfRule type="cellIs" dxfId="189" priority="18" operator="equal">
      <formula>"AA"</formula>
    </cfRule>
    <cfRule type="cellIs" dxfId="188" priority="19" operator="equal">
      <formula>"CP"</formula>
    </cfRule>
  </conditionalFormatting>
  <conditionalFormatting sqref="A19">
    <cfRule type="cellIs" dxfId="187" priority="12" operator="equal">
      <formula>"DEP"</formula>
    </cfRule>
  </conditionalFormatting>
  <conditionalFormatting sqref="C20 A20 E20:AD20">
    <cfRule type="cellIs" dxfId="186" priority="5" operator="equal">
      <formula>"DET"</formula>
    </cfRule>
    <cfRule type="cellIs" dxfId="185" priority="6" operator="equal">
      <formula>"RTT"</formula>
    </cfRule>
    <cfRule type="cellIs" dxfId="184" priority="7" operator="equal">
      <formula>"RECUP"</formula>
    </cfRule>
    <cfRule type="cellIs" dxfId="183" priority="8" operator="equal">
      <formula>"T"</formula>
    </cfRule>
    <cfRule type="cellIs" dxfId="182" priority="9" operator="equal">
      <formula>"R"</formula>
    </cfRule>
    <cfRule type="cellIs" dxfId="181" priority="10" operator="equal">
      <formula>"AA"</formula>
    </cfRule>
    <cfRule type="cellIs" dxfId="180" priority="11" operator="equal">
      <formula>"CP"</formula>
    </cfRule>
  </conditionalFormatting>
  <conditionalFormatting sqref="C20 A20 E20:XFD20">
    <cfRule type="cellIs" dxfId="179" priority="4" operator="equal">
      <formula>"DEP"</formula>
    </cfRule>
  </conditionalFormatting>
  <conditionalFormatting sqref="A1:XFD3 A15:XFD1048576 A4:AG14 AL4:XFD14">
    <cfRule type="cellIs" dxfId="178" priority="3" operator="equal">
      <formula>"JTS"</formula>
    </cfRule>
  </conditionalFormatting>
  <conditionalFormatting sqref="AH4:AK14">
    <cfRule type="cellIs" dxfId="5" priority="2" operator="equal">
      <formula>"DEP"</formula>
    </cfRule>
  </conditionalFormatting>
  <conditionalFormatting sqref="AH4:AK14">
    <cfRule type="cellIs" dxfId="4" priority="1" operator="equal">
      <formula>"JTS"</formula>
    </cfRule>
  </conditionalFormatting>
  <pageMargins left="0.7" right="0.7" top="0.75" bottom="0.75" header="0.3" footer="0.3"/>
  <pageSetup paperSize="9" scale="7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44"/>
  <sheetViews>
    <sheetView workbookViewId="0">
      <pane xSplit="1" topLeftCell="B1" activePane="topRight" state="frozen"/>
      <selection activeCell="S5" sqref="S5"/>
      <selection pane="topRight" activeCell="AE4" sqref="AE4"/>
    </sheetView>
  </sheetViews>
  <sheetFormatPr baseColWidth="10" defaultRowHeight="15" x14ac:dyDescent="0.25"/>
  <cols>
    <col min="1" max="2" width="9.28515625" bestFit="1" customWidth="1"/>
    <col min="3" max="3" width="6.5703125" bestFit="1" customWidth="1"/>
    <col min="4" max="4" width="3.7109375" bestFit="1" customWidth="1"/>
    <col min="5" max="5" width="4.28515625" bestFit="1" customWidth="1"/>
    <col min="6" max="6" width="4.7109375" bestFit="1" customWidth="1"/>
    <col min="7" max="7" width="4.28515625" bestFit="1" customWidth="1"/>
    <col min="8" max="8" width="4.140625" bestFit="1" customWidth="1"/>
    <col min="9" max="10" width="4.42578125" bestFit="1" customWidth="1"/>
    <col min="11" max="11" width="3.7109375" bestFit="1" customWidth="1"/>
    <col min="12" max="12" width="4.28515625" bestFit="1" customWidth="1"/>
    <col min="13" max="13" width="4.7109375" bestFit="1" customWidth="1"/>
    <col min="14" max="14" width="4.28515625" bestFit="1" customWidth="1"/>
    <col min="15" max="15" width="4.140625" bestFit="1" customWidth="1"/>
    <col min="16" max="17" width="4.42578125" bestFit="1" customWidth="1"/>
    <col min="18" max="18" width="3.7109375" bestFit="1" customWidth="1"/>
    <col min="19" max="19" width="4.28515625" bestFit="1" customWidth="1"/>
    <col min="20" max="20" width="4.7109375" bestFit="1" customWidth="1"/>
    <col min="21" max="21" width="4.28515625" bestFit="1" customWidth="1"/>
    <col min="22" max="22" width="4.140625" bestFit="1" customWidth="1"/>
    <col min="23" max="24" width="4.42578125" bestFit="1" customWidth="1"/>
    <col min="25" max="25" width="3.7109375" bestFit="1" customWidth="1"/>
    <col min="26" max="26" width="4.28515625" bestFit="1" customWidth="1"/>
    <col min="27" max="27" width="4.7109375" bestFit="1" customWidth="1"/>
    <col min="28" max="28" width="4.28515625" bestFit="1" customWidth="1"/>
    <col min="29" max="29" width="4.140625" bestFit="1" customWidth="1"/>
    <col min="30" max="30" width="4.42578125" bestFit="1" customWidth="1"/>
    <col min="31" max="31" width="9.5703125" bestFit="1" customWidth="1"/>
    <col min="32" max="33" width="7.42578125" bestFit="1" customWidth="1"/>
    <col min="34" max="34" width="7.85546875" bestFit="1" customWidth="1"/>
  </cols>
  <sheetData>
    <row r="1" spans="1:38" x14ac:dyDescent="0.25">
      <c r="A1" s="43" t="s">
        <v>27</v>
      </c>
      <c r="B1" s="44"/>
      <c r="C1" s="14" t="s">
        <v>28</v>
      </c>
      <c r="D1" s="14" t="s">
        <v>25</v>
      </c>
      <c r="E1" s="14" t="s">
        <v>29</v>
      </c>
      <c r="F1" s="14" t="s">
        <v>30</v>
      </c>
      <c r="G1" s="14" t="s">
        <v>22</v>
      </c>
      <c r="H1" s="14" t="s">
        <v>23</v>
      </c>
      <c r="I1" s="14" t="s">
        <v>24</v>
      </c>
      <c r="J1" s="14" t="s">
        <v>28</v>
      </c>
      <c r="K1" s="14" t="s">
        <v>25</v>
      </c>
      <c r="L1" s="14" t="s">
        <v>29</v>
      </c>
      <c r="M1" s="14" t="s">
        <v>30</v>
      </c>
      <c r="N1" s="14" t="s">
        <v>22</v>
      </c>
      <c r="O1" s="14" t="s">
        <v>23</v>
      </c>
      <c r="P1" s="14" t="s">
        <v>24</v>
      </c>
      <c r="Q1" s="14" t="s">
        <v>28</v>
      </c>
      <c r="R1" s="14" t="s">
        <v>25</v>
      </c>
      <c r="S1" s="14" t="s">
        <v>29</v>
      </c>
      <c r="T1" s="14" t="s">
        <v>30</v>
      </c>
      <c r="U1" s="14" t="s">
        <v>22</v>
      </c>
      <c r="V1" s="14" t="s">
        <v>23</v>
      </c>
      <c r="W1" s="14" t="s">
        <v>24</v>
      </c>
      <c r="X1" s="14" t="s">
        <v>28</v>
      </c>
      <c r="Y1" s="14" t="s">
        <v>25</v>
      </c>
      <c r="Z1" s="14" t="s">
        <v>29</v>
      </c>
      <c r="AA1" s="14" t="s">
        <v>30</v>
      </c>
      <c r="AB1" s="14" t="s">
        <v>22</v>
      </c>
      <c r="AC1" s="14" t="s">
        <v>23</v>
      </c>
      <c r="AD1" s="14" t="s">
        <v>24</v>
      </c>
      <c r="AE1" s="15" t="s">
        <v>8</v>
      </c>
      <c r="AF1" s="15" t="s">
        <v>8</v>
      </c>
      <c r="AG1" s="15" t="s">
        <v>8</v>
      </c>
      <c r="AH1" s="16" t="s">
        <v>10</v>
      </c>
    </row>
    <row r="2" spans="1:38" x14ac:dyDescent="0.25">
      <c r="A2" s="45"/>
      <c r="B2" s="46"/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3">
        <v>7</v>
      </c>
      <c r="J2" s="13">
        <v>8</v>
      </c>
      <c r="K2" s="13">
        <v>9</v>
      </c>
      <c r="L2" s="13">
        <v>10</v>
      </c>
      <c r="M2" s="13">
        <v>11</v>
      </c>
      <c r="N2" s="13">
        <v>12</v>
      </c>
      <c r="O2" s="13">
        <v>13</v>
      </c>
      <c r="P2" s="13">
        <v>14</v>
      </c>
      <c r="Q2" s="13">
        <v>15</v>
      </c>
      <c r="R2" s="13">
        <v>16</v>
      </c>
      <c r="S2" s="13">
        <v>17</v>
      </c>
      <c r="T2" s="13">
        <v>18</v>
      </c>
      <c r="U2" s="13">
        <v>19</v>
      </c>
      <c r="V2" s="13">
        <v>20</v>
      </c>
      <c r="W2" s="13">
        <v>21</v>
      </c>
      <c r="X2" s="13">
        <v>22</v>
      </c>
      <c r="Y2" s="13">
        <v>23</v>
      </c>
      <c r="Z2" s="13">
        <v>24</v>
      </c>
      <c r="AA2" s="13">
        <v>25</v>
      </c>
      <c r="AB2" s="13">
        <v>26</v>
      </c>
      <c r="AC2" s="13">
        <v>27</v>
      </c>
      <c r="AD2" s="13">
        <v>28</v>
      </c>
      <c r="AE2" s="26" t="s">
        <v>7</v>
      </c>
      <c r="AF2" s="28" t="s">
        <v>6</v>
      </c>
      <c r="AG2" s="28" t="s">
        <v>11</v>
      </c>
      <c r="AH2" s="30" t="s">
        <v>9</v>
      </c>
    </row>
    <row r="3" spans="1:38" x14ac:dyDescent="0.25">
      <c r="A3" s="17" t="s">
        <v>0</v>
      </c>
      <c r="B3" s="2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27"/>
      <c r="AF3" s="29"/>
      <c r="AG3" s="29"/>
      <c r="AH3" s="31"/>
      <c r="AI3" s="1"/>
      <c r="AJ3" s="1"/>
      <c r="AK3" s="1"/>
      <c r="AL3" s="1"/>
    </row>
    <row r="4" spans="1:38" x14ac:dyDescent="0.25">
      <c r="A4" s="18" t="str">
        <f>'DECEMBRE 2016'!A4</f>
        <v>Employé1</v>
      </c>
      <c r="B4" s="4" t="str">
        <f>'DECEMBRE 2016'!B4</f>
        <v>Nom1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5" t="s">
        <v>4</v>
      </c>
      <c r="O4" s="5" t="s">
        <v>3</v>
      </c>
      <c r="P4" s="5" t="s">
        <v>3</v>
      </c>
      <c r="Q4" s="5" t="s">
        <v>3</v>
      </c>
      <c r="R4" s="5" t="s">
        <v>3</v>
      </c>
      <c r="S4" s="5" t="s">
        <v>3</v>
      </c>
      <c r="T4" s="5" t="s">
        <v>4</v>
      </c>
      <c r="U4" s="5" t="s">
        <v>4</v>
      </c>
      <c r="V4" s="5" t="s">
        <v>3</v>
      </c>
      <c r="W4" s="5" t="s">
        <v>3</v>
      </c>
      <c r="X4" s="5" t="s">
        <v>3</v>
      </c>
      <c r="Y4" s="5" t="s">
        <v>3</v>
      </c>
      <c r="Z4" s="5" t="s">
        <v>3</v>
      </c>
      <c r="AA4" s="5" t="s">
        <v>4</v>
      </c>
      <c r="AB4" s="5" t="s">
        <v>4</v>
      </c>
      <c r="AC4" s="5" t="s">
        <v>3</v>
      </c>
      <c r="AD4" s="5" t="s">
        <v>3</v>
      </c>
      <c r="AE4" s="5">
        <f>-COUNTIFS($C4:$AD4,AE$2)+'JANVIER 2017'!AH4</f>
        <v>0</v>
      </c>
      <c r="AF4" s="5">
        <f>COUNTIFS($C4:$AD4,AF$2)+'JANVIER 2017'!AI4</f>
        <v>12</v>
      </c>
      <c r="AG4" s="5">
        <f>COUNTIFS($C4:$AD4,AG$2)+'JANVIER 2017'!AJ4</f>
        <v>0</v>
      </c>
      <c r="AH4" s="51">
        <f>COUNTIFS($C4:$AD4,AH$2)+'JANVIER 2017'!AK4</f>
        <v>0</v>
      </c>
      <c r="AI4" s="1"/>
      <c r="AJ4" s="1"/>
      <c r="AK4" s="1"/>
      <c r="AL4" s="1"/>
    </row>
    <row r="5" spans="1:38" x14ac:dyDescent="0.25">
      <c r="A5" s="18" t="str">
        <f>'DECEMBRE 2016'!A5</f>
        <v>Employé2</v>
      </c>
      <c r="B5" s="4" t="str">
        <f>'DECEMBRE 2016'!B5</f>
        <v>Nom2</v>
      </c>
      <c r="C5" s="5" t="s">
        <v>3</v>
      </c>
      <c r="D5" s="5" t="s">
        <v>3</v>
      </c>
      <c r="E5" s="5" t="s">
        <v>3</v>
      </c>
      <c r="F5" s="5" t="s">
        <v>4</v>
      </c>
      <c r="G5" s="5" t="s">
        <v>4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4</v>
      </c>
      <c r="N5" s="5" t="s">
        <v>4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4</v>
      </c>
      <c r="U5" s="5" t="s">
        <v>4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4</v>
      </c>
      <c r="AB5" s="5" t="s">
        <v>4</v>
      </c>
      <c r="AC5" s="5" t="s">
        <v>3</v>
      </c>
      <c r="AD5" s="5" t="s">
        <v>3</v>
      </c>
      <c r="AE5" s="5">
        <f>-COUNTIFS($C5:$AD5,AE$2)+'JANVIER 2017'!AH5</f>
        <v>-3</v>
      </c>
      <c r="AF5" s="5">
        <f>COUNTIFS($C5:$AD5,AF$2)+'JANVIER 2017'!AI5</f>
        <v>0</v>
      </c>
      <c r="AG5" s="5">
        <f>COUNTIFS($C5:$AD5,AG$2)+'JANVIER 2017'!AJ5</f>
        <v>0</v>
      </c>
      <c r="AH5" s="51">
        <f>COUNTIFS($C5:$AD5,AH$2)+'JANVIER 2017'!AK5</f>
        <v>0</v>
      </c>
      <c r="AI5" s="1"/>
      <c r="AJ5" s="1"/>
      <c r="AK5" s="1"/>
      <c r="AL5" s="1"/>
    </row>
    <row r="6" spans="1:38" x14ac:dyDescent="0.25">
      <c r="A6" s="18" t="str">
        <f>'DECEMBRE 2016'!A6</f>
        <v>Employé3</v>
      </c>
      <c r="B6" s="4" t="str">
        <f>'DECEMBRE 2016'!B6</f>
        <v>Nom3</v>
      </c>
      <c r="C6" s="5" t="s">
        <v>3</v>
      </c>
      <c r="D6" s="5" t="s">
        <v>3</v>
      </c>
      <c r="E6" s="5" t="s">
        <v>3</v>
      </c>
      <c r="F6" s="5" t="s">
        <v>4</v>
      </c>
      <c r="G6" s="5" t="s">
        <v>4</v>
      </c>
      <c r="H6" s="5" t="s">
        <v>3</v>
      </c>
      <c r="I6" s="5" t="s">
        <v>3</v>
      </c>
      <c r="J6" s="5" t="s">
        <v>3</v>
      </c>
      <c r="K6" s="5" t="s">
        <v>3</v>
      </c>
      <c r="L6" s="5" t="s">
        <v>3</v>
      </c>
      <c r="M6" s="5" t="s">
        <v>4</v>
      </c>
      <c r="N6" s="5" t="s">
        <v>4</v>
      </c>
      <c r="O6" s="5" t="s">
        <v>3</v>
      </c>
      <c r="P6" s="5" t="s">
        <v>3</v>
      </c>
      <c r="Q6" s="5" t="s">
        <v>3</v>
      </c>
      <c r="R6" s="5" t="s">
        <v>3</v>
      </c>
      <c r="S6" s="5" t="s">
        <v>3</v>
      </c>
      <c r="T6" s="5" t="s">
        <v>4</v>
      </c>
      <c r="U6" s="5" t="s">
        <v>4</v>
      </c>
      <c r="V6" s="5" t="s">
        <v>3</v>
      </c>
      <c r="W6" s="5" t="s">
        <v>3</v>
      </c>
      <c r="X6" s="5" t="s">
        <v>3</v>
      </c>
      <c r="Y6" s="5" t="s">
        <v>3</v>
      </c>
      <c r="Z6" s="5" t="s">
        <v>3</v>
      </c>
      <c r="AA6" s="5" t="s">
        <v>4</v>
      </c>
      <c r="AB6" s="5" t="s">
        <v>4</v>
      </c>
      <c r="AC6" s="5" t="s">
        <v>3</v>
      </c>
      <c r="AD6" s="5" t="s">
        <v>3</v>
      </c>
      <c r="AE6" s="5">
        <f>-COUNTIFS($C6:$AD6,AE$2)+'JANVIER 2017'!AH6</f>
        <v>-2</v>
      </c>
      <c r="AF6" s="5">
        <f>COUNTIFS($C6:$AD6,AF$2)+'JANVIER 2017'!AI6</f>
        <v>0</v>
      </c>
      <c r="AG6" s="5">
        <f>COUNTIFS($C6:$AD6,AG$2)+'JANVIER 2017'!AJ6</f>
        <v>10</v>
      </c>
      <c r="AH6" s="51">
        <f>COUNTIFS($C6:$AD6,AH$2)+'JANVIER 2017'!AK6</f>
        <v>0</v>
      </c>
      <c r="AI6" s="1"/>
      <c r="AJ6" s="1"/>
      <c r="AK6" s="1"/>
      <c r="AL6" s="1"/>
    </row>
    <row r="7" spans="1:38" x14ac:dyDescent="0.25">
      <c r="A7" s="18"/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>
        <f>-COUNTIFS($C7:$AD7,AE$2)+'JANVIER 2017'!AH7</f>
        <v>0</v>
      </c>
      <c r="AF7" s="5">
        <f>COUNTIFS($C7:$AD7,AF$2)+'JANVIER 2017'!AI7</f>
        <v>0</v>
      </c>
      <c r="AG7" s="5">
        <f>COUNTIFS($C7:$AD7,AG$2)+'JANVIER 2017'!AJ7</f>
        <v>0</v>
      </c>
      <c r="AH7" s="51">
        <f>COUNTIFS($C7:$AD7,AH$2)+'JANVIER 2017'!AK7</f>
        <v>0</v>
      </c>
      <c r="AI7" s="1"/>
      <c r="AJ7" s="1"/>
      <c r="AK7" s="1"/>
      <c r="AL7" s="1"/>
    </row>
    <row r="8" spans="1:38" x14ac:dyDescent="0.25">
      <c r="A8" s="18"/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>
        <f>-COUNTIFS($C8:$AD8,AE$2)+'JANVIER 2017'!AH8</f>
        <v>0</v>
      </c>
      <c r="AF8" s="5">
        <f>COUNTIFS($C8:$AD8,AF$2)+'JANVIER 2017'!AI8</f>
        <v>0</v>
      </c>
      <c r="AG8" s="5">
        <f>COUNTIFS($C8:$AD8,AG$2)+'JANVIER 2017'!AJ8</f>
        <v>0</v>
      </c>
      <c r="AH8" s="51">
        <f>COUNTIFS($C8:$AD8,AH$2)+'JANVIER 2017'!AK8</f>
        <v>0</v>
      </c>
      <c r="AI8" s="1"/>
      <c r="AJ8" s="1"/>
      <c r="AK8" s="1"/>
      <c r="AL8" s="1"/>
    </row>
    <row r="9" spans="1:38" x14ac:dyDescent="0.25">
      <c r="A9" s="18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>
        <f>-COUNTIFS($C9:$AD9,AE$2)+'JANVIER 2017'!AH9</f>
        <v>0</v>
      </c>
      <c r="AF9" s="5">
        <f>COUNTIFS($C9:$AD9,AF$2)+'JANVIER 2017'!AI9</f>
        <v>0</v>
      </c>
      <c r="AG9" s="5">
        <f>COUNTIFS($C9:$AD9,AG$2)+'JANVIER 2017'!AJ9</f>
        <v>0</v>
      </c>
      <c r="AH9" s="51">
        <f>COUNTIFS($C9:$AD9,AH$2)+'JANVIER 2017'!AK9</f>
        <v>0</v>
      </c>
      <c r="AI9" s="1"/>
      <c r="AJ9" s="1"/>
      <c r="AK9" s="1"/>
      <c r="AL9" s="1"/>
    </row>
    <row r="10" spans="1:38" x14ac:dyDescent="0.25">
      <c r="A10" s="18"/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>
        <f>-COUNTIFS($C10:$AD10,AE$2)+'JANVIER 2017'!AH10</f>
        <v>0</v>
      </c>
      <c r="AF10" s="5">
        <f>COUNTIFS($C10:$AD10,AF$2)+'JANVIER 2017'!AI10</f>
        <v>0</v>
      </c>
      <c r="AG10" s="5">
        <f>COUNTIFS($C10:$AD10,AG$2)+'JANVIER 2017'!AJ10</f>
        <v>0</v>
      </c>
      <c r="AH10" s="51">
        <f>COUNTIFS($C10:$AD10,AH$2)+'JANVIER 2017'!AK10</f>
        <v>0</v>
      </c>
      <c r="AI10" s="1"/>
      <c r="AJ10" s="1"/>
      <c r="AK10" s="1"/>
      <c r="AL10" s="1"/>
    </row>
    <row r="11" spans="1:38" x14ac:dyDescent="0.25">
      <c r="A11" s="18"/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>
        <f>-COUNTIFS($C11:$AD11,AE$2)+'JANVIER 2017'!AH11</f>
        <v>0</v>
      </c>
      <c r="AF11" s="5">
        <f>COUNTIFS($C11:$AD11,AF$2)+'JANVIER 2017'!AI11</f>
        <v>0</v>
      </c>
      <c r="AG11" s="5">
        <f>COUNTIFS($C11:$AD11,AG$2)+'JANVIER 2017'!AJ11</f>
        <v>0</v>
      </c>
      <c r="AH11" s="51">
        <f>COUNTIFS($C11:$AD11,AH$2)+'JANVIER 2017'!AK11</f>
        <v>0</v>
      </c>
      <c r="AI11" s="1"/>
      <c r="AJ11" s="1"/>
      <c r="AK11" s="1"/>
      <c r="AL11" s="1"/>
    </row>
    <row r="12" spans="1:38" x14ac:dyDescent="0.25">
      <c r="A12" s="18"/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>
        <f>-COUNTIFS($C12:$AD12,AE$2)+'JANVIER 2017'!AH12</f>
        <v>0</v>
      </c>
      <c r="AF12" s="5">
        <f>COUNTIFS($C12:$AD12,AF$2)+'JANVIER 2017'!AI12</f>
        <v>0</v>
      </c>
      <c r="AG12" s="5">
        <f>COUNTIFS($C12:$AD12,AG$2)+'JANVIER 2017'!AJ12</f>
        <v>0</v>
      </c>
      <c r="AH12" s="51">
        <f>COUNTIFS($C12:$AD12,AH$2)+'JANVIER 2017'!AK12</f>
        <v>0</v>
      </c>
      <c r="AI12" s="1"/>
      <c r="AJ12" s="1"/>
      <c r="AK12" s="1"/>
      <c r="AL12" s="1"/>
    </row>
    <row r="13" spans="1:38" x14ac:dyDescent="0.25">
      <c r="A13" s="18"/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>
        <f>-COUNTIFS($C13:$AD13,AE$2)+'JANVIER 2017'!AH13</f>
        <v>0</v>
      </c>
      <c r="AF13" s="5">
        <f>COUNTIFS($C13:$AD13,AF$2)+'JANVIER 2017'!AI13</f>
        <v>0</v>
      </c>
      <c r="AG13" s="5">
        <f>COUNTIFS($C13:$AD13,AG$2)+'JANVIER 2017'!AJ13</f>
        <v>0</v>
      </c>
      <c r="AH13" s="51">
        <f>COUNTIFS($C13:$AD13,AH$2)+'JANVIER 2017'!AK13</f>
        <v>0</v>
      </c>
      <c r="AI13" s="1"/>
      <c r="AJ13" s="1"/>
      <c r="AK13" s="1"/>
      <c r="AL13" s="1"/>
    </row>
    <row r="14" spans="1:38" ht="15.75" thickBot="1" x14ac:dyDescent="0.3">
      <c r="A14" s="19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52">
        <f>-COUNTIFS($C14:$AD14,AE$2)+'JANVIER 2017'!AH14</f>
        <v>0</v>
      </c>
      <c r="AF14" s="52">
        <f>COUNTIFS($C14:$AD14,AF$2)+'JANVIER 2017'!AI14</f>
        <v>0</v>
      </c>
      <c r="AG14" s="52">
        <f>COUNTIFS($C14:$AD14,AG$2)+'JANVIER 2017'!AJ14</f>
        <v>0</v>
      </c>
      <c r="AH14" s="53">
        <f>COUNTIFS($C14:$AD14,AH$2)+'JANVIER 2017'!AK14</f>
        <v>0</v>
      </c>
      <c r="AI14" s="1"/>
      <c r="AJ14" s="1"/>
      <c r="AK14" s="1"/>
      <c r="AL14" s="1"/>
    </row>
    <row r="15" spans="1:38" x14ac:dyDescent="0.25">
      <c r="A15" s="40" t="s">
        <v>31</v>
      </c>
      <c r="B15" s="40"/>
      <c r="C15" s="40"/>
      <c r="D15" s="40"/>
      <c r="E15" s="40"/>
      <c r="F15" s="4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ht="14.45" x14ac:dyDescent="0.3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thickBot="1" x14ac:dyDescent="0.35">
      <c r="A17" s="8" t="s">
        <v>12</v>
      </c>
      <c r="B17" s="1"/>
      <c r="C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41" t="s">
        <v>13</v>
      </c>
      <c r="B18" s="42"/>
      <c r="C18" s="23" t="s">
        <v>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32" t="s">
        <v>14</v>
      </c>
      <c r="B19" s="33"/>
      <c r="C19" s="11" t="s">
        <v>11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9" t="s">
        <v>32</v>
      </c>
      <c r="B20" s="10"/>
      <c r="C20" s="11" t="s">
        <v>33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32" t="s">
        <v>15</v>
      </c>
      <c r="B21" s="33"/>
      <c r="C21" s="11" t="s">
        <v>4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32" t="s">
        <v>16</v>
      </c>
      <c r="B22" s="33"/>
      <c r="C22" s="11" t="s">
        <v>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32" t="s">
        <v>17</v>
      </c>
      <c r="B23" s="33"/>
      <c r="C23" s="11" t="s">
        <v>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32" t="s">
        <v>34</v>
      </c>
      <c r="B24" s="33"/>
      <c r="C24" s="11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32" t="s">
        <v>18</v>
      </c>
      <c r="B25" s="33"/>
      <c r="C25" s="11" t="s">
        <v>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ht="15.75" thickBot="1" x14ac:dyDescent="0.3">
      <c r="A26" s="34" t="s">
        <v>19</v>
      </c>
      <c r="B26" s="35"/>
      <c r="C26" s="12" t="s">
        <v>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25"/>
      <c r="B27" s="25"/>
      <c r="C27" s="2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x14ac:dyDescent="0.25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3:38" x14ac:dyDescent="0.2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3:38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3:38" x14ac:dyDescent="0.25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3:38" x14ac:dyDescent="0.25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3:38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3:38" x14ac:dyDescent="0.2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3:38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3:38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3:38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3:38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3:38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3:38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3:38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3:38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3:38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3:38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3:38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3:38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3:38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3:38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3:38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3:38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3:38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3:38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3:38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3:38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3:38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3:38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3:38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3:38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3:38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3:38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3:38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3:38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3:38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3:38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3:38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3:38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3:38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3:38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3:38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3:38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3:38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3:38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3:38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3:38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3:38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3:38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3:38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3:38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3:38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3:38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3:38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3:38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3:38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3:38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3:38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3:38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3:38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3:38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3:38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3:38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3:38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3:38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3:38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3:38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3:38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3:38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3:38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3:38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3:38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3:38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3:38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3:38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3:38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3:38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3:38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3:38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3:38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3:38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3:38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3:38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3:38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3:38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3:38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3:38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3:38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3:38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3:38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3:38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3:38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3:38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3:38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3:38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3:38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3:38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3:38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3:38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3:38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3:38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3:38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3:38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3:38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3:38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3:38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3:38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3:38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3:38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3:38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3:38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3:38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3:38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3:38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3:38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3:38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3:38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3:38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3:38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3:38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3:38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3:38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3:38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3:38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3:38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3:38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spans="3:38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spans="3:38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spans="3:38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spans="3:38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spans="3:38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spans="3:38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spans="3:38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spans="3:38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spans="3:38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spans="3:38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spans="3:38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spans="3:38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spans="3:38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spans="3:38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spans="3:38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spans="3:38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spans="3:38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spans="3:38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spans="3:38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spans="3:38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spans="3:38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spans="3:38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spans="3:38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spans="3:38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spans="3:38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spans="3:38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spans="3:38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spans="3:38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spans="3:38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spans="3:38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spans="3:38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spans="3:38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spans="3:38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spans="3:38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spans="3:38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spans="3:38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spans="3:38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spans="3:38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spans="3:38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spans="3:38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spans="3:38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spans="3:38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spans="3:38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spans="3:38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spans="3:38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spans="3:38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spans="3:38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spans="3:38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spans="3:38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spans="3:38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spans="3:38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spans="3:38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spans="3:38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spans="3:38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spans="3:38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spans="3:38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spans="3:38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spans="3:38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spans="3:38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</row>
    <row r="217" spans="3:38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spans="3:38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spans="3:38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spans="3:38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spans="3:38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spans="3:38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spans="3:38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spans="3:38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spans="3:38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spans="3:38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spans="3:38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spans="3:38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spans="3:38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spans="3:38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spans="3:38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spans="3:38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spans="3:38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spans="3:38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spans="3:38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spans="3:38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spans="3:38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spans="3:38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spans="3:38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spans="3:38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spans="3:38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spans="3:38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spans="3:38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spans="3:38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spans="3:38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spans="3:38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spans="3:38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spans="3:38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spans="3:38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spans="3:38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spans="3:38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spans="3:38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spans="3:38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spans="3:38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spans="3:38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spans="3:38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spans="3:38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spans="3:38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spans="3:38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spans="3:38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spans="3:38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spans="3:38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spans="3:38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spans="3:38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spans="3:38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spans="3:38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spans="3:38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</row>
    <row r="268" spans="3:38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spans="3:38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spans="3:38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spans="3:38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spans="3:38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spans="3:38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spans="3:38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spans="3:38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spans="3:38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spans="3:38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spans="3:38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spans="3:38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spans="3:38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spans="3:38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spans="3:38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spans="3:38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spans="3:38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spans="3:38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spans="3:38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spans="3:38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spans="3:38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</row>
    <row r="289" spans="3:38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spans="3:38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spans="3:38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spans="3:38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spans="3:38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spans="3:38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spans="3:38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</row>
    <row r="296" spans="3:38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spans="3:38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spans="3:38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spans="3:38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spans="3:38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spans="3:38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</row>
    <row r="302" spans="3:38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spans="3:38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</row>
    <row r="304" spans="3:38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spans="3:38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spans="3:38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spans="3:38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</row>
    <row r="308" spans="3:38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spans="3:38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spans="3:38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spans="3:38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spans="3:38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spans="3:38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spans="3:38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spans="3:38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spans="3:38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spans="3:38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spans="3:38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spans="3:38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spans="3:38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spans="3:38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spans="3:38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spans="3:38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spans="3:38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spans="3:38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spans="3:38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spans="3:38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spans="3:38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spans="3:38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spans="3:38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spans="3:38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spans="3:38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spans="3:38" x14ac:dyDescent="0.2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spans="3:38" x14ac:dyDescent="0.2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spans="3:38" x14ac:dyDescent="0.2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spans="3:38" x14ac:dyDescent="0.2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spans="3:38" x14ac:dyDescent="0.2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spans="3:38" x14ac:dyDescent="0.2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spans="3:38" x14ac:dyDescent="0.2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spans="3:38" x14ac:dyDescent="0.2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spans="3:38" x14ac:dyDescent="0.2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spans="3:38" x14ac:dyDescent="0.2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spans="3:38" x14ac:dyDescent="0.2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spans="3:38" x14ac:dyDescent="0.2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spans="3:38" x14ac:dyDescent="0.2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spans="3:38" x14ac:dyDescent="0.2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spans="3:38" x14ac:dyDescent="0.2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spans="3:38" x14ac:dyDescent="0.2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spans="3:38" x14ac:dyDescent="0.2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spans="3:38" x14ac:dyDescent="0.2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spans="3:38" x14ac:dyDescent="0.2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spans="3:38" x14ac:dyDescent="0.2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spans="3:38" x14ac:dyDescent="0.2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spans="3:38" x14ac:dyDescent="0.2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spans="3:38" x14ac:dyDescent="0.2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spans="3:38" x14ac:dyDescent="0.2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spans="3:38" x14ac:dyDescent="0.2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spans="3:38" x14ac:dyDescent="0.2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spans="3:38" x14ac:dyDescent="0.2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spans="3:38" x14ac:dyDescent="0.2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spans="3:38" x14ac:dyDescent="0.2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spans="3:38" x14ac:dyDescent="0.2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spans="3:38" x14ac:dyDescent="0.2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spans="3:38" x14ac:dyDescent="0.2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spans="3:38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spans="3:38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spans="3:38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spans="3:38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spans="3:38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spans="3:38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spans="3:38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spans="3:38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spans="3:38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spans="3:38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spans="3:38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spans="3:38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spans="3:38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spans="3:38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spans="3:38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spans="3:38" x14ac:dyDescent="0.2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spans="3:38" x14ac:dyDescent="0.2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spans="3:38" x14ac:dyDescent="0.2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spans="3:38" x14ac:dyDescent="0.2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spans="3:38" x14ac:dyDescent="0.2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spans="3:38" x14ac:dyDescent="0.2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spans="3:38" x14ac:dyDescent="0.2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spans="3:38" x14ac:dyDescent="0.2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spans="3:38" x14ac:dyDescent="0.2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spans="3:38" x14ac:dyDescent="0.2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spans="3:38" x14ac:dyDescent="0.2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spans="3:38" x14ac:dyDescent="0.2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spans="3:38" x14ac:dyDescent="0.2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spans="3:38" x14ac:dyDescent="0.2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spans="3:38" x14ac:dyDescent="0.2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spans="3:38" x14ac:dyDescent="0.2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spans="3:38" x14ac:dyDescent="0.2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spans="3:38" x14ac:dyDescent="0.2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spans="3:38" x14ac:dyDescent="0.2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spans="3:38" x14ac:dyDescent="0.2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spans="3:38" x14ac:dyDescent="0.2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spans="3:38" x14ac:dyDescent="0.2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spans="3:38" x14ac:dyDescent="0.2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spans="3:38" x14ac:dyDescent="0.2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spans="3:38" x14ac:dyDescent="0.2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spans="3:38" x14ac:dyDescent="0.2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spans="3:38" x14ac:dyDescent="0.2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spans="3:38" x14ac:dyDescent="0.2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spans="3:38" x14ac:dyDescent="0.2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spans="3:38" x14ac:dyDescent="0.2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spans="3:38" x14ac:dyDescent="0.2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spans="3:38" x14ac:dyDescent="0.2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spans="3:38" x14ac:dyDescent="0.2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spans="3:38" x14ac:dyDescent="0.2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spans="3:38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spans="3:38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spans="3:38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spans="3:38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spans="3:38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spans="3:38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spans="3:38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spans="3:38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spans="3:38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spans="3:38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spans="3:38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spans="3:38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spans="3:38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spans="3:38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spans="3:38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spans="3:38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spans="3:38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spans="3:38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spans="3:38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spans="3:38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spans="3:38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spans="3:38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spans="3:38" x14ac:dyDescent="0.2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spans="3:38" x14ac:dyDescent="0.2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spans="3:38" x14ac:dyDescent="0.2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spans="3:38" x14ac:dyDescent="0.2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spans="3:38" x14ac:dyDescent="0.2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spans="3:38" x14ac:dyDescent="0.25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spans="3:38" x14ac:dyDescent="0.25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spans="3:38" x14ac:dyDescent="0.25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spans="3:38" x14ac:dyDescent="0.25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spans="3:38" x14ac:dyDescent="0.25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spans="3:38" x14ac:dyDescent="0.25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spans="3:38" x14ac:dyDescent="0.25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spans="3:38" x14ac:dyDescent="0.25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spans="3:38" x14ac:dyDescent="0.25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spans="3:38" x14ac:dyDescent="0.25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spans="3:38" x14ac:dyDescent="0.25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spans="3:38" x14ac:dyDescent="0.25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spans="3:38" x14ac:dyDescent="0.25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spans="3:38" x14ac:dyDescent="0.25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spans="3:38" x14ac:dyDescent="0.25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spans="3:38" x14ac:dyDescent="0.25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spans="3:38" x14ac:dyDescent="0.25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spans="3:38" x14ac:dyDescent="0.25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spans="3:38" x14ac:dyDescent="0.25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spans="3:38" x14ac:dyDescent="0.25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spans="3:38" x14ac:dyDescent="0.25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spans="3:38" x14ac:dyDescent="0.25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spans="3:38" x14ac:dyDescent="0.25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spans="3:38" x14ac:dyDescent="0.25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spans="3:38" x14ac:dyDescent="0.25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spans="3:38" x14ac:dyDescent="0.25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spans="3:38" x14ac:dyDescent="0.25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spans="3:38" x14ac:dyDescent="0.25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spans="3:38" x14ac:dyDescent="0.25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spans="3:38" x14ac:dyDescent="0.25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spans="3:38" x14ac:dyDescent="0.25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spans="3:38" x14ac:dyDescent="0.25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spans="3:38" x14ac:dyDescent="0.25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spans="3:38" x14ac:dyDescent="0.25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spans="3:38" x14ac:dyDescent="0.25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spans="3:38" x14ac:dyDescent="0.25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spans="3:38" x14ac:dyDescent="0.25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spans="3:38" x14ac:dyDescent="0.25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spans="3:38" x14ac:dyDescent="0.25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spans="3:38" x14ac:dyDescent="0.25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spans="3:38" x14ac:dyDescent="0.25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spans="3:38" x14ac:dyDescent="0.25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spans="3:38" x14ac:dyDescent="0.25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spans="3:38" x14ac:dyDescent="0.25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spans="3:38" x14ac:dyDescent="0.25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spans="3:38" x14ac:dyDescent="0.25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spans="3:38" x14ac:dyDescent="0.25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spans="3:38" x14ac:dyDescent="0.25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spans="3:38" x14ac:dyDescent="0.25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spans="3:38" x14ac:dyDescent="0.25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spans="3:38" x14ac:dyDescent="0.25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spans="3:38" x14ac:dyDescent="0.25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spans="3:38" x14ac:dyDescent="0.25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spans="3:38" x14ac:dyDescent="0.25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spans="3:38" x14ac:dyDescent="0.25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spans="3:38" x14ac:dyDescent="0.25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spans="3:38" x14ac:dyDescent="0.25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spans="3:38" x14ac:dyDescent="0.25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spans="3:38" x14ac:dyDescent="0.25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spans="3:38" x14ac:dyDescent="0.25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spans="3:38" x14ac:dyDescent="0.25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spans="3:38" x14ac:dyDescent="0.25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spans="3:38" x14ac:dyDescent="0.25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spans="3:38" x14ac:dyDescent="0.25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spans="3:38" x14ac:dyDescent="0.25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spans="3:38" x14ac:dyDescent="0.25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spans="3:38" x14ac:dyDescent="0.25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spans="3:38" x14ac:dyDescent="0.25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spans="3:38" x14ac:dyDescent="0.25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spans="3:38" x14ac:dyDescent="0.25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spans="3:38" x14ac:dyDescent="0.25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spans="3:38" x14ac:dyDescent="0.25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spans="3:38" x14ac:dyDescent="0.25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spans="3:38" x14ac:dyDescent="0.25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spans="3:38" x14ac:dyDescent="0.25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spans="3:38" x14ac:dyDescent="0.25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spans="3:38" x14ac:dyDescent="0.25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spans="3:38" x14ac:dyDescent="0.25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spans="3:38" x14ac:dyDescent="0.25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spans="3:38" x14ac:dyDescent="0.25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spans="3:38" x14ac:dyDescent="0.25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spans="3:38" x14ac:dyDescent="0.25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spans="3:38" x14ac:dyDescent="0.25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spans="3:38" x14ac:dyDescent="0.25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spans="3:38" x14ac:dyDescent="0.25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spans="3:38" x14ac:dyDescent="0.25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spans="3:38" x14ac:dyDescent="0.25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spans="3:38" x14ac:dyDescent="0.25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spans="3:38" x14ac:dyDescent="0.25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spans="3:38" x14ac:dyDescent="0.25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spans="3:38" x14ac:dyDescent="0.25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spans="3:38" x14ac:dyDescent="0.25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spans="3:38" x14ac:dyDescent="0.25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spans="3:38" x14ac:dyDescent="0.25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spans="3:38" x14ac:dyDescent="0.25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spans="3:38" x14ac:dyDescent="0.25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spans="3:38" x14ac:dyDescent="0.25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spans="3:38" x14ac:dyDescent="0.25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spans="3:38" x14ac:dyDescent="0.25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spans="3:38" x14ac:dyDescent="0.25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spans="3:38" x14ac:dyDescent="0.25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spans="3:38" x14ac:dyDescent="0.25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spans="3:38" x14ac:dyDescent="0.25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spans="3:38" x14ac:dyDescent="0.25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spans="3:38" x14ac:dyDescent="0.25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spans="3:38" x14ac:dyDescent="0.25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spans="3:38" x14ac:dyDescent="0.25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spans="3:38" x14ac:dyDescent="0.25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spans="3:38" x14ac:dyDescent="0.25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spans="3:38" x14ac:dyDescent="0.25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spans="3:38" x14ac:dyDescent="0.25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spans="3:38" x14ac:dyDescent="0.25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spans="3:38" x14ac:dyDescent="0.25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spans="3:38" x14ac:dyDescent="0.25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spans="3:38" x14ac:dyDescent="0.25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spans="3:38" x14ac:dyDescent="0.25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spans="3:38" x14ac:dyDescent="0.25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spans="3:38" x14ac:dyDescent="0.25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spans="3:38" x14ac:dyDescent="0.25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spans="3:38" x14ac:dyDescent="0.25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spans="3:38" x14ac:dyDescent="0.25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spans="3:38" x14ac:dyDescent="0.25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spans="3:38" x14ac:dyDescent="0.25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spans="3:38" x14ac:dyDescent="0.25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spans="3:38" x14ac:dyDescent="0.25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spans="3:38" x14ac:dyDescent="0.25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spans="3:38" x14ac:dyDescent="0.25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spans="3:38" x14ac:dyDescent="0.25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spans="3:38" x14ac:dyDescent="0.25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spans="3:38" x14ac:dyDescent="0.25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spans="3:38" x14ac:dyDescent="0.25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spans="3:38" x14ac:dyDescent="0.25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spans="3:38" x14ac:dyDescent="0.25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spans="3:38" x14ac:dyDescent="0.25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spans="3:38" x14ac:dyDescent="0.25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spans="3:38" x14ac:dyDescent="0.25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spans="3:38" x14ac:dyDescent="0.25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spans="3:38" x14ac:dyDescent="0.25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spans="3:38" x14ac:dyDescent="0.25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spans="3:38" x14ac:dyDescent="0.25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spans="3:38" x14ac:dyDescent="0.25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spans="3:38" x14ac:dyDescent="0.25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spans="3:38" x14ac:dyDescent="0.25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spans="3:38" x14ac:dyDescent="0.25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spans="3:38" x14ac:dyDescent="0.25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spans="3:38" x14ac:dyDescent="0.25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spans="3:38" x14ac:dyDescent="0.25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spans="3:38" x14ac:dyDescent="0.25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spans="3:38" x14ac:dyDescent="0.25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spans="3:38" x14ac:dyDescent="0.25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spans="3:38" x14ac:dyDescent="0.25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spans="3:38" x14ac:dyDescent="0.25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spans="3:38" x14ac:dyDescent="0.25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spans="3:38" x14ac:dyDescent="0.25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spans="3:38" x14ac:dyDescent="0.25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spans="3:38" x14ac:dyDescent="0.25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spans="3:38" x14ac:dyDescent="0.25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spans="3:38" x14ac:dyDescent="0.25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spans="3:38" x14ac:dyDescent="0.25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spans="3:38" x14ac:dyDescent="0.25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spans="3:38" x14ac:dyDescent="0.25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spans="3:38" x14ac:dyDescent="0.25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spans="3:38" x14ac:dyDescent="0.25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spans="3:38" x14ac:dyDescent="0.25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spans="3:38" x14ac:dyDescent="0.25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spans="3:38" x14ac:dyDescent="0.25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spans="3:38" x14ac:dyDescent="0.25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spans="3:38" x14ac:dyDescent="0.25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spans="3:38" x14ac:dyDescent="0.25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spans="3:38" x14ac:dyDescent="0.25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spans="3:38" x14ac:dyDescent="0.25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spans="3:38" x14ac:dyDescent="0.25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spans="3:38" x14ac:dyDescent="0.25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spans="3:38" x14ac:dyDescent="0.25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spans="3:38" x14ac:dyDescent="0.25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spans="3:38" x14ac:dyDescent="0.25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spans="3:38" x14ac:dyDescent="0.25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spans="3:38" x14ac:dyDescent="0.25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spans="3:38" x14ac:dyDescent="0.25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spans="3:38" x14ac:dyDescent="0.25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spans="3:38" x14ac:dyDescent="0.25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spans="3:38" x14ac:dyDescent="0.25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spans="3:38" x14ac:dyDescent="0.25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spans="3:38" x14ac:dyDescent="0.25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spans="3:38" x14ac:dyDescent="0.25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spans="3:38" x14ac:dyDescent="0.25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spans="3:38" x14ac:dyDescent="0.25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spans="3:38" x14ac:dyDescent="0.25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spans="3:38" x14ac:dyDescent="0.25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spans="3:38" x14ac:dyDescent="0.25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spans="3:38" x14ac:dyDescent="0.25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spans="3:38" x14ac:dyDescent="0.25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spans="3:38" x14ac:dyDescent="0.25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spans="3:38" x14ac:dyDescent="0.25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spans="3:38" x14ac:dyDescent="0.25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spans="3:38" x14ac:dyDescent="0.25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spans="3:38" x14ac:dyDescent="0.25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spans="3:38" x14ac:dyDescent="0.25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spans="3:38" x14ac:dyDescent="0.25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spans="3:38" x14ac:dyDescent="0.25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spans="3:38" x14ac:dyDescent="0.25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spans="3:38" x14ac:dyDescent="0.25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spans="3:38" x14ac:dyDescent="0.25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spans="3:38" x14ac:dyDescent="0.25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spans="3:38" x14ac:dyDescent="0.25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spans="3:38" x14ac:dyDescent="0.25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spans="3:38" x14ac:dyDescent="0.25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spans="3:38" x14ac:dyDescent="0.25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spans="3:38" x14ac:dyDescent="0.25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spans="3:38" x14ac:dyDescent="0.25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spans="3:38" x14ac:dyDescent="0.25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spans="3:38" x14ac:dyDescent="0.25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spans="3:38" x14ac:dyDescent="0.25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spans="3:38" x14ac:dyDescent="0.25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spans="3:38" x14ac:dyDescent="0.25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spans="3:38" x14ac:dyDescent="0.25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spans="3:38" x14ac:dyDescent="0.25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spans="3:38" x14ac:dyDescent="0.25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spans="3:38" x14ac:dyDescent="0.25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spans="3:38" x14ac:dyDescent="0.25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spans="3:38" x14ac:dyDescent="0.25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spans="3:38" x14ac:dyDescent="0.25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spans="3:38" x14ac:dyDescent="0.25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spans="3:38" x14ac:dyDescent="0.25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spans="3:38" x14ac:dyDescent="0.25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spans="3:38" x14ac:dyDescent="0.25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spans="3:38" x14ac:dyDescent="0.25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spans="3:38" x14ac:dyDescent="0.25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spans="3:38" x14ac:dyDescent="0.25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spans="3:38" x14ac:dyDescent="0.25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spans="3:38" x14ac:dyDescent="0.25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spans="3:38" x14ac:dyDescent="0.25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spans="3:38" x14ac:dyDescent="0.25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spans="3:38" x14ac:dyDescent="0.25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spans="3:38" x14ac:dyDescent="0.25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spans="3:38" x14ac:dyDescent="0.25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spans="3:38" x14ac:dyDescent="0.25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spans="3:38" x14ac:dyDescent="0.25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spans="3:38" x14ac:dyDescent="0.25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spans="3:38" x14ac:dyDescent="0.25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spans="3:38" x14ac:dyDescent="0.25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spans="3:38" x14ac:dyDescent="0.25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spans="3:38" x14ac:dyDescent="0.25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3:38" x14ac:dyDescent="0.25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3:38" x14ac:dyDescent="0.25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3:38" x14ac:dyDescent="0.25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3:38" x14ac:dyDescent="0.25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3:38" x14ac:dyDescent="0.25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3:38" x14ac:dyDescent="0.25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3:38" x14ac:dyDescent="0.25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3:38" x14ac:dyDescent="0.25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3:38" x14ac:dyDescent="0.25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3:38" x14ac:dyDescent="0.25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3:38" x14ac:dyDescent="0.25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3:38" x14ac:dyDescent="0.25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3:38" x14ac:dyDescent="0.25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3:38" x14ac:dyDescent="0.25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3:38" x14ac:dyDescent="0.25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3:38" x14ac:dyDescent="0.25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3:38" x14ac:dyDescent="0.25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3:38" x14ac:dyDescent="0.25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3:38" x14ac:dyDescent="0.25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3:38" x14ac:dyDescent="0.25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3:38" x14ac:dyDescent="0.25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3:38" x14ac:dyDescent="0.25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3:38" x14ac:dyDescent="0.25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3:38" x14ac:dyDescent="0.25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3:38" x14ac:dyDescent="0.25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3:38" x14ac:dyDescent="0.25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3:38" x14ac:dyDescent="0.25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3:38" x14ac:dyDescent="0.25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3:38" x14ac:dyDescent="0.25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3:38" x14ac:dyDescent="0.25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3:38" x14ac:dyDescent="0.25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3:38" x14ac:dyDescent="0.25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3:38" x14ac:dyDescent="0.25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3:38" x14ac:dyDescent="0.25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3:38" x14ac:dyDescent="0.25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3:38" x14ac:dyDescent="0.25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3:38" x14ac:dyDescent="0.25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3:38" x14ac:dyDescent="0.25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3:38" x14ac:dyDescent="0.25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3:38" x14ac:dyDescent="0.25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3:38" x14ac:dyDescent="0.25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3:38" x14ac:dyDescent="0.25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3:38" x14ac:dyDescent="0.25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3:38" x14ac:dyDescent="0.25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3:38" x14ac:dyDescent="0.25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3:38" x14ac:dyDescent="0.25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3:38" x14ac:dyDescent="0.25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3:38" x14ac:dyDescent="0.25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3:38" x14ac:dyDescent="0.25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3:38" x14ac:dyDescent="0.25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3:38" x14ac:dyDescent="0.25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3:38" x14ac:dyDescent="0.25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3:38" x14ac:dyDescent="0.25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3:38" x14ac:dyDescent="0.25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3:38" x14ac:dyDescent="0.25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3:38" x14ac:dyDescent="0.25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spans="3:38" x14ac:dyDescent="0.25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spans="3:38" x14ac:dyDescent="0.25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spans="3:38" x14ac:dyDescent="0.25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spans="3:38" x14ac:dyDescent="0.25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spans="3:38" x14ac:dyDescent="0.25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spans="3:38" x14ac:dyDescent="0.25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spans="3:38" x14ac:dyDescent="0.25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spans="3:38" x14ac:dyDescent="0.25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spans="3:38" x14ac:dyDescent="0.25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spans="3:38" x14ac:dyDescent="0.25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spans="3:38" x14ac:dyDescent="0.25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spans="3:38" x14ac:dyDescent="0.25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spans="3:38" x14ac:dyDescent="0.25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spans="3:38" x14ac:dyDescent="0.25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spans="3:38" x14ac:dyDescent="0.25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spans="3:38" x14ac:dyDescent="0.25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spans="3:38" x14ac:dyDescent="0.25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spans="3:38" x14ac:dyDescent="0.25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spans="3:38" x14ac:dyDescent="0.25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spans="3:38" x14ac:dyDescent="0.25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spans="3:38" x14ac:dyDescent="0.25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spans="3:38" x14ac:dyDescent="0.25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spans="3:38" x14ac:dyDescent="0.25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spans="3:38" x14ac:dyDescent="0.25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spans="3:38" x14ac:dyDescent="0.25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spans="3:38" x14ac:dyDescent="0.25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spans="3:38" x14ac:dyDescent="0.25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spans="3:38" x14ac:dyDescent="0.25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spans="3:38" x14ac:dyDescent="0.25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spans="3:38" x14ac:dyDescent="0.25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spans="3:38" x14ac:dyDescent="0.25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spans="3:38" x14ac:dyDescent="0.25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spans="3:38" x14ac:dyDescent="0.25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spans="3:38" x14ac:dyDescent="0.25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spans="3:38" x14ac:dyDescent="0.25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spans="3:38" x14ac:dyDescent="0.25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spans="3:38" x14ac:dyDescent="0.25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spans="3:38" x14ac:dyDescent="0.25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spans="3:38" x14ac:dyDescent="0.25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spans="3:38" x14ac:dyDescent="0.25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spans="3:38" x14ac:dyDescent="0.25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spans="3:38" x14ac:dyDescent="0.25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spans="3:38" x14ac:dyDescent="0.25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spans="3:38" x14ac:dyDescent="0.25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spans="3:38" x14ac:dyDescent="0.25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spans="3:38" x14ac:dyDescent="0.25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spans="3:38" x14ac:dyDescent="0.25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spans="3:38" x14ac:dyDescent="0.25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spans="3:38" x14ac:dyDescent="0.25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spans="3:38" x14ac:dyDescent="0.25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spans="3:38" x14ac:dyDescent="0.25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spans="3:38" x14ac:dyDescent="0.25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spans="3:38" x14ac:dyDescent="0.25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spans="3:38" x14ac:dyDescent="0.25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spans="3:38" x14ac:dyDescent="0.25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spans="3:38" x14ac:dyDescent="0.25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spans="3:38" x14ac:dyDescent="0.25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spans="3:38" x14ac:dyDescent="0.25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spans="3:38" x14ac:dyDescent="0.25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spans="3:38" x14ac:dyDescent="0.25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spans="3:38" x14ac:dyDescent="0.25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spans="3:38" x14ac:dyDescent="0.25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spans="3:38" x14ac:dyDescent="0.25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spans="3:38" x14ac:dyDescent="0.25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spans="3:38" x14ac:dyDescent="0.25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spans="3:38" x14ac:dyDescent="0.25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spans="3:38" x14ac:dyDescent="0.25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spans="3:38" x14ac:dyDescent="0.25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spans="3:38" x14ac:dyDescent="0.25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spans="3:38" x14ac:dyDescent="0.25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spans="3:38" x14ac:dyDescent="0.25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spans="3:38" x14ac:dyDescent="0.25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spans="3:38" x14ac:dyDescent="0.25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spans="3:38" x14ac:dyDescent="0.25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spans="3:38" x14ac:dyDescent="0.25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spans="3:38" x14ac:dyDescent="0.25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spans="3:38" x14ac:dyDescent="0.25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spans="3:38" x14ac:dyDescent="0.25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spans="3:38" x14ac:dyDescent="0.25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spans="3:38" x14ac:dyDescent="0.25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spans="3:38" x14ac:dyDescent="0.25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spans="3:38" x14ac:dyDescent="0.25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spans="3:38" x14ac:dyDescent="0.25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spans="3:38" x14ac:dyDescent="0.25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spans="3:38" x14ac:dyDescent="0.25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spans="3:38" x14ac:dyDescent="0.25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spans="3:38" x14ac:dyDescent="0.25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spans="3:38" x14ac:dyDescent="0.25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spans="3:38" x14ac:dyDescent="0.25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spans="3:38" x14ac:dyDescent="0.25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spans="3:38" x14ac:dyDescent="0.25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spans="3:38" x14ac:dyDescent="0.25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spans="3:38" x14ac:dyDescent="0.25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spans="3:38" x14ac:dyDescent="0.25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spans="3:38" x14ac:dyDescent="0.25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spans="3:38" x14ac:dyDescent="0.25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spans="3:38" x14ac:dyDescent="0.25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spans="3:38" x14ac:dyDescent="0.25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spans="3:38" x14ac:dyDescent="0.25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spans="3:38" x14ac:dyDescent="0.25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spans="3:38" x14ac:dyDescent="0.25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spans="3:38" x14ac:dyDescent="0.25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spans="3:38" x14ac:dyDescent="0.25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spans="3:38" x14ac:dyDescent="0.25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spans="3:38" x14ac:dyDescent="0.25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</sheetData>
  <mergeCells count="14">
    <mergeCell ref="A26:B26"/>
    <mergeCell ref="A15:F15"/>
    <mergeCell ref="A19:B19"/>
    <mergeCell ref="A21:B21"/>
    <mergeCell ref="A22:B22"/>
    <mergeCell ref="A23:B23"/>
    <mergeCell ref="A24:B24"/>
    <mergeCell ref="A25:B25"/>
    <mergeCell ref="A18:B18"/>
    <mergeCell ref="A1:B2"/>
    <mergeCell ref="AE2:AE3"/>
    <mergeCell ref="AF2:AF3"/>
    <mergeCell ref="AG2:AG3"/>
    <mergeCell ref="AH2:AH3"/>
  </mergeCells>
  <conditionalFormatting sqref="A27:AD133 A18 A17:C17 A16:AD16 A15 G15:AD15 A3:AD14 C18:C26 A20:A26 E17:AD26">
    <cfRule type="cellIs" dxfId="177" priority="48" operator="equal">
      <formula>"DET"</formula>
    </cfRule>
    <cfRule type="cellIs" dxfId="176" priority="49" operator="equal">
      <formula>"RTT"</formula>
    </cfRule>
    <cfRule type="cellIs" dxfId="175" priority="50" operator="equal">
      <formula>"RECUP"</formula>
    </cfRule>
    <cfRule type="cellIs" dxfId="174" priority="51" operator="equal">
      <formula>"T"</formula>
    </cfRule>
    <cfRule type="cellIs" dxfId="173" priority="52" operator="equal">
      <formula>"R"</formula>
    </cfRule>
    <cfRule type="cellIs" dxfId="172" priority="53" operator="equal">
      <formula>"AA"</formula>
    </cfRule>
    <cfRule type="cellIs" dxfId="171" priority="54" operator="equal">
      <formula>"CP"</formula>
    </cfRule>
  </conditionalFormatting>
  <conditionalFormatting sqref="A18 A17:C17 A27:XFD1048576 A1:XFD2 A16:XFD16 A15 G15:XFD15 A3:AD14 C18:C26 A20:A26 E17:XFD26 AI3:XFD14">
    <cfRule type="cellIs" dxfId="170" priority="47" operator="equal">
      <formula>"DEP"</formula>
    </cfRule>
  </conditionalFormatting>
  <conditionalFormatting sqref="AE2">
    <cfRule type="cellIs" dxfId="169" priority="40" operator="equal">
      <formula>"DET"</formula>
    </cfRule>
    <cfRule type="cellIs" dxfId="168" priority="41" operator="equal">
      <formula>"RTT"</formula>
    </cfRule>
    <cfRule type="cellIs" dxfId="167" priority="42" operator="equal">
      <formula>"RECUP"</formula>
    </cfRule>
    <cfRule type="cellIs" dxfId="166" priority="43" operator="equal">
      <formula>"T"</formula>
    </cfRule>
    <cfRule type="cellIs" dxfId="165" priority="44" operator="equal">
      <formula>"R"</formula>
    </cfRule>
    <cfRule type="cellIs" dxfId="164" priority="45" operator="equal">
      <formula>"AA"</formula>
    </cfRule>
    <cfRule type="cellIs" dxfId="163" priority="46" operator="equal">
      <formula>"CP"</formula>
    </cfRule>
  </conditionalFormatting>
  <conditionalFormatting sqref="AF2">
    <cfRule type="cellIs" dxfId="162" priority="33" operator="equal">
      <formula>"DET"</formula>
    </cfRule>
    <cfRule type="cellIs" dxfId="161" priority="34" operator="equal">
      <formula>"RTT"</formula>
    </cfRule>
    <cfRule type="cellIs" dxfId="160" priority="35" operator="equal">
      <formula>"RECUP"</formula>
    </cfRule>
    <cfRule type="cellIs" dxfId="159" priority="36" operator="equal">
      <formula>"T"</formula>
    </cfRule>
    <cfRule type="cellIs" dxfId="158" priority="37" operator="equal">
      <formula>"R"</formula>
    </cfRule>
    <cfRule type="cellIs" dxfId="157" priority="38" operator="equal">
      <formula>"AA"</formula>
    </cfRule>
    <cfRule type="cellIs" dxfId="156" priority="39" operator="equal">
      <formula>"CP"</formula>
    </cfRule>
  </conditionalFormatting>
  <conditionalFormatting sqref="AF2">
    <cfRule type="cellIs" dxfId="155" priority="26" operator="equal">
      <formula>"DET"</formula>
    </cfRule>
    <cfRule type="cellIs" dxfId="154" priority="27" operator="equal">
      <formula>"RTT"</formula>
    </cfRule>
    <cfRule type="cellIs" dxfId="153" priority="28" operator="equal">
      <formula>"RECUP"</formula>
    </cfRule>
    <cfRule type="cellIs" dxfId="152" priority="29" operator="equal">
      <formula>"T"</formula>
    </cfRule>
    <cfRule type="cellIs" dxfId="151" priority="30" operator="equal">
      <formula>"R"</formula>
    </cfRule>
    <cfRule type="cellIs" dxfId="150" priority="31" operator="equal">
      <formula>"AA"</formula>
    </cfRule>
    <cfRule type="cellIs" dxfId="149" priority="32" operator="equal">
      <formula>"CP"</formula>
    </cfRule>
  </conditionalFormatting>
  <conditionalFormatting sqref="AG2">
    <cfRule type="cellIs" dxfId="148" priority="19" operator="equal">
      <formula>"DET"</formula>
    </cfRule>
    <cfRule type="cellIs" dxfId="147" priority="20" operator="equal">
      <formula>"RTT"</formula>
    </cfRule>
    <cfRule type="cellIs" dxfId="146" priority="21" operator="equal">
      <formula>"RECUP"</formula>
    </cfRule>
    <cfRule type="cellIs" dxfId="145" priority="22" operator="equal">
      <formula>"T"</formula>
    </cfRule>
    <cfRule type="cellIs" dxfId="144" priority="23" operator="equal">
      <formula>"R"</formula>
    </cfRule>
    <cfRule type="cellIs" dxfId="143" priority="24" operator="equal">
      <formula>"AA"</formula>
    </cfRule>
    <cfRule type="cellIs" dxfId="142" priority="25" operator="equal">
      <formula>"CP"</formula>
    </cfRule>
  </conditionalFormatting>
  <conditionalFormatting sqref="AH2">
    <cfRule type="cellIs" dxfId="141" priority="12" operator="equal">
      <formula>"DET"</formula>
    </cfRule>
    <cfRule type="cellIs" dxfId="140" priority="13" operator="equal">
      <formula>"RTT"</formula>
    </cfRule>
    <cfRule type="cellIs" dxfId="139" priority="14" operator="equal">
      <formula>"RECUP"</formula>
    </cfRule>
    <cfRule type="cellIs" dxfId="138" priority="15" operator="equal">
      <formula>"T"</formula>
    </cfRule>
    <cfRule type="cellIs" dxfId="137" priority="16" operator="equal">
      <formula>"R"</formula>
    </cfRule>
    <cfRule type="cellIs" dxfId="136" priority="17" operator="equal">
      <formula>"AA"</formula>
    </cfRule>
    <cfRule type="cellIs" dxfId="135" priority="18" operator="equal">
      <formula>"CP"</formula>
    </cfRule>
  </conditionalFormatting>
  <conditionalFormatting sqref="A19">
    <cfRule type="cellIs" dxfId="134" priority="5" operator="equal">
      <formula>"DET"</formula>
    </cfRule>
    <cfRule type="cellIs" dxfId="133" priority="6" operator="equal">
      <formula>"RTT"</formula>
    </cfRule>
    <cfRule type="cellIs" dxfId="132" priority="7" operator="equal">
      <formula>"RECUP"</formula>
    </cfRule>
    <cfRule type="cellIs" dxfId="131" priority="8" operator="equal">
      <formula>"T"</formula>
    </cfRule>
    <cfRule type="cellIs" dxfId="130" priority="9" operator="equal">
      <formula>"R"</formula>
    </cfRule>
    <cfRule type="cellIs" dxfId="129" priority="10" operator="equal">
      <formula>"AA"</formula>
    </cfRule>
    <cfRule type="cellIs" dxfId="128" priority="11" operator="equal">
      <formula>"CP"</formula>
    </cfRule>
  </conditionalFormatting>
  <conditionalFormatting sqref="A19">
    <cfRule type="cellIs" dxfId="127" priority="4" operator="equal">
      <formula>"DEP"</formula>
    </cfRule>
  </conditionalFormatting>
  <conditionalFormatting sqref="A1:XFD3 A15:XFD1048576 A4:AD14 AI4:XFD14">
    <cfRule type="cellIs" dxfId="126" priority="3" operator="equal">
      <formula>"JTS"</formula>
    </cfRule>
  </conditionalFormatting>
  <conditionalFormatting sqref="AE4:AH14">
    <cfRule type="cellIs" dxfId="3" priority="2" operator="equal">
      <formula>"DEP"</formula>
    </cfRule>
  </conditionalFormatting>
  <conditionalFormatting sqref="AE4:AH14">
    <cfRule type="cellIs" dxfId="2" priority="1" operator="equal">
      <formula>"JTS"</formula>
    </cfRule>
  </conditionalFormatting>
  <pageMargins left="0.7" right="0.7" top="0.75" bottom="0.75" header="0.3" footer="0.3"/>
  <pageSetup paperSize="9" scale="76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844"/>
  <sheetViews>
    <sheetView workbookViewId="0">
      <pane xSplit="1" topLeftCell="B1" activePane="topRight" state="frozen"/>
      <selection activeCell="S5" sqref="S5"/>
      <selection pane="topRight" activeCell="AH4" sqref="AH4"/>
    </sheetView>
  </sheetViews>
  <sheetFormatPr baseColWidth="10" defaultRowHeight="15" x14ac:dyDescent="0.25"/>
  <cols>
    <col min="1" max="2" width="9.28515625" bestFit="1" customWidth="1"/>
    <col min="3" max="3" width="6.5703125" bestFit="1" customWidth="1"/>
    <col min="4" max="4" width="3.7109375" bestFit="1" customWidth="1"/>
    <col min="5" max="5" width="4.28515625" bestFit="1" customWidth="1"/>
    <col min="6" max="6" width="4.7109375" bestFit="1" customWidth="1"/>
    <col min="7" max="7" width="4.28515625" bestFit="1" customWidth="1"/>
    <col min="8" max="8" width="4.140625" bestFit="1" customWidth="1"/>
    <col min="9" max="10" width="4.42578125" bestFit="1" customWidth="1"/>
    <col min="11" max="11" width="3.7109375" bestFit="1" customWidth="1"/>
    <col min="12" max="12" width="4.28515625" bestFit="1" customWidth="1"/>
    <col min="13" max="13" width="4.7109375" bestFit="1" customWidth="1"/>
    <col min="14" max="14" width="4.28515625" bestFit="1" customWidth="1"/>
    <col min="15" max="15" width="4.140625" bestFit="1" customWidth="1"/>
    <col min="16" max="17" width="4.42578125" bestFit="1" customWidth="1"/>
    <col min="18" max="18" width="3.7109375" bestFit="1" customWidth="1"/>
    <col min="19" max="19" width="4.28515625" bestFit="1" customWidth="1"/>
    <col min="20" max="20" width="4.7109375" bestFit="1" customWidth="1"/>
    <col min="21" max="21" width="4.28515625" bestFit="1" customWidth="1"/>
    <col min="22" max="22" width="4.140625" bestFit="1" customWidth="1"/>
    <col min="23" max="24" width="4.42578125" bestFit="1" customWidth="1"/>
    <col min="25" max="25" width="3.7109375" bestFit="1" customWidth="1"/>
    <col min="26" max="26" width="4.28515625" bestFit="1" customWidth="1"/>
    <col min="27" max="27" width="4.7109375" bestFit="1" customWidth="1"/>
    <col min="28" max="28" width="4.28515625" bestFit="1" customWidth="1"/>
    <col min="29" max="29" width="4.140625" bestFit="1" customWidth="1"/>
    <col min="30" max="31" width="4.42578125" bestFit="1" customWidth="1"/>
    <col min="32" max="32" width="3.7109375" bestFit="1" customWidth="1"/>
    <col min="33" max="33" width="4.28515625" bestFit="1" customWidth="1"/>
    <col min="34" max="36" width="7.42578125" bestFit="1" customWidth="1"/>
    <col min="37" max="37" width="7.85546875" bestFit="1" customWidth="1"/>
  </cols>
  <sheetData>
    <row r="1" spans="1:41" x14ac:dyDescent="0.25">
      <c r="A1" s="43">
        <v>42795</v>
      </c>
      <c r="B1" s="44"/>
      <c r="C1" s="14" t="s">
        <v>28</v>
      </c>
      <c r="D1" s="14" t="s">
        <v>25</v>
      </c>
      <c r="E1" s="14" t="s">
        <v>29</v>
      </c>
      <c r="F1" s="14" t="s">
        <v>30</v>
      </c>
      <c r="G1" s="14" t="s">
        <v>22</v>
      </c>
      <c r="H1" s="14" t="s">
        <v>23</v>
      </c>
      <c r="I1" s="14" t="s">
        <v>24</v>
      </c>
      <c r="J1" s="14" t="s">
        <v>28</v>
      </c>
      <c r="K1" s="14" t="s">
        <v>25</v>
      </c>
      <c r="L1" s="14" t="s">
        <v>29</v>
      </c>
      <c r="M1" s="14" t="s">
        <v>30</v>
      </c>
      <c r="N1" s="14" t="s">
        <v>22</v>
      </c>
      <c r="O1" s="14" t="s">
        <v>23</v>
      </c>
      <c r="P1" s="14" t="s">
        <v>24</v>
      </c>
      <c r="Q1" s="14" t="s">
        <v>28</v>
      </c>
      <c r="R1" s="14" t="s">
        <v>25</v>
      </c>
      <c r="S1" s="14" t="s">
        <v>29</v>
      </c>
      <c r="T1" s="14" t="s">
        <v>30</v>
      </c>
      <c r="U1" s="14" t="s">
        <v>22</v>
      </c>
      <c r="V1" s="14" t="s">
        <v>23</v>
      </c>
      <c r="W1" s="14" t="s">
        <v>24</v>
      </c>
      <c r="X1" s="14" t="s">
        <v>28</v>
      </c>
      <c r="Y1" s="14" t="s">
        <v>25</v>
      </c>
      <c r="Z1" s="14" t="s">
        <v>29</v>
      </c>
      <c r="AA1" s="14" t="s">
        <v>30</v>
      </c>
      <c r="AB1" s="14" t="s">
        <v>22</v>
      </c>
      <c r="AC1" s="14" t="s">
        <v>23</v>
      </c>
      <c r="AD1" s="14" t="s">
        <v>24</v>
      </c>
      <c r="AE1" s="14" t="s">
        <v>28</v>
      </c>
      <c r="AF1" s="14" t="s">
        <v>25</v>
      </c>
      <c r="AG1" s="14" t="s">
        <v>29</v>
      </c>
      <c r="AH1" s="15" t="s">
        <v>8</v>
      </c>
      <c r="AI1" s="15" t="s">
        <v>8</v>
      </c>
      <c r="AJ1" s="15" t="s">
        <v>8</v>
      </c>
      <c r="AK1" s="16" t="s">
        <v>10</v>
      </c>
    </row>
    <row r="2" spans="1:41" x14ac:dyDescent="0.25">
      <c r="A2" s="45"/>
      <c r="B2" s="46"/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3">
        <v>7</v>
      </c>
      <c r="J2" s="13">
        <v>8</v>
      </c>
      <c r="K2" s="13">
        <v>9</v>
      </c>
      <c r="L2" s="13">
        <v>10</v>
      </c>
      <c r="M2" s="13">
        <v>11</v>
      </c>
      <c r="N2" s="13">
        <v>12</v>
      </c>
      <c r="O2" s="13">
        <v>13</v>
      </c>
      <c r="P2" s="13">
        <v>14</v>
      </c>
      <c r="Q2" s="13">
        <v>15</v>
      </c>
      <c r="R2" s="13">
        <v>16</v>
      </c>
      <c r="S2" s="13">
        <v>17</v>
      </c>
      <c r="T2" s="13">
        <v>18</v>
      </c>
      <c r="U2" s="13">
        <v>19</v>
      </c>
      <c r="V2" s="13">
        <v>20</v>
      </c>
      <c r="W2" s="13">
        <v>21</v>
      </c>
      <c r="X2" s="13">
        <v>22</v>
      </c>
      <c r="Y2" s="13">
        <v>23</v>
      </c>
      <c r="Z2" s="13">
        <v>24</v>
      </c>
      <c r="AA2" s="13">
        <v>25</v>
      </c>
      <c r="AB2" s="13">
        <v>26</v>
      </c>
      <c r="AC2" s="13">
        <v>27</v>
      </c>
      <c r="AD2" s="13">
        <v>28</v>
      </c>
      <c r="AE2" s="13">
        <v>29</v>
      </c>
      <c r="AF2" s="13">
        <v>30</v>
      </c>
      <c r="AG2" s="13">
        <v>31</v>
      </c>
      <c r="AH2" s="26" t="s">
        <v>7</v>
      </c>
      <c r="AI2" s="28" t="s">
        <v>6</v>
      </c>
      <c r="AJ2" s="28" t="s">
        <v>11</v>
      </c>
      <c r="AK2" s="30" t="s">
        <v>9</v>
      </c>
    </row>
    <row r="3" spans="1:41" x14ac:dyDescent="0.25">
      <c r="A3" s="17" t="s">
        <v>0</v>
      </c>
      <c r="B3" s="2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27"/>
      <c r="AI3" s="29"/>
      <c r="AJ3" s="29"/>
      <c r="AK3" s="31"/>
      <c r="AL3" s="1"/>
      <c r="AM3" s="1"/>
      <c r="AN3" s="1"/>
      <c r="AO3" s="1"/>
    </row>
    <row r="4" spans="1:41" ht="14.45" x14ac:dyDescent="0.3">
      <c r="A4" s="18" t="str">
        <f>'DECEMBRE 2016'!A4</f>
        <v>Employé1</v>
      </c>
      <c r="B4" s="4" t="str">
        <f>'DECEMBRE 2016'!B4</f>
        <v>Nom1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5" t="s">
        <v>4</v>
      </c>
      <c r="O4" s="5" t="s">
        <v>3</v>
      </c>
      <c r="P4" s="5" t="s">
        <v>3</v>
      </c>
      <c r="Q4" s="5" t="s">
        <v>3</v>
      </c>
      <c r="R4" s="5" t="s">
        <v>3</v>
      </c>
      <c r="S4" s="5" t="s">
        <v>3</v>
      </c>
      <c r="T4" s="5" t="s">
        <v>4</v>
      </c>
      <c r="U4" s="5" t="s">
        <v>4</v>
      </c>
      <c r="V4" s="5" t="s">
        <v>3</v>
      </c>
      <c r="W4" s="5" t="s">
        <v>3</v>
      </c>
      <c r="X4" s="5" t="s">
        <v>3</v>
      </c>
      <c r="Y4" s="5" t="s">
        <v>3</v>
      </c>
      <c r="Z4" s="5" t="s">
        <v>3</v>
      </c>
      <c r="AA4" s="5" t="s">
        <v>4</v>
      </c>
      <c r="AB4" s="5" t="s">
        <v>4</v>
      </c>
      <c r="AC4" s="5" t="s">
        <v>3</v>
      </c>
      <c r="AD4" s="5" t="s">
        <v>3</v>
      </c>
      <c r="AE4" s="5" t="s">
        <v>3</v>
      </c>
      <c r="AF4" s="5" t="s">
        <v>3</v>
      </c>
      <c r="AG4" s="5" t="s">
        <v>3</v>
      </c>
      <c r="AH4" s="5">
        <f>-COUNTIFS($C4:$AG4,AH$2)+'FEVRIER 2017 '!AE4</f>
        <v>0</v>
      </c>
      <c r="AI4" s="5">
        <f>COUNTIFS($C4:$AG4,AI$2)+'FEVRIER 2017 '!AF4</f>
        <v>12</v>
      </c>
      <c r="AJ4" s="5">
        <f>COUNTIFS($C4:$AG4,AJ$2)+'FEVRIER 2017 '!AG4</f>
        <v>0</v>
      </c>
      <c r="AK4" s="11">
        <f>COUNTIFS($C4:$AG4,AK$2)+'FEVRIER 2017 '!AH4</f>
        <v>0</v>
      </c>
      <c r="AL4" s="1"/>
      <c r="AM4" s="1"/>
      <c r="AN4" s="1"/>
      <c r="AO4" s="1"/>
    </row>
    <row r="5" spans="1:41" ht="14.45" x14ac:dyDescent="0.3">
      <c r="A5" s="18" t="str">
        <f>'DECEMBRE 2016'!A5</f>
        <v>Employé2</v>
      </c>
      <c r="B5" s="4" t="str">
        <f>'DECEMBRE 2016'!B5</f>
        <v>Nom2</v>
      </c>
      <c r="C5" s="5" t="s">
        <v>3</v>
      </c>
      <c r="D5" s="5" t="s">
        <v>3</v>
      </c>
      <c r="E5" s="5" t="s">
        <v>3</v>
      </c>
      <c r="F5" s="5" t="s">
        <v>4</v>
      </c>
      <c r="G5" s="5" t="s">
        <v>4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4</v>
      </c>
      <c r="N5" s="5" t="s">
        <v>4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4</v>
      </c>
      <c r="U5" s="5" t="s">
        <v>4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4</v>
      </c>
      <c r="AB5" s="5" t="s">
        <v>4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>
        <f>-COUNTIFS($C5:$AG5,AH$2)+'FEVRIER 2017 '!AE5</f>
        <v>-3</v>
      </c>
      <c r="AI5" s="5">
        <f>COUNTIFS($C5:$AG5,AI$2)+'FEVRIER 2017 '!AF5</f>
        <v>0</v>
      </c>
      <c r="AJ5" s="5">
        <f>COUNTIFS($C5:$AG5,AJ$2)+'FEVRIER 2017 '!AG5</f>
        <v>0</v>
      </c>
      <c r="AK5" s="11">
        <f>COUNTIFS($C5:$AG5,AK$2)+'FEVRIER 2017 '!AH5</f>
        <v>0</v>
      </c>
      <c r="AL5" s="1"/>
      <c r="AM5" s="1"/>
      <c r="AN5" s="1"/>
      <c r="AO5" s="1"/>
    </row>
    <row r="6" spans="1:41" ht="14.45" x14ac:dyDescent="0.3">
      <c r="A6" s="18" t="str">
        <f>'DECEMBRE 2016'!A6</f>
        <v>Employé3</v>
      </c>
      <c r="B6" s="4" t="str">
        <f>'DECEMBRE 2016'!B6</f>
        <v>Nom3</v>
      </c>
      <c r="C6" s="5" t="s">
        <v>3</v>
      </c>
      <c r="D6" s="5" t="s">
        <v>3</v>
      </c>
      <c r="E6" s="5" t="s">
        <v>3</v>
      </c>
      <c r="F6" s="5" t="s">
        <v>4</v>
      </c>
      <c r="G6" s="5" t="s">
        <v>4</v>
      </c>
      <c r="H6" s="5" t="s">
        <v>3</v>
      </c>
      <c r="I6" s="5" t="s">
        <v>3</v>
      </c>
      <c r="J6" s="5" t="s">
        <v>3</v>
      </c>
      <c r="K6" s="5" t="s">
        <v>3</v>
      </c>
      <c r="L6" s="5" t="s">
        <v>3</v>
      </c>
      <c r="M6" s="5" t="s">
        <v>4</v>
      </c>
      <c r="N6" s="5" t="s">
        <v>4</v>
      </c>
      <c r="O6" s="5" t="s">
        <v>3</v>
      </c>
      <c r="P6" s="5" t="s">
        <v>3</v>
      </c>
      <c r="Q6" s="5" t="s">
        <v>3</v>
      </c>
      <c r="R6" s="5" t="s">
        <v>3</v>
      </c>
      <c r="S6" s="5" t="s">
        <v>3</v>
      </c>
      <c r="T6" s="5" t="s">
        <v>4</v>
      </c>
      <c r="U6" s="5" t="s">
        <v>4</v>
      </c>
      <c r="V6" s="5" t="s">
        <v>3</v>
      </c>
      <c r="W6" s="5" t="s">
        <v>3</v>
      </c>
      <c r="X6" s="5" t="s">
        <v>3</v>
      </c>
      <c r="Y6" s="5" t="s">
        <v>3</v>
      </c>
      <c r="Z6" s="5" t="s">
        <v>3</v>
      </c>
      <c r="AA6" s="5" t="s">
        <v>4</v>
      </c>
      <c r="AB6" s="5" t="s">
        <v>4</v>
      </c>
      <c r="AC6" s="5" t="s">
        <v>3</v>
      </c>
      <c r="AD6" s="5" t="s">
        <v>3</v>
      </c>
      <c r="AE6" s="5" t="s">
        <v>3</v>
      </c>
      <c r="AF6" s="5" t="s">
        <v>3</v>
      </c>
      <c r="AG6" s="5" t="s">
        <v>3</v>
      </c>
      <c r="AH6" s="5">
        <f>-COUNTIFS($C6:$AG6,AH$2)+'FEVRIER 2017 '!AE6</f>
        <v>-2</v>
      </c>
      <c r="AI6" s="5">
        <f>COUNTIFS($C6:$AG6,AI$2)+'FEVRIER 2017 '!AF6</f>
        <v>0</v>
      </c>
      <c r="AJ6" s="5">
        <f>COUNTIFS($C6:$AG6,AJ$2)+'FEVRIER 2017 '!AG6</f>
        <v>10</v>
      </c>
      <c r="AK6" s="11">
        <f>COUNTIFS($C6:$AG6,AK$2)+'FEVRIER 2017 '!AH6</f>
        <v>0</v>
      </c>
      <c r="AL6" s="1"/>
      <c r="AM6" s="1"/>
      <c r="AN6" s="1"/>
      <c r="AO6" s="1"/>
    </row>
    <row r="7" spans="1:41" ht="14.45" x14ac:dyDescent="0.3">
      <c r="A7" s="18"/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>
        <f>-COUNTIFS($C7:$AG7,AH$2)+'FEVRIER 2017 '!AE7</f>
        <v>0</v>
      </c>
      <c r="AI7" s="5">
        <f>COUNTIFS($C7:$AG7,AI$2)+'FEVRIER 2017 '!AF7</f>
        <v>0</v>
      </c>
      <c r="AJ7" s="5">
        <f>COUNTIFS($C7:$AG7,AJ$2)+'FEVRIER 2017 '!AG7</f>
        <v>0</v>
      </c>
      <c r="AK7" s="11">
        <f>COUNTIFS($C7:$AG7,AK$2)+'FEVRIER 2017 '!AH7</f>
        <v>0</v>
      </c>
      <c r="AL7" s="1"/>
      <c r="AM7" s="1"/>
      <c r="AN7" s="1"/>
      <c r="AO7" s="1"/>
    </row>
    <row r="8" spans="1:41" ht="14.45" x14ac:dyDescent="0.3">
      <c r="A8" s="18"/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>
        <f>-COUNTIFS($C8:$AG8,AH$2)+'FEVRIER 2017 '!AE8</f>
        <v>0</v>
      </c>
      <c r="AI8" s="5">
        <f>COUNTIFS($C8:$AG8,AI$2)+'FEVRIER 2017 '!AF8</f>
        <v>0</v>
      </c>
      <c r="AJ8" s="5">
        <f>COUNTIFS($C8:$AG8,AJ$2)+'FEVRIER 2017 '!AG8</f>
        <v>0</v>
      </c>
      <c r="AK8" s="11">
        <f>COUNTIFS($C8:$AG8,AK$2)+'FEVRIER 2017 '!AH8</f>
        <v>0</v>
      </c>
      <c r="AL8" s="1"/>
      <c r="AM8" s="1"/>
      <c r="AN8" s="1"/>
      <c r="AO8" s="1"/>
    </row>
    <row r="9" spans="1:41" ht="14.45" x14ac:dyDescent="0.3">
      <c r="A9" s="18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>
        <f>-COUNTIFS($C9:$AG9,AH$2)+'FEVRIER 2017 '!AE9</f>
        <v>0</v>
      </c>
      <c r="AI9" s="5">
        <f>COUNTIFS($C9:$AG9,AI$2)+'FEVRIER 2017 '!AF9</f>
        <v>0</v>
      </c>
      <c r="AJ9" s="5">
        <f>COUNTIFS($C9:$AG9,AJ$2)+'FEVRIER 2017 '!AG9</f>
        <v>0</v>
      </c>
      <c r="AK9" s="11">
        <f>COUNTIFS($C9:$AG9,AK$2)+'FEVRIER 2017 '!AH9</f>
        <v>0</v>
      </c>
      <c r="AL9" s="1"/>
      <c r="AM9" s="1"/>
      <c r="AN9" s="1"/>
      <c r="AO9" s="1"/>
    </row>
    <row r="10" spans="1:41" ht="14.45" x14ac:dyDescent="0.3">
      <c r="A10" s="18"/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>
        <f>-COUNTIFS($C10:$AG10,AH$2)+'FEVRIER 2017 '!AE10</f>
        <v>0</v>
      </c>
      <c r="AI10" s="5">
        <f>COUNTIFS($C10:$AG10,AI$2)+'FEVRIER 2017 '!AF10</f>
        <v>0</v>
      </c>
      <c r="AJ10" s="5">
        <f>COUNTIFS($C10:$AG10,AJ$2)+'FEVRIER 2017 '!AG10</f>
        <v>0</v>
      </c>
      <c r="AK10" s="11">
        <f>COUNTIFS($C10:$AG10,AK$2)+'FEVRIER 2017 '!AH10</f>
        <v>0</v>
      </c>
      <c r="AL10" s="1"/>
      <c r="AM10" s="1"/>
      <c r="AN10" s="1"/>
      <c r="AO10" s="1"/>
    </row>
    <row r="11" spans="1:41" ht="14.45" x14ac:dyDescent="0.3">
      <c r="A11" s="18"/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>
        <f>-COUNTIFS($C11:$AG11,AH$2)+'FEVRIER 2017 '!AE11</f>
        <v>0</v>
      </c>
      <c r="AI11" s="5">
        <f>COUNTIFS($C11:$AG11,AI$2)+'FEVRIER 2017 '!AF11</f>
        <v>0</v>
      </c>
      <c r="AJ11" s="5">
        <f>COUNTIFS($C11:$AG11,AJ$2)+'FEVRIER 2017 '!AG11</f>
        <v>0</v>
      </c>
      <c r="AK11" s="11">
        <f>COUNTIFS($C11:$AG11,AK$2)+'FEVRIER 2017 '!AH11</f>
        <v>0</v>
      </c>
      <c r="AL11" s="1"/>
      <c r="AM11" s="1"/>
      <c r="AN11" s="1"/>
      <c r="AO11" s="1"/>
    </row>
    <row r="12" spans="1:41" ht="14.45" x14ac:dyDescent="0.3">
      <c r="A12" s="18"/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>
        <f>-COUNTIFS($C12:$AG12,AH$2)+'FEVRIER 2017 '!AE12</f>
        <v>0</v>
      </c>
      <c r="AI12" s="5">
        <f>COUNTIFS($C12:$AG12,AI$2)+'FEVRIER 2017 '!AF12</f>
        <v>0</v>
      </c>
      <c r="AJ12" s="5">
        <f>COUNTIFS($C12:$AG12,AJ$2)+'FEVRIER 2017 '!AG12</f>
        <v>0</v>
      </c>
      <c r="AK12" s="11">
        <f>COUNTIFS($C12:$AG12,AK$2)+'FEVRIER 2017 '!AH12</f>
        <v>0</v>
      </c>
      <c r="AL12" s="1"/>
      <c r="AM12" s="1"/>
      <c r="AN12" s="1"/>
      <c r="AO12" s="1"/>
    </row>
    <row r="13" spans="1:41" ht="14.45" x14ac:dyDescent="0.3">
      <c r="A13" s="18"/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>
        <f>-COUNTIFS($C13:$AG13,AH$2)+'FEVRIER 2017 '!AE13</f>
        <v>0</v>
      </c>
      <c r="AI13" s="5">
        <f>COUNTIFS($C13:$AG13,AI$2)+'FEVRIER 2017 '!AF13</f>
        <v>0</v>
      </c>
      <c r="AJ13" s="5">
        <f>COUNTIFS($C13:$AG13,AJ$2)+'FEVRIER 2017 '!AG13</f>
        <v>0</v>
      </c>
      <c r="AK13" s="11">
        <f>COUNTIFS($C13:$AG13,AK$2)+'FEVRIER 2017 '!AH13</f>
        <v>0</v>
      </c>
      <c r="AL13" s="1"/>
      <c r="AM13" s="1"/>
      <c r="AN13" s="1"/>
      <c r="AO13" s="1"/>
    </row>
    <row r="14" spans="1:41" thickBot="1" x14ac:dyDescent="0.35">
      <c r="A14" s="19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>
        <f>-COUNTIFS($C14:$AG14,AH$2)+'FEVRIER 2017 '!AE14</f>
        <v>0</v>
      </c>
      <c r="AI14" s="21">
        <f>COUNTIFS($C14:$AG14,AI$2)+'FEVRIER 2017 '!AF14</f>
        <v>0</v>
      </c>
      <c r="AJ14" s="21">
        <f>COUNTIFS($C14:$AG14,AJ$2)+'FEVRIER 2017 '!AG14</f>
        <v>0</v>
      </c>
      <c r="AK14" s="12">
        <f>COUNTIFS($C14:$AG14,AK$2)+'FEVRIER 2017 '!AH14</f>
        <v>0</v>
      </c>
      <c r="AL14" s="1"/>
      <c r="AM14" s="1"/>
      <c r="AN14" s="1"/>
      <c r="AO14" s="1"/>
    </row>
    <row r="15" spans="1:41" x14ac:dyDescent="0.25">
      <c r="A15" s="40" t="s">
        <v>31</v>
      </c>
      <c r="B15" s="40"/>
      <c r="C15" s="40"/>
      <c r="D15" s="40"/>
      <c r="E15" s="40"/>
      <c r="F15" s="4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1" ht="14.45" x14ac:dyDescent="0.3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</row>
    <row r="17" spans="1:41" thickBot="1" x14ac:dyDescent="0.35">
      <c r="A17" s="8" t="s">
        <v>12</v>
      </c>
      <c r="B17" s="1"/>
      <c r="C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</row>
    <row r="18" spans="1:41" x14ac:dyDescent="0.25">
      <c r="A18" s="41" t="s">
        <v>13</v>
      </c>
      <c r="B18" s="42"/>
      <c r="C18" s="23" t="s">
        <v>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1:41" x14ac:dyDescent="0.25">
      <c r="A19" s="32" t="s">
        <v>14</v>
      </c>
      <c r="B19" s="33"/>
      <c r="C19" s="11" t="s">
        <v>11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1:41" x14ac:dyDescent="0.25">
      <c r="A20" s="9" t="s">
        <v>32</v>
      </c>
      <c r="B20" s="10"/>
      <c r="C20" s="11" t="s">
        <v>33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</row>
    <row r="21" spans="1:41" x14ac:dyDescent="0.25">
      <c r="A21" s="32" t="s">
        <v>15</v>
      </c>
      <c r="B21" s="33"/>
      <c r="C21" s="11" t="s">
        <v>4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1" x14ac:dyDescent="0.25">
      <c r="A22" s="32" t="s">
        <v>16</v>
      </c>
      <c r="B22" s="33"/>
      <c r="C22" s="11" t="s">
        <v>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1:41" x14ac:dyDescent="0.25">
      <c r="A23" s="32" t="s">
        <v>17</v>
      </c>
      <c r="B23" s="33"/>
      <c r="C23" s="11" t="s">
        <v>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</row>
    <row r="24" spans="1:41" x14ac:dyDescent="0.25">
      <c r="A24" s="32" t="s">
        <v>34</v>
      </c>
      <c r="B24" s="33"/>
      <c r="C24" s="11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</row>
    <row r="25" spans="1:41" x14ac:dyDescent="0.25">
      <c r="A25" s="32" t="s">
        <v>18</v>
      </c>
      <c r="B25" s="33"/>
      <c r="C25" s="11" t="s">
        <v>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</row>
    <row r="26" spans="1:41" ht="15.75" thickBot="1" x14ac:dyDescent="0.3">
      <c r="A26" s="34" t="s">
        <v>19</v>
      </c>
      <c r="B26" s="35"/>
      <c r="C26" s="12" t="s">
        <v>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</row>
    <row r="27" spans="1:41" x14ac:dyDescent="0.25">
      <c r="A27" s="25"/>
      <c r="B27" s="25"/>
      <c r="C27" s="2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</row>
    <row r="28" spans="1:41" x14ac:dyDescent="0.2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</row>
    <row r="29" spans="1:41" x14ac:dyDescent="0.25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</row>
    <row r="30" spans="1:41" x14ac:dyDescent="0.25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</row>
    <row r="31" spans="1:41" x14ac:dyDescent="0.25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</row>
    <row r="32" spans="1:41" x14ac:dyDescent="0.2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</row>
    <row r="33" spans="3:41" x14ac:dyDescent="0.2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</row>
    <row r="34" spans="3:41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</row>
    <row r="35" spans="3:41" x14ac:dyDescent="0.25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</row>
    <row r="36" spans="3:41" x14ac:dyDescent="0.25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</row>
    <row r="37" spans="3:41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</row>
    <row r="38" spans="3:41" x14ac:dyDescent="0.2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</row>
    <row r="39" spans="3:41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</row>
    <row r="40" spans="3:41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</row>
    <row r="41" spans="3:41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</row>
    <row r="42" spans="3:41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</row>
    <row r="43" spans="3:41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</row>
    <row r="44" spans="3:41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</row>
    <row r="45" spans="3:41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</row>
    <row r="46" spans="3:41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</row>
    <row r="47" spans="3:41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</row>
    <row r="48" spans="3:41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</row>
    <row r="49" spans="3:41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</row>
    <row r="50" spans="3:41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</row>
    <row r="51" spans="3:41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</row>
    <row r="52" spans="3:41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</row>
    <row r="53" spans="3:41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</row>
    <row r="54" spans="3:41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</row>
    <row r="55" spans="3:41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3:41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</row>
    <row r="57" spans="3:41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</row>
    <row r="58" spans="3:41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</row>
    <row r="59" spans="3:41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</row>
    <row r="60" spans="3:41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</row>
    <row r="61" spans="3:41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</row>
    <row r="62" spans="3:41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</row>
    <row r="63" spans="3:41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</row>
    <row r="64" spans="3:41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</row>
    <row r="65" spans="3:41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</row>
    <row r="66" spans="3:41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</row>
    <row r="67" spans="3:41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</row>
    <row r="68" spans="3:41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</row>
    <row r="69" spans="3:41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</row>
    <row r="70" spans="3:41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</row>
    <row r="71" spans="3:41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</row>
    <row r="72" spans="3:41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</row>
    <row r="73" spans="3:41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</row>
    <row r="74" spans="3:41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</row>
    <row r="75" spans="3:41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</row>
    <row r="76" spans="3:41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</row>
    <row r="77" spans="3:41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</row>
    <row r="78" spans="3:41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</row>
    <row r="79" spans="3:41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</row>
    <row r="80" spans="3:41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</row>
    <row r="81" spans="3:41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</row>
    <row r="82" spans="3:41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</row>
    <row r="83" spans="3:41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</row>
    <row r="84" spans="3:41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</row>
    <row r="85" spans="3:41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</row>
    <row r="86" spans="3:41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</row>
    <row r="87" spans="3:41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</row>
    <row r="88" spans="3:41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</row>
    <row r="89" spans="3:41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</row>
    <row r="90" spans="3:41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</row>
    <row r="91" spans="3:41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</row>
    <row r="92" spans="3:41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</row>
    <row r="93" spans="3:41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</row>
    <row r="94" spans="3:41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</row>
    <row r="95" spans="3:41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</row>
    <row r="96" spans="3:41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</row>
    <row r="97" spans="3:41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</row>
    <row r="98" spans="3:41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</row>
    <row r="99" spans="3:41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</row>
    <row r="100" spans="3:41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</row>
    <row r="101" spans="3:41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</row>
    <row r="102" spans="3:41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</row>
    <row r="103" spans="3:41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</row>
    <row r="104" spans="3:41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</row>
    <row r="105" spans="3:41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</row>
    <row r="106" spans="3:41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</row>
    <row r="107" spans="3:41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</row>
    <row r="108" spans="3:41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</row>
    <row r="109" spans="3:41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</row>
    <row r="110" spans="3:41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</row>
    <row r="111" spans="3:41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</row>
    <row r="112" spans="3:41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</row>
    <row r="113" spans="3:41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</row>
    <row r="114" spans="3:41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</row>
    <row r="115" spans="3:41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</row>
    <row r="116" spans="3:41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</row>
    <row r="117" spans="3:41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</row>
    <row r="118" spans="3:41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</row>
    <row r="119" spans="3:41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</row>
    <row r="120" spans="3:41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</row>
    <row r="121" spans="3:41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</row>
    <row r="122" spans="3:41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</row>
    <row r="123" spans="3:41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</row>
    <row r="124" spans="3:41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</row>
    <row r="125" spans="3:41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</row>
    <row r="126" spans="3:41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</row>
    <row r="127" spans="3:41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</row>
    <row r="128" spans="3:41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3:41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</row>
    <row r="130" spans="3:41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</row>
    <row r="131" spans="3:41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</row>
    <row r="132" spans="3:41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</row>
    <row r="133" spans="3:41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</row>
    <row r="134" spans="3:41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</row>
    <row r="135" spans="3:41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</row>
    <row r="136" spans="3:41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</row>
    <row r="137" spans="3:41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</row>
    <row r="138" spans="3:41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</row>
    <row r="139" spans="3:41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</row>
    <row r="140" spans="3:41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</row>
    <row r="141" spans="3:41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</row>
    <row r="142" spans="3:41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</row>
    <row r="143" spans="3:41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</row>
    <row r="144" spans="3:41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</row>
    <row r="145" spans="3:41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</row>
    <row r="146" spans="3:41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</row>
    <row r="147" spans="3:41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</row>
    <row r="148" spans="3:41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</row>
    <row r="149" spans="3:41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</row>
    <row r="150" spans="3:41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</row>
    <row r="151" spans="3:41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</row>
    <row r="152" spans="3:41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</row>
    <row r="153" spans="3:41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</row>
    <row r="154" spans="3:41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</row>
    <row r="155" spans="3:41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</row>
    <row r="156" spans="3:41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</row>
    <row r="157" spans="3:41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</row>
    <row r="158" spans="3:41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</row>
    <row r="159" spans="3:41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</row>
    <row r="160" spans="3:41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</row>
    <row r="161" spans="3:41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</row>
    <row r="162" spans="3:41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</row>
    <row r="163" spans="3:41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</row>
    <row r="164" spans="3:41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</row>
    <row r="165" spans="3:41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</row>
    <row r="166" spans="3:41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</row>
    <row r="167" spans="3:41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</row>
    <row r="168" spans="3:41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</row>
    <row r="169" spans="3:41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</row>
    <row r="170" spans="3:41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</row>
    <row r="171" spans="3:41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</row>
    <row r="172" spans="3:41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</row>
    <row r="173" spans="3:41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</row>
    <row r="174" spans="3:41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</row>
    <row r="175" spans="3:41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</row>
    <row r="176" spans="3:41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</row>
    <row r="177" spans="3:41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</row>
    <row r="178" spans="3:41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</row>
    <row r="179" spans="3:41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</row>
    <row r="180" spans="3:41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</row>
    <row r="181" spans="3:41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</row>
    <row r="182" spans="3:41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</row>
    <row r="183" spans="3:41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</row>
    <row r="184" spans="3:41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</row>
    <row r="185" spans="3:41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</row>
    <row r="186" spans="3:41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</row>
    <row r="187" spans="3:41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</row>
    <row r="188" spans="3:41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</row>
    <row r="189" spans="3:41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</row>
    <row r="190" spans="3:41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</row>
    <row r="191" spans="3:41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</row>
    <row r="192" spans="3:41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</row>
    <row r="193" spans="3:41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</row>
    <row r="194" spans="3:41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</row>
    <row r="195" spans="3:41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</row>
    <row r="196" spans="3:41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</row>
    <row r="197" spans="3:41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</row>
    <row r="198" spans="3:41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</row>
    <row r="199" spans="3:41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</row>
    <row r="200" spans="3:41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</row>
    <row r="201" spans="3:41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</row>
    <row r="202" spans="3:41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</row>
    <row r="203" spans="3:41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</row>
    <row r="204" spans="3:41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</row>
    <row r="205" spans="3:41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</row>
    <row r="206" spans="3:41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</row>
    <row r="207" spans="3:41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</row>
    <row r="208" spans="3:41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</row>
    <row r="209" spans="3:41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</row>
    <row r="210" spans="3:41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</row>
    <row r="211" spans="3:41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</row>
    <row r="212" spans="3:41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</row>
    <row r="213" spans="3:41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</row>
    <row r="214" spans="3:41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</row>
    <row r="215" spans="3:41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</row>
    <row r="216" spans="3:41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</row>
    <row r="217" spans="3:41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</row>
    <row r="218" spans="3:41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</row>
    <row r="219" spans="3:41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</row>
    <row r="220" spans="3:41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</row>
    <row r="221" spans="3:41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</row>
    <row r="222" spans="3:41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</row>
    <row r="223" spans="3:41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</row>
    <row r="224" spans="3:41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</row>
    <row r="225" spans="3:41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</row>
    <row r="226" spans="3:41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</row>
    <row r="227" spans="3:41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</row>
    <row r="228" spans="3:41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</row>
    <row r="229" spans="3:41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</row>
    <row r="230" spans="3:41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</row>
    <row r="231" spans="3:41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</row>
    <row r="232" spans="3:41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</row>
    <row r="233" spans="3:41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</row>
    <row r="234" spans="3:41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</row>
    <row r="235" spans="3:41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</row>
    <row r="236" spans="3:41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</row>
    <row r="237" spans="3:41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</row>
    <row r="238" spans="3:41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</row>
    <row r="239" spans="3:41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</row>
    <row r="240" spans="3:41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</row>
    <row r="241" spans="3:41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</row>
    <row r="242" spans="3:41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</row>
    <row r="243" spans="3:41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</row>
    <row r="244" spans="3:41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</row>
    <row r="245" spans="3:41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</row>
    <row r="246" spans="3:41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</row>
    <row r="247" spans="3:41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</row>
    <row r="248" spans="3:41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</row>
    <row r="249" spans="3:41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</row>
    <row r="250" spans="3:41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</row>
    <row r="251" spans="3:41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</row>
    <row r="252" spans="3:41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</row>
    <row r="253" spans="3:41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</row>
    <row r="254" spans="3:41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</row>
    <row r="255" spans="3:41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</row>
    <row r="256" spans="3:41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</row>
    <row r="257" spans="3:41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</row>
    <row r="258" spans="3:41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</row>
    <row r="259" spans="3:41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</row>
    <row r="260" spans="3:41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</row>
    <row r="261" spans="3:41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</row>
    <row r="262" spans="3:41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</row>
    <row r="263" spans="3:41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</row>
    <row r="264" spans="3:41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</row>
    <row r="265" spans="3:41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</row>
    <row r="266" spans="3:41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</row>
    <row r="267" spans="3:41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</row>
    <row r="268" spans="3:41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</row>
    <row r="269" spans="3:41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</row>
    <row r="270" spans="3:41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</row>
    <row r="271" spans="3:41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</row>
    <row r="272" spans="3:41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</row>
    <row r="273" spans="3:41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</row>
    <row r="274" spans="3:41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</row>
    <row r="275" spans="3:41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</row>
    <row r="276" spans="3:41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</row>
    <row r="277" spans="3:41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</row>
    <row r="278" spans="3:41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</row>
    <row r="279" spans="3:41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</row>
    <row r="280" spans="3:41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</row>
    <row r="281" spans="3:41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</row>
    <row r="282" spans="3:41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</row>
    <row r="283" spans="3:41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</row>
    <row r="284" spans="3:41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</row>
    <row r="285" spans="3:41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</row>
    <row r="286" spans="3:41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</row>
    <row r="287" spans="3:41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</row>
    <row r="288" spans="3:41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</row>
    <row r="289" spans="3:41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</row>
    <row r="290" spans="3:41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</row>
    <row r="291" spans="3:41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</row>
    <row r="292" spans="3:41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</row>
    <row r="293" spans="3:41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</row>
    <row r="294" spans="3:41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</row>
    <row r="295" spans="3:41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</row>
    <row r="296" spans="3:41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</row>
    <row r="297" spans="3:41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</row>
    <row r="298" spans="3:41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</row>
    <row r="299" spans="3:41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</row>
    <row r="300" spans="3:41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</row>
    <row r="301" spans="3:41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</row>
    <row r="302" spans="3:41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</row>
    <row r="303" spans="3:41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</row>
    <row r="304" spans="3:41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</row>
    <row r="305" spans="3:41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</row>
    <row r="306" spans="3:41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</row>
    <row r="307" spans="3:41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</row>
    <row r="308" spans="3:41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</row>
    <row r="309" spans="3:41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</row>
    <row r="310" spans="3:41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</row>
    <row r="311" spans="3:41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</row>
    <row r="312" spans="3:41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</row>
    <row r="313" spans="3:41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</row>
    <row r="314" spans="3:41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</row>
    <row r="315" spans="3:41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</row>
    <row r="316" spans="3:41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</row>
    <row r="317" spans="3:41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</row>
    <row r="318" spans="3:41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</row>
    <row r="319" spans="3:41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</row>
    <row r="320" spans="3:41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</row>
    <row r="321" spans="3:41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</row>
    <row r="322" spans="3:41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</row>
    <row r="323" spans="3:41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</row>
    <row r="324" spans="3:41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</row>
    <row r="325" spans="3:41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</row>
    <row r="326" spans="3:41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</row>
    <row r="327" spans="3:41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</row>
    <row r="328" spans="3:41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</row>
    <row r="329" spans="3:41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</row>
    <row r="330" spans="3:41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</row>
    <row r="331" spans="3:41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</row>
    <row r="332" spans="3:41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</row>
    <row r="333" spans="3:41" x14ac:dyDescent="0.2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</row>
    <row r="334" spans="3:41" x14ac:dyDescent="0.2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</row>
    <row r="335" spans="3:41" x14ac:dyDescent="0.2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</row>
    <row r="336" spans="3:41" x14ac:dyDescent="0.2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</row>
    <row r="337" spans="3:41" x14ac:dyDescent="0.2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</row>
    <row r="338" spans="3:41" x14ac:dyDescent="0.2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</row>
    <row r="339" spans="3:41" x14ac:dyDescent="0.2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</row>
    <row r="340" spans="3:41" x14ac:dyDescent="0.2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</row>
    <row r="341" spans="3:41" x14ac:dyDescent="0.2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</row>
    <row r="342" spans="3:41" x14ac:dyDescent="0.2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</row>
    <row r="343" spans="3:41" x14ac:dyDescent="0.2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</row>
    <row r="344" spans="3:41" x14ac:dyDescent="0.2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</row>
    <row r="345" spans="3:41" x14ac:dyDescent="0.2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</row>
    <row r="346" spans="3:41" x14ac:dyDescent="0.2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</row>
    <row r="347" spans="3:41" x14ac:dyDescent="0.2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</row>
    <row r="348" spans="3:41" x14ac:dyDescent="0.2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</row>
    <row r="349" spans="3:41" x14ac:dyDescent="0.2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</row>
    <row r="350" spans="3:41" x14ac:dyDescent="0.2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</row>
    <row r="351" spans="3:41" x14ac:dyDescent="0.2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</row>
    <row r="352" spans="3:41" x14ac:dyDescent="0.2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</row>
    <row r="353" spans="3:41" x14ac:dyDescent="0.2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</row>
    <row r="354" spans="3:41" x14ac:dyDescent="0.2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</row>
    <row r="355" spans="3:41" x14ac:dyDescent="0.2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</row>
    <row r="356" spans="3:41" x14ac:dyDescent="0.2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</row>
    <row r="357" spans="3:41" x14ac:dyDescent="0.2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</row>
    <row r="358" spans="3:41" x14ac:dyDescent="0.2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</row>
    <row r="359" spans="3:41" x14ac:dyDescent="0.2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</row>
    <row r="360" spans="3:41" x14ac:dyDescent="0.2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</row>
    <row r="361" spans="3:41" x14ac:dyDescent="0.2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</row>
    <row r="362" spans="3:41" x14ac:dyDescent="0.2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</row>
    <row r="363" spans="3:41" x14ac:dyDescent="0.2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</row>
    <row r="364" spans="3:41" x14ac:dyDescent="0.2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</row>
    <row r="365" spans="3:41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</row>
    <row r="366" spans="3:41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</row>
    <row r="367" spans="3:41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</row>
    <row r="368" spans="3:41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</row>
    <row r="369" spans="3:41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</row>
    <row r="370" spans="3:41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</row>
    <row r="371" spans="3:41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</row>
    <row r="372" spans="3:41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</row>
    <row r="373" spans="3:41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</row>
    <row r="374" spans="3:41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</row>
    <row r="375" spans="3:41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</row>
    <row r="376" spans="3:41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</row>
    <row r="377" spans="3:41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</row>
    <row r="378" spans="3:41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</row>
    <row r="379" spans="3:41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</row>
    <row r="380" spans="3:41" x14ac:dyDescent="0.2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</row>
    <row r="381" spans="3:41" x14ac:dyDescent="0.2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</row>
    <row r="382" spans="3:41" x14ac:dyDescent="0.2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</row>
    <row r="383" spans="3:41" x14ac:dyDescent="0.2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</row>
    <row r="384" spans="3:41" x14ac:dyDescent="0.2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</row>
    <row r="385" spans="3:41" x14ac:dyDescent="0.2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</row>
    <row r="386" spans="3:41" x14ac:dyDescent="0.2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</row>
    <row r="387" spans="3:41" x14ac:dyDescent="0.2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</row>
    <row r="388" spans="3:41" x14ac:dyDescent="0.2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</row>
    <row r="389" spans="3:41" x14ac:dyDescent="0.2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</row>
    <row r="390" spans="3:41" x14ac:dyDescent="0.2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</row>
    <row r="391" spans="3:41" x14ac:dyDescent="0.2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</row>
    <row r="392" spans="3:41" x14ac:dyDescent="0.2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</row>
    <row r="393" spans="3:41" x14ac:dyDescent="0.2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</row>
    <row r="394" spans="3:41" x14ac:dyDescent="0.2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</row>
    <row r="395" spans="3:41" x14ac:dyDescent="0.2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</row>
    <row r="396" spans="3:41" x14ac:dyDescent="0.2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</row>
    <row r="397" spans="3:41" x14ac:dyDescent="0.2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</row>
    <row r="398" spans="3:41" x14ac:dyDescent="0.2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</row>
    <row r="399" spans="3:41" x14ac:dyDescent="0.2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</row>
    <row r="400" spans="3:41" x14ac:dyDescent="0.2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</row>
    <row r="401" spans="3:41" x14ac:dyDescent="0.2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</row>
    <row r="402" spans="3:41" x14ac:dyDescent="0.2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</row>
    <row r="403" spans="3:41" x14ac:dyDescent="0.2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</row>
    <row r="404" spans="3:41" x14ac:dyDescent="0.2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</row>
    <row r="405" spans="3:41" x14ac:dyDescent="0.2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</row>
    <row r="406" spans="3:41" x14ac:dyDescent="0.2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</row>
    <row r="407" spans="3:41" x14ac:dyDescent="0.2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</row>
    <row r="408" spans="3:41" x14ac:dyDescent="0.2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</row>
    <row r="409" spans="3:41" x14ac:dyDescent="0.2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</row>
    <row r="410" spans="3:41" x14ac:dyDescent="0.2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</row>
    <row r="411" spans="3:41" x14ac:dyDescent="0.2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</row>
    <row r="412" spans="3:41" x14ac:dyDescent="0.2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</row>
    <row r="413" spans="3:41" x14ac:dyDescent="0.2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</row>
    <row r="414" spans="3:41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</row>
    <row r="415" spans="3:41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</row>
    <row r="416" spans="3:41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</row>
    <row r="417" spans="3:41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</row>
    <row r="418" spans="3:41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</row>
    <row r="419" spans="3:41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</row>
    <row r="420" spans="3:41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</row>
    <row r="421" spans="3:41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</row>
    <row r="422" spans="3:41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</row>
    <row r="423" spans="3:41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</row>
    <row r="424" spans="3:41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</row>
    <row r="425" spans="3:41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</row>
    <row r="426" spans="3:41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</row>
    <row r="427" spans="3:41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</row>
    <row r="428" spans="3:41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</row>
    <row r="429" spans="3:41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</row>
    <row r="430" spans="3:41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</row>
    <row r="431" spans="3:41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</row>
    <row r="432" spans="3:41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</row>
    <row r="433" spans="3:41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</row>
    <row r="434" spans="3:41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</row>
    <row r="435" spans="3:41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</row>
    <row r="436" spans="3:41" x14ac:dyDescent="0.2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</row>
    <row r="437" spans="3:41" x14ac:dyDescent="0.2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</row>
    <row r="438" spans="3:41" x14ac:dyDescent="0.2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</row>
    <row r="439" spans="3:41" x14ac:dyDescent="0.2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</row>
    <row r="440" spans="3:41" x14ac:dyDescent="0.2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</row>
    <row r="441" spans="3:41" x14ac:dyDescent="0.25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</row>
    <row r="442" spans="3:41" x14ac:dyDescent="0.25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</row>
    <row r="443" spans="3:41" x14ac:dyDescent="0.25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</row>
    <row r="444" spans="3:41" x14ac:dyDescent="0.25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</row>
    <row r="445" spans="3:41" x14ac:dyDescent="0.25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</row>
    <row r="446" spans="3:41" x14ac:dyDescent="0.25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</row>
    <row r="447" spans="3:41" x14ac:dyDescent="0.25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</row>
    <row r="448" spans="3:41" x14ac:dyDescent="0.25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</row>
    <row r="449" spans="3:41" x14ac:dyDescent="0.25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</row>
    <row r="450" spans="3:41" x14ac:dyDescent="0.25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</row>
    <row r="451" spans="3:41" x14ac:dyDescent="0.25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</row>
    <row r="452" spans="3:41" x14ac:dyDescent="0.25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</row>
    <row r="453" spans="3:41" x14ac:dyDescent="0.25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</row>
    <row r="454" spans="3:41" x14ac:dyDescent="0.25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</row>
    <row r="455" spans="3:41" x14ac:dyDescent="0.25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</row>
    <row r="456" spans="3:41" x14ac:dyDescent="0.25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</row>
    <row r="457" spans="3:41" x14ac:dyDescent="0.25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</row>
    <row r="458" spans="3:41" x14ac:dyDescent="0.25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</row>
    <row r="459" spans="3:41" x14ac:dyDescent="0.25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</row>
    <row r="460" spans="3:41" x14ac:dyDescent="0.25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</row>
    <row r="461" spans="3:41" x14ac:dyDescent="0.25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</row>
    <row r="462" spans="3:41" x14ac:dyDescent="0.25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</row>
    <row r="463" spans="3:41" x14ac:dyDescent="0.25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</row>
    <row r="464" spans="3:41" x14ac:dyDescent="0.25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</row>
    <row r="465" spans="3:41" x14ac:dyDescent="0.25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</row>
    <row r="466" spans="3:41" x14ac:dyDescent="0.25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</row>
    <row r="467" spans="3:41" x14ac:dyDescent="0.25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</row>
    <row r="468" spans="3:41" x14ac:dyDescent="0.25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</row>
    <row r="469" spans="3:41" x14ac:dyDescent="0.25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</row>
    <row r="470" spans="3:41" x14ac:dyDescent="0.25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</row>
    <row r="471" spans="3:41" x14ac:dyDescent="0.25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</row>
    <row r="472" spans="3:41" x14ac:dyDescent="0.25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</row>
    <row r="473" spans="3:41" x14ac:dyDescent="0.25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</row>
    <row r="474" spans="3:41" x14ac:dyDescent="0.25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</row>
    <row r="475" spans="3:41" x14ac:dyDescent="0.25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</row>
    <row r="476" spans="3:41" x14ac:dyDescent="0.25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</row>
    <row r="477" spans="3:41" x14ac:dyDescent="0.25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</row>
    <row r="478" spans="3:41" x14ac:dyDescent="0.25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</row>
    <row r="479" spans="3:41" x14ac:dyDescent="0.25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</row>
    <row r="480" spans="3:41" x14ac:dyDescent="0.25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</row>
    <row r="481" spans="3:41" x14ac:dyDescent="0.25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</row>
    <row r="482" spans="3:41" x14ac:dyDescent="0.25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</row>
    <row r="483" spans="3:41" x14ac:dyDescent="0.25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</row>
    <row r="484" spans="3:41" x14ac:dyDescent="0.25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</row>
    <row r="485" spans="3:41" x14ac:dyDescent="0.25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</row>
    <row r="486" spans="3:41" x14ac:dyDescent="0.25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</row>
    <row r="487" spans="3:41" x14ac:dyDescent="0.25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</row>
    <row r="488" spans="3:41" x14ac:dyDescent="0.25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</row>
    <row r="489" spans="3:41" x14ac:dyDescent="0.25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</row>
    <row r="490" spans="3:41" x14ac:dyDescent="0.25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</row>
    <row r="491" spans="3:41" x14ac:dyDescent="0.25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</row>
    <row r="492" spans="3:41" x14ac:dyDescent="0.25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</row>
    <row r="493" spans="3:41" x14ac:dyDescent="0.25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</row>
    <row r="494" spans="3:41" x14ac:dyDescent="0.25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</row>
    <row r="495" spans="3:41" x14ac:dyDescent="0.25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</row>
    <row r="496" spans="3:41" x14ac:dyDescent="0.25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</row>
    <row r="497" spans="3:41" x14ac:dyDescent="0.25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</row>
    <row r="498" spans="3:41" x14ac:dyDescent="0.25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</row>
    <row r="499" spans="3:41" x14ac:dyDescent="0.25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</row>
    <row r="500" spans="3:41" x14ac:dyDescent="0.25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</row>
    <row r="501" spans="3:41" x14ac:dyDescent="0.25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</row>
    <row r="502" spans="3:41" x14ac:dyDescent="0.25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</row>
    <row r="503" spans="3:41" x14ac:dyDescent="0.25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</row>
    <row r="504" spans="3:41" x14ac:dyDescent="0.25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</row>
    <row r="505" spans="3:41" x14ac:dyDescent="0.25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</row>
    <row r="506" spans="3:41" x14ac:dyDescent="0.25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</row>
    <row r="507" spans="3:41" x14ac:dyDescent="0.25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</row>
    <row r="508" spans="3:41" x14ac:dyDescent="0.25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</row>
    <row r="509" spans="3:41" x14ac:dyDescent="0.25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</row>
    <row r="510" spans="3:41" x14ac:dyDescent="0.25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</row>
    <row r="511" spans="3:41" x14ac:dyDescent="0.25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</row>
    <row r="512" spans="3:41" x14ac:dyDescent="0.25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</row>
    <row r="513" spans="3:41" x14ac:dyDescent="0.25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</row>
    <row r="514" spans="3:41" x14ac:dyDescent="0.25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</row>
    <row r="515" spans="3:41" x14ac:dyDescent="0.25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</row>
    <row r="516" spans="3:41" x14ac:dyDescent="0.25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</row>
    <row r="517" spans="3:41" x14ac:dyDescent="0.25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</row>
    <row r="518" spans="3:41" x14ac:dyDescent="0.25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</row>
    <row r="519" spans="3:41" x14ac:dyDescent="0.25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</row>
    <row r="520" spans="3:41" x14ac:dyDescent="0.25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</row>
    <row r="521" spans="3:41" x14ac:dyDescent="0.25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</row>
    <row r="522" spans="3:41" x14ac:dyDescent="0.25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</row>
    <row r="523" spans="3:41" x14ac:dyDescent="0.25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</row>
    <row r="524" spans="3:41" x14ac:dyDescent="0.25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</row>
    <row r="525" spans="3:41" x14ac:dyDescent="0.25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</row>
    <row r="526" spans="3:41" x14ac:dyDescent="0.25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</row>
    <row r="527" spans="3:41" x14ac:dyDescent="0.25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</row>
    <row r="528" spans="3:41" x14ac:dyDescent="0.25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</row>
    <row r="529" spans="3:41" x14ac:dyDescent="0.25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</row>
    <row r="530" spans="3:41" x14ac:dyDescent="0.25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</row>
    <row r="531" spans="3:41" x14ac:dyDescent="0.25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</row>
    <row r="532" spans="3:41" x14ac:dyDescent="0.25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</row>
    <row r="533" spans="3:41" x14ac:dyDescent="0.25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</row>
    <row r="534" spans="3:41" x14ac:dyDescent="0.25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</row>
    <row r="535" spans="3:41" x14ac:dyDescent="0.25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</row>
    <row r="536" spans="3:41" x14ac:dyDescent="0.25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</row>
    <row r="537" spans="3:41" x14ac:dyDescent="0.25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</row>
    <row r="538" spans="3:41" x14ac:dyDescent="0.25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</row>
    <row r="539" spans="3:41" x14ac:dyDescent="0.25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</row>
    <row r="540" spans="3:41" x14ac:dyDescent="0.25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</row>
    <row r="541" spans="3:41" x14ac:dyDescent="0.25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</row>
    <row r="542" spans="3:41" x14ac:dyDescent="0.25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</row>
    <row r="543" spans="3:41" x14ac:dyDescent="0.25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</row>
    <row r="544" spans="3:41" x14ac:dyDescent="0.25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</row>
    <row r="545" spans="3:41" x14ac:dyDescent="0.25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</row>
    <row r="546" spans="3:41" x14ac:dyDescent="0.25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</row>
    <row r="547" spans="3:41" x14ac:dyDescent="0.25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</row>
    <row r="548" spans="3:41" x14ac:dyDescent="0.25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</row>
    <row r="549" spans="3:41" x14ac:dyDescent="0.25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</row>
    <row r="550" spans="3:41" x14ac:dyDescent="0.25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</row>
    <row r="551" spans="3:41" x14ac:dyDescent="0.25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</row>
    <row r="552" spans="3:41" x14ac:dyDescent="0.25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</row>
    <row r="553" spans="3:41" x14ac:dyDescent="0.25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</row>
    <row r="554" spans="3:41" x14ac:dyDescent="0.25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</row>
    <row r="555" spans="3:41" x14ac:dyDescent="0.25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</row>
    <row r="556" spans="3:41" x14ac:dyDescent="0.25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</row>
    <row r="557" spans="3:41" x14ac:dyDescent="0.25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</row>
    <row r="558" spans="3:41" x14ac:dyDescent="0.25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</row>
    <row r="559" spans="3:41" x14ac:dyDescent="0.25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</row>
    <row r="560" spans="3:41" x14ac:dyDescent="0.25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</row>
    <row r="561" spans="3:41" x14ac:dyDescent="0.25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</row>
    <row r="562" spans="3:41" x14ac:dyDescent="0.25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</row>
    <row r="563" spans="3:41" x14ac:dyDescent="0.25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</row>
    <row r="564" spans="3:41" x14ac:dyDescent="0.25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</row>
    <row r="565" spans="3:41" x14ac:dyDescent="0.25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</row>
    <row r="566" spans="3:41" x14ac:dyDescent="0.25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</row>
    <row r="567" spans="3:41" x14ac:dyDescent="0.25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</row>
    <row r="568" spans="3:41" x14ac:dyDescent="0.25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</row>
    <row r="569" spans="3:41" x14ac:dyDescent="0.25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</row>
    <row r="570" spans="3:41" x14ac:dyDescent="0.25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</row>
    <row r="571" spans="3:41" x14ac:dyDescent="0.25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</row>
    <row r="572" spans="3:41" x14ac:dyDescent="0.25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</row>
    <row r="573" spans="3:41" x14ac:dyDescent="0.25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</row>
    <row r="574" spans="3:41" x14ac:dyDescent="0.25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</row>
    <row r="575" spans="3:41" x14ac:dyDescent="0.25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</row>
    <row r="576" spans="3:41" x14ac:dyDescent="0.25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</row>
    <row r="577" spans="3:41" x14ac:dyDescent="0.25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</row>
    <row r="578" spans="3:41" x14ac:dyDescent="0.25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</row>
    <row r="579" spans="3:41" x14ac:dyDescent="0.25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</row>
    <row r="580" spans="3:41" x14ac:dyDescent="0.25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</row>
    <row r="581" spans="3:41" x14ac:dyDescent="0.25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</row>
    <row r="582" spans="3:41" x14ac:dyDescent="0.25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</row>
    <row r="583" spans="3:41" x14ac:dyDescent="0.25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</row>
    <row r="584" spans="3:41" x14ac:dyDescent="0.25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</row>
    <row r="585" spans="3:41" x14ac:dyDescent="0.25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</row>
    <row r="586" spans="3:41" x14ac:dyDescent="0.25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</row>
    <row r="587" spans="3:41" x14ac:dyDescent="0.25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</row>
    <row r="588" spans="3:41" x14ac:dyDescent="0.25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</row>
    <row r="589" spans="3:41" x14ac:dyDescent="0.25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</row>
    <row r="590" spans="3:41" x14ac:dyDescent="0.25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</row>
    <row r="591" spans="3:41" x14ac:dyDescent="0.25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</row>
    <row r="592" spans="3:41" x14ac:dyDescent="0.25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</row>
    <row r="593" spans="3:41" x14ac:dyDescent="0.25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</row>
    <row r="594" spans="3:41" x14ac:dyDescent="0.25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</row>
    <row r="595" spans="3:41" x14ac:dyDescent="0.25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</row>
    <row r="596" spans="3:41" x14ac:dyDescent="0.25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</row>
    <row r="597" spans="3:41" x14ac:dyDescent="0.25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</row>
    <row r="598" spans="3:41" x14ac:dyDescent="0.25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</row>
    <row r="599" spans="3:41" x14ac:dyDescent="0.25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</row>
    <row r="600" spans="3:41" x14ac:dyDescent="0.25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</row>
    <row r="601" spans="3:41" x14ac:dyDescent="0.25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</row>
    <row r="602" spans="3:41" x14ac:dyDescent="0.25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</row>
    <row r="603" spans="3:41" x14ac:dyDescent="0.25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</row>
    <row r="604" spans="3:41" x14ac:dyDescent="0.25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</row>
    <row r="605" spans="3:41" x14ac:dyDescent="0.25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</row>
    <row r="606" spans="3:41" x14ac:dyDescent="0.25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</row>
    <row r="607" spans="3:41" x14ac:dyDescent="0.25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</row>
    <row r="608" spans="3:41" x14ac:dyDescent="0.25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</row>
    <row r="609" spans="3:41" x14ac:dyDescent="0.25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</row>
    <row r="610" spans="3:41" x14ac:dyDescent="0.25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</row>
    <row r="611" spans="3:41" x14ac:dyDescent="0.25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</row>
    <row r="612" spans="3:41" x14ac:dyDescent="0.25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</row>
    <row r="613" spans="3:41" x14ac:dyDescent="0.25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</row>
    <row r="614" spans="3:41" x14ac:dyDescent="0.25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</row>
    <row r="615" spans="3:41" x14ac:dyDescent="0.25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</row>
    <row r="616" spans="3:41" x14ac:dyDescent="0.25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</row>
    <row r="617" spans="3:41" x14ac:dyDescent="0.25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</row>
    <row r="618" spans="3:41" x14ac:dyDescent="0.25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</row>
    <row r="619" spans="3:41" x14ac:dyDescent="0.25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</row>
    <row r="620" spans="3:41" x14ac:dyDescent="0.25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</row>
    <row r="621" spans="3:41" x14ac:dyDescent="0.25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</row>
    <row r="622" spans="3:41" x14ac:dyDescent="0.25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</row>
    <row r="623" spans="3:41" x14ac:dyDescent="0.25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</row>
    <row r="624" spans="3:41" x14ac:dyDescent="0.25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</row>
    <row r="625" spans="3:41" x14ac:dyDescent="0.25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</row>
    <row r="626" spans="3:41" x14ac:dyDescent="0.25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</row>
    <row r="627" spans="3:41" x14ac:dyDescent="0.25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</row>
    <row r="628" spans="3:41" x14ac:dyDescent="0.25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</row>
    <row r="629" spans="3:41" x14ac:dyDescent="0.25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</row>
    <row r="630" spans="3:41" x14ac:dyDescent="0.25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</row>
    <row r="631" spans="3:41" x14ac:dyDescent="0.25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</row>
    <row r="632" spans="3:41" x14ac:dyDescent="0.25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</row>
    <row r="633" spans="3:41" x14ac:dyDescent="0.25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</row>
    <row r="634" spans="3:41" x14ac:dyDescent="0.25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</row>
    <row r="635" spans="3:41" x14ac:dyDescent="0.25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</row>
    <row r="636" spans="3:41" x14ac:dyDescent="0.25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</row>
    <row r="637" spans="3:41" x14ac:dyDescent="0.25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</row>
    <row r="638" spans="3:41" x14ac:dyDescent="0.25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</row>
    <row r="639" spans="3:41" x14ac:dyDescent="0.25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</row>
    <row r="640" spans="3:41" x14ac:dyDescent="0.25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</row>
    <row r="641" spans="3:41" x14ac:dyDescent="0.25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</row>
    <row r="642" spans="3:41" x14ac:dyDescent="0.25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</row>
    <row r="643" spans="3:41" x14ac:dyDescent="0.25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</row>
    <row r="644" spans="3:41" x14ac:dyDescent="0.25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</row>
    <row r="645" spans="3:41" x14ac:dyDescent="0.25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</row>
    <row r="646" spans="3:41" x14ac:dyDescent="0.25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</row>
    <row r="647" spans="3:41" x14ac:dyDescent="0.25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</row>
    <row r="648" spans="3:41" x14ac:dyDescent="0.25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</row>
    <row r="649" spans="3:41" x14ac:dyDescent="0.25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</row>
    <row r="650" spans="3:41" x14ac:dyDescent="0.25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</row>
    <row r="651" spans="3:41" x14ac:dyDescent="0.25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</row>
    <row r="652" spans="3:41" x14ac:dyDescent="0.25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</row>
    <row r="653" spans="3:41" x14ac:dyDescent="0.25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</row>
    <row r="654" spans="3:41" x14ac:dyDescent="0.25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</row>
    <row r="655" spans="3:41" x14ac:dyDescent="0.25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</row>
    <row r="656" spans="3:41" x14ac:dyDescent="0.25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</row>
    <row r="657" spans="3:41" x14ac:dyDescent="0.25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</row>
    <row r="658" spans="3:41" x14ac:dyDescent="0.25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</row>
    <row r="659" spans="3:41" x14ac:dyDescent="0.25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</row>
    <row r="660" spans="3:41" x14ac:dyDescent="0.25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</row>
    <row r="661" spans="3:41" x14ac:dyDescent="0.25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</row>
    <row r="662" spans="3:41" x14ac:dyDescent="0.25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</row>
    <row r="663" spans="3:41" x14ac:dyDescent="0.25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</row>
    <row r="664" spans="3:41" x14ac:dyDescent="0.25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</row>
    <row r="665" spans="3:41" x14ac:dyDescent="0.25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</row>
    <row r="666" spans="3:41" x14ac:dyDescent="0.25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</row>
    <row r="667" spans="3:41" x14ac:dyDescent="0.25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</row>
    <row r="668" spans="3:41" x14ac:dyDescent="0.25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</row>
    <row r="669" spans="3:41" x14ac:dyDescent="0.25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</row>
    <row r="670" spans="3:41" x14ac:dyDescent="0.25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</row>
    <row r="671" spans="3:41" x14ac:dyDescent="0.25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</row>
    <row r="672" spans="3:41" x14ac:dyDescent="0.25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</row>
    <row r="673" spans="3:41" x14ac:dyDescent="0.25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</row>
    <row r="674" spans="3:41" x14ac:dyDescent="0.25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</row>
    <row r="675" spans="3:41" x14ac:dyDescent="0.25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</row>
    <row r="676" spans="3:41" x14ac:dyDescent="0.25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</row>
    <row r="677" spans="3:41" x14ac:dyDescent="0.25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</row>
    <row r="678" spans="3:41" x14ac:dyDescent="0.25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</row>
    <row r="679" spans="3:41" x14ac:dyDescent="0.25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</row>
    <row r="680" spans="3:41" x14ac:dyDescent="0.25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</row>
    <row r="681" spans="3:41" x14ac:dyDescent="0.25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</row>
    <row r="682" spans="3:41" x14ac:dyDescent="0.25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</row>
    <row r="683" spans="3:41" x14ac:dyDescent="0.25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</row>
    <row r="684" spans="3:41" x14ac:dyDescent="0.25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</row>
    <row r="685" spans="3:41" x14ac:dyDescent="0.25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</row>
    <row r="686" spans="3:41" x14ac:dyDescent="0.25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</row>
    <row r="687" spans="3:41" x14ac:dyDescent="0.25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</row>
    <row r="688" spans="3:41" x14ac:dyDescent="0.25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</row>
    <row r="689" spans="3:41" x14ac:dyDescent="0.25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</row>
    <row r="690" spans="3:41" x14ac:dyDescent="0.25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</row>
    <row r="691" spans="3:41" x14ac:dyDescent="0.25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</row>
    <row r="692" spans="3:41" x14ac:dyDescent="0.25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</row>
    <row r="693" spans="3:41" x14ac:dyDescent="0.25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</row>
    <row r="694" spans="3:41" x14ac:dyDescent="0.25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</row>
    <row r="695" spans="3:41" x14ac:dyDescent="0.25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</row>
    <row r="696" spans="3:41" x14ac:dyDescent="0.25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</row>
    <row r="697" spans="3:41" x14ac:dyDescent="0.25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</row>
    <row r="698" spans="3:41" x14ac:dyDescent="0.25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</row>
    <row r="699" spans="3:41" x14ac:dyDescent="0.25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</row>
    <row r="700" spans="3:41" x14ac:dyDescent="0.25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</row>
    <row r="701" spans="3:41" x14ac:dyDescent="0.25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</row>
    <row r="702" spans="3:41" x14ac:dyDescent="0.25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</row>
    <row r="703" spans="3:41" x14ac:dyDescent="0.25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</row>
    <row r="704" spans="3:41" x14ac:dyDescent="0.25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</row>
    <row r="705" spans="3:41" x14ac:dyDescent="0.25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</row>
    <row r="706" spans="3:41" x14ac:dyDescent="0.25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</row>
    <row r="707" spans="3:41" x14ac:dyDescent="0.25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</row>
    <row r="708" spans="3:41" x14ac:dyDescent="0.25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</row>
    <row r="709" spans="3:41" x14ac:dyDescent="0.25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</row>
    <row r="710" spans="3:41" x14ac:dyDescent="0.25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</row>
    <row r="711" spans="3:41" x14ac:dyDescent="0.25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</row>
    <row r="712" spans="3:41" x14ac:dyDescent="0.25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</row>
    <row r="713" spans="3:41" x14ac:dyDescent="0.25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</row>
    <row r="714" spans="3:41" x14ac:dyDescent="0.25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</row>
    <row r="715" spans="3:41" x14ac:dyDescent="0.25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</row>
    <row r="716" spans="3:41" x14ac:dyDescent="0.25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</row>
    <row r="717" spans="3:41" x14ac:dyDescent="0.25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</row>
    <row r="718" spans="3:41" x14ac:dyDescent="0.25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</row>
    <row r="719" spans="3:41" x14ac:dyDescent="0.25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</row>
    <row r="720" spans="3:41" x14ac:dyDescent="0.25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</row>
    <row r="721" spans="3:41" x14ac:dyDescent="0.25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</row>
    <row r="722" spans="3:41" x14ac:dyDescent="0.25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</row>
    <row r="723" spans="3:41" x14ac:dyDescent="0.25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</row>
    <row r="724" spans="3:41" x14ac:dyDescent="0.25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</row>
    <row r="725" spans="3:41" x14ac:dyDescent="0.25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</row>
    <row r="726" spans="3:41" x14ac:dyDescent="0.25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</row>
    <row r="727" spans="3:41" x14ac:dyDescent="0.25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</row>
    <row r="728" spans="3:41" x14ac:dyDescent="0.25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</row>
    <row r="729" spans="3:41" x14ac:dyDescent="0.25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</row>
    <row r="730" spans="3:41" x14ac:dyDescent="0.25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</row>
    <row r="731" spans="3:41" x14ac:dyDescent="0.25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</row>
    <row r="732" spans="3:41" x14ac:dyDescent="0.25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</row>
    <row r="733" spans="3:41" x14ac:dyDescent="0.25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</row>
    <row r="734" spans="3:41" x14ac:dyDescent="0.25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</row>
    <row r="735" spans="3:41" x14ac:dyDescent="0.25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</row>
    <row r="736" spans="3:41" x14ac:dyDescent="0.25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</row>
    <row r="737" spans="3:41" x14ac:dyDescent="0.25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</row>
    <row r="738" spans="3:41" x14ac:dyDescent="0.25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</row>
    <row r="739" spans="3:41" x14ac:dyDescent="0.25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</row>
    <row r="740" spans="3:41" x14ac:dyDescent="0.25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</row>
    <row r="741" spans="3:41" x14ac:dyDescent="0.25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</row>
    <row r="742" spans="3:41" x14ac:dyDescent="0.25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</row>
    <row r="743" spans="3:41" x14ac:dyDescent="0.25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</row>
    <row r="744" spans="3:41" x14ac:dyDescent="0.25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</row>
    <row r="745" spans="3:41" x14ac:dyDescent="0.25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</row>
    <row r="746" spans="3:41" x14ac:dyDescent="0.25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</row>
    <row r="747" spans="3:41" x14ac:dyDescent="0.25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</row>
    <row r="748" spans="3:41" x14ac:dyDescent="0.25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</row>
    <row r="749" spans="3:41" x14ac:dyDescent="0.25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</row>
    <row r="750" spans="3:41" x14ac:dyDescent="0.25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</row>
    <row r="751" spans="3:41" x14ac:dyDescent="0.25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</row>
    <row r="752" spans="3:41" x14ac:dyDescent="0.25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</row>
    <row r="753" spans="3:41" x14ac:dyDescent="0.25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</row>
    <row r="754" spans="3:41" x14ac:dyDescent="0.25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</row>
    <row r="755" spans="3:41" x14ac:dyDescent="0.25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</row>
    <row r="756" spans="3:41" x14ac:dyDescent="0.25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</row>
    <row r="757" spans="3:41" x14ac:dyDescent="0.25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</row>
    <row r="758" spans="3:41" x14ac:dyDescent="0.25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</row>
    <row r="759" spans="3:41" x14ac:dyDescent="0.25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</row>
    <row r="760" spans="3:41" x14ac:dyDescent="0.25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</row>
    <row r="761" spans="3:41" x14ac:dyDescent="0.25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</row>
    <row r="762" spans="3:41" x14ac:dyDescent="0.25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</row>
    <row r="763" spans="3:41" x14ac:dyDescent="0.25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</row>
    <row r="764" spans="3:41" x14ac:dyDescent="0.25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</row>
    <row r="765" spans="3:41" x14ac:dyDescent="0.25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</row>
    <row r="766" spans="3:41" x14ac:dyDescent="0.25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</row>
    <row r="767" spans="3:41" x14ac:dyDescent="0.25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</row>
    <row r="768" spans="3:41" x14ac:dyDescent="0.25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</row>
    <row r="769" spans="3:41" x14ac:dyDescent="0.25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</row>
    <row r="770" spans="3:41" x14ac:dyDescent="0.25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</row>
    <row r="771" spans="3:41" x14ac:dyDescent="0.25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</row>
    <row r="772" spans="3:41" x14ac:dyDescent="0.25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</row>
    <row r="773" spans="3:41" x14ac:dyDescent="0.25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</row>
    <row r="774" spans="3:41" x14ac:dyDescent="0.25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</row>
    <row r="775" spans="3:41" x14ac:dyDescent="0.25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</row>
    <row r="776" spans="3:41" x14ac:dyDescent="0.25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</row>
    <row r="777" spans="3:41" x14ac:dyDescent="0.25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</row>
    <row r="778" spans="3:41" x14ac:dyDescent="0.25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</row>
    <row r="779" spans="3:41" x14ac:dyDescent="0.25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</row>
    <row r="780" spans="3:41" x14ac:dyDescent="0.25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</row>
    <row r="781" spans="3:41" x14ac:dyDescent="0.25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</row>
    <row r="782" spans="3:41" x14ac:dyDescent="0.25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</row>
    <row r="783" spans="3:41" x14ac:dyDescent="0.25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</row>
    <row r="784" spans="3:41" x14ac:dyDescent="0.25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</row>
    <row r="785" spans="3:41" x14ac:dyDescent="0.25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</row>
    <row r="786" spans="3:41" x14ac:dyDescent="0.25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</row>
    <row r="787" spans="3:41" x14ac:dyDescent="0.25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</row>
    <row r="788" spans="3:41" x14ac:dyDescent="0.25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</row>
    <row r="789" spans="3:41" x14ac:dyDescent="0.25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</row>
    <row r="790" spans="3:41" x14ac:dyDescent="0.25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</row>
    <row r="791" spans="3:41" x14ac:dyDescent="0.25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</row>
    <row r="792" spans="3:41" x14ac:dyDescent="0.25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</row>
    <row r="793" spans="3:41" x14ac:dyDescent="0.25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</row>
    <row r="794" spans="3:41" x14ac:dyDescent="0.25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</row>
    <row r="795" spans="3:41" x14ac:dyDescent="0.25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</row>
    <row r="796" spans="3:41" x14ac:dyDescent="0.25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</row>
    <row r="797" spans="3:41" x14ac:dyDescent="0.25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</row>
    <row r="798" spans="3:41" x14ac:dyDescent="0.25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</row>
    <row r="799" spans="3:41" x14ac:dyDescent="0.25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</row>
    <row r="800" spans="3:41" x14ac:dyDescent="0.25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</row>
    <row r="801" spans="3:41" x14ac:dyDescent="0.25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</row>
    <row r="802" spans="3:41" x14ac:dyDescent="0.25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</row>
    <row r="803" spans="3:41" x14ac:dyDescent="0.25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</row>
    <row r="804" spans="3:41" x14ac:dyDescent="0.25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</row>
    <row r="805" spans="3:41" x14ac:dyDescent="0.25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</row>
    <row r="806" spans="3:41" x14ac:dyDescent="0.25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</row>
    <row r="807" spans="3:41" x14ac:dyDescent="0.25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</row>
    <row r="808" spans="3:41" x14ac:dyDescent="0.25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</row>
    <row r="809" spans="3:41" x14ac:dyDescent="0.25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</row>
    <row r="810" spans="3:41" x14ac:dyDescent="0.25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</row>
    <row r="811" spans="3:41" x14ac:dyDescent="0.25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</row>
    <row r="812" spans="3:41" x14ac:dyDescent="0.25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</row>
    <row r="813" spans="3:41" x14ac:dyDescent="0.25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</row>
    <row r="814" spans="3:41" x14ac:dyDescent="0.25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</row>
    <row r="815" spans="3:41" x14ac:dyDescent="0.25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</row>
    <row r="816" spans="3:41" x14ac:dyDescent="0.25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</row>
    <row r="817" spans="3:41" x14ac:dyDescent="0.25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</row>
    <row r="818" spans="3:41" x14ac:dyDescent="0.25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</row>
    <row r="819" spans="3:41" x14ac:dyDescent="0.25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</row>
    <row r="820" spans="3:41" x14ac:dyDescent="0.25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</row>
    <row r="821" spans="3:41" x14ac:dyDescent="0.25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</row>
    <row r="822" spans="3:41" x14ac:dyDescent="0.25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</row>
    <row r="823" spans="3:41" x14ac:dyDescent="0.25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</row>
    <row r="824" spans="3:41" x14ac:dyDescent="0.25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</row>
    <row r="825" spans="3:41" x14ac:dyDescent="0.25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</row>
    <row r="826" spans="3:41" x14ac:dyDescent="0.25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</row>
    <row r="827" spans="3:41" x14ac:dyDescent="0.25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</row>
    <row r="828" spans="3:41" x14ac:dyDescent="0.25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</row>
    <row r="829" spans="3:41" x14ac:dyDescent="0.25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</row>
    <row r="830" spans="3:41" x14ac:dyDescent="0.25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</row>
    <row r="831" spans="3:41" x14ac:dyDescent="0.25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</row>
    <row r="832" spans="3:41" x14ac:dyDescent="0.25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</row>
    <row r="833" spans="3:41" x14ac:dyDescent="0.25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</row>
    <row r="834" spans="3:41" x14ac:dyDescent="0.25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</row>
    <row r="835" spans="3:41" x14ac:dyDescent="0.25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</row>
    <row r="836" spans="3:41" x14ac:dyDescent="0.25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</row>
    <row r="837" spans="3:41" x14ac:dyDescent="0.25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</row>
    <row r="838" spans="3:41" x14ac:dyDescent="0.25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</row>
    <row r="839" spans="3:41" x14ac:dyDescent="0.25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</row>
    <row r="840" spans="3:41" x14ac:dyDescent="0.25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</row>
    <row r="841" spans="3:41" x14ac:dyDescent="0.25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</row>
    <row r="842" spans="3:41" x14ac:dyDescent="0.25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</row>
    <row r="843" spans="3:41" x14ac:dyDescent="0.25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</row>
    <row r="844" spans="3:41" x14ac:dyDescent="0.25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</row>
  </sheetData>
  <mergeCells count="14">
    <mergeCell ref="A26:B26"/>
    <mergeCell ref="A15:F15"/>
    <mergeCell ref="A19:B19"/>
    <mergeCell ref="A21:B21"/>
    <mergeCell ref="A22:B22"/>
    <mergeCell ref="A23:B23"/>
    <mergeCell ref="A24:B24"/>
    <mergeCell ref="A25:B25"/>
    <mergeCell ref="A18:B18"/>
    <mergeCell ref="A1:B2"/>
    <mergeCell ref="AH2:AH3"/>
    <mergeCell ref="AI2:AI3"/>
    <mergeCell ref="AJ2:AJ3"/>
    <mergeCell ref="AK2:AK3"/>
  </mergeCells>
  <conditionalFormatting sqref="A27:AG133 A18 A17:C17 A16:AG16 A15 G15:AG15 A3:AG14 C18:C19 A21:A26 E17:AG26 C21:C26">
    <cfRule type="cellIs" dxfId="125" priority="54" operator="equal">
      <formula>"DET"</formula>
    </cfRule>
    <cfRule type="cellIs" dxfId="124" priority="55" operator="equal">
      <formula>"RTT"</formula>
    </cfRule>
    <cfRule type="cellIs" dxfId="123" priority="56" operator="equal">
      <formula>"RECUP"</formula>
    </cfRule>
    <cfRule type="cellIs" dxfId="122" priority="57" operator="equal">
      <formula>"T"</formula>
    </cfRule>
    <cfRule type="cellIs" dxfId="121" priority="58" operator="equal">
      <formula>"R"</formula>
    </cfRule>
    <cfRule type="cellIs" dxfId="120" priority="59" operator="equal">
      <formula>"AA"</formula>
    </cfRule>
    <cfRule type="cellIs" dxfId="119" priority="60" operator="equal">
      <formula>"CP"</formula>
    </cfRule>
  </conditionalFormatting>
  <conditionalFormatting sqref="A3:AG3 AL3:XFD3 A27:XFD1048576 A18 A17:C17 A1:XFD2 A16:XFD16 A15 G15:XFD15 C18:C19 A21:A26 E17:XFD26 C21:C26 A4:XFD14">
    <cfRule type="cellIs" dxfId="118" priority="53" operator="equal">
      <formula>"DEP"</formula>
    </cfRule>
  </conditionalFormatting>
  <conditionalFormatting sqref="AH2">
    <cfRule type="cellIs" dxfId="117" priority="46" operator="equal">
      <formula>"DET"</formula>
    </cfRule>
    <cfRule type="cellIs" dxfId="116" priority="47" operator="equal">
      <formula>"RTT"</formula>
    </cfRule>
    <cfRule type="cellIs" dxfId="115" priority="48" operator="equal">
      <formula>"RECUP"</formula>
    </cfRule>
    <cfRule type="cellIs" dxfId="114" priority="49" operator="equal">
      <formula>"T"</formula>
    </cfRule>
    <cfRule type="cellIs" dxfId="113" priority="50" operator="equal">
      <formula>"R"</formula>
    </cfRule>
    <cfRule type="cellIs" dxfId="112" priority="51" operator="equal">
      <formula>"AA"</formula>
    </cfRule>
    <cfRule type="cellIs" dxfId="111" priority="52" operator="equal">
      <formula>"CP"</formula>
    </cfRule>
  </conditionalFormatting>
  <conditionalFormatting sqref="AI2">
    <cfRule type="cellIs" dxfId="110" priority="39" operator="equal">
      <formula>"DET"</formula>
    </cfRule>
    <cfRule type="cellIs" dxfId="109" priority="40" operator="equal">
      <formula>"RTT"</formula>
    </cfRule>
    <cfRule type="cellIs" dxfId="108" priority="41" operator="equal">
      <formula>"RECUP"</formula>
    </cfRule>
    <cfRule type="cellIs" dxfId="107" priority="42" operator="equal">
      <formula>"T"</formula>
    </cfRule>
    <cfRule type="cellIs" dxfId="106" priority="43" operator="equal">
      <formula>"R"</formula>
    </cfRule>
    <cfRule type="cellIs" dxfId="105" priority="44" operator="equal">
      <formula>"AA"</formula>
    </cfRule>
    <cfRule type="cellIs" dxfId="104" priority="45" operator="equal">
      <formula>"CP"</formula>
    </cfRule>
  </conditionalFormatting>
  <conditionalFormatting sqref="AI2">
    <cfRule type="cellIs" dxfId="103" priority="32" operator="equal">
      <formula>"DET"</formula>
    </cfRule>
    <cfRule type="cellIs" dxfId="102" priority="33" operator="equal">
      <formula>"RTT"</formula>
    </cfRule>
    <cfRule type="cellIs" dxfId="101" priority="34" operator="equal">
      <formula>"RECUP"</formula>
    </cfRule>
    <cfRule type="cellIs" dxfId="100" priority="35" operator="equal">
      <formula>"T"</formula>
    </cfRule>
    <cfRule type="cellIs" dxfId="99" priority="36" operator="equal">
      <formula>"R"</formula>
    </cfRule>
    <cfRule type="cellIs" dxfId="98" priority="37" operator="equal">
      <formula>"AA"</formula>
    </cfRule>
    <cfRule type="cellIs" dxfId="97" priority="38" operator="equal">
      <formula>"CP"</formula>
    </cfRule>
  </conditionalFormatting>
  <conditionalFormatting sqref="AJ2">
    <cfRule type="cellIs" dxfId="96" priority="25" operator="equal">
      <formula>"DET"</formula>
    </cfRule>
    <cfRule type="cellIs" dxfId="95" priority="26" operator="equal">
      <formula>"RTT"</formula>
    </cfRule>
    <cfRule type="cellIs" dxfId="94" priority="27" operator="equal">
      <formula>"RECUP"</formula>
    </cfRule>
    <cfRule type="cellIs" dxfId="93" priority="28" operator="equal">
      <formula>"T"</formula>
    </cfRule>
    <cfRule type="cellIs" dxfId="92" priority="29" operator="equal">
      <formula>"R"</formula>
    </cfRule>
    <cfRule type="cellIs" dxfId="91" priority="30" operator="equal">
      <formula>"AA"</formula>
    </cfRule>
    <cfRule type="cellIs" dxfId="90" priority="31" operator="equal">
      <formula>"CP"</formula>
    </cfRule>
  </conditionalFormatting>
  <conditionalFormatting sqref="AK2">
    <cfRule type="cellIs" dxfId="89" priority="18" operator="equal">
      <formula>"DET"</formula>
    </cfRule>
    <cfRule type="cellIs" dxfId="88" priority="19" operator="equal">
      <formula>"RTT"</formula>
    </cfRule>
    <cfRule type="cellIs" dxfId="87" priority="20" operator="equal">
      <formula>"RECUP"</formula>
    </cfRule>
    <cfRule type="cellIs" dxfId="86" priority="21" operator="equal">
      <formula>"T"</formula>
    </cfRule>
    <cfRule type="cellIs" dxfId="85" priority="22" operator="equal">
      <formula>"R"</formula>
    </cfRule>
    <cfRule type="cellIs" dxfId="84" priority="23" operator="equal">
      <formula>"AA"</formula>
    </cfRule>
    <cfRule type="cellIs" dxfId="83" priority="24" operator="equal">
      <formula>"CP"</formula>
    </cfRule>
  </conditionalFormatting>
  <conditionalFormatting sqref="A19">
    <cfRule type="cellIs" dxfId="82" priority="11" operator="equal">
      <formula>"DET"</formula>
    </cfRule>
    <cfRule type="cellIs" dxfId="81" priority="12" operator="equal">
      <formula>"RTT"</formula>
    </cfRule>
    <cfRule type="cellIs" dxfId="80" priority="13" operator="equal">
      <formula>"RECUP"</formula>
    </cfRule>
    <cfRule type="cellIs" dxfId="79" priority="14" operator="equal">
      <formula>"T"</formula>
    </cfRule>
    <cfRule type="cellIs" dxfId="78" priority="15" operator="equal">
      <formula>"R"</formula>
    </cfRule>
    <cfRule type="cellIs" dxfId="77" priority="16" operator="equal">
      <formula>"AA"</formula>
    </cfRule>
    <cfRule type="cellIs" dxfId="76" priority="17" operator="equal">
      <formula>"CP"</formula>
    </cfRule>
  </conditionalFormatting>
  <conditionalFormatting sqref="A19">
    <cfRule type="cellIs" dxfId="75" priority="10" operator="equal">
      <formula>"DEP"</formula>
    </cfRule>
  </conditionalFormatting>
  <conditionalFormatting sqref="C20 A20">
    <cfRule type="cellIs" dxfId="74" priority="3" operator="equal">
      <formula>"DET"</formula>
    </cfRule>
    <cfRule type="cellIs" dxfId="73" priority="4" operator="equal">
      <formula>"RTT"</formula>
    </cfRule>
    <cfRule type="cellIs" dxfId="72" priority="5" operator="equal">
      <formula>"RECUP"</formula>
    </cfRule>
    <cfRule type="cellIs" dxfId="71" priority="6" operator="equal">
      <formula>"T"</formula>
    </cfRule>
    <cfRule type="cellIs" dxfId="70" priority="7" operator="equal">
      <formula>"R"</formula>
    </cfRule>
    <cfRule type="cellIs" dxfId="69" priority="8" operator="equal">
      <formula>"AA"</formula>
    </cfRule>
    <cfRule type="cellIs" dxfId="68" priority="9" operator="equal">
      <formula>"CP"</formula>
    </cfRule>
  </conditionalFormatting>
  <conditionalFormatting sqref="C20 A20">
    <cfRule type="cellIs" dxfId="67" priority="2" operator="equal">
      <formula>"DEP"</formula>
    </cfRule>
  </conditionalFormatting>
  <conditionalFormatting sqref="A1:XFD1048576">
    <cfRule type="cellIs" dxfId="66" priority="1" operator="equal">
      <formula>"JTS"</formula>
    </cfRule>
  </conditionalFormatting>
  <pageMargins left="0.7" right="0.7" top="0.75" bottom="0.75" header="0.3" footer="0.3"/>
  <pageSetup paperSize="9" scale="71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844"/>
  <sheetViews>
    <sheetView workbookViewId="0">
      <pane xSplit="1" topLeftCell="B1" activePane="topRight" state="frozen"/>
      <selection activeCell="S5" sqref="S5"/>
      <selection pane="topRight" activeCell="AD24" sqref="AD24"/>
    </sheetView>
  </sheetViews>
  <sheetFormatPr baseColWidth="10" defaultRowHeight="15" x14ac:dyDescent="0.25"/>
  <cols>
    <col min="1" max="2" width="9.28515625" bestFit="1" customWidth="1"/>
    <col min="3" max="3" width="6.5703125" bestFit="1" customWidth="1"/>
    <col min="4" max="4" width="4.28515625" bestFit="1" customWidth="1"/>
    <col min="5" max="5" width="4.140625" bestFit="1" customWidth="1"/>
    <col min="6" max="7" width="4.42578125" bestFit="1" customWidth="1"/>
    <col min="8" max="8" width="3.7109375" bestFit="1" customWidth="1"/>
    <col min="9" max="9" width="4.28515625" bestFit="1" customWidth="1"/>
    <col min="10" max="10" width="4.7109375" bestFit="1" customWidth="1"/>
    <col min="11" max="11" width="4.28515625" bestFit="1" customWidth="1"/>
    <col min="12" max="12" width="4.140625" bestFit="1" customWidth="1"/>
    <col min="13" max="14" width="4.42578125" bestFit="1" customWidth="1"/>
    <col min="15" max="15" width="3.7109375" bestFit="1" customWidth="1"/>
    <col min="16" max="16" width="4.28515625" bestFit="1" customWidth="1"/>
    <col min="17" max="17" width="4.7109375" bestFit="1" customWidth="1"/>
    <col min="18" max="18" width="4.28515625" bestFit="1" customWidth="1"/>
    <col min="19" max="19" width="4.140625" bestFit="1" customWidth="1"/>
    <col min="20" max="21" width="4.42578125" bestFit="1" customWidth="1"/>
    <col min="22" max="22" width="3.7109375" bestFit="1" customWidth="1"/>
    <col min="23" max="23" width="4.28515625" bestFit="1" customWidth="1"/>
    <col min="24" max="24" width="4.7109375" bestFit="1" customWidth="1"/>
    <col min="25" max="25" width="4.28515625" bestFit="1" customWidth="1"/>
    <col min="26" max="26" width="4.140625" bestFit="1" customWidth="1"/>
    <col min="27" max="28" width="4.42578125" bestFit="1" customWidth="1"/>
    <col min="29" max="29" width="3.7109375" bestFit="1" customWidth="1"/>
    <col min="30" max="30" width="4.28515625" bestFit="1" customWidth="1"/>
    <col min="31" max="31" width="4.7109375" bestFit="1" customWidth="1"/>
    <col min="32" max="32" width="4.28515625" bestFit="1" customWidth="1"/>
    <col min="33" max="35" width="7.42578125" bestFit="1" customWidth="1"/>
    <col min="36" max="36" width="7.85546875" bestFit="1" customWidth="1"/>
  </cols>
  <sheetData>
    <row r="1" spans="1:40" x14ac:dyDescent="0.25">
      <c r="A1" s="43">
        <v>42826</v>
      </c>
      <c r="B1" s="44"/>
      <c r="C1" s="14" t="s">
        <v>30</v>
      </c>
      <c r="D1" s="14" t="s">
        <v>22</v>
      </c>
      <c r="E1" s="14" t="s">
        <v>23</v>
      </c>
      <c r="F1" s="14" t="s">
        <v>24</v>
      </c>
      <c r="G1" s="14" t="s">
        <v>28</v>
      </c>
      <c r="H1" s="14" t="s">
        <v>25</v>
      </c>
      <c r="I1" s="14" t="s">
        <v>29</v>
      </c>
      <c r="J1" s="14" t="s">
        <v>30</v>
      </c>
      <c r="K1" s="14" t="s">
        <v>22</v>
      </c>
      <c r="L1" s="14" t="s">
        <v>23</v>
      </c>
      <c r="M1" s="14" t="s">
        <v>24</v>
      </c>
      <c r="N1" s="14" t="s">
        <v>28</v>
      </c>
      <c r="O1" s="14" t="s">
        <v>25</v>
      </c>
      <c r="P1" s="14" t="s">
        <v>29</v>
      </c>
      <c r="Q1" s="14" t="s">
        <v>30</v>
      </c>
      <c r="R1" s="14" t="s">
        <v>22</v>
      </c>
      <c r="S1" s="14" t="s">
        <v>23</v>
      </c>
      <c r="T1" s="14" t="s">
        <v>24</v>
      </c>
      <c r="U1" s="14" t="s">
        <v>28</v>
      </c>
      <c r="V1" s="14" t="s">
        <v>25</v>
      </c>
      <c r="W1" s="14" t="s">
        <v>29</v>
      </c>
      <c r="X1" s="14" t="s">
        <v>30</v>
      </c>
      <c r="Y1" s="14" t="s">
        <v>22</v>
      </c>
      <c r="Z1" s="14" t="s">
        <v>23</v>
      </c>
      <c r="AA1" s="14" t="s">
        <v>24</v>
      </c>
      <c r="AB1" s="14" t="s">
        <v>28</v>
      </c>
      <c r="AC1" s="14" t="s">
        <v>25</v>
      </c>
      <c r="AD1" s="14" t="s">
        <v>29</v>
      </c>
      <c r="AE1" s="14" t="s">
        <v>30</v>
      </c>
      <c r="AF1" s="14" t="s">
        <v>22</v>
      </c>
      <c r="AG1" s="15" t="s">
        <v>8</v>
      </c>
      <c r="AH1" s="15" t="s">
        <v>8</v>
      </c>
      <c r="AI1" s="15" t="s">
        <v>8</v>
      </c>
      <c r="AJ1" s="16" t="s">
        <v>10</v>
      </c>
    </row>
    <row r="2" spans="1:40" x14ac:dyDescent="0.25">
      <c r="A2" s="45"/>
      <c r="B2" s="46"/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3">
        <v>7</v>
      </c>
      <c r="J2" s="13">
        <v>8</v>
      </c>
      <c r="K2" s="13">
        <v>9</v>
      </c>
      <c r="L2" s="13">
        <v>10</v>
      </c>
      <c r="M2" s="13">
        <v>11</v>
      </c>
      <c r="N2" s="13">
        <v>12</v>
      </c>
      <c r="O2" s="13">
        <v>13</v>
      </c>
      <c r="P2" s="13">
        <v>14</v>
      </c>
      <c r="Q2" s="13">
        <v>15</v>
      </c>
      <c r="R2" s="13">
        <v>16</v>
      </c>
      <c r="S2" s="13">
        <v>17</v>
      </c>
      <c r="T2" s="13">
        <v>18</v>
      </c>
      <c r="U2" s="13">
        <v>19</v>
      </c>
      <c r="V2" s="13">
        <v>20</v>
      </c>
      <c r="W2" s="13">
        <v>21</v>
      </c>
      <c r="X2" s="13">
        <v>22</v>
      </c>
      <c r="Y2" s="13">
        <v>23</v>
      </c>
      <c r="Z2" s="13">
        <v>24</v>
      </c>
      <c r="AA2" s="13">
        <v>25</v>
      </c>
      <c r="AB2" s="13">
        <v>26</v>
      </c>
      <c r="AC2" s="13">
        <v>27</v>
      </c>
      <c r="AD2" s="13">
        <v>28</v>
      </c>
      <c r="AE2" s="13">
        <v>29</v>
      </c>
      <c r="AF2" s="13">
        <v>30</v>
      </c>
      <c r="AG2" s="26" t="s">
        <v>7</v>
      </c>
      <c r="AH2" s="28" t="s">
        <v>6</v>
      </c>
      <c r="AI2" s="28" t="s">
        <v>11</v>
      </c>
      <c r="AJ2" s="30" t="s">
        <v>9</v>
      </c>
    </row>
    <row r="3" spans="1:40" x14ac:dyDescent="0.25">
      <c r="A3" s="17" t="s">
        <v>0</v>
      </c>
      <c r="B3" s="2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27"/>
      <c r="AH3" s="29"/>
      <c r="AI3" s="29"/>
      <c r="AJ3" s="31"/>
      <c r="AK3" s="1"/>
      <c r="AL3" s="1"/>
      <c r="AM3" s="1"/>
      <c r="AN3" s="1"/>
    </row>
    <row r="4" spans="1:40" ht="14.45" x14ac:dyDescent="0.3">
      <c r="A4" s="18" t="str">
        <f>'DECEMBRE 2016'!A4</f>
        <v>Employé1</v>
      </c>
      <c r="B4" s="4" t="str">
        <f>'DECEMBRE 2016'!B4</f>
        <v>Nom1</v>
      </c>
      <c r="C4" s="5" t="s">
        <v>4</v>
      </c>
      <c r="D4" s="5" t="s">
        <v>4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3</v>
      </c>
      <c r="M4" s="5" t="s">
        <v>3</v>
      </c>
      <c r="N4" s="5" t="s">
        <v>3</v>
      </c>
      <c r="O4" s="5" t="s">
        <v>3</v>
      </c>
      <c r="P4" s="5" t="s">
        <v>3</v>
      </c>
      <c r="Q4" s="5" t="s">
        <v>4</v>
      </c>
      <c r="R4" s="5" t="s">
        <v>4</v>
      </c>
      <c r="S4" s="5" t="s">
        <v>3</v>
      </c>
      <c r="T4" s="5" t="s">
        <v>3</v>
      </c>
      <c r="U4" s="5" t="s">
        <v>3</v>
      </c>
      <c r="V4" s="5" t="s">
        <v>3</v>
      </c>
      <c r="W4" s="5" t="s">
        <v>3</v>
      </c>
      <c r="X4" s="5" t="s">
        <v>4</v>
      </c>
      <c r="Y4" s="5" t="s">
        <v>4</v>
      </c>
      <c r="Z4" s="5" t="s">
        <v>3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4</v>
      </c>
      <c r="AF4" s="5" t="s">
        <v>4</v>
      </c>
      <c r="AG4" s="5">
        <f>-COUNTIFS($C4:$AF4,AG$2)+'MARS 2017'!AH4</f>
        <v>0</v>
      </c>
      <c r="AH4" s="5">
        <f>COUNTIFS($C4:$AF4,AH$2)+'MARS 2017'!AI4</f>
        <v>12</v>
      </c>
      <c r="AI4" s="5">
        <f>COUNTIFS($C4:$AF4,AI$2)+'MARS 2017'!AJ4</f>
        <v>0</v>
      </c>
      <c r="AJ4" s="11">
        <f>COUNTIFS($C4:$AF4,AJ$2)+'MARS 2017'!AK4</f>
        <v>0</v>
      </c>
      <c r="AK4" s="1"/>
      <c r="AL4" s="1"/>
      <c r="AM4" s="1"/>
      <c r="AN4" s="1"/>
    </row>
    <row r="5" spans="1:40" ht="14.45" x14ac:dyDescent="0.3">
      <c r="A5" s="18" t="str">
        <f>'DECEMBRE 2016'!A5</f>
        <v>Employé2</v>
      </c>
      <c r="B5" s="4" t="str">
        <f>'DECEMBRE 2016'!B5</f>
        <v>Nom2</v>
      </c>
      <c r="C5" s="5" t="s">
        <v>4</v>
      </c>
      <c r="D5" s="5" t="s">
        <v>4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4</v>
      </c>
      <c r="K5" s="5" t="s">
        <v>4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4</v>
      </c>
      <c r="R5" s="5" t="s">
        <v>4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4</v>
      </c>
      <c r="Y5" s="5" t="s">
        <v>4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4</v>
      </c>
      <c r="AF5" s="5" t="s">
        <v>4</v>
      </c>
      <c r="AG5" s="5">
        <f>-COUNTIFS($C5:$AF5,AG$2)+'MARS 2017'!AH5</f>
        <v>-3</v>
      </c>
      <c r="AH5" s="5">
        <f>COUNTIFS($C5:$AF5,AH$2)+'MARS 2017'!AI5</f>
        <v>0</v>
      </c>
      <c r="AI5" s="5">
        <f>COUNTIFS($C5:$AF5,AI$2)+'MARS 2017'!AJ5</f>
        <v>0</v>
      </c>
      <c r="AJ5" s="11">
        <f>COUNTIFS($C5:$AF5,AJ$2)+'MARS 2017'!AK5</f>
        <v>0</v>
      </c>
      <c r="AK5" s="1"/>
      <c r="AL5" s="1"/>
      <c r="AM5" s="1"/>
      <c r="AN5" s="1"/>
    </row>
    <row r="6" spans="1:40" ht="14.45" x14ac:dyDescent="0.3">
      <c r="A6" s="18" t="str">
        <f>'DECEMBRE 2016'!A6</f>
        <v>Employé3</v>
      </c>
      <c r="B6" s="4" t="str">
        <f>'DECEMBRE 2016'!B6</f>
        <v>Nom3</v>
      </c>
      <c r="C6" s="5" t="s">
        <v>4</v>
      </c>
      <c r="D6" s="5" t="s">
        <v>4</v>
      </c>
      <c r="E6" s="5" t="s">
        <v>3</v>
      </c>
      <c r="F6" s="5" t="s">
        <v>3</v>
      </c>
      <c r="G6" s="5" t="s">
        <v>3</v>
      </c>
      <c r="H6" s="5" t="s">
        <v>3</v>
      </c>
      <c r="I6" s="5" t="s">
        <v>3</v>
      </c>
      <c r="J6" s="5" t="s">
        <v>4</v>
      </c>
      <c r="K6" s="5" t="s">
        <v>4</v>
      </c>
      <c r="L6" s="5" t="s">
        <v>3</v>
      </c>
      <c r="M6" s="5" t="s">
        <v>3</v>
      </c>
      <c r="N6" s="5" t="s">
        <v>3</v>
      </c>
      <c r="O6" s="5" t="s">
        <v>3</v>
      </c>
      <c r="P6" s="5" t="s">
        <v>3</v>
      </c>
      <c r="Q6" s="5" t="s">
        <v>4</v>
      </c>
      <c r="R6" s="5" t="s">
        <v>4</v>
      </c>
      <c r="S6" s="5" t="s">
        <v>3</v>
      </c>
      <c r="T6" s="5" t="s">
        <v>3</v>
      </c>
      <c r="U6" s="5" t="s">
        <v>3</v>
      </c>
      <c r="V6" s="5" t="s">
        <v>3</v>
      </c>
      <c r="W6" s="5" t="s">
        <v>3</v>
      </c>
      <c r="X6" s="5" t="s">
        <v>4</v>
      </c>
      <c r="Y6" s="5" t="s">
        <v>4</v>
      </c>
      <c r="Z6" s="5" t="s">
        <v>3</v>
      </c>
      <c r="AA6" s="5" t="s">
        <v>3</v>
      </c>
      <c r="AB6" s="5" t="s">
        <v>3</v>
      </c>
      <c r="AC6" s="5" t="s">
        <v>3</v>
      </c>
      <c r="AD6" s="5" t="s">
        <v>3</v>
      </c>
      <c r="AE6" s="5" t="s">
        <v>4</v>
      </c>
      <c r="AF6" s="5" t="s">
        <v>4</v>
      </c>
      <c r="AG6" s="5">
        <f>-COUNTIFS($C6:$AF6,AG$2)+'MARS 2017'!AH6</f>
        <v>-2</v>
      </c>
      <c r="AH6" s="5">
        <f>COUNTIFS($C6:$AF6,AH$2)+'MARS 2017'!AI6</f>
        <v>0</v>
      </c>
      <c r="AI6" s="5">
        <f>COUNTIFS($C6:$AF6,AI$2)+'MARS 2017'!AJ6</f>
        <v>10</v>
      </c>
      <c r="AJ6" s="11">
        <f>COUNTIFS($C6:$AF6,AJ$2)+'MARS 2017'!AK6</f>
        <v>0</v>
      </c>
      <c r="AK6" s="1"/>
      <c r="AL6" s="1"/>
      <c r="AM6" s="1"/>
      <c r="AN6" s="1"/>
    </row>
    <row r="7" spans="1:40" ht="14.45" x14ac:dyDescent="0.3">
      <c r="A7" s="18"/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>
        <f>-COUNTIFS($C7:$AF7,AG$2)+'MARS 2017'!AH7</f>
        <v>0</v>
      </c>
      <c r="AH7" s="5">
        <f>COUNTIFS($C7:$AF7,AH$2)+'MARS 2017'!AI7</f>
        <v>0</v>
      </c>
      <c r="AI7" s="5">
        <f>COUNTIFS($C7:$AF7,AI$2)+'MARS 2017'!AJ7</f>
        <v>0</v>
      </c>
      <c r="AJ7" s="11">
        <f>COUNTIFS($C7:$AF7,AJ$2)+'MARS 2017'!AK7</f>
        <v>0</v>
      </c>
      <c r="AK7" s="1"/>
      <c r="AL7" s="1"/>
      <c r="AM7" s="1"/>
      <c r="AN7" s="1"/>
    </row>
    <row r="8" spans="1:40" ht="14.45" x14ac:dyDescent="0.3">
      <c r="A8" s="18"/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>
        <f>-COUNTIFS($C8:$AF8,AG$2)+'MARS 2017'!AH8</f>
        <v>0</v>
      </c>
      <c r="AH8" s="5">
        <f>COUNTIFS($C8:$AF8,AH$2)+'MARS 2017'!AI8</f>
        <v>0</v>
      </c>
      <c r="AI8" s="5">
        <f>COUNTIFS($C8:$AF8,AI$2)+'MARS 2017'!AJ8</f>
        <v>0</v>
      </c>
      <c r="AJ8" s="11">
        <f>COUNTIFS($C8:$AF8,AJ$2)+'MARS 2017'!AK8</f>
        <v>0</v>
      </c>
      <c r="AK8" s="1"/>
      <c r="AL8" s="1"/>
      <c r="AM8" s="1"/>
      <c r="AN8" s="1"/>
    </row>
    <row r="9" spans="1:40" ht="14.45" x14ac:dyDescent="0.3">
      <c r="A9" s="18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>
        <f>-COUNTIFS($C9:$AF9,AG$2)+'MARS 2017'!AH9</f>
        <v>0</v>
      </c>
      <c r="AH9" s="5">
        <f>COUNTIFS($C9:$AF9,AH$2)+'MARS 2017'!AI9</f>
        <v>0</v>
      </c>
      <c r="AI9" s="5">
        <f>COUNTIFS($C9:$AF9,AI$2)+'MARS 2017'!AJ9</f>
        <v>0</v>
      </c>
      <c r="AJ9" s="11">
        <f>COUNTIFS($C9:$AF9,AJ$2)+'MARS 2017'!AK9</f>
        <v>0</v>
      </c>
      <c r="AK9" s="1"/>
      <c r="AL9" s="1"/>
      <c r="AM9" s="1"/>
      <c r="AN9" s="1"/>
    </row>
    <row r="10" spans="1:40" ht="14.45" x14ac:dyDescent="0.3">
      <c r="A10" s="18"/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>
        <f>-COUNTIFS($C10:$AF10,AG$2)+'MARS 2017'!AH10</f>
        <v>0</v>
      </c>
      <c r="AH10" s="5">
        <f>COUNTIFS($C10:$AF10,AH$2)+'MARS 2017'!AI10</f>
        <v>0</v>
      </c>
      <c r="AI10" s="5">
        <f>COUNTIFS($C10:$AF10,AI$2)+'MARS 2017'!AJ10</f>
        <v>0</v>
      </c>
      <c r="AJ10" s="11">
        <f>COUNTIFS($C10:$AF10,AJ$2)+'MARS 2017'!AK10</f>
        <v>0</v>
      </c>
      <c r="AK10" s="1"/>
      <c r="AL10" s="1"/>
      <c r="AM10" s="1"/>
      <c r="AN10" s="1"/>
    </row>
    <row r="11" spans="1:40" ht="14.45" x14ac:dyDescent="0.3">
      <c r="A11" s="18"/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>
        <f>-COUNTIFS($C11:$AF11,AG$2)+'MARS 2017'!AH11</f>
        <v>0</v>
      </c>
      <c r="AH11" s="5">
        <f>COUNTIFS($C11:$AF11,AH$2)+'MARS 2017'!AI11</f>
        <v>0</v>
      </c>
      <c r="AI11" s="5">
        <f>COUNTIFS($C11:$AF11,AI$2)+'MARS 2017'!AJ11</f>
        <v>0</v>
      </c>
      <c r="AJ11" s="11">
        <f>COUNTIFS($C11:$AF11,AJ$2)+'MARS 2017'!AK11</f>
        <v>0</v>
      </c>
      <c r="AK11" s="1"/>
      <c r="AL11" s="1"/>
      <c r="AM11" s="1"/>
      <c r="AN11" s="1"/>
    </row>
    <row r="12" spans="1:40" ht="14.45" x14ac:dyDescent="0.3">
      <c r="A12" s="18"/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>
        <f>-COUNTIFS($C12:$AF12,AG$2)+'MARS 2017'!AH12</f>
        <v>0</v>
      </c>
      <c r="AH12" s="5">
        <f>COUNTIFS($C12:$AF12,AH$2)+'MARS 2017'!AI12</f>
        <v>0</v>
      </c>
      <c r="AI12" s="5">
        <f>COUNTIFS($C12:$AF12,AI$2)+'MARS 2017'!AJ12</f>
        <v>0</v>
      </c>
      <c r="AJ12" s="11">
        <f>COUNTIFS($C12:$AF12,AJ$2)+'MARS 2017'!AK12</f>
        <v>0</v>
      </c>
      <c r="AK12" s="1"/>
      <c r="AL12" s="1"/>
      <c r="AM12" s="1"/>
      <c r="AN12" s="1"/>
    </row>
    <row r="13" spans="1:40" ht="14.45" x14ac:dyDescent="0.3">
      <c r="A13" s="18"/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>
        <f>-COUNTIFS($C13:$AF13,AG$2)+'MARS 2017'!AH13</f>
        <v>0</v>
      </c>
      <c r="AH13" s="5">
        <f>COUNTIFS($C13:$AF13,AH$2)+'MARS 2017'!AI13</f>
        <v>0</v>
      </c>
      <c r="AI13" s="5">
        <f>COUNTIFS($C13:$AF13,AI$2)+'MARS 2017'!AJ13</f>
        <v>0</v>
      </c>
      <c r="AJ13" s="11">
        <f>COUNTIFS($C13:$AF13,AJ$2)+'MARS 2017'!AK13</f>
        <v>0</v>
      </c>
      <c r="AK13" s="1"/>
      <c r="AL13" s="1"/>
      <c r="AM13" s="1"/>
      <c r="AN13" s="1"/>
    </row>
    <row r="14" spans="1:40" thickBot="1" x14ac:dyDescent="0.35">
      <c r="A14" s="19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>
        <f>-COUNTIFS($C14:$AF14,AG$2)+'MARS 2017'!AH14</f>
        <v>0</v>
      </c>
      <c r="AH14" s="21">
        <f>COUNTIFS($C14:$AF14,AH$2)+'MARS 2017'!AI14</f>
        <v>0</v>
      </c>
      <c r="AI14" s="21">
        <f>COUNTIFS($C14:$AF14,AI$2)+'MARS 2017'!AJ14</f>
        <v>0</v>
      </c>
      <c r="AJ14" s="12">
        <f>COUNTIFS($C14:$AF14,AJ$2)+'MARS 2017'!AK14</f>
        <v>0</v>
      </c>
      <c r="AK14" s="1"/>
      <c r="AL14" s="1"/>
      <c r="AM14" s="1"/>
      <c r="AN14" s="1"/>
    </row>
    <row r="15" spans="1:40" x14ac:dyDescent="0.25">
      <c r="A15" s="40" t="s">
        <v>31</v>
      </c>
      <c r="B15" s="40"/>
      <c r="C15" s="40"/>
      <c r="D15" s="40"/>
      <c r="E15" s="40"/>
      <c r="F15" s="4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</row>
    <row r="16" spans="1:40" ht="14.45" x14ac:dyDescent="0.3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</row>
    <row r="17" spans="1:40" thickBot="1" x14ac:dyDescent="0.35">
      <c r="A17" s="8" t="s">
        <v>12</v>
      </c>
      <c r="B17" s="1"/>
      <c r="C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</row>
    <row r="18" spans="1:40" x14ac:dyDescent="0.25">
      <c r="A18" s="41" t="s">
        <v>13</v>
      </c>
      <c r="B18" s="42"/>
      <c r="C18" s="23" t="s">
        <v>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</row>
    <row r="19" spans="1:40" x14ac:dyDescent="0.25">
      <c r="A19" s="32" t="s">
        <v>14</v>
      </c>
      <c r="B19" s="33"/>
      <c r="C19" s="11" t="s">
        <v>11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1:40" x14ac:dyDescent="0.25">
      <c r="A20" s="9" t="s">
        <v>32</v>
      </c>
      <c r="B20" s="10"/>
      <c r="C20" s="11" t="s">
        <v>33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</row>
    <row r="21" spans="1:40" x14ac:dyDescent="0.25">
      <c r="A21" s="32" t="s">
        <v>15</v>
      </c>
      <c r="B21" s="33"/>
      <c r="C21" s="11" t="s">
        <v>4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</row>
    <row r="22" spans="1:40" x14ac:dyDescent="0.25">
      <c r="A22" s="32" t="s">
        <v>16</v>
      </c>
      <c r="B22" s="33"/>
      <c r="C22" s="11" t="s">
        <v>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</row>
    <row r="23" spans="1:40" x14ac:dyDescent="0.25">
      <c r="A23" s="32" t="s">
        <v>17</v>
      </c>
      <c r="B23" s="33"/>
      <c r="C23" s="11" t="s">
        <v>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 x14ac:dyDescent="0.25">
      <c r="A24" s="32" t="s">
        <v>34</v>
      </c>
      <c r="B24" s="33"/>
      <c r="C24" s="11" t="s">
        <v>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32" t="s">
        <v>18</v>
      </c>
      <c r="B25" s="33"/>
      <c r="C25" s="11" t="s">
        <v>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</row>
    <row r="26" spans="1:40" ht="15.75" thickBot="1" x14ac:dyDescent="0.3">
      <c r="A26" s="34" t="s">
        <v>19</v>
      </c>
      <c r="B26" s="35"/>
      <c r="C26" s="12" t="s">
        <v>20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</row>
    <row r="27" spans="1:40" x14ac:dyDescent="0.25">
      <c r="A27" s="25"/>
      <c r="B27" s="25"/>
      <c r="C27" s="2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</row>
    <row r="28" spans="1:40" x14ac:dyDescent="0.2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</row>
    <row r="29" spans="1:40" x14ac:dyDescent="0.25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</row>
    <row r="30" spans="1:40" x14ac:dyDescent="0.25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</row>
    <row r="31" spans="1:40" x14ac:dyDescent="0.25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</row>
    <row r="32" spans="1:40" x14ac:dyDescent="0.2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</row>
    <row r="33" spans="3:40" x14ac:dyDescent="0.2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</row>
    <row r="34" spans="3:40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</row>
    <row r="35" spans="3:40" x14ac:dyDescent="0.25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</row>
    <row r="36" spans="3:40" x14ac:dyDescent="0.25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</row>
    <row r="37" spans="3:40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</row>
    <row r="38" spans="3:40" x14ac:dyDescent="0.2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</row>
    <row r="39" spans="3:40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</row>
    <row r="40" spans="3:40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</row>
    <row r="41" spans="3:40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</row>
    <row r="42" spans="3:40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</row>
    <row r="43" spans="3:40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</row>
    <row r="44" spans="3:40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</row>
    <row r="45" spans="3:40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</row>
    <row r="46" spans="3:40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</row>
    <row r="47" spans="3:40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</row>
    <row r="48" spans="3:40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</row>
    <row r="49" spans="3:40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</row>
    <row r="50" spans="3:40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</row>
    <row r="51" spans="3:40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spans="3:40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</row>
    <row r="53" spans="3:40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spans="3:40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</row>
    <row r="55" spans="3:40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</row>
    <row r="56" spans="3:40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</row>
    <row r="57" spans="3:40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</row>
    <row r="58" spans="3:40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</row>
    <row r="59" spans="3:40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</row>
    <row r="60" spans="3:40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</row>
    <row r="61" spans="3:40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</row>
    <row r="62" spans="3:40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</row>
    <row r="63" spans="3:40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</row>
    <row r="64" spans="3:40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spans="3:40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</row>
    <row r="66" spans="3:40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</row>
    <row r="67" spans="3:40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</row>
    <row r="68" spans="3:40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</row>
    <row r="69" spans="3:40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</row>
    <row r="70" spans="3:40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</row>
    <row r="71" spans="3:40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</row>
    <row r="72" spans="3:40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</row>
    <row r="73" spans="3:40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spans="3:40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</row>
    <row r="75" spans="3:40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</row>
    <row r="76" spans="3:40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</row>
    <row r="77" spans="3:40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</row>
    <row r="78" spans="3:40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</row>
    <row r="79" spans="3:40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</row>
    <row r="80" spans="3:40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</row>
    <row r="81" spans="3:40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</row>
    <row r="82" spans="3:40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</row>
    <row r="83" spans="3:40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</row>
    <row r="84" spans="3:40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</row>
    <row r="85" spans="3:40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</row>
    <row r="86" spans="3:40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</row>
    <row r="87" spans="3:40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</row>
    <row r="88" spans="3:40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</row>
    <row r="89" spans="3:40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</row>
    <row r="90" spans="3:40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</row>
    <row r="91" spans="3:40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</row>
    <row r="92" spans="3:40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</row>
    <row r="93" spans="3:40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</row>
    <row r="94" spans="3:40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</row>
    <row r="95" spans="3:40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</row>
    <row r="96" spans="3:40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</row>
    <row r="97" spans="3:40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</row>
    <row r="98" spans="3:40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</row>
    <row r="99" spans="3:40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</row>
    <row r="100" spans="3:40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</row>
    <row r="101" spans="3:40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</row>
    <row r="102" spans="3:40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</row>
    <row r="103" spans="3:40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</row>
    <row r="104" spans="3:40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</row>
    <row r="105" spans="3:40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</row>
    <row r="106" spans="3:40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</row>
    <row r="107" spans="3:40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</row>
    <row r="108" spans="3:40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</row>
    <row r="109" spans="3:40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</row>
    <row r="110" spans="3:40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</row>
    <row r="111" spans="3:40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</row>
    <row r="112" spans="3:40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</row>
    <row r="113" spans="3:40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</row>
    <row r="114" spans="3:40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</row>
    <row r="115" spans="3:40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</row>
    <row r="116" spans="3:40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</row>
    <row r="117" spans="3:40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</row>
    <row r="118" spans="3:40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</row>
    <row r="119" spans="3:40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</row>
    <row r="120" spans="3:40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</row>
    <row r="121" spans="3:40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</row>
    <row r="122" spans="3:40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</row>
    <row r="123" spans="3:40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</row>
    <row r="124" spans="3:40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</row>
    <row r="125" spans="3:40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</row>
    <row r="126" spans="3:40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</row>
    <row r="127" spans="3:40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</row>
    <row r="128" spans="3:40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</row>
    <row r="129" spans="3:40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</row>
    <row r="130" spans="3:40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</row>
    <row r="131" spans="3:40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</row>
    <row r="132" spans="3:40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</row>
    <row r="133" spans="3:40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</row>
    <row r="134" spans="3:40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</row>
    <row r="135" spans="3:40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</row>
    <row r="136" spans="3:40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</row>
    <row r="137" spans="3:40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</row>
    <row r="138" spans="3:40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</row>
    <row r="139" spans="3:40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</row>
    <row r="140" spans="3:40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</row>
    <row r="141" spans="3:40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</row>
    <row r="142" spans="3:40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</row>
    <row r="143" spans="3:40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</row>
    <row r="144" spans="3:40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</row>
    <row r="145" spans="3:40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</row>
    <row r="146" spans="3:40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</row>
    <row r="147" spans="3:40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</row>
    <row r="148" spans="3:40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</row>
    <row r="149" spans="3:40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</row>
    <row r="150" spans="3:40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</row>
    <row r="151" spans="3:40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</row>
    <row r="152" spans="3:40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</row>
    <row r="153" spans="3:40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</row>
    <row r="154" spans="3:40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</row>
    <row r="155" spans="3:40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</row>
    <row r="156" spans="3:40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</row>
    <row r="157" spans="3:40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</row>
    <row r="158" spans="3:40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</row>
    <row r="159" spans="3:40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</row>
    <row r="160" spans="3:40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</row>
    <row r="161" spans="3:40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</row>
    <row r="162" spans="3:40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</row>
    <row r="163" spans="3:40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</row>
    <row r="164" spans="3:40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</row>
    <row r="165" spans="3:40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</row>
    <row r="166" spans="3:40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</row>
    <row r="167" spans="3:40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</row>
    <row r="168" spans="3:40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</row>
    <row r="169" spans="3:40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</row>
    <row r="170" spans="3:40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</row>
    <row r="171" spans="3:40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</row>
    <row r="172" spans="3:40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</row>
    <row r="173" spans="3:40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</row>
    <row r="174" spans="3:40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</row>
    <row r="175" spans="3:40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</row>
    <row r="176" spans="3:40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</row>
    <row r="177" spans="3:40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</row>
    <row r="178" spans="3:40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</row>
    <row r="179" spans="3:40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</row>
    <row r="180" spans="3:40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</row>
    <row r="181" spans="3:40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</row>
    <row r="182" spans="3:40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</row>
    <row r="183" spans="3:40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</row>
    <row r="184" spans="3:40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</row>
    <row r="185" spans="3:40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</row>
    <row r="186" spans="3:40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</row>
    <row r="187" spans="3:40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</row>
    <row r="188" spans="3:40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</row>
    <row r="189" spans="3:40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</row>
    <row r="190" spans="3:40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</row>
    <row r="191" spans="3:40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spans="3:40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</row>
    <row r="193" spans="3:40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</row>
    <row r="194" spans="3:40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</row>
    <row r="195" spans="3:40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</row>
    <row r="196" spans="3:40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</row>
    <row r="197" spans="3:40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</row>
    <row r="198" spans="3:40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</row>
    <row r="199" spans="3:40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</row>
    <row r="200" spans="3:40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</row>
    <row r="201" spans="3:40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</row>
    <row r="202" spans="3:40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</row>
    <row r="203" spans="3:40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</row>
    <row r="204" spans="3:40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</row>
    <row r="205" spans="3:40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</row>
    <row r="206" spans="3:40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</row>
    <row r="207" spans="3:40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</row>
    <row r="208" spans="3:40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</row>
    <row r="209" spans="3:40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</row>
    <row r="210" spans="3:40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</row>
    <row r="211" spans="3:40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</row>
    <row r="212" spans="3:40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</row>
    <row r="213" spans="3:40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  <row r="214" spans="3:40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</row>
    <row r="215" spans="3:40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</row>
    <row r="216" spans="3:40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</row>
    <row r="217" spans="3:40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spans="3:40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</row>
    <row r="219" spans="3:40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</row>
    <row r="220" spans="3:40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spans="3:40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</row>
    <row r="222" spans="3:40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</row>
    <row r="223" spans="3:40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</row>
    <row r="224" spans="3:40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</row>
    <row r="225" spans="3:40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</row>
    <row r="226" spans="3:40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</row>
    <row r="227" spans="3:40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</row>
    <row r="228" spans="3:40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</row>
    <row r="229" spans="3:40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</row>
    <row r="230" spans="3:40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</row>
    <row r="231" spans="3:40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</row>
    <row r="232" spans="3:40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</row>
    <row r="233" spans="3:40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</row>
    <row r="234" spans="3:40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</row>
    <row r="235" spans="3:40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</row>
    <row r="236" spans="3:40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</row>
    <row r="237" spans="3:40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</row>
    <row r="238" spans="3:40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</row>
    <row r="239" spans="3:40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</row>
    <row r="240" spans="3:40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</row>
    <row r="241" spans="3:40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</row>
    <row r="242" spans="3:40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</row>
    <row r="243" spans="3:40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</row>
    <row r="244" spans="3:40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</row>
    <row r="245" spans="3:40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</row>
    <row r="246" spans="3:40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</row>
    <row r="247" spans="3:40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</row>
    <row r="248" spans="3:40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</row>
    <row r="249" spans="3:40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</row>
    <row r="250" spans="3:40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</row>
    <row r="251" spans="3:40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</row>
    <row r="252" spans="3:40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</row>
    <row r="253" spans="3:40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</row>
    <row r="254" spans="3:40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</row>
    <row r="255" spans="3:40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</row>
    <row r="256" spans="3:40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</row>
    <row r="257" spans="3:40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</row>
    <row r="258" spans="3:40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</row>
    <row r="259" spans="3:40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</row>
    <row r="260" spans="3:40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</row>
    <row r="261" spans="3:40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</row>
    <row r="262" spans="3:40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</row>
    <row r="263" spans="3:40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</row>
    <row r="264" spans="3:40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</row>
    <row r="265" spans="3:40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</row>
    <row r="266" spans="3:40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</row>
    <row r="267" spans="3:40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</row>
    <row r="268" spans="3:40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</row>
    <row r="269" spans="3:40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</row>
    <row r="270" spans="3:40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</row>
    <row r="271" spans="3:40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</row>
    <row r="272" spans="3:40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</row>
    <row r="273" spans="3:40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</row>
    <row r="274" spans="3:40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</row>
    <row r="275" spans="3:40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</row>
    <row r="276" spans="3:40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</row>
    <row r="277" spans="3:40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</row>
    <row r="278" spans="3:40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</row>
    <row r="279" spans="3:40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</row>
    <row r="280" spans="3:40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</row>
    <row r="281" spans="3:40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</row>
    <row r="282" spans="3:40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</row>
    <row r="283" spans="3:40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</row>
    <row r="284" spans="3:40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</row>
    <row r="285" spans="3:40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  <row r="286" spans="3:40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</row>
    <row r="287" spans="3:40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</row>
    <row r="288" spans="3:40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</row>
    <row r="289" spans="3:40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</row>
    <row r="290" spans="3:40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</row>
    <row r="291" spans="3:40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</row>
    <row r="292" spans="3:40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</row>
    <row r="293" spans="3:40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</row>
    <row r="294" spans="3:40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</row>
    <row r="295" spans="3:40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</row>
    <row r="296" spans="3:40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</row>
    <row r="297" spans="3:40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</row>
    <row r="298" spans="3:40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</row>
    <row r="299" spans="3:40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</row>
    <row r="300" spans="3:40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</row>
    <row r="301" spans="3:40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</row>
    <row r="302" spans="3:40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</row>
    <row r="303" spans="3:40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</row>
    <row r="304" spans="3:40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</row>
    <row r="305" spans="3:40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</row>
    <row r="306" spans="3:40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</row>
    <row r="307" spans="3:40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</row>
    <row r="308" spans="3:40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</row>
    <row r="309" spans="3:40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</row>
    <row r="310" spans="3:40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</row>
    <row r="311" spans="3:40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</row>
    <row r="312" spans="3:40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</row>
    <row r="313" spans="3:40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</row>
    <row r="314" spans="3:40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</row>
    <row r="315" spans="3:40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</row>
    <row r="316" spans="3:40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</row>
    <row r="317" spans="3:40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</row>
    <row r="318" spans="3:40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</row>
    <row r="319" spans="3:40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</row>
    <row r="320" spans="3:40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</row>
    <row r="321" spans="3:40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</row>
    <row r="322" spans="3:40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</row>
    <row r="323" spans="3:40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</row>
    <row r="324" spans="3:40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</row>
    <row r="325" spans="3:40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</row>
    <row r="326" spans="3:40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</row>
    <row r="327" spans="3:40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</row>
    <row r="328" spans="3:40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</row>
    <row r="329" spans="3:40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</row>
    <row r="330" spans="3:40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</row>
    <row r="331" spans="3:40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</row>
    <row r="332" spans="3:40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</row>
    <row r="333" spans="3:40" x14ac:dyDescent="0.2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</row>
    <row r="334" spans="3:40" x14ac:dyDescent="0.2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</row>
    <row r="335" spans="3:40" x14ac:dyDescent="0.2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</row>
    <row r="336" spans="3:40" x14ac:dyDescent="0.2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</row>
    <row r="337" spans="3:40" x14ac:dyDescent="0.2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</row>
    <row r="338" spans="3:40" x14ac:dyDescent="0.2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</row>
    <row r="339" spans="3:40" x14ac:dyDescent="0.2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</row>
    <row r="340" spans="3:40" x14ac:dyDescent="0.2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</row>
    <row r="341" spans="3:40" x14ac:dyDescent="0.2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</row>
    <row r="342" spans="3:40" x14ac:dyDescent="0.2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</row>
    <row r="343" spans="3:40" x14ac:dyDescent="0.2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</row>
    <row r="344" spans="3:40" x14ac:dyDescent="0.2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</row>
    <row r="345" spans="3:40" x14ac:dyDescent="0.2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</row>
    <row r="346" spans="3:40" x14ac:dyDescent="0.2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</row>
    <row r="347" spans="3:40" x14ac:dyDescent="0.2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</row>
    <row r="348" spans="3:40" x14ac:dyDescent="0.2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</row>
    <row r="349" spans="3:40" x14ac:dyDescent="0.2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</row>
    <row r="350" spans="3:40" x14ac:dyDescent="0.2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</row>
    <row r="351" spans="3:40" x14ac:dyDescent="0.2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</row>
    <row r="352" spans="3:40" x14ac:dyDescent="0.2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</row>
    <row r="353" spans="3:40" x14ac:dyDescent="0.2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</row>
    <row r="354" spans="3:40" x14ac:dyDescent="0.2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</row>
    <row r="355" spans="3:40" x14ac:dyDescent="0.2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</row>
    <row r="356" spans="3:40" x14ac:dyDescent="0.2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</row>
    <row r="357" spans="3:40" x14ac:dyDescent="0.2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</row>
    <row r="358" spans="3:40" x14ac:dyDescent="0.2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</row>
    <row r="359" spans="3:40" x14ac:dyDescent="0.2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</row>
    <row r="360" spans="3:40" x14ac:dyDescent="0.2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</row>
    <row r="361" spans="3:40" x14ac:dyDescent="0.2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</row>
    <row r="362" spans="3:40" x14ac:dyDescent="0.2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</row>
    <row r="363" spans="3:40" x14ac:dyDescent="0.2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</row>
    <row r="364" spans="3:40" x14ac:dyDescent="0.2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</row>
    <row r="365" spans="3:40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</row>
    <row r="366" spans="3:40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</row>
    <row r="367" spans="3:40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</row>
    <row r="368" spans="3:40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</row>
    <row r="369" spans="3:40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</row>
    <row r="370" spans="3:40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</row>
    <row r="371" spans="3:40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</row>
    <row r="372" spans="3:40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</row>
    <row r="373" spans="3:40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</row>
    <row r="374" spans="3:40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</row>
    <row r="375" spans="3:40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</row>
    <row r="376" spans="3:40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</row>
    <row r="377" spans="3:40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</row>
    <row r="378" spans="3:40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</row>
    <row r="379" spans="3:40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</row>
    <row r="380" spans="3:40" x14ac:dyDescent="0.2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</row>
    <row r="381" spans="3:40" x14ac:dyDescent="0.2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</row>
    <row r="382" spans="3:40" x14ac:dyDescent="0.2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</row>
    <row r="383" spans="3:40" x14ac:dyDescent="0.2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</row>
    <row r="384" spans="3:40" x14ac:dyDescent="0.2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</row>
    <row r="385" spans="3:40" x14ac:dyDescent="0.2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</row>
    <row r="386" spans="3:40" x14ac:dyDescent="0.2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</row>
    <row r="387" spans="3:40" x14ac:dyDescent="0.2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</row>
    <row r="388" spans="3:40" x14ac:dyDescent="0.2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</row>
    <row r="389" spans="3:40" x14ac:dyDescent="0.2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</row>
    <row r="390" spans="3:40" x14ac:dyDescent="0.2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</row>
    <row r="391" spans="3:40" x14ac:dyDescent="0.2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</row>
    <row r="392" spans="3:40" x14ac:dyDescent="0.2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</row>
    <row r="393" spans="3:40" x14ac:dyDescent="0.2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</row>
    <row r="394" spans="3:40" x14ac:dyDescent="0.2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</row>
    <row r="395" spans="3:40" x14ac:dyDescent="0.2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</row>
    <row r="396" spans="3:40" x14ac:dyDescent="0.2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</row>
    <row r="397" spans="3:40" x14ac:dyDescent="0.2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</row>
    <row r="398" spans="3:40" x14ac:dyDescent="0.2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</row>
    <row r="399" spans="3:40" x14ac:dyDescent="0.2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</row>
    <row r="400" spans="3:40" x14ac:dyDescent="0.2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</row>
    <row r="401" spans="3:40" x14ac:dyDescent="0.2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</row>
    <row r="402" spans="3:40" x14ac:dyDescent="0.2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</row>
    <row r="403" spans="3:40" x14ac:dyDescent="0.2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</row>
    <row r="404" spans="3:40" x14ac:dyDescent="0.2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</row>
    <row r="405" spans="3:40" x14ac:dyDescent="0.2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</row>
    <row r="406" spans="3:40" x14ac:dyDescent="0.2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</row>
    <row r="407" spans="3:40" x14ac:dyDescent="0.2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</row>
    <row r="408" spans="3:40" x14ac:dyDescent="0.2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</row>
    <row r="409" spans="3:40" x14ac:dyDescent="0.2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</row>
    <row r="410" spans="3:40" x14ac:dyDescent="0.2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</row>
    <row r="411" spans="3:40" x14ac:dyDescent="0.2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</row>
    <row r="412" spans="3:40" x14ac:dyDescent="0.2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</row>
    <row r="413" spans="3:40" x14ac:dyDescent="0.2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</row>
    <row r="414" spans="3:40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</row>
    <row r="415" spans="3:40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</row>
    <row r="416" spans="3:40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</row>
    <row r="417" spans="3:40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</row>
    <row r="418" spans="3:40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</row>
    <row r="419" spans="3:40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</row>
    <row r="420" spans="3:40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</row>
    <row r="421" spans="3:40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</row>
    <row r="422" spans="3:40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</row>
    <row r="423" spans="3:40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</row>
    <row r="424" spans="3:40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</row>
    <row r="425" spans="3:40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</row>
    <row r="426" spans="3:40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</row>
    <row r="427" spans="3:40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</row>
    <row r="428" spans="3:40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</row>
    <row r="429" spans="3:40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</row>
    <row r="430" spans="3:40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</row>
    <row r="431" spans="3:40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</row>
    <row r="432" spans="3:40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</row>
    <row r="433" spans="3:40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</row>
    <row r="434" spans="3:40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</row>
    <row r="435" spans="3:40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</row>
    <row r="436" spans="3:40" x14ac:dyDescent="0.2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</row>
    <row r="437" spans="3:40" x14ac:dyDescent="0.2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</row>
    <row r="438" spans="3:40" x14ac:dyDescent="0.2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</row>
    <row r="439" spans="3:40" x14ac:dyDescent="0.2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</row>
    <row r="440" spans="3:40" x14ac:dyDescent="0.2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</row>
    <row r="441" spans="3:40" x14ac:dyDescent="0.25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</row>
    <row r="442" spans="3:40" x14ac:dyDescent="0.25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</row>
    <row r="443" spans="3:40" x14ac:dyDescent="0.25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</row>
    <row r="444" spans="3:40" x14ac:dyDescent="0.25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</row>
    <row r="445" spans="3:40" x14ac:dyDescent="0.25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</row>
    <row r="446" spans="3:40" x14ac:dyDescent="0.25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</row>
    <row r="447" spans="3:40" x14ac:dyDescent="0.25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</row>
    <row r="448" spans="3:40" x14ac:dyDescent="0.25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</row>
    <row r="449" spans="3:40" x14ac:dyDescent="0.25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</row>
    <row r="450" spans="3:40" x14ac:dyDescent="0.25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</row>
    <row r="451" spans="3:40" x14ac:dyDescent="0.25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</row>
    <row r="452" spans="3:40" x14ac:dyDescent="0.25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</row>
    <row r="453" spans="3:40" x14ac:dyDescent="0.25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</row>
    <row r="454" spans="3:40" x14ac:dyDescent="0.25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</row>
    <row r="455" spans="3:40" x14ac:dyDescent="0.25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</row>
    <row r="456" spans="3:40" x14ac:dyDescent="0.25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</row>
    <row r="457" spans="3:40" x14ac:dyDescent="0.25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</row>
    <row r="458" spans="3:40" x14ac:dyDescent="0.25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</row>
    <row r="459" spans="3:40" x14ac:dyDescent="0.25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</row>
    <row r="460" spans="3:40" x14ac:dyDescent="0.25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</row>
    <row r="461" spans="3:40" x14ac:dyDescent="0.25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</row>
    <row r="462" spans="3:40" x14ac:dyDescent="0.25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</row>
    <row r="463" spans="3:40" x14ac:dyDescent="0.25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</row>
    <row r="464" spans="3:40" x14ac:dyDescent="0.25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</row>
    <row r="465" spans="3:40" x14ac:dyDescent="0.25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</row>
    <row r="466" spans="3:40" x14ac:dyDescent="0.25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</row>
    <row r="467" spans="3:40" x14ac:dyDescent="0.25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</row>
    <row r="468" spans="3:40" x14ac:dyDescent="0.25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</row>
    <row r="469" spans="3:40" x14ac:dyDescent="0.25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</row>
    <row r="470" spans="3:40" x14ac:dyDescent="0.25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</row>
    <row r="471" spans="3:40" x14ac:dyDescent="0.25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</row>
    <row r="472" spans="3:40" x14ac:dyDescent="0.25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</row>
    <row r="473" spans="3:40" x14ac:dyDescent="0.25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</row>
    <row r="474" spans="3:40" x14ac:dyDescent="0.25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</row>
    <row r="475" spans="3:40" x14ac:dyDescent="0.25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</row>
    <row r="476" spans="3:40" x14ac:dyDescent="0.25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</row>
    <row r="477" spans="3:40" x14ac:dyDescent="0.25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</row>
    <row r="478" spans="3:40" x14ac:dyDescent="0.25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</row>
    <row r="479" spans="3:40" x14ac:dyDescent="0.25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</row>
    <row r="480" spans="3:40" x14ac:dyDescent="0.25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</row>
    <row r="481" spans="3:40" x14ac:dyDescent="0.25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</row>
    <row r="482" spans="3:40" x14ac:dyDescent="0.25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</row>
    <row r="483" spans="3:40" x14ac:dyDescent="0.25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</row>
    <row r="484" spans="3:40" x14ac:dyDescent="0.25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</row>
    <row r="485" spans="3:40" x14ac:dyDescent="0.25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</row>
    <row r="486" spans="3:40" x14ac:dyDescent="0.25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</row>
    <row r="487" spans="3:40" x14ac:dyDescent="0.25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</row>
    <row r="488" spans="3:40" x14ac:dyDescent="0.25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</row>
    <row r="489" spans="3:40" x14ac:dyDescent="0.25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</row>
    <row r="490" spans="3:40" x14ac:dyDescent="0.25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</row>
    <row r="491" spans="3:40" x14ac:dyDescent="0.25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</row>
    <row r="492" spans="3:40" x14ac:dyDescent="0.25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</row>
    <row r="493" spans="3:40" x14ac:dyDescent="0.25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</row>
    <row r="494" spans="3:40" x14ac:dyDescent="0.25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</row>
    <row r="495" spans="3:40" x14ac:dyDescent="0.25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</row>
    <row r="496" spans="3:40" x14ac:dyDescent="0.25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</row>
    <row r="497" spans="3:40" x14ac:dyDescent="0.25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</row>
    <row r="498" spans="3:40" x14ac:dyDescent="0.25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</row>
    <row r="499" spans="3:40" x14ac:dyDescent="0.25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</row>
    <row r="500" spans="3:40" x14ac:dyDescent="0.25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</row>
    <row r="501" spans="3:40" x14ac:dyDescent="0.25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</row>
    <row r="502" spans="3:40" x14ac:dyDescent="0.25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</row>
    <row r="503" spans="3:40" x14ac:dyDescent="0.25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</row>
    <row r="504" spans="3:40" x14ac:dyDescent="0.25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</row>
    <row r="505" spans="3:40" x14ac:dyDescent="0.25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</row>
    <row r="506" spans="3:40" x14ac:dyDescent="0.25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</row>
    <row r="507" spans="3:40" x14ac:dyDescent="0.25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</row>
    <row r="508" spans="3:40" x14ac:dyDescent="0.25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</row>
    <row r="509" spans="3:40" x14ac:dyDescent="0.25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</row>
    <row r="510" spans="3:40" x14ac:dyDescent="0.25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</row>
    <row r="511" spans="3:40" x14ac:dyDescent="0.25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</row>
    <row r="512" spans="3:40" x14ac:dyDescent="0.25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</row>
    <row r="513" spans="3:40" x14ac:dyDescent="0.25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</row>
    <row r="514" spans="3:40" x14ac:dyDescent="0.25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</row>
    <row r="515" spans="3:40" x14ac:dyDescent="0.25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</row>
    <row r="516" spans="3:40" x14ac:dyDescent="0.25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</row>
    <row r="517" spans="3:40" x14ac:dyDescent="0.25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</row>
    <row r="518" spans="3:40" x14ac:dyDescent="0.25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</row>
    <row r="519" spans="3:40" x14ac:dyDescent="0.25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</row>
    <row r="520" spans="3:40" x14ac:dyDescent="0.25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</row>
    <row r="521" spans="3:40" x14ac:dyDescent="0.25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</row>
    <row r="522" spans="3:40" x14ac:dyDescent="0.25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</row>
    <row r="523" spans="3:40" x14ac:dyDescent="0.25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</row>
    <row r="524" spans="3:40" x14ac:dyDescent="0.25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</row>
    <row r="525" spans="3:40" x14ac:dyDescent="0.25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</row>
    <row r="526" spans="3:40" x14ac:dyDescent="0.25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</row>
    <row r="527" spans="3:40" x14ac:dyDescent="0.25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</row>
    <row r="528" spans="3:40" x14ac:dyDescent="0.25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</row>
    <row r="529" spans="3:40" x14ac:dyDescent="0.25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</row>
    <row r="530" spans="3:40" x14ac:dyDescent="0.25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</row>
    <row r="531" spans="3:40" x14ac:dyDescent="0.25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</row>
    <row r="532" spans="3:40" x14ac:dyDescent="0.25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</row>
    <row r="533" spans="3:40" x14ac:dyDescent="0.25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</row>
    <row r="534" spans="3:40" x14ac:dyDescent="0.25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</row>
    <row r="535" spans="3:40" x14ac:dyDescent="0.25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</row>
    <row r="536" spans="3:40" x14ac:dyDescent="0.25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</row>
    <row r="537" spans="3:40" x14ac:dyDescent="0.25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</row>
    <row r="538" spans="3:40" x14ac:dyDescent="0.25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</row>
    <row r="539" spans="3:40" x14ac:dyDescent="0.25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</row>
    <row r="540" spans="3:40" x14ac:dyDescent="0.25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</row>
    <row r="541" spans="3:40" x14ac:dyDescent="0.25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</row>
    <row r="542" spans="3:40" x14ac:dyDescent="0.25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</row>
    <row r="543" spans="3:40" x14ac:dyDescent="0.25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</row>
    <row r="544" spans="3:40" x14ac:dyDescent="0.25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</row>
    <row r="545" spans="3:40" x14ac:dyDescent="0.25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</row>
    <row r="546" spans="3:40" x14ac:dyDescent="0.25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</row>
    <row r="547" spans="3:40" x14ac:dyDescent="0.25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</row>
    <row r="548" spans="3:40" x14ac:dyDescent="0.25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</row>
    <row r="549" spans="3:40" x14ac:dyDescent="0.25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</row>
    <row r="550" spans="3:40" x14ac:dyDescent="0.25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</row>
    <row r="551" spans="3:40" x14ac:dyDescent="0.25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</row>
    <row r="552" spans="3:40" x14ac:dyDescent="0.25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</row>
    <row r="553" spans="3:40" x14ac:dyDescent="0.25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</row>
    <row r="554" spans="3:40" x14ac:dyDescent="0.25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</row>
    <row r="555" spans="3:40" x14ac:dyDescent="0.25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</row>
    <row r="556" spans="3:40" x14ac:dyDescent="0.25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</row>
    <row r="557" spans="3:40" x14ac:dyDescent="0.25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</row>
    <row r="558" spans="3:40" x14ac:dyDescent="0.25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</row>
    <row r="559" spans="3:40" x14ac:dyDescent="0.25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</row>
    <row r="560" spans="3:40" x14ac:dyDescent="0.25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</row>
    <row r="561" spans="3:40" x14ac:dyDescent="0.25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</row>
    <row r="562" spans="3:40" x14ac:dyDescent="0.25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</row>
    <row r="563" spans="3:40" x14ac:dyDescent="0.25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</row>
    <row r="564" spans="3:40" x14ac:dyDescent="0.25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</row>
    <row r="565" spans="3:40" x14ac:dyDescent="0.25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</row>
    <row r="566" spans="3:40" x14ac:dyDescent="0.25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</row>
    <row r="567" spans="3:40" x14ac:dyDescent="0.25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</row>
    <row r="568" spans="3:40" x14ac:dyDescent="0.25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</row>
    <row r="569" spans="3:40" x14ac:dyDescent="0.25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</row>
    <row r="570" spans="3:40" x14ac:dyDescent="0.25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</row>
    <row r="571" spans="3:40" x14ac:dyDescent="0.25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</row>
    <row r="572" spans="3:40" x14ac:dyDescent="0.25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</row>
    <row r="573" spans="3:40" x14ac:dyDescent="0.25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</row>
    <row r="574" spans="3:40" x14ac:dyDescent="0.25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</row>
    <row r="575" spans="3:40" x14ac:dyDescent="0.25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</row>
    <row r="576" spans="3:40" x14ac:dyDescent="0.25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</row>
    <row r="577" spans="3:40" x14ac:dyDescent="0.25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</row>
    <row r="578" spans="3:40" x14ac:dyDescent="0.25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</row>
    <row r="579" spans="3:40" x14ac:dyDescent="0.25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</row>
    <row r="580" spans="3:40" x14ac:dyDescent="0.25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</row>
    <row r="581" spans="3:40" x14ac:dyDescent="0.25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</row>
    <row r="582" spans="3:40" x14ac:dyDescent="0.25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</row>
    <row r="583" spans="3:40" x14ac:dyDescent="0.25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</row>
    <row r="584" spans="3:40" x14ac:dyDescent="0.25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</row>
    <row r="585" spans="3:40" x14ac:dyDescent="0.25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</row>
    <row r="586" spans="3:40" x14ac:dyDescent="0.25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</row>
    <row r="587" spans="3:40" x14ac:dyDescent="0.25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</row>
    <row r="588" spans="3:40" x14ac:dyDescent="0.25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</row>
    <row r="589" spans="3:40" x14ac:dyDescent="0.25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</row>
    <row r="590" spans="3:40" x14ac:dyDescent="0.25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</row>
    <row r="591" spans="3:40" x14ac:dyDescent="0.25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</row>
    <row r="592" spans="3:40" x14ac:dyDescent="0.25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</row>
    <row r="593" spans="3:40" x14ac:dyDescent="0.25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</row>
    <row r="594" spans="3:40" x14ac:dyDescent="0.25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</row>
    <row r="595" spans="3:40" x14ac:dyDescent="0.25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</row>
    <row r="596" spans="3:40" x14ac:dyDescent="0.25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</row>
    <row r="597" spans="3:40" x14ac:dyDescent="0.25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</row>
    <row r="598" spans="3:40" x14ac:dyDescent="0.25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</row>
    <row r="599" spans="3:40" x14ac:dyDescent="0.25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</row>
    <row r="600" spans="3:40" x14ac:dyDescent="0.25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</row>
    <row r="601" spans="3:40" x14ac:dyDescent="0.25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</row>
    <row r="602" spans="3:40" x14ac:dyDescent="0.25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</row>
    <row r="603" spans="3:40" x14ac:dyDescent="0.25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</row>
    <row r="604" spans="3:40" x14ac:dyDescent="0.25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</row>
    <row r="605" spans="3:40" x14ac:dyDescent="0.25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</row>
    <row r="606" spans="3:40" x14ac:dyDescent="0.25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</row>
    <row r="607" spans="3:40" x14ac:dyDescent="0.25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</row>
    <row r="608" spans="3:40" x14ac:dyDescent="0.25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</row>
    <row r="609" spans="3:40" x14ac:dyDescent="0.25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</row>
    <row r="610" spans="3:40" x14ac:dyDescent="0.25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</row>
    <row r="611" spans="3:40" x14ac:dyDescent="0.25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</row>
    <row r="612" spans="3:40" x14ac:dyDescent="0.25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</row>
    <row r="613" spans="3:40" x14ac:dyDescent="0.25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</row>
    <row r="614" spans="3:40" x14ac:dyDescent="0.25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</row>
    <row r="615" spans="3:40" x14ac:dyDescent="0.25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</row>
    <row r="616" spans="3:40" x14ac:dyDescent="0.25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</row>
    <row r="617" spans="3:40" x14ac:dyDescent="0.25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</row>
    <row r="618" spans="3:40" x14ac:dyDescent="0.25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</row>
    <row r="619" spans="3:40" x14ac:dyDescent="0.25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</row>
    <row r="620" spans="3:40" x14ac:dyDescent="0.25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</row>
    <row r="621" spans="3:40" x14ac:dyDescent="0.25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</row>
    <row r="622" spans="3:40" x14ac:dyDescent="0.25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</row>
    <row r="623" spans="3:40" x14ac:dyDescent="0.25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</row>
    <row r="624" spans="3:40" x14ac:dyDescent="0.25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</row>
    <row r="625" spans="3:40" x14ac:dyDescent="0.25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</row>
    <row r="626" spans="3:40" x14ac:dyDescent="0.25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</row>
    <row r="627" spans="3:40" x14ac:dyDescent="0.25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</row>
    <row r="628" spans="3:40" x14ac:dyDescent="0.25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</row>
    <row r="629" spans="3:40" x14ac:dyDescent="0.25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</row>
    <row r="630" spans="3:40" x14ac:dyDescent="0.25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</row>
    <row r="631" spans="3:40" x14ac:dyDescent="0.25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</row>
    <row r="632" spans="3:40" x14ac:dyDescent="0.25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</row>
    <row r="633" spans="3:40" x14ac:dyDescent="0.25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</row>
    <row r="634" spans="3:40" x14ac:dyDescent="0.25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</row>
    <row r="635" spans="3:40" x14ac:dyDescent="0.25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</row>
    <row r="636" spans="3:40" x14ac:dyDescent="0.25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</row>
    <row r="637" spans="3:40" x14ac:dyDescent="0.25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</row>
    <row r="638" spans="3:40" x14ac:dyDescent="0.25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</row>
    <row r="639" spans="3:40" x14ac:dyDescent="0.25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</row>
    <row r="640" spans="3:40" x14ac:dyDescent="0.25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</row>
    <row r="641" spans="3:40" x14ac:dyDescent="0.25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</row>
    <row r="642" spans="3:40" x14ac:dyDescent="0.25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</row>
    <row r="643" spans="3:40" x14ac:dyDescent="0.25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</row>
    <row r="644" spans="3:40" x14ac:dyDescent="0.25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</row>
    <row r="645" spans="3:40" x14ac:dyDescent="0.25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</row>
    <row r="646" spans="3:40" x14ac:dyDescent="0.25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</row>
    <row r="647" spans="3:40" x14ac:dyDescent="0.25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</row>
    <row r="648" spans="3:40" x14ac:dyDescent="0.25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</row>
    <row r="649" spans="3:40" x14ac:dyDescent="0.25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</row>
    <row r="650" spans="3:40" x14ac:dyDescent="0.25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</row>
    <row r="651" spans="3:40" x14ac:dyDescent="0.25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</row>
    <row r="652" spans="3:40" x14ac:dyDescent="0.25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</row>
    <row r="653" spans="3:40" x14ac:dyDescent="0.25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</row>
    <row r="654" spans="3:40" x14ac:dyDescent="0.25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</row>
    <row r="655" spans="3:40" x14ac:dyDescent="0.25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</row>
    <row r="656" spans="3:40" x14ac:dyDescent="0.25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</row>
    <row r="657" spans="3:40" x14ac:dyDescent="0.25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</row>
    <row r="658" spans="3:40" x14ac:dyDescent="0.25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</row>
    <row r="659" spans="3:40" x14ac:dyDescent="0.25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</row>
    <row r="660" spans="3:40" x14ac:dyDescent="0.25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</row>
    <row r="661" spans="3:40" x14ac:dyDescent="0.25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</row>
    <row r="662" spans="3:40" x14ac:dyDescent="0.25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</row>
    <row r="663" spans="3:40" x14ac:dyDescent="0.25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</row>
    <row r="664" spans="3:40" x14ac:dyDescent="0.25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</row>
    <row r="665" spans="3:40" x14ac:dyDescent="0.25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</row>
    <row r="666" spans="3:40" x14ac:dyDescent="0.25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</row>
    <row r="667" spans="3:40" x14ac:dyDescent="0.25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</row>
    <row r="668" spans="3:40" x14ac:dyDescent="0.25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</row>
    <row r="669" spans="3:40" x14ac:dyDescent="0.25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</row>
    <row r="670" spans="3:40" x14ac:dyDescent="0.25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</row>
    <row r="671" spans="3:40" x14ac:dyDescent="0.25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</row>
    <row r="672" spans="3:40" x14ac:dyDescent="0.25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</row>
    <row r="673" spans="3:40" x14ac:dyDescent="0.25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</row>
    <row r="674" spans="3:40" x14ac:dyDescent="0.25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</row>
    <row r="675" spans="3:40" x14ac:dyDescent="0.25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</row>
    <row r="676" spans="3:40" x14ac:dyDescent="0.25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</row>
    <row r="677" spans="3:40" x14ac:dyDescent="0.25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</row>
    <row r="678" spans="3:40" x14ac:dyDescent="0.25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</row>
    <row r="679" spans="3:40" x14ac:dyDescent="0.25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</row>
    <row r="680" spans="3:40" x14ac:dyDescent="0.25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</row>
    <row r="681" spans="3:40" x14ac:dyDescent="0.25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</row>
    <row r="682" spans="3:40" x14ac:dyDescent="0.25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</row>
    <row r="683" spans="3:40" x14ac:dyDescent="0.25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</row>
    <row r="684" spans="3:40" x14ac:dyDescent="0.25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</row>
    <row r="685" spans="3:40" x14ac:dyDescent="0.25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</row>
    <row r="686" spans="3:40" x14ac:dyDescent="0.25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</row>
    <row r="687" spans="3:40" x14ac:dyDescent="0.25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</row>
    <row r="688" spans="3:40" x14ac:dyDescent="0.25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</row>
    <row r="689" spans="3:40" x14ac:dyDescent="0.25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</row>
    <row r="690" spans="3:40" x14ac:dyDescent="0.25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</row>
    <row r="691" spans="3:40" x14ac:dyDescent="0.25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</row>
    <row r="692" spans="3:40" x14ac:dyDescent="0.25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</row>
    <row r="693" spans="3:40" x14ac:dyDescent="0.25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</row>
    <row r="694" spans="3:40" x14ac:dyDescent="0.25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</row>
    <row r="695" spans="3:40" x14ac:dyDescent="0.25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</row>
    <row r="696" spans="3:40" x14ac:dyDescent="0.25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</row>
    <row r="697" spans="3:40" x14ac:dyDescent="0.25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</row>
    <row r="698" spans="3:40" x14ac:dyDescent="0.25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</row>
    <row r="699" spans="3:40" x14ac:dyDescent="0.25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</row>
    <row r="700" spans="3:40" x14ac:dyDescent="0.25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</row>
    <row r="701" spans="3:40" x14ac:dyDescent="0.25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</row>
    <row r="702" spans="3:40" x14ac:dyDescent="0.25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</row>
    <row r="703" spans="3:40" x14ac:dyDescent="0.25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</row>
    <row r="704" spans="3:40" x14ac:dyDescent="0.25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</row>
    <row r="705" spans="3:40" x14ac:dyDescent="0.25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</row>
    <row r="706" spans="3:40" x14ac:dyDescent="0.25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</row>
    <row r="707" spans="3:40" x14ac:dyDescent="0.25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</row>
    <row r="708" spans="3:40" x14ac:dyDescent="0.25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</row>
    <row r="709" spans="3:40" x14ac:dyDescent="0.25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</row>
    <row r="710" spans="3:40" x14ac:dyDescent="0.25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</row>
    <row r="711" spans="3:40" x14ac:dyDescent="0.25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</row>
    <row r="712" spans="3:40" x14ac:dyDescent="0.25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</row>
    <row r="713" spans="3:40" x14ac:dyDescent="0.25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</row>
    <row r="714" spans="3:40" x14ac:dyDescent="0.25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</row>
    <row r="715" spans="3:40" x14ac:dyDescent="0.25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</row>
    <row r="716" spans="3:40" x14ac:dyDescent="0.25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</row>
    <row r="717" spans="3:40" x14ac:dyDescent="0.25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</row>
    <row r="718" spans="3:40" x14ac:dyDescent="0.25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</row>
    <row r="719" spans="3:40" x14ac:dyDescent="0.25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</row>
    <row r="720" spans="3:40" x14ac:dyDescent="0.25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</row>
    <row r="721" spans="3:40" x14ac:dyDescent="0.25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</row>
    <row r="722" spans="3:40" x14ac:dyDescent="0.25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</row>
    <row r="723" spans="3:40" x14ac:dyDescent="0.25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</row>
    <row r="724" spans="3:40" x14ac:dyDescent="0.25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</row>
    <row r="725" spans="3:40" x14ac:dyDescent="0.25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</row>
    <row r="726" spans="3:40" x14ac:dyDescent="0.25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</row>
    <row r="727" spans="3:40" x14ac:dyDescent="0.25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</row>
    <row r="728" spans="3:40" x14ac:dyDescent="0.25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</row>
    <row r="729" spans="3:40" x14ac:dyDescent="0.25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</row>
    <row r="730" spans="3:40" x14ac:dyDescent="0.25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</row>
    <row r="731" spans="3:40" x14ac:dyDescent="0.25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</row>
    <row r="732" spans="3:40" x14ac:dyDescent="0.25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</row>
    <row r="733" spans="3:40" x14ac:dyDescent="0.25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</row>
    <row r="734" spans="3:40" x14ac:dyDescent="0.25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</row>
    <row r="735" spans="3:40" x14ac:dyDescent="0.25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</row>
    <row r="736" spans="3:40" x14ac:dyDescent="0.25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</row>
    <row r="737" spans="3:40" x14ac:dyDescent="0.25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</row>
    <row r="738" spans="3:40" x14ac:dyDescent="0.25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</row>
    <row r="739" spans="3:40" x14ac:dyDescent="0.25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</row>
    <row r="740" spans="3:40" x14ac:dyDescent="0.25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</row>
    <row r="741" spans="3:40" x14ac:dyDescent="0.25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</row>
    <row r="742" spans="3:40" x14ac:dyDescent="0.25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</row>
    <row r="743" spans="3:40" x14ac:dyDescent="0.25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</row>
    <row r="744" spans="3:40" x14ac:dyDescent="0.25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</row>
    <row r="745" spans="3:40" x14ac:dyDescent="0.25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</row>
    <row r="746" spans="3:40" x14ac:dyDescent="0.25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</row>
    <row r="747" spans="3:40" x14ac:dyDescent="0.25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</row>
    <row r="748" spans="3:40" x14ac:dyDescent="0.25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</row>
    <row r="749" spans="3:40" x14ac:dyDescent="0.25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</row>
    <row r="750" spans="3:40" x14ac:dyDescent="0.25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</row>
    <row r="751" spans="3:40" x14ac:dyDescent="0.25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</row>
    <row r="752" spans="3:40" x14ac:dyDescent="0.25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</row>
    <row r="753" spans="3:40" x14ac:dyDescent="0.25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</row>
    <row r="754" spans="3:40" x14ac:dyDescent="0.25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</row>
    <row r="755" spans="3:40" x14ac:dyDescent="0.25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</row>
    <row r="756" spans="3:40" x14ac:dyDescent="0.25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</row>
    <row r="757" spans="3:40" x14ac:dyDescent="0.25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</row>
    <row r="758" spans="3:40" x14ac:dyDescent="0.25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</row>
    <row r="759" spans="3:40" x14ac:dyDescent="0.25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</row>
    <row r="760" spans="3:40" x14ac:dyDescent="0.25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</row>
    <row r="761" spans="3:40" x14ac:dyDescent="0.25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</row>
    <row r="762" spans="3:40" x14ac:dyDescent="0.25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</row>
    <row r="763" spans="3:40" x14ac:dyDescent="0.25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</row>
    <row r="764" spans="3:40" x14ac:dyDescent="0.25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</row>
    <row r="765" spans="3:40" x14ac:dyDescent="0.25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</row>
    <row r="766" spans="3:40" x14ac:dyDescent="0.25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</row>
    <row r="767" spans="3:40" x14ac:dyDescent="0.25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</row>
    <row r="768" spans="3:40" x14ac:dyDescent="0.25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</row>
    <row r="769" spans="3:40" x14ac:dyDescent="0.25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</row>
    <row r="770" spans="3:40" x14ac:dyDescent="0.25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</row>
    <row r="771" spans="3:40" x14ac:dyDescent="0.25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</row>
    <row r="772" spans="3:40" x14ac:dyDescent="0.25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</row>
    <row r="773" spans="3:40" x14ac:dyDescent="0.25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</row>
    <row r="774" spans="3:40" x14ac:dyDescent="0.25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</row>
    <row r="775" spans="3:40" x14ac:dyDescent="0.25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</row>
    <row r="776" spans="3:40" x14ac:dyDescent="0.25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</row>
    <row r="777" spans="3:40" x14ac:dyDescent="0.25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</row>
    <row r="778" spans="3:40" x14ac:dyDescent="0.25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</row>
    <row r="779" spans="3:40" x14ac:dyDescent="0.25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</row>
    <row r="780" spans="3:40" x14ac:dyDescent="0.25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</row>
    <row r="781" spans="3:40" x14ac:dyDescent="0.25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</row>
    <row r="782" spans="3:40" x14ac:dyDescent="0.25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</row>
    <row r="783" spans="3:40" x14ac:dyDescent="0.25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</row>
    <row r="784" spans="3:40" x14ac:dyDescent="0.25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</row>
    <row r="785" spans="3:40" x14ac:dyDescent="0.25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</row>
    <row r="786" spans="3:40" x14ac:dyDescent="0.25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</row>
    <row r="787" spans="3:40" x14ac:dyDescent="0.25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</row>
    <row r="788" spans="3:40" x14ac:dyDescent="0.25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</row>
    <row r="789" spans="3:40" x14ac:dyDescent="0.25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</row>
    <row r="790" spans="3:40" x14ac:dyDescent="0.25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</row>
    <row r="791" spans="3:40" x14ac:dyDescent="0.25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</row>
    <row r="792" spans="3:40" x14ac:dyDescent="0.25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</row>
    <row r="793" spans="3:40" x14ac:dyDescent="0.25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</row>
    <row r="794" spans="3:40" x14ac:dyDescent="0.25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</row>
    <row r="795" spans="3:40" x14ac:dyDescent="0.25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</row>
    <row r="796" spans="3:40" x14ac:dyDescent="0.25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</row>
    <row r="797" spans="3:40" x14ac:dyDescent="0.25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</row>
    <row r="798" spans="3:40" x14ac:dyDescent="0.25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</row>
    <row r="799" spans="3:40" x14ac:dyDescent="0.25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</row>
    <row r="800" spans="3:40" x14ac:dyDescent="0.25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</row>
    <row r="801" spans="3:40" x14ac:dyDescent="0.25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</row>
    <row r="802" spans="3:40" x14ac:dyDescent="0.25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</row>
    <row r="803" spans="3:40" x14ac:dyDescent="0.25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</row>
    <row r="804" spans="3:40" x14ac:dyDescent="0.25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</row>
    <row r="805" spans="3:40" x14ac:dyDescent="0.25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</row>
    <row r="806" spans="3:40" x14ac:dyDescent="0.25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</row>
    <row r="807" spans="3:40" x14ac:dyDescent="0.25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</row>
    <row r="808" spans="3:40" x14ac:dyDescent="0.25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</row>
    <row r="809" spans="3:40" x14ac:dyDescent="0.25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</row>
    <row r="810" spans="3:40" x14ac:dyDescent="0.25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</row>
    <row r="811" spans="3:40" x14ac:dyDescent="0.25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</row>
    <row r="812" spans="3:40" x14ac:dyDescent="0.25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</row>
    <row r="813" spans="3:40" x14ac:dyDescent="0.25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</row>
    <row r="814" spans="3:40" x14ac:dyDescent="0.25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</row>
    <row r="815" spans="3:40" x14ac:dyDescent="0.25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</row>
    <row r="816" spans="3:40" x14ac:dyDescent="0.25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</row>
    <row r="817" spans="3:40" x14ac:dyDescent="0.25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</row>
    <row r="818" spans="3:40" x14ac:dyDescent="0.25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</row>
    <row r="819" spans="3:40" x14ac:dyDescent="0.25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</row>
    <row r="820" spans="3:40" x14ac:dyDescent="0.25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</row>
    <row r="821" spans="3:40" x14ac:dyDescent="0.25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</row>
    <row r="822" spans="3:40" x14ac:dyDescent="0.25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</row>
    <row r="823" spans="3:40" x14ac:dyDescent="0.25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</row>
    <row r="824" spans="3:40" x14ac:dyDescent="0.25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</row>
    <row r="825" spans="3:40" x14ac:dyDescent="0.25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</row>
    <row r="826" spans="3:40" x14ac:dyDescent="0.25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</row>
    <row r="827" spans="3:40" x14ac:dyDescent="0.25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</row>
    <row r="828" spans="3:40" x14ac:dyDescent="0.25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</row>
    <row r="829" spans="3:40" x14ac:dyDescent="0.25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</row>
    <row r="830" spans="3:40" x14ac:dyDescent="0.25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</row>
    <row r="831" spans="3:40" x14ac:dyDescent="0.25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</row>
    <row r="832" spans="3:40" x14ac:dyDescent="0.25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</row>
    <row r="833" spans="3:40" x14ac:dyDescent="0.25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</row>
    <row r="834" spans="3:40" x14ac:dyDescent="0.25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</row>
    <row r="835" spans="3:40" x14ac:dyDescent="0.25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</row>
    <row r="836" spans="3:40" x14ac:dyDescent="0.25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</row>
    <row r="837" spans="3:40" x14ac:dyDescent="0.25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</row>
    <row r="838" spans="3:40" x14ac:dyDescent="0.25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</row>
    <row r="839" spans="3:40" x14ac:dyDescent="0.25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</row>
    <row r="840" spans="3:40" x14ac:dyDescent="0.25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</row>
    <row r="841" spans="3:40" x14ac:dyDescent="0.25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</row>
    <row r="842" spans="3:40" x14ac:dyDescent="0.25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</row>
    <row r="843" spans="3:40" x14ac:dyDescent="0.25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</row>
    <row r="844" spans="3:40" x14ac:dyDescent="0.25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</row>
  </sheetData>
  <mergeCells count="14">
    <mergeCell ref="A26:B26"/>
    <mergeCell ref="A15:F15"/>
    <mergeCell ref="A19:B19"/>
    <mergeCell ref="A21:B21"/>
    <mergeCell ref="A22:B22"/>
    <mergeCell ref="A23:B23"/>
    <mergeCell ref="A24:B24"/>
    <mergeCell ref="A25:B25"/>
    <mergeCell ref="A18:B18"/>
    <mergeCell ref="A1:B2"/>
    <mergeCell ref="AG2:AG3"/>
    <mergeCell ref="AH2:AH3"/>
    <mergeCell ref="AI2:AI3"/>
    <mergeCell ref="AJ2:AJ3"/>
  </mergeCells>
  <conditionalFormatting sqref="A27:AF133 A18 A17:C17 A16:AF16 A15 G15:AF15 A3:AF14 C18:C19 A21:A26 E17:AF26 C21:C26">
    <cfRule type="cellIs" dxfId="65" priority="54" operator="equal">
      <formula>"DET"</formula>
    </cfRule>
    <cfRule type="cellIs" dxfId="64" priority="55" operator="equal">
      <formula>"RTT"</formula>
    </cfRule>
    <cfRule type="cellIs" dxfId="63" priority="56" operator="equal">
      <formula>"RECUP"</formula>
    </cfRule>
    <cfRule type="cellIs" dxfId="62" priority="57" operator="equal">
      <formula>"T"</formula>
    </cfRule>
    <cfRule type="cellIs" dxfId="61" priority="58" operator="equal">
      <formula>"R"</formula>
    </cfRule>
    <cfRule type="cellIs" dxfId="60" priority="59" operator="equal">
      <formula>"AA"</formula>
    </cfRule>
    <cfRule type="cellIs" dxfId="59" priority="60" operator="equal">
      <formula>"CP"</formula>
    </cfRule>
  </conditionalFormatting>
  <conditionalFormatting sqref="A3:AF3 AK3:XFD3 A18 A17:C17 A27:XFD1048576 A1:XFD2 A16:XFD16 A15 G15:XFD15 A4:XFD14 C18:C19 A21:A26 E17:XFD26 C21:C26">
    <cfRule type="cellIs" dxfId="58" priority="53" operator="equal">
      <formula>"DEP"</formula>
    </cfRule>
  </conditionalFormatting>
  <conditionalFormatting sqref="AG2">
    <cfRule type="cellIs" dxfId="57" priority="46" operator="equal">
      <formula>"DET"</formula>
    </cfRule>
    <cfRule type="cellIs" dxfId="56" priority="47" operator="equal">
      <formula>"RTT"</formula>
    </cfRule>
    <cfRule type="cellIs" dxfId="55" priority="48" operator="equal">
      <formula>"RECUP"</formula>
    </cfRule>
    <cfRule type="cellIs" dxfId="54" priority="49" operator="equal">
      <formula>"T"</formula>
    </cfRule>
    <cfRule type="cellIs" dxfId="53" priority="50" operator="equal">
      <formula>"R"</formula>
    </cfRule>
    <cfRule type="cellIs" dxfId="52" priority="51" operator="equal">
      <formula>"AA"</formula>
    </cfRule>
    <cfRule type="cellIs" dxfId="51" priority="52" operator="equal">
      <formula>"CP"</formula>
    </cfRule>
  </conditionalFormatting>
  <conditionalFormatting sqref="AH2">
    <cfRule type="cellIs" dxfId="50" priority="39" operator="equal">
      <formula>"DET"</formula>
    </cfRule>
    <cfRule type="cellIs" dxfId="49" priority="40" operator="equal">
      <formula>"RTT"</formula>
    </cfRule>
    <cfRule type="cellIs" dxfId="48" priority="41" operator="equal">
      <formula>"RECUP"</formula>
    </cfRule>
    <cfRule type="cellIs" dxfId="47" priority="42" operator="equal">
      <formula>"T"</formula>
    </cfRule>
    <cfRule type="cellIs" dxfId="46" priority="43" operator="equal">
      <formula>"R"</formula>
    </cfRule>
    <cfRule type="cellIs" dxfId="45" priority="44" operator="equal">
      <formula>"AA"</formula>
    </cfRule>
    <cfRule type="cellIs" dxfId="44" priority="45" operator="equal">
      <formula>"CP"</formula>
    </cfRule>
  </conditionalFormatting>
  <conditionalFormatting sqref="AH2">
    <cfRule type="cellIs" dxfId="43" priority="32" operator="equal">
      <formula>"DET"</formula>
    </cfRule>
    <cfRule type="cellIs" dxfId="42" priority="33" operator="equal">
      <formula>"RTT"</formula>
    </cfRule>
    <cfRule type="cellIs" dxfId="41" priority="34" operator="equal">
      <formula>"RECUP"</formula>
    </cfRule>
    <cfRule type="cellIs" dxfId="40" priority="35" operator="equal">
      <formula>"T"</formula>
    </cfRule>
    <cfRule type="cellIs" dxfId="39" priority="36" operator="equal">
      <formula>"R"</formula>
    </cfRule>
    <cfRule type="cellIs" dxfId="38" priority="37" operator="equal">
      <formula>"AA"</formula>
    </cfRule>
    <cfRule type="cellIs" dxfId="37" priority="38" operator="equal">
      <formula>"CP"</formula>
    </cfRule>
  </conditionalFormatting>
  <conditionalFormatting sqref="AI2">
    <cfRule type="cellIs" dxfId="36" priority="25" operator="equal">
      <formula>"DET"</formula>
    </cfRule>
    <cfRule type="cellIs" dxfId="35" priority="26" operator="equal">
      <formula>"RTT"</formula>
    </cfRule>
    <cfRule type="cellIs" dxfId="34" priority="27" operator="equal">
      <formula>"RECUP"</formula>
    </cfRule>
    <cfRule type="cellIs" dxfId="33" priority="28" operator="equal">
      <formula>"T"</formula>
    </cfRule>
    <cfRule type="cellIs" dxfId="32" priority="29" operator="equal">
      <formula>"R"</formula>
    </cfRule>
    <cfRule type="cellIs" dxfId="31" priority="30" operator="equal">
      <formula>"AA"</formula>
    </cfRule>
    <cfRule type="cellIs" dxfId="30" priority="31" operator="equal">
      <formula>"CP"</formula>
    </cfRule>
  </conditionalFormatting>
  <conditionalFormatting sqref="AJ2">
    <cfRule type="cellIs" dxfId="29" priority="18" operator="equal">
      <formula>"DET"</formula>
    </cfRule>
    <cfRule type="cellIs" dxfId="28" priority="19" operator="equal">
      <formula>"RTT"</formula>
    </cfRule>
    <cfRule type="cellIs" dxfId="27" priority="20" operator="equal">
      <formula>"RECUP"</formula>
    </cfRule>
    <cfRule type="cellIs" dxfId="26" priority="21" operator="equal">
      <formula>"T"</formula>
    </cfRule>
    <cfRule type="cellIs" dxfId="25" priority="22" operator="equal">
      <formula>"R"</formula>
    </cfRule>
    <cfRule type="cellIs" dxfId="24" priority="23" operator="equal">
      <formula>"AA"</formula>
    </cfRule>
    <cfRule type="cellIs" dxfId="23" priority="24" operator="equal">
      <formula>"CP"</formula>
    </cfRule>
  </conditionalFormatting>
  <conditionalFormatting sqref="A19">
    <cfRule type="cellIs" dxfId="22" priority="11" operator="equal">
      <formula>"DET"</formula>
    </cfRule>
    <cfRule type="cellIs" dxfId="21" priority="12" operator="equal">
      <formula>"RTT"</formula>
    </cfRule>
    <cfRule type="cellIs" dxfId="20" priority="13" operator="equal">
      <formula>"RECUP"</formula>
    </cfRule>
    <cfRule type="cellIs" dxfId="19" priority="14" operator="equal">
      <formula>"T"</formula>
    </cfRule>
    <cfRule type="cellIs" dxfId="18" priority="15" operator="equal">
      <formula>"R"</formula>
    </cfRule>
    <cfRule type="cellIs" dxfId="17" priority="16" operator="equal">
      <formula>"AA"</formula>
    </cfRule>
    <cfRule type="cellIs" dxfId="16" priority="17" operator="equal">
      <formula>"CP"</formula>
    </cfRule>
  </conditionalFormatting>
  <conditionalFormatting sqref="A19">
    <cfRule type="cellIs" dxfId="15" priority="10" operator="equal">
      <formula>"DEP"</formula>
    </cfRule>
  </conditionalFormatting>
  <conditionalFormatting sqref="C20 A20">
    <cfRule type="cellIs" dxfId="14" priority="3" operator="equal">
      <formula>"DET"</formula>
    </cfRule>
    <cfRule type="cellIs" dxfId="13" priority="4" operator="equal">
      <formula>"RTT"</formula>
    </cfRule>
    <cfRule type="cellIs" dxfId="12" priority="5" operator="equal">
      <formula>"RECUP"</formula>
    </cfRule>
    <cfRule type="cellIs" dxfId="11" priority="6" operator="equal">
      <formula>"T"</formula>
    </cfRule>
    <cfRule type="cellIs" dxfId="10" priority="7" operator="equal">
      <formula>"R"</formula>
    </cfRule>
    <cfRule type="cellIs" dxfId="9" priority="8" operator="equal">
      <formula>"AA"</formula>
    </cfRule>
    <cfRule type="cellIs" dxfId="8" priority="9" operator="equal">
      <formula>"CP"</formula>
    </cfRule>
  </conditionalFormatting>
  <conditionalFormatting sqref="C20 A20">
    <cfRule type="cellIs" dxfId="7" priority="2" operator="equal">
      <formula>"DEP"</formula>
    </cfRule>
  </conditionalFormatting>
  <conditionalFormatting sqref="A1:XFD1048576">
    <cfRule type="cellIs" dxfId="6" priority="1" operator="equal">
      <formula>"JTS"</formula>
    </cfRule>
  </conditionalFormatting>
  <pageMargins left="0.7" right="0.7" top="0.75" bottom="0.75" header="0.3" footer="0.3"/>
  <pageSetup paperSize="9" scale="7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DECEMBRE 2016</vt:lpstr>
      <vt:lpstr>JANVIER 2017</vt:lpstr>
      <vt:lpstr>FEVRIER 2017 </vt:lpstr>
      <vt:lpstr>MARS 2017</vt:lpstr>
      <vt:lpstr>AVRIL 2017</vt:lpstr>
    </vt:vector>
  </TitlesOfParts>
  <Company>SODEXO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PEYRAL JULIETTE</dc:creator>
  <cp:lastModifiedBy>Cecile Clep</cp:lastModifiedBy>
  <cp:lastPrinted>2016-12-22T10:12:35Z</cp:lastPrinted>
  <dcterms:created xsi:type="dcterms:W3CDTF">2016-12-22T08:39:18Z</dcterms:created>
  <dcterms:modified xsi:type="dcterms:W3CDTF">2017-01-04T17:56:04Z</dcterms:modified>
</cp:coreProperties>
</file>