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abelle\Desktop\"/>
    </mc:Choice>
  </mc:AlternateContent>
  <bookViews>
    <workbookView xWindow="0" yWindow="0" windowWidth="8170" windowHeight="5310"/>
  </bookViews>
  <sheets>
    <sheet name="dépouillement" sheetId="1" r:id="rId1"/>
    <sheet name="Menu déroulant" sheetId="2" r:id="rId2"/>
  </sheets>
  <definedNames>
    <definedName name="_xlnm._FilterDatabase" localSheetId="0" hidden="1">dépouillement!$A$2:$BF$6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7" i="1" l="1"/>
  <c r="B26" i="1"/>
  <c r="B25" i="1"/>
  <c r="B24" i="1"/>
  <c r="B23" i="1"/>
  <c r="B22" i="1"/>
  <c r="B21" i="1"/>
  <c r="B20" i="1"/>
  <c r="B19" i="1"/>
  <c r="A19" i="1"/>
  <c r="A26" i="1"/>
  <c r="A25" i="1"/>
  <c r="A24" i="1"/>
  <c r="A23" i="1"/>
  <c r="A22" i="1"/>
  <c r="A21" i="1"/>
  <c r="A20" i="1"/>
  <c r="H19" i="1"/>
  <c r="H20" i="1"/>
  <c r="H21" i="1"/>
  <c r="L19" i="1"/>
  <c r="L20" i="1"/>
  <c r="L21" i="1"/>
  <c r="K19" i="1"/>
  <c r="K20" i="1"/>
  <c r="K21" i="1"/>
  <c r="J19" i="1"/>
  <c r="J20" i="1"/>
  <c r="J21" i="1"/>
  <c r="I19" i="1"/>
  <c r="I20" i="1"/>
  <c r="I21" i="1"/>
  <c r="F19" i="1"/>
  <c r="F20" i="1"/>
  <c r="F21" i="1"/>
  <c r="E19" i="1"/>
  <c r="E20" i="1"/>
  <c r="E21" i="1"/>
  <c r="D19" i="1"/>
  <c r="D20" i="1"/>
  <c r="D21" i="1"/>
  <c r="C20" i="1"/>
  <c r="C19" i="1"/>
  <c r="C21" i="1"/>
  <c r="A34" i="1"/>
</calcChain>
</file>

<file path=xl/sharedStrings.xml><?xml version="1.0" encoding="utf-8"?>
<sst xmlns="http://schemas.openxmlformats.org/spreadsheetml/2006/main" count="67" uniqueCount="23">
  <si>
    <t>SUR QUEL TERRITOIRE ETES-VOUS ?</t>
  </si>
  <si>
    <t>listes  déroulantes</t>
  </si>
  <si>
    <t>DANS QUEL ÉTABLISSEMENT OU SERVICE EST ACCOMPAGNÉ VOTRE FILS/FILLE OU VOTRE PROCHE ?</t>
  </si>
  <si>
    <t>OUI</t>
  </si>
  <si>
    <t>NON</t>
  </si>
  <si>
    <t>Vos suggestions. Que faut-il améliorer ?</t>
  </si>
  <si>
    <t>total rempli</t>
  </si>
  <si>
    <t>sans reponse</t>
  </si>
  <si>
    <t>A</t>
  </si>
  <si>
    <t>B</t>
  </si>
  <si>
    <t>C</t>
  </si>
  <si>
    <t>D</t>
  </si>
  <si>
    <t>E</t>
  </si>
  <si>
    <t>F</t>
  </si>
  <si>
    <t>G</t>
  </si>
  <si>
    <t>dans quel secteur d'activité</t>
  </si>
  <si>
    <t>SOUS QUESTION 1</t>
  </si>
  <si>
    <t>SOUS QUESTION 2</t>
  </si>
  <si>
    <t>SOUS QUESTION 3</t>
  </si>
  <si>
    <t>QUESTION 2</t>
  </si>
  <si>
    <t>SOUS QUESTION 4</t>
  </si>
  <si>
    <t>SOUS QUESTION 5</t>
  </si>
  <si>
    <t>QUESTION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</si>
</sst>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rgb="FF262626"/>
      <name val="Arial"/>
      <family val="2"/>
    </font>
    <font>
      <sz val="12"/>
      <color rgb="FF595959"/>
      <name val="Arial"/>
      <family val="2"/>
    </font>
    <font>
      <sz val="16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28"/>
      <color rgb="FFFF0000"/>
      <name val="Calibri"/>
      <family val="2"/>
      <scheme val="minor"/>
    </font>
    <font>
      <sz val="16.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Alignment="1">
      <alignment wrapText="1"/>
    </xf>
    <xf numFmtId="0" fontId="2" fillId="0" borderId="0" xfId="0" applyFont="1"/>
    <xf numFmtId="0" fontId="3" fillId="2" borderId="1" xfId="0" applyFont="1" applyFill="1" applyBorder="1" applyAlignment="1">
      <alignment horizontal="center" vertical="center" wrapText="1"/>
    </xf>
    <xf numFmtId="0" fontId="0" fillId="2" borderId="1" xfId="0" applyFill="1" applyBorder="1"/>
    <xf numFmtId="0" fontId="0" fillId="3" borderId="1" xfId="0" applyFill="1" applyBorder="1"/>
    <xf numFmtId="0" fontId="3" fillId="4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0" fillId="5" borderId="1" xfId="0" applyFill="1" applyBorder="1"/>
    <xf numFmtId="0" fontId="1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2" borderId="1" xfId="0" applyFill="1" applyBorder="1" applyAlignment="1"/>
    <xf numFmtId="0" fontId="0" fillId="4" borderId="1" xfId="0" applyFill="1" applyBorder="1" applyAlignment="1">
      <alignment wrapText="1"/>
    </xf>
    <xf numFmtId="0" fontId="4" fillId="3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0" borderId="0" xfId="0" applyFont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/>
    <xf numFmtId="0" fontId="1" fillId="0" borderId="1" xfId="0" applyFont="1" applyBorder="1" applyAlignment="1">
      <alignment wrapText="1"/>
    </xf>
    <xf numFmtId="0" fontId="6" fillId="6" borderId="1" xfId="0" applyFont="1" applyFill="1" applyBorder="1" applyAlignment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8F45C7"/>
      <color rgb="FFCC0099"/>
      <color rgb="FFDB641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zoomScale="70" zoomScaleNormal="70" zoomScalePageLayoutView="96" workbookViewId="0">
      <pane ySplit="2" topLeftCell="A3" activePane="bottomLeft" state="frozen"/>
      <selection pane="bottomLeft" activeCell="A2" sqref="A2:XFD2"/>
    </sheetView>
  </sheetViews>
  <sheetFormatPr baseColWidth="10" defaultRowHeight="15.5" x14ac:dyDescent="0.35"/>
  <cols>
    <col min="1" max="1" width="23.6640625" style="11" customWidth="1"/>
    <col min="2" max="2" width="26.1640625" style="28" customWidth="1"/>
    <col min="3" max="3" width="17.1640625" style="5" customWidth="1"/>
    <col min="4" max="4" width="18" style="4" customWidth="1"/>
    <col min="5" max="5" width="21.6640625" style="4" customWidth="1"/>
    <col min="6" max="6" width="16.5" style="4" customWidth="1"/>
    <col min="7" max="7" width="32.1640625" style="12" customWidth="1"/>
    <col min="8" max="8" width="18" style="8" customWidth="1"/>
    <col min="9" max="9" width="18" style="7" customWidth="1"/>
    <col min="10" max="10" width="16.5" style="7" customWidth="1"/>
    <col min="11" max="11" width="15.83203125" style="7" customWidth="1"/>
    <col min="12" max="12" width="25" style="7" customWidth="1"/>
    <col min="13" max="13" width="33.33203125" style="13" customWidth="1"/>
  </cols>
  <sheetData>
    <row r="1" spans="1:13" s="19" customFormat="1" ht="64" customHeight="1" x14ac:dyDescent="0.35">
      <c r="A1" s="26"/>
      <c r="B1" s="27"/>
      <c r="C1" s="14"/>
      <c r="D1" s="15"/>
      <c r="E1" s="15"/>
      <c r="F1" s="15"/>
      <c r="G1" s="16"/>
      <c r="H1" s="17"/>
      <c r="I1" s="18"/>
      <c r="J1" s="18"/>
      <c r="K1" s="18"/>
      <c r="L1" s="18"/>
      <c r="M1" s="18"/>
    </row>
    <row r="2" spans="1:13" ht="100" customHeight="1" x14ac:dyDescent="0.35">
      <c r="A2" s="20" t="s">
        <v>0</v>
      </c>
      <c r="B2" s="29" t="s">
        <v>15</v>
      </c>
      <c r="C2" s="9" t="s">
        <v>22</v>
      </c>
      <c r="D2" s="3" t="s">
        <v>16</v>
      </c>
      <c r="E2" s="3" t="s">
        <v>17</v>
      </c>
      <c r="F2" s="3" t="s">
        <v>18</v>
      </c>
      <c r="G2" s="3" t="s">
        <v>5</v>
      </c>
      <c r="H2" s="10" t="s">
        <v>19</v>
      </c>
      <c r="I2" s="6" t="s">
        <v>17</v>
      </c>
      <c r="J2" s="6" t="s">
        <v>18</v>
      </c>
      <c r="K2" s="6" t="s">
        <v>20</v>
      </c>
      <c r="L2" s="6" t="s">
        <v>21</v>
      </c>
      <c r="M2" s="6" t="s">
        <v>5</v>
      </c>
    </row>
    <row r="3" spans="1:13" ht="25" customHeight="1" x14ac:dyDescent="0.35">
      <c r="A3" s="31" t="s">
        <v>8</v>
      </c>
      <c r="B3" s="31">
        <v>1</v>
      </c>
      <c r="C3" s="5" t="s">
        <v>7</v>
      </c>
      <c r="D3" s="4" t="s">
        <v>7</v>
      </c>
      <c r="E3" s="4" t="s">
        <v>7</v>
      </c>
      <c r="F3" s="4" t="s">
        <v>4</v>
      </c>
      <c r="H3" s="8" t="s">
        <v>7</v>
      </c>
      <c r="I3" s="7" t="s">
        <v>7</v>
      </c>
      <c r="J3" s="7" t="s">
        <v>7</v>
      </c>
      <c r="K3" s="7" t="s">
        <v>4</v>
      </c>
      <c r="L3" s="7" t="s">
        <v>7</v>
      </c>
    </row>
    <row r="4" spans="1:13" ht="25" customHeight="1" x14ac:dyDescent="0.35">
      <c r="A4" s="31" t="s">
        <v>9</v>
      </c>
      <c r="B4" s="31">
        <v>3</v>
      </c>
      <c r="C4" s="5" t="s">
        <v>3</v>
      </c>
      <c r="D4" s="4" t="s">
        <v>3</v>
      </c>
      <c r="E4" s="4" t="s">
        <v>3</v>
      </c>
      <c r="F4" s="4" t="s">
        <v>3</v>
      </c>
      <c r="H4" s="8" t="s">
        <v>7</v>
      </c>
      <c r="I4" s="7" t="s">
        <v>7</v>
      </c>
      <c r="J4" s="7" t="s">
        <v>7</v>
      </c>
      <c r="K4" s="7" t="s">
        <v>3</v>
      </c>
      <c r="L4" s="7" t="s">
        <v>3</v>
      </c>
    </row>
    <row r="5" spans="1:13" ht="25" customHeight="1" x14ac:dyDescent="0.35">
      <c r="A5" s="31" t="s">
        <v>9</v>
      </c>
      <c r="B5" s="31">
        <v>6</v>
      </c>
      <c r="C5" s="5" t="s">
        <v>3</v>
      </c>
      <c r="D5" s="4" t="s">
        <v>3</v>
      </c>
      <c r="E5" s="4" t="s">
        <v>3</v>
      </c>
      <c r="F5" s="4" t="s">
        <v>3</v>
      </c>
      <c r="H5" s="8" t="s">
        <v>3</v>
      </c>
      <c r="I5" s="7" t="s">
        <v>3</v>
      </c>
      <c r="J5" s="7" t="s">
        <v>3</v>
      </c>
      <c r="K5" s="7" t="s">
        <v>3</v>
      </c>
      <c r="L5" s="7" t="s">
        <v>3</v>
      </c>
    </row>
    <row r="6" spans="1:13" ht="25" customHeight="1" x14ac:dyDescent="0.35">
      <c r="A6" s="31" t="s">
        <v>12</v>
      </c>
      <c r="B6" s="31">
        <v>6</v>
      </c>
      <c r="C6" s="5" t="s">
        <v>4</v>
      </c>
      <c r="D6" s="4" t="s">
        <v>4</v>
      </c>
      <c r="E6" s="4" t="s">
        <v>3</v>
      </c>
      <c r="F6" s="4" t="s">
        <v>7</v>
      </c>
      <c r="H6" s="8" t="s">
        <v>3</v>
      </c>
      <c r="I6" s="7" t="s">
        <v>4</v>
      </c>
      <c r="J6" s="7" t="s">
        <v>4</v>
      </c>
      <c r="K6" s="7" t="s">
        <v>7</v>
      </c>
      <c r="L6" s="7" t="s">
        <v>7</v>
      </c>
    </row>
    <row r="7" spans="1:13" ht="25" customHeight="1" x14ac:dyDescent="0.35">
      <c r="A7" s="31"/>
      <c r="B7" s="31"/>
    </row>
    <row r="8" spans="1:13" ht="25" customHeight="1" x14ac:dyDescent="0.35">
      <c r="A8" s="31"/>
      <c r="B8" s="31"/>
    </row>
    <row r="9" spans="1:13" ht="25" customHeight="1" x14ac:dyDescent="0.35">
      <c r="A9" s="31"/>
      <c r="B9" s="31"/>
    </row>
    <row r="10" spans="1:13" ht="25" customHeight="1" x14ac:dyDescent="0.35">
      <c r="A10" s="31"/>
      <c r="B10" s="31"/>
    </row>
    <row r="11" spans="1:13" ht="25" customHeight="1" x14ac:dyDescent="0.35">
      <c r="A11" s="31"/>
      <c r="B11" s="31"/>
    </row>
    <row r="12" spans="1:13" ht="25" customHeight="1" x14ac:dyDescent="0.35">
      <c r="A12" s="31"/>
      <c r="B12" s="31"/>
    </row>
    <row r="13" spans="1:13" ht="25" customHeight="1" x14ac:dyDescent="0.35">
      <c r="A13" s="31"/>
      <c r="B13" s="31"/>
    </row>
    <row r="14" spans="1:13" ht="25" customHeight="1" x14ac:dyDescent="0.35">
      <c r="A14" s="31"/>
      <c r="B14" s="31"/>
    </row>
    <row r="15" spans="1:13" ht="25" customHeight="1" x14ac:dyDescent="0.35">
      <c r="A15" s="31"/>
      <c r="B15" s="31"/>
    </row>
    <row r="16" spans="1:13" ht="25" customHeight="1" x14ac:dyDescent="0.35">
      <c r="A16" s="31"/>
      <c r="B16" s="31"/>
    </row>
    <row r="17" spans="1:13" ht="25" customHeight="1" x14ac:dyDescent="0.35">
      <c r="A17" s="31"/>
      <c r="B17" s="31"/>
    </row>
    <row r="18" spans="1:13" ht="25" customHeight="1" x14ac:dyDescent="0.35">
      <c r="A18" s="31"/>
      <c r="B18" s="31"/>
    </row>
    <row r="19" spans="1:13" s="22" customFormat="1" ht="107" customHeight="1" x14ac:dyDescent="0.8">
      <c r="A19" s="21">
        <f>COUNTIF(A3:A18,"A")</f>
        <v>1</v>
      </c>
      <c r="B19" s="30">
        <f>COUNTIF(B3:B18,"1")</f>
        <v>1</v>
      </c>
      <c r="C19" s="21">
        <f>COUNTIF(C3:C18,"OUI")</f>
        <v>2</v>
      </c>
      <c r="D19" s="21">
        <f>COUNTIF(D3:D18,"OUI")</f>
        <v>2</v>
      </c>
      <c r="E19" s="21">
        <f>COUNTIF(E3:E18,"OUI")</f>
        <v>3</v>
      </c>
      <c r="F19" s="21">
        <f>COUNTIF(F3:F18,"OUI")</f>
        <v>2</v>
      </c>
      <c r="G19" s="23"/>
      <c r="H19" s="21">
        <f>COUNTIF(H3:H18,"OUI")</f>
        <v>2</v>
      </c>
      <c r="I19" s="21">
        <f>COUNTIF(I3:I18,"OUI")</f>
        <v>1</v>
      </c>
      <c r="J19" s="21">
        <f>COUNTIF(J3:J18,"OUI")</f>
        <v>1</v>
      </c>
      <c r="K19" s="21">
        <f>COUNTIF(K3:K18,"OUI")</f>
        <v>2</v>
      </c>
      <c r="L19" s="21">
        <f>COUNTIF(L3:L18,"OUI")</f>
        <v>2</v>
      </c>
      <c r="M19" s="24"/>
    </row>
    <row r="20" spans="1:13" ht="36" x14ac:dyDescent="0.8">
      <c r="A20" s="21">
        <f>COUNTIF(A3:A18,"B")</f>
        <v>2</v>
      </c>
      <c r="B20" s="30">
        <f>COUNTIF(B3:B18,"2")</f>
        <v>0</v>
      </c>
      <c r="C20" s="21">
        <f>COUNTIF(C3:C18,"NON")</f>
        <v>1</v>
      </c>
      <c r="D20" s="21">
        <f>COUNTIF(D3:D18,"NON")</f>
        <v>1</v>
      </c>
      <c r="E20" s="21">
        <f>COUNTIF(E3:E18,"NON")</f>
        <v>0</v>
      </c>
      <c r="F20" s="21">
        <f>COUNTIF(F3:F18,"NON")</f>
        <v>1</v>
      </c>
      <c r="G20" s="23"/>
      <c r="H20" s="21">
        <f>COUNTIF(H3:H18,"NON")</f>
        <v>0</v>
      </c>
      <c r="I20" s="21">
        <f>COUNTIF(I3:I18,"NON")</f>
        <v>1</v>
      </c>
      <c r="J20" s="21">
        <f>COUNTIF(J3:J18,"NON")</f>
        <v>1</v>
      </c>
      <c r="K20" s="21">
        <f>COUNTIF(K3:K18,"NON")</f>
        <v>1</v>
      </c>
      <c r="L20" s="21">
        <f>COUNTIF(L3:L18,"NON")</f>
        <v>0</v>
      </c>
      <c r="M20" s="24"/>
    </row>
    <row r="21" spans="1:13" ht="36" x14ac:dyDescent="0.8">
      <c r="A21" s="21">
        <f>COUNTIF(A3:A18,"C")</f>
        <v>0</v>
      </c>
      <c r="B21" s="30">
        <f>COUNTIF(B3:B18,"3")</f>
        <v>1</v>
      </c>
      <c r="C21" s="21">
        <f>COUNTIF(C3:C18,"sans reponse")</f>
        <v>1</v>
      </c>
      <c r="D21" s="21">
        <f>COUNTIF(D3:D18,"sans reponse")</f>
        <v>1</v>
      </c>
      <c r="E21" s="21">
        <f>COUNTIF(E3:E18,"sans reponse")</f>
        <v>1</v>
      </c>
      <c r="F21" s="21">
        <f>COUNTIF(F3:F18,"sans reponse")</f>
        <v>1</v>
      </c>
      <c r="G21" s="23"/>
      <c r="H21" s="21">
        <f t="shared" ref="H21:L21" si="0">COUNTIF(H3:H18,"sans reponse")</f>
        <v>2</v>
      </c>
      <c r="I21" s="21">
        <f t="shared" si="0"/>
        <v>2</v>
      </c>
      <c r="J21" s="21">
        <f t="shared" si="0"/>
        <v>2</v>
      </c>
      <c r="K21" s="21">
        <f t="shared" si="0"/>
        <v>1</v>
      </c>
      <c r="L21" s="21">
        <f t="shared" si="0"/>
        <v>2</v>
      </c>
      <c r="M21" s="24"/>
    </row>
    <row r="22" spans="1:13" ht="36" x14ac:dyDescent="0.8">
      <c r="A22" s="21">
        <f>COUNTIF(A3:A18,"D")</f>
        <v>0</v>
      </c>
      <c r="B22" s="30">
        <f>COUNTIF(B3:B18,"4")</f>
        <v>0</v>
      </c>
    </row>
    <row r="23" spans="1:13" ht="36" x14ac:dyDescent="0.8">
      <c r="A23" s="21">
        <f>COUNTIF(A3:A18,"E")</f>
        <v>1</v>
      </c>
      <c r="B23" s="30">
        <f>COUNTIF(B3:B18,"5")</f>
        <v>0</v>
      </c>
    </row>
    <row r="24" spans="1:13" ht="36" x14ac:dyDescent="0.8">
      <c r="A24" s="21">
        <f>COUNTIF(A3:A18,"F")</f>
        <v>0</v>
      </c>
      <c r="B24" s="30">
        <f>COUNTIF(B3:B18,"6")</f>
        <v>2</v>
      </c>
    </row>
    <row r="25" spans="1:13" ht="36" x14ac:dyDescent="0.8">
      <c r="A25" s="21">
        <f>COUNTIF(A3:A18,"G")</f>
        <v>0</v>
      </c>
      <c r="B25" s="30">
        <f>COUNTIF(B3:B18,"7")</f>
        <v>0</v>
      </c>
    </row>
    <row r="26" spans="1:13" ht="36" x14ac:dyDescent="0.8">
      <c r="A26" s="21">
        <f>COUNTIF(A4:A19,"H")</f>
        <v>0</v>
      </c>
      <c r="B26" s="30">
        <f>COUNTIF(B3:B18,"8")</f>
        <v>0</v>
      </c>
    </row>
    <row r="27" spans="1:13" ht="36" x14ac:dyDescent="0.8">
      <c r="A27" s="21"/>
      <c r="B27" s="30">
        <f>COUNTIF(B3:B18,"9")</f>
        <v>0</v>
      </c>
    </row>
    <row r="28" spans="1:13" ht="36" x14ac:dyDescent="0.8">
      <c r="A28" s="21"/>
      <c r="B28" s="30"/>
    </row>
    <row r="29" spans="1:13" ht="36" x14ac:dyDescent="0.8">
      <c r="A29" s="21"/>
      <c r="B29" s="30"/>
    </row>
    <row r="30" spans="1:13" ht="36" x14ac:dyDescent="0.8">
      <c r="A30" s="21"/>
      <c r="B30" s="30"/>
    </row>
    <row r="31" spans="1:13" ht="36" x14ac:dyDescent="0.8">
      <c r="A31" s="21"/>
      <c r="B31" s="30"/>
    </row>
    <row r="32" spans="1:13" ht="36" x14ac:dyDescent="0.8">
      <c r="A32" s="21"/>
      <c r="B32" s="30"/>
    </row>
    <row r="33" spans="1:1" x14ac:dyDescent="0.35">
      <c r="A33" s="11" t="s">
        <v>6</v>
      </c>
    </row>
    <row r="34" spans="1:1" ht="22" x14ac:dyDescent="0.5">
      <c r="A34" s="25">
        <f>COUNTA(A3:A18)</f>
        <v>4</v>
      </c>
    </row>
  </sheetData>
  <autoFilter ref="A2:BF6"/>
  <mergeCells count="1">
    <mergeCell ref="A1:B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'Menu déroulant'!$B$3:$B$16</xm:f>
          </x14:formula1>
          <xm:sqref>B3:B18</xm:sqref>
        </x14:dataValidation>
        <x14:dataValidation type="list" allowBlank="1" showInputMessage="1" showErrorMessage="1">
          <x14:formula1>
            <xm:f>'Menu déroulant'!$A$3:$A$9</xm:f>
          </x14:formula1>
          <xm:sqref>A3:A18</xm:sqref>
        </x14:dataValidation>
        <x14:dataValidation type="list" allowBlank="1" showInputMessage="1" showErrorMessage="1">
          <x14:formula1>
            <xm:f>'Menu déroulant'!$E$3:$E$5</xm:f>
          </x14:formula1>
          <xm:sqref>C3:F18 H3:L18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D18" sqref="D18"/>
    </sheetView>
  </sheetViews>
  <sheetFormatPr baseColWidth="10" defaultRowHeight="15.5" x14ac:dyDescent="0.35"/>
  <sheetData>
    <row r="1" spans="1:5" x14ac:dyDescent="0.35">
      <c r="A1" t="s">
        <v>1</v>
      </c>
    </row>
    <row r="2" spans="1:5" ht="232.5" x14ac:dyDescent="0.35">
      <c r="A2" s="1" t="s">
        <v>0</v>
      </c>
      <c r="B2" s="1" t="s">
        <v>2</v>
      </c>
    </row>
    <row r="3" spans="1:5" x14ac:dyDescent="0.35">
      <c r="A3" s="2" t="s">
        <v>8</v>
      </c>
      <c r="B3">
        <v>1</v>
      </c>
      <c r="E3" t="s">
        <v>3</v>
      </c>
    </row>
    <row r="4" spans="1:5" x14ac:dyDescent="0.35">
      <c r="A4" s="2" t="s">
        <v>9</v>
      </c>
      <c r="B4" s="2">
        <v>2</v>
      </c>
      <c r="E4" t="s">
        <v>4</v>
      </c>
    </row>
    <row r="5" spans="1:5" x14ac:dyDescent="0.35">
      <c r="A5" t="s">
        <v>10</v>
      </c>
      <c r="B5" s="2">
        <v>3</v>
      </c>
      <c r="E5" t="s">
        <v>7</v>
      </c>
    </row>
    <row r="6" spans="1:5" x14ac:dyDescent="0.35">
      <c r="A6" t="s">
        <v>11</v>
      </c>
      <c r="B6">
        <v>4</v>
      </c>
    </row>
    <row r="7" spans="1:5" x14ac:dyDescent="0.35">
      <c r="A7" s="2" t="s">
        <v>12</v>
      </c>
      <c r="B7">
        <v>5</v>
      </c>
    </row>
    <row r="8" spans="1:5" x14ac:dyDescent="0.35">
      <c r="A8" s="2" t="s">
        <v>13</v>
      </c>
      <c r="B8" s="2">
        <v>6</v>
      </c>
    </row>
    <row r="9" spans="1:5" x14ac:dyDescent="0.35">
      <c r="A9" s="2" t="s">
        <v>14</v>
      </c>
      <c r="B9" s="2">
        <v>7</v>
      </c>
    </row>
    <row r="10" spans="1:5" x14ac:dyDescent="0.35">
      <c r="B10" s="2">
        <v>8</v>
      </c>
    </row>
    <row r="11" spans="1:5" x14ac:dyDescent="0.35">
      <c r="B11" s="2">
        <v>9</v>
      </c>
    </row>
    <row r="12" spans="1:5" x14ac:dyDescent="0.35">
      <c r="B12" s="2"/>
    </row>
    <row r="13" spans="1:5" x14ac:dyDescent="0.35">
      <c r="B13" s="2"/>
    </row>
    <row r="14" spans="1:5" x14ac:dyDescent="0.35">
      <c r="B14" s="2"/>
    </row>
    <row r="15" spans="1:5" x14ac:dyDescent="0.35">
      <c r="B15" s="2"/>
    </row>
    <row r="16" spans="1:5" x14ac:dyDescent="0.35">
      <c r="B1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dépouillement</vt:lpstr>
      <vt:lpstr>Menu déroulant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Isabelle</cp:lastModifiedBy>
  <dcterms:created xsi:type="dcterms:W3CDTF">2016-10-18T11:15:41Z</dcterms:created>
  <dcterms:modified xsi:type="dcterms:W3CDTF">2016-10-24T18:33:40Z</dcterms:modified>
</cp:coreProperties>
</file>