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4000" windowHeight="9060"/>
  </bookViews>
  <sheets>
    <sheet name="Données" sheetId="1" r:id="rId1"/>
    <sheet name="TCDs" sheetId="2" r:id="rId2"/>
  </sheets>
  <definedNames>
    <definedName name="s.semaine">#REF!</definedName>
  </definedName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D30" i="2" l="1"/>
  <c r="D29" i="2" l="1"/>
</calcChain>
</file>

<file path=xl/sharedStrings.xml><?xml version="1.0" encoding="utf-8"?>
<sst xmlns="http://schemas.openxmlformats.org/spreadsheetml/2006/main" count="674" uniqueCount="137">
  <si>
    <t>N° Semaine</t>
  </si>
  <si>
    <t>Ilot</t>
  </si>
  <si>
    <t>AUTOMOTEUR</t>
  </si>
  <si>
    <t>Somme de Temps passés</t>
  </si>
  <si>
    <t>Étiquettes de lignes</t>
  </si>
  <si>
    <t>Nombre de Descriptif anomalie</t>
  </si>
  <si>
    <t>MACHINE</t>
  </si>
  <si>
    <t>N° chassis</t>
  </si>
  <si>
    <t>LASER</t>
  </si>
  <si>
    <t>Total général</t>
  </si>
  <si>
    <t>ARTICLES</t>
  </si>
  <si>
    <t>INVERSE</t>
  </si>
  <si>
    <t>MAL FIXE</t>
  </si>
  <si>
    <t>CONNECTION</t>
  </si>
  <si>
    <t>MAL BRANCHE</t>
  </si>
  <si>
    <t>FUITE</t>
  </si>
  <si>
    <t>EAU</t>
  </si>
  <si>
    <t>MANQUE</t>
  </si>
  <si>
    <t>RACCORD</t>
  </si>
  <si>
    <t>LVS</t>
  </si>
  <si>
    <t>MARS</t>
  </si>
  <si>
    <t>Denis IZARD</t>
  </si>
  <si>
    <t>RACCORD POMPE</t>
  </si>
  <si>
    <t>MONTAGE AUTOMOTEUR</t>
  </si>
  <si>
    <t>HERVE AGNELOT</t>
  </si>
  <si>
    <t>REMISE EN CONFORMITE</t>
  </si>
  <si>
    <t>14/03/2017</t>
  </si>
  <si>
    <t>15/03/2017</t>
  </si>
  <si>
    <t>DENIS IZARD</t>
  </si>
  <si>
    <t>BAGUE</t>
  </si>
  <si>
    <t>PLAT ANTI ROTATION PENTAJET</t>
  </si>
  <si>
    <t>RAMPES</t>
  </si>
  <si>
    <t>MONTAGE RAMPE</t>
  </si>
  <si>
    <t>CHRISTOPHE CHARLOT</t>
  </si>
  <si>
    <t>TUBE INOX</t>
  </si>
  <si>
    <t>DEFECTUEUX</t>
  </si>
  <si>
    <t>VERRIN NON CONFORME</t>
  </si>
  <si>
    <t>PREPARATION</t>
  </si>
  <si>
    <t>HYDRAULIQUE</t>
  </si>
  <si>
    <t>CYRIL BAILLEUL</t>
  </si>
  <si>
    <t>ALIMENTATION</t>
  </si>
  <si>
    <t>AIR</t>
  </si>
  <si>
    <t>ELECTROVANNE</t>
  </si>
  <si>
    <t>FOURNISSEUR</t>
  </si>
  <si>
    <t>BE</t>
  </si>
  <si>
    <t>16/03/2017</t>
  </si>
  <si>
    <t>17/03/2017</t>
  </si>
  <si>
    <t>PLAT ANTI DEBOITEMENT SOCLE</t>
  </si>
  <si>
    <t>NON UTILISE DANS LE CAS</t>
  </si>
  <si>
    <t>BOUCHON</t>
  </si>
  <si>
    <t>RACCORD DE POMPE</t>
  </si>
  <si>
    <t>MONTAGE COMPOSANT</t>
  </si>
  <si>
    <t>EQUIPEMENT TUBE PULVE</t>
  </si>
  <si>
    <t>VANNE</t>
  </si>
  <si>
    <t>AUTRE</t>
  </si>
  <si>
    <t>ECARTEUR DE BRAS</t>
  </si>
  <si>
    <t>VECTIS</t>
  </si>
  <si>
    <t>VITIVARIO</t>
  </si>
  <si>
    <t>CUVE</t>
  </si>
  <si>
    <t>VIGNE-ARBRE</t>
  </si>
  <si>
    <t>MONTAGE</t>
  </si>
  <si>
    <t>ANTOINE LACROUTS</t>
  </si>
  <si>
    <t>20/03/2017</t>
  </si>
  <si>
    <t>LOCAL ELECTRIQUE</t>
  </si>
  <si>
    <t>TUYAU</t>
  </si>
  <si>
    <t>TUBULURE</t>
  </si>
  <si>
    <t>DUO</t>
  </si>
  <si>
    <t>VITISIT</t>
  </si>
  <si>
    <t>PASTILLE</t>
  </si>
  <si>
    <t>GVS</t>
  </si>
  <si>
    <t>BENOIT DE BARROS</t>
  </si>
  <si>
    <t>22/03/2017</t>
  </si>
  <si>
    <t>23/03/2017</t>
  </si>
  <si>
    <t>MANO</t>
  </si>
  <si>
    <t>CHANGEMENT DE CAPTEUR</t>
  </si>
  <si>
    <t>FAISCEAU</t>
  </si>
  <si>
    <t>PROGRAMMATION</t>
  </si>
  <si>
    <t>ERREUR DE PROGRAMMATION</t>
  </si>
  <si>
    <t>PROGRAMMATION BOITIER</t>
  </si>
  <si>
    <t>GLADYS GUERLOT</t>
  </si>
  <si>
    <t>CORNNIERE</t>
  </si>
  <si>
    <t>ARMATURE</t>
  </si>
  <si>
    <t>INTERIMAIRE</t>
  </si>
  <si>
    <t>COPEAUX</t>
  </si>
  <si>
    <t>GALAXY</t>
  </si>
  <si>
    <t>hle</t>
  </si>
  <si>
    <t>ERIC DIDIER</t>
  </si>
  <si>
    <t>TRAINE</t>
  </si>
  <si>
    <t>MONTAGE TRAINE</t>
  </si>
  <si>
    <t>ARNAUD PETIT</t>
  </si>
  <si>
    <t>24/03/2017</t>
  </si>
  <si>
    <t>SERTISSAGE COLLIER</t>
  </si>
  <si>
    <t>CADDY PULVE</t>
  </si>
  <si>
    <t>PACK VANNES</t>
  </si>
  <si>
    <t>PACK VANNE</t>
  </si>
  <si>
    <t>TECNIS</t>
  </si>
  <si>
    <t>R.A.S</t>
  </si>
  <si>
    <t>27/03/2017</t>
  </si>
  <si>
    <t>MAXIS</t>
  </si>
  <si>
    <t>TLR</t>
  </si>
  <si>
    <t>DIDIER SOPHIE</t>
  </si>
  <si>
    <t>28/03/2017</t>
  </si>
  <si>
    <t>Liste des Anomalies</t>
  </si>
  <si>
    <t>Recond.</t>
  </si>
  <si>
    <t>Type de rampe</t>
  </si>
  <si>
    <t>Date</t>
  </si>
  <si>
    <t>Année</t>
  </si>
  <si>
    <t>Mois</t>
  </si>
  <si>
    <t>Essayeur</t>
  </si>
  <si>
    <t>Famille anomalie</t>
  </si>
  <si>
    <t>Type d'anomalie</t>
  </si>
  <si>
    <t>Descriptif anomalie</t>
  </si>
  <si>
    <t>Sous ilots</t>
  </si>
  <si>
    <t>Opérateur origine</t>
  </si>
  <si>
    <t>Action corrective</t>
  </si>
  <si>
    <t>Remis en conformité par</t>
  </si>
  <si>
    <t>Temps passés</t>
  </si>
  <si>
    <t>Date début</t>
  </si>
  <si>
    <t>Heure début</t>
  </si>
  <si>
    <t>En cours date fin</t>
  </si>
  <si>
    <t>En cours heure fin</t>
  </si>
  <si>
    <t>Reprise date début</t>
  </si>
  <si>
    <t>Reprise heure début</t>
  </si>
  <si>
    <t>Reprise date fin</t>
  </si>
  <si>
    <t>Reprise heure fin</t>
  </si>
  <si>
    <t xml:space="preserve">Fin Date début </t>
  </si>
  <si>
    <t>Fin Heure début</t>
  </si>
  <si>
    <t xml:space="preserve">Fin Date fin </t>
  </si>
  <si>
    <t>Fin Heure fin</t>
  </si>
  <si>
    <t>8 bar</t>
  </si>
  <si>
    <t>10 bar</t>
  </si>
  <si>
    <t>12 bar</t>
  </si>
  <si>
    <t>Sans rampe</t>
  </si>
  <si>
    <t>Nombre anomalies</t>
  </si>
  <si>
    <t xml:space="preserve">Je souhaite obtenir la semaine de cette façon : </t>
  </si>
  <si>
    <t>Date du jour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</si>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</sst>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14" fontId="2" fillId="0" borderId="4" xfId="0" applyNumberFormat="1" applyFont="1" applyBorder="1" applyAlignment="1">
      <alignment vertical="center"/>
    </xf>
    <xf numFmtId="20" fontId="2" fillId="0" borderId="4" xfId="0" applyNumberFormat="1" applyFont="1" applyBorder="1" applyAlignment="1">
      <alignment vertical="center"/>
    </xf>
    <xf numFmtId="14" fontId="2" fillId="0" borderId="4" xfId="0" applyNumberFormat="1" applyFont="1" applyFill="1" applyBorder="1" applyAlignment="1">
      <alignment vertical="center"/>
    </xf>
    <xf numFmtId="2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20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20" fontId="2" fillId="0" borderId="1" xfId="0" applyNumberFormat="1" applyFont="1" applyFill="1" applyBorder="1" applyAlignment="1">
      <alignment vertical="center"/>
    </xf>
    <xf numFmtId="0" fontId="5" fillId="4" borderId="0" xfId="0" applyFont="1" applyFill="1" applyAlignment="1">
      <alignment horizontal="center"/>
    </xf>
    <xf numFmtId="14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</cellXfs>
  <cellStyles count="1">
    <cellStyle name="Normal" xfId="0" builtinId="0"/>
  </cellStyles>
  <dxfs count="1">
    <dxf>
      <numFmt numFmtId="164" formatCode="[h]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FLORENNE Mickael" refreshedDate="43081.358066435183" createdVersion="4" refreshedVersion="4" minRefreshableVersion="3" recordCount="41">
  <cacheSource type="worksheet">
    <worksheetSource ref="A3:AI44" sheet="Données"/>
  </cacheSource>
  <cacheFields count="35">
    <cacheField name="Recond." numFmtId="0">
      <sharedItems containsNonDate="0" containsString="0" containsBlank="1"/>
    </cacheField>
    <cacheField name="MACHINE" numFmtId="0">
      <sharedItems/>
    </cacheField>
    <cacheField name="Type de rampe" numFmtId="0">
      <sharedItems/>
    </cacheField>
    <cacheField name="N° chassis" numFmtId="0">
      <sharedItems containsSemiMixedTypes="0" containsString="0" containsNumber="1" containsInteger="1" minValue="8182" maxValue="73458" count="9">
        <n v="16882"/>
        <n v="16891"/>
        <n v="73458"/>
        <n v="73418"/>
        <n v="73457"/>
        <n v="16894"/>
        <n v="8182"/>
        <n v="18156"/>
        <n v="21201"/>
      </sharedItems>
    </cacheField>
    <cacheField name="Date" numFmtId="14">
      <sharedItems containsSemiMixedTypes="0" containsNonDate="0" containsDate="1" containsString="0" minDate="2017-03-17T00:00:00" maxDate="2017-03-29T00:00:00"/>
    </cacheField>
    <cacheField name="Année" numFmtId="0">
      <sharedItems containsSemiMixedTypes="0" containsString="0" containsNumber="1" containsInteger="1" minValue="2017" maxValue="2017" count="1">
        <n v="2017"/>
      </sharedItems>
    </cacheField>
    <cacheField name="Mois" numFmtId="0">
      <sharedItems/>
    </cacheField>
    <cacheField name="Essayeur" numFmtId="0">
      <sharedItems/>
    </cacheField>
    <cacheField name="Famille anomalie" numFmtId="0">
      <sharedItems count="6">
        <s v="FUITE"/>
        <s v="MANQUE"/>
        <s v="ARTICLES"/>
        <s v="CONNECTION"/>
        <s v="PROGRAMMATION"/>
        <s v="R.A.S"/>
      </sharedItems>
    </cacheField>
    <cacheField name="Type d'anomalie" numFmtId="0">
      <sharedItems/>
    </cacheField>
    <cacheField name="Descriptif anomalie" numFmtId="0">
      <sharedItems containsBlank="1" count="25">
        <s v="RACCORD POMPE"/>
        <s v="PLAT ANTI ROTATION PENTAJET"/>
        <s v="TUBE INOX"/>
        <s v="VERRIN NON CONFORME"/>
        <s v="ALIMENTATION"/>
        <s v="RACCORD"/>
        <s v="ELECTROVANNE"/>
        <s v="PLAT ANTI DEBOITEMENT SOCLE"/>
        <s v="NON UTILISE DANS LE CAS"/>
        <s v="BOUCHON"/>
        <s v="RACCORD DE POMPE"/>
        <m/>
        <s v="VANNE"/>
        <s v="ECARTEUR DE BRAS"/>
        <s v="CUVE"/>
        <s v="TUYAU"/>
        <s v="TUBULURE"/>
        <s v="PASTILLE"/>
        <s v="MANO"/>
        <s v="CHANGEMENT DE CAPTEUR"/>
        <s v="CORNNIERE"/>
        <s v="COPEAUX"/>
        <s v="SERTISSAGE COLLIER"/>
        <s v="PACK VANNES"/>
        <s v="HYDRAULIQUE"/>
      </sharedItems>
    </cacheField>
    <cacheField name="Ilot" numFmtId="0">
      <sharedItems/>
    </cacheField>
    <cacheField name="Sous ilots" numFmtId="0">
      <sharedItems/>
    </cacheField>
    <cacheField name="Opérateur origine" numFmtId="0">
      <sharedItems containsBlank="1"/>
    </cacheField>
    <cacheField name="Action corrective" numFmtId="0">
      <sharedItems/>
    </cacheField>
    <cacheField name="Remis en conformité par" numFmtId="0">
      <sharedItems/>
    </cacheField>
    <cacheField name="Temps passés" numFmtId="20">
      <sharedItems containsSemiMixedTypes="0" containsNonDate="0" containsDate="1" containsString="0" minDate="1899-12-30T00:00:00" maxDate="1899-12-30T01:15:00"/>
    </cacheField>
    <cacheField name="Date début" numFmtId="0">
      <sharedItems/>
    </cacheField>
    <cacheField name="Heure début" numFmtId="20">
      <sharedItems containsSemiMixedTypes="0" containsNonDate="0" containsDate="1" containsString="0" minDate="1899-12-30T07:30:00" maxDate="1899-12-30T14:30:00"/>
    </cacheField>
    <cacheField name="En cours date fin" numFmtId="0">
      <sharedItems containsNonDate="0" containsString="0" containsBlank="1"/>
    </cacheField>
    <cacheField name="En cours heure fin" numFmtId="0">
      <sharedItems containsNonDate="0" containsString="0" containsBlank="1"/>
    </cacheField>
    <cacheField name="Reprise date début" numFmtId="0">
      <sharedItems containsNonDate="0" containsString="0" containsBlank="1"/>
    </cacheField>
    <cacheField name="Reprise heure début" numFmtId="0">
      <sharedItems containsNonDate="0" containsString="0" containsBlank="1"/>
    </cacheField>
    <cacheField name="Reprise date fin" numFmtId="0">
      <sharedItems containsNonDate="0" containsString="0" containsBlank="1"/>
    </cacheField>
    <cacheField name="Reprise heure fin" numFmtId="0">
      <sharedItems containsNonDate="0" containsString="0" containsBlank="1"/>
    </cacheField>
    <cacheField name="Fin Date début " numFmtId="0">
      <sharedItems/>
    </cacheField>
    <cacheField name="Fin Heure début" numFmtId="20">
      <sharedItems containsSemiMixedTypes="0" containsNonDate="0" containsDate="1" containsString="0" minDate="1899-12-30T07:30:00" maxDate="1899-12-30T14:30:00"/>
    </cacheField>
    <cacheField name="Fin Date fin " numFmtId="0">
      <sharedItems/>
    </cacheField>
    <cacheField name="Fin Heure fin" numFmtId="20">
      <sharedItems containsSemiMixedTypes="0" containsNonDate="0" containsDate="1" containsString="0" minDate="1899-12-30T10:00:00" maxDate="1899-12-30T17:00:00"/>
    </cacheField>
    <cacheField name="8 bar" numFmtId="0">
      <sharedItems containsNonDate="0" containsString="0" containsBlank="1"/>
    </cacheField>
    <cacheField name="10 bar" numFmtId="0">
      <sharedItems/>
    </cacheField>
    <cacheField name="12 bar" numFmtId="0">
      <sharedItems/>
    </cacheField>
    <cacheField name="Sans rampe" numFmtId="0">
      <sharedItems containsBlank="1"/>
    </cacheField>
    <cacheField name="Nombre anomalies" numFmtId="0">
      <sharedItems containsSemiMixedTypes="0" containsString="0" containsNumber="1" containsInteger="1" minValue="0" maxValue="2"/>
    </cacheField>
    <cacheField name="N° Semaine" numFmtId="0">
      <sharedItems containsSemiMixedTypes="0" containsString="0" containsNumber="1" containsInteger="1" minValue="11" maxValue="50" count="4">
        <n v="11"/>
        <n v="12"/>
        <n v="13"/>
        <n v="5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m/>
    <s v="LASER"/>
    <s v="LVS"/>
    <x v="0"/>
    <d v="2017-03-17T00:00:00"/>
    <x v="0"/>
    <s v="MARS"/>
    <s v="Denis IZARD"/>
    <x v="0"/>
    <s v="EAU"/>
    <x v="0"/>
    <s v="AUTOMOTEUR"/>
    <s v="MONTAGE AUTOMOTEUR"/>
    <s v="HERVE AGNELOT"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x v="0"/>
    <s v="MARS"/>
    <s v="Denis IZARD"/>
    <x v="1"/>
    <s v="BAGUE"/>
    <x v="1"/>
    <s v="RAMPES"/>
    <s v="MONTAGE RAMPE"/>
    <s v="CHRISTOPHE CHARLOT"/>
    <s v="REMISE EN CONFORMITE"/>
    <s v="CHRISTOPHE CHAR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x v="0"/>
    <s v="MARS"/>
    <s v="Denis IZARD"/>
    <x v="0"/>
    <s v="EAU"/>
    <x v="2"/>
    <s v="RAMPES"/>
    <s v="MONTAGE RAMPE"/>
    <s v="CHRISTOPHE CHARLOT"/>
    <s v="REMISE EN CONFORMITE"/>
    <s v="HERVE AGNELOT"/>
    <d v="1899-12-30T01:1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x v="0"/>
    <s v="MARS"/>
    <s v="Denis IZARD"/>
    <x v="2"/>
    <s v="DEFECTUEUX"/>
    <x v="3"/>
    <s v="PREPARATION"/>
    <s v="HYDRAULIQUE"/>
    <s v="CYRIL BAILLEUL"/>
    <s v="REMISE EN CONFORMITE"/>
    <s v="DENIS IZARD"/>
    <d v="1899-12-30T00:4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x v="0"/>
    <s v="MARS"/>
    <s v="Denis IZARD"/>
    <x v="3"/>
    <s v="MAL BRANCHE"/>
    <x v="4"/>
    <s v="RAMPES"/>
    <s v="MONTAGE RAMPE"/>
    <s v="CHRISTOPHE CHARLOT"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x v="0"/>
    <s v="MARS"/>
    <s v="Denis IZARD"/>
    <x v="0"/>
    <s v="AIR"/>
    <x v="5"/>
    <s v="RAMPES"/>
    <s v="MONTAGE RAMPE"/>
    <s v="CHRISTOPHE CHARLOT"/>
    <s v="REMISE EN CONFORMITE"/>
    <s v="HERVE AGNELOT"/>
    <d v="1899-12-30T00:1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x v="0"/>
    <s v="MARS"/>
    <s v="Denis IZARD"/>
    <x v="2"/>
    <s v="DEFECTUEUX"/>
    <x v="6"/>
    <s v="FOURNISSEUR"/>
    <s v="FOURNISSEUR"/>
    <m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0"/>
    <d v="2017-03-17T00:00:00"/>
    <x v="0"/>
    <s v="MARS"/>
    <s v="Denis IZARD"/>
    <x v="3"/>
    <s v="MAL BRANCHE"/>
    <x v="4"/>
    <s v="BE"/>
    <s v="BE"/>
    <m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s v="LASER"/>
    <s v="LVS"/>
    <x v="1"/>
    <d v="2017-03-21T00:00:00"/>
    <x v="0"/>
    <s v="MARS"/>
    <s v="Denis IZARD"/>
    <x v="1"/>
    <s v="BAGUE"/>
    <x v="1"/>
    <s v="RAMPES"/>
    <s v="MONTAGE RAMPE"/>
    <s v="CHRISTOPHE CHARLOT"/>
    <s v="REMISE EN CONFORMITE"/>
    <s v="CHRISTOPHE CHARLOT"/>
    <d v="1899-12-30T01:1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1"/>
    <s v="BAGUE"/>
    <x v="7"/>
    <s v="RAMPES"/>
    <s v="MONTAGE RAMPE"/>
    <s v="CHRISTOPHE CHARLOT"/>
    <s v="REMISE EN CONFORMITE"/>
    <s v="CHRISTOPHE CHARLOT"/>
    <d v="1899-12-30T01:0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2"/>
    <s v="MAL FIXE"/>
    <x v="8"/>
    <s v="RAMPES"/>
    <s v="MONTAGE RAMPE"/>
    <s v="CHRISTOPHE CHARLOT"/>
    <s v="REMISE EN CONFORMITE"/>
    <s v="CHRISTOPHE CHARLOT"/>
    <d v="1899-12-30T00:04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0"/>
    <s v="EAU"/>
    <x v="9"/>
    <s v="AUTOMOTEUR"/>
    <s v="MONTAGE AUTOMOTEUR"/>
    <s v="HERVE AGNELOT"/>
    <s v="REMISE EN CONFORMITE"/>
    <s v="HERVE AGNELOT"/>
    <d v="1899-12-30T00:02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0"/>
    <s v="EAU"/>
    <x v="10"/>
    <s v="AUTOMOTEUR"/>
    <s v="MONTAGE AUTOMOTEUR"/>
    <s v="HERVE AGNELOT"/>
    <s v="REMISE EN CONFORMITE"/>
    <s v="DENIS IZARD"/>
    <d v="1899-12-30T00:4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0"/>
    <s v="EAU"/>
    <x v="11"/>
    <s v="MONTAGE COMPOSANT"/>
    <s v="EQUIPEMENT TUBE PULVE"/>
    <m/>
    <s v="REMISE EN CONFORMITE"/>
    <s v="DENIS IZARD"/>
    <d v="1899-12-30T00:01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0"/>
    <s v="EAU"/>
    <x v="12"/>
    <s v="AUTOMOTEUR"/>
    <s v="MONTAGE AUTOMOTEUR"/>
    <s v="HERVE AGNELOT"/>
    <s v="REMISE EN CONFORMITE"/>
    <s v="DENIS IZARD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3"/>
    <s v="INVERSE"/>
    <x v="6"/>
    <s v="AUTOMOTEUR"/>
    <s v="MONTAGE AUTOMOTEUR"/>
    <s v="HERVE AGNELOT"/>
    <s v="REMISE EN CONFORMITE"/>
    <s v="HERVE AGNELOT"/>
    <d v="1899-12-30T00:0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LASER"/>
    <s v="LVS"/>
    <x v="1"/>
    <d v="2017-03-21T00:00:00"/>
    <x v="0"/>
    <s v="MARS"/>
    <s v="Denis IZARD"/>
    <x v="1"/>
    <s v="AUTRE"/>
    <x v="13"/>
    <s v="RAMPES"/>
    <s v="MONTAGE RAMPE"/>
    <s v="CHRISTOPHE CHARLOT"/>
    <s v="REMISE EN CONFORMITE"/>
    <s v="CHRISTOPHE CHARLOT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s v="VECTIS"/>
    <s v="VITIVARIO"/>
    <x v="2"/>
    <d v="2017-03-21T00:00:00"/>
    <x v="0"/>
    <s v="MARS"/>
    <s v="Denis IZARD"/>
    <x v="0"/>
    <s v="EAU"/>
    <x v="14"/>
    <s v="VIGNE-ARBRE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x v="0"/>
    <s v="MARS"/>
    <s v="Denis IZARD"/>
    <x v="3"/>
    <s v="MAL BRANCHE"/>
    <x v="6"/>
    <s v="MONTAGE COMPOSANT"/>
    <s v="LOCAL ELECTRIQUE"/>
    <m/>
    <s v="REMISE EN CONFORMITE"/>
    <s v="DENIS IZARD"/>
    <d v="1899-12-30T00:2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x v="0"/>
    <s v="MARS"/>
    <s v="Denis IZARD"/>
    <x v="3"/>
    <s v="MAL BRANCHE"/>
    <x v="15"/>
    <s v="VIGNE-ARBRE"/>
    <s v="MONTAGE"/>
    <s v="ANTOINE LACROUTS"/>
    <s v="REMISE EN CONFORMITE"/>
    <s v="ANTOINE LACROUTS"/>
    <d v="1899-12-30T00:3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x v="0"/>
    <s v="MARS"/>
    <s v="Denis IZARD"/>
    <x v="0"/>
    <s v="EAU"/>
    <x v="16"/>
    <s v="VIGNE-ARBRE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VECTIS"/>
    <s v="VITIVARIO"/>
    <x v="2"/>
    <d v="2017-03-21T00:00:00"/>
    <x v="0"/>
    <s v="MARS"/>
    <s v="Denis IZARD"/>
    <x v="3"/>
    <s v="MAL BRANCHE"/>
    <x v="15"/>
    <s v="VIGNE-ARBRE"/>
    <s v="MONTAGE"/>
    <s v="ANTOINE LACROUTS"/>
    <s v="REMISE EN CONFORMITE"/>
    <s v="ANTOINE LACROUTS"/>
    <d v="1899-12-30T00:15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s v="DUO"/>
    <s v="VITISIT"/>
    <x v="3"/>
    <d v="2017-03-21T00:00:00"/>
    <x v="0"/>
    <s v="MARS"/>
    <s v="Denis IZARD"/>
    <x v="1"/>
    <s v="AUTRE"/>
    <x v="17"/>
    <s v="VIGNE-ARBRE"/>
    <s v="MONTAGE"/>
    <s v="ANTOINE LACROUTS"/>
    <s v="REMISE EN CONFORMITE"/>
    <s v="DENIS IZARD"/>
    <d v="1899-12-30T00:10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s v="DUO"/>
    <s v="VITISIT"/>
    <x v="3"/>
    <d v="2017-03-21T00:00:00"/>
    <x v="0"/>
    <s v="MARS"/>
    <s v="Denis IZARD"/>
    <x v="0"/>
    <s v="EAU"/>
    <x v="16"/>
    <s v="VIGNE-ARBRE"/>
    <s v="MONTAGE"/>
    <s v="ANTOINE LACROUTS"/>
    <s v="REMISE EN CONFORMITE"/>
    <s v="DENIS IZARD"/>
    <d v="1899-12-30T00:05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s v="VECTIS"/>
    <s v="VITIVARIO"/>
    <x v="4"/>
    <d v="2017-03-21T00:00:00"/>
    <x v="0"/>
    <s v="MARS"/>
    <s v="Denis IZARD"/>
    <x v="3"/>
    <s v="MAL BRANCHE"/>
    <x v="15"/>
    <s v="VIGNE-ARBRE"/>
    <s v="MONTAGE"/>
    <s v="ANTOINE LACROUTS"/>
    <s v="REMISE EN CONFORMITE"/>
    <s v="ANTOINE LACROUTS"/>
    <d v="1899-12-30T00:45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s v="VECTIS"/>
    <s v="VITIVARIO"/>
    <x v="4"/>
    <d v="2017-03-21T00:00:00"/>
    <x v="0"/>
    <s v="MARS"/>
    <s v="Denis IZARD"/>
    <x v="1"/>
    <s v="AUTRE"/>
    <x v="17"/>
    <s v="VIGNE-ARBRE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s v="VECTIS"/>
    <s v="VITIVARIO"/>
    <x v="4"/>
    <d v="2017-03-21T00:00:00"/>
    <x v="0"/>
    <s v="MARS"/>
    <s v="Denis IZARD"/>
    <x v="0"/>
    <s v="EAU"/>
    <x v="14"/>
    <s v="VIGNE-ARBRE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s v="LASER"/>
    <s v="GVS"/>
    <x v="5"/>
    <d v="2017-03-23T00:00:00"/>
    <x v="0"/>
    <s v="MARS"/>
    <s v="Denis IZARD"/>
    <x v="0"/>
    <s v="EAU"/>
    <x v="5"/>
    <s v="AUTOMOTEUR"/>
    <s v="MONTAGE AUTOMOTEUR"/>
    <s v="BENOIT DE BARROS"/>
    <s v="REMISE EN CONFORMITE"/>
    <s v="DENIS IZARD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x v="0"/>
    <s v="MARS"/>
    <s v="Denis IZARD"/>
    <x v="1"/>
    <s v="AUTRE"/>
    <x v="18"/>
    <s v="AUTOMOTEUR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x v="0"/>
    <s v="MARS"/>
    <s v="Denis IZARD"/>
    <x v="3"/>
    <s v="MAL BRANCHE"/>
    <x v="19"/>
    <s v="MONTAGE COMPOSANT"/>
    <s v="FAISCEAU"/>
    <m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x v="0"/>
    <s v="MARS"/>
    <s v="Denis IZARD"/>
    <x v="0"/>
    <s v="EAU"/>
    <x v="16"/>
    <s v="AUTOMOTEUR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x v="0"/>
    <s v="MARS"/>
    <s v="Denis IZARD"/>
    <x v="4"/>
    <s v="ERREUR DE PROGRAMMATION"/>
    <x v="11"/>
    <s v="PREPARATION"/>
    <s v="PROGRAMMATION BOITIER"/>
    <s v="GLADYS GUERLOT"/>
    <s v="REMISE EN CONFORMITE"/>
    <s v="GLADYS GUER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x v="0"/>
    <s v="MARS"/>
    <s v="Denis IZARD"/>
    <x v="1"/>
    <s v="AUTRE"/>
    <x v="20"/>
    <s v="PREPARATION"/>
    <s v="ARMATURE"/>
    <s v="INTERIMAIRE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x v="0"/>
    <s v="MARS"/>
    <s v="Denis IZARD"/>
    <x v="3"/>
    <s v="INVERSE"/>
    <x v="11"/>
    <s v="AUTOMOTEUR"/>
    <s v="MONTAGE AUTOMOTEUR"/>
    <s v="HERVE AGNELOT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LASER"/>
    <s v="GVS"/>
    <x v="5"/>
    <d v="2017-03-23T00:00:00"/>
    <x v="0"/>
    <s v="MARS"/>
    <s v="Denis IZARD"/>
    <x v="3"/>
    <s v="INVERSE"/>
    <x v="21"/>
    <s v="AUTOMOTEUR"/>
    <s v="MONTAGE AUTOMOTEUR"/>
    <s v="INTERIMAIRE"/>
    <s v="REMISE EN CONFORMITE"/>
    <s v="HERVE AGNELOT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s v="GALAXY"/>
    <s v="hle"/>
    <x v="6"/>
    <d v="2017-03-24T00:00:00"/>
    <x v="0"/>
    <s v="MARS"/>
    <s v="ERIC DIDIER"/>
    <x v="0"/>
    <s v="EAU"/>
    <x v="5"/>
    <s v="TRAINE"/>
    <s v="MONTAGE TRAINE"/>
    <s v="ARNAUD PETIT"/>
    <s v="REMISE EN CONFORMITE"/>
    <s v="ERIC DIDIER"/>
    <d v="1899-12-30T00:02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GALAXY"/>
    <s v="hle"/>
    <x v="6"/>
    <d v="2017-03-24T00:00:00"/>
    <x v="0"/>
    <s v="MARS"/>
    <s v="ERIC DIDIER"/>
    <x v="0"/>
    <s v="EAU"/>
    <x v="5"/>
    <s v="RAMPES"/>
    <s v="MONTAGE RAMPE"/>
    <s v="CHRISTOPHE CHARLOT"/>
    <s v="REMISE EN CONFORMITE"/>
    <s v="ERIC DIDIER"/>
    <d v="1899-12-30T00:10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GALAXY"/>
    <s v="hle"/>
    <x v="6"/>
    <d v="2017-03-24T00:00:00"/>
    <x v="0"/>
    <s v="MARS"/>
    <s v="ERIC DIDIER"/>
    <x v="0"/>
    <s v="EAU"/>
    <x v="22"/>
    <s v="MONTAGE COMPOSANT"/>
    <s v="CADDY PULVE"/>
    <m/>
    <s v="REMISE EN CONFORMITE"/>
    <s v="ERIC DIDIER"/>
    <d v="1899-12-30T00:0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GALAXY"/>
    <s v="hle"/>
    <x v="6"/>
    <d v="2017-03-24T00:00:00"/>
    <x v="0"/>
    <s v="MARS"/>
    <s v="ERIC DIDIER"/>
    <x v="0"/>
    <s v="EAU"/>
    <x v="23"/>
    <s v="PREPARATION"/>
    <s v="PACK VANNE"/>
    <s v="CYRIL BAILLEUL"/>
    <s v="REMISE EN CONFORMITE"/>
    <s v="CYRIL BAILLEUL"/>
    <d v="1899-12-30T00:4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s v="TECNIS"/>
    <s v="LVS"/>
    <x v="7"/>
    <d v="2017-03-27T00:00:00"/>
    <x v="0"/>
    <s v="MARS"/>
    <s v="ERIC DIDIER"/>
    <x v="5"/>
    <s v="R.A.S"/>
    <x v="11"/>
    <s v="R.A.S"/>
    <s v="R.A.S"/>
    <s v="ERIC DIDIER"/>
    <s v="R.A.S"/>
    <s v="R.A.S"/>
    <d v="1899-12-30T00:00:00"/>
    <s v="27/03/2017"/>
    <d v="1899-12-30T08:00:00"/>
    <m/>
    <m/>
    <m/>
    <m/>
    <m/>
    <m/>
    <s v="27/03/2017"/>
    <d v="1899-12-30T08:00:00"/>
    <s v="27/03/2017"/>
    <d v="1899-12-30T13:00:00"/>
    <m/>
    <b v="0"/>
    <b v="1"/>
    <b v="0"/>
    <n v="0"/>
    <x v="2"/>
  </r>
  <r>
    <m/>
    <s v="MAXIS"/>
    <s v="TLR"/>
    <x v="8"/>
    <d v="2017-03-28T00:00:00"/>
    <x v="0"/>
    <s v="MARS"/>
    <s v="Denis IZARD"/>
    <x v="2"/>
    <s v="INVERSE"/>
    <x v="24"/>
    <s v="RAMPES"/>
    <s v="MONTAGE RAMPE"/>
    <s v="DIDIER SOPHIE"/>
    <s v="REMISE EN CONFORMITE"/>
    <s v="DENIS IZARD"/>
    <d v="1899-12-30T00:4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12" firstHeaderRow="1" firstDataRow="1" firstDataCol="1" rowPageCount="2" colPageCount="1"/>
  <pivotFields count="35">
    <pivotField showAll="0"/>
    <pivotField showAll="0"/>
    <pivotField showAll="0"/>
    <pivotField showAll="0"/>
    <pivotField numFmtId="14"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axis="axisRow" showAll="0">
      <items count="26">
        <item x="4"/>
        <item x="9"/>
        <item x="19"/>
        <item x="21"/>
        <item x="20"/>
        <item x="14"/>
        <item x="13"/>
        <item x="6"/>
        <item x="24"/>
        <item x="18"/>
        <item x="8"/>
        <item x="23"/>
        <item x="17"/>
        <item x="7"/>
        <item x="1"/>
        <item x="5"/>
        <item x="10"/>
        <item x="0"/>
        <item x="22"/>
        <item x="2"/>
        <item x="16"/>
        <item x="15"/>
        <item x="12"/>
        <item x="3"/>
        <item x="11"/>
        <item t="default"/>
      </items>
    </pivotField>
    <pivotField showAll="0"/>
    <pivotField showAll="0"/>
    <pivotField showAll="0"/>
    <pivotField showAll="0"/>
    <pivotField showAll="0"/>
    <pivotField dataField="1" numFmtId="20" showAll="0"/>
    <pivotField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axis="axisPage" showAll="0">
      <items count="5">
        <item x="0"/>
        <item x="1"/>
        <item x="2"/>
        <item m="1" x="3"/>
        <item t="default"/>
      </items>
    </pivotField>
  </pivotFields>
  <rowFields count="1">
    <field x="10"/>
  </rowFields>
  <rowItems count="8">
    <i>
      <x/>
    </i>
    <i>
      <x v="7"/>
    </i>
    <i>
      <x v="14"/>
    </i>
    <i>
      <x v="15"/>
    </i>
    <i>
      <x v="17"/>
    </i>
    <i>
      <x v="19"/>
    </i>
    <i>
      <x v="23"/>
    </i>
    <i t="grand">
      <x/>
    </i>
  </rowItems>
  <colItems count="1">
    <i/>
  </colItems>
  <pageFields count="2">
    <pageField fld="34" item="0" hier="-1"/>
    <pageField fld="5" hier="-1"/>
  </pageFields>
  <dataFields count="1">
    <dataField name="Somme de Temps passés" fld="16" baseField="10" baseItem="0" numFmtId="16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4:J6" firstHeaderRow="1" firstDataRow="1" firstDataCol="1" rowPageCount="2" colPageCount="1"/>
  <pivotFields count="35">
    <pivotField showAll="0"/>
    <pivotField showAll="0"/>
    <pivotField showAll="0"/>
    <pivotField axis="axisRow" showAll="0">
      <items count="10">
        <item x="6"/>
        <item x="0"/>
        <item x="1"/>
        <item x="5"/>
        <item x="7"/>
        <item x="8"/>
        <item x="3"/>
        <item x="4"/>
        <item x="2"/>
        <item t="default"/>
      </items>
    </pivotField>
    <pivotField numFmtId="14"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axis="axisPage" showAll="0">
      <items count="5">
        <item x="0"/>
        <item x="1"/>
        <item x="2"/>
        <item m="1" x="3"/>
        <item t="default"/>
      </items>
    </pivotField>
  </pivotFields>
  <rowFields count="1">
    <field x="3"/>
  </rowFields>
  <rowItems count="2">
    <i>
      <x v="1"/>
    </i>
    <i t="grand">
      <x/>
    </i>
  </rowItems>
  <colItems count="1">
    <i/>
  </colItems>
  <pageFields count="2">
    <pageField fld="34" item="0" hier="-1"/>
    <pageField fld="5" hier="-1"/>
  </pageFields>
  <dataFields count="1">
    <dataField name="Nombre de Descriptif anomalie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4:F9" firstHeaderRow="1" firstDataRow="1" firstDataCol="1" rowPageCount="2" colPageCount="1"/>
  <pivotFields count="35">
    <pivotField showAll="0"/>
    <pivotField showAll="0"/>
    <pivotField showAll="0"/>
    <pivotField showAll="0"/>
    <pivotField numFmtId="14" showAll="0"/>
    <pivotField axis="axisPage" showAll="0">
      <items count="2">
        <item x="0"/>
        <item t="default"/>
      </items>
    </pivotField>
    <pivotField showAll="0"/>
    <pivotField showAll="0"/>
    <pivotField axis="axisRow" showAll="0">
      <items count="7">
        <item x="2"/>
        <item x="3"/>
        <item x="0"/>
        <item x="1"/>
        <item x="4"/>
        <item x="5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showAll="0"/>
    <pivotField numFmtId="20" showAll="0"/>
    <pivotField showAll="0"/>
    <pivotField showAll="0"/>
    <pivotField showAll="0"/>
    <pivotField showAll="0"/>
    <pivotField showAll="0"/>
    <pivotField axis="axisPage" showAll="0">
      <items count="5">
        <item x="0"/>
        <item x="1"/>
        <item x="2"/>
        <item m="1" x="3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2">
    <pageField fld="34" item="0" hier="-1"/>
    <pageField fld="5" hier="-1"/>
  </pageFields>
  <dataFields count="1">
    <dataField name="Nombre de Descriptif anomalie" fld="1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4"/>
  <sheetViews>
    <sheetView tabSelected="1" workbookViewId="0">
      <selection activeCell="I19" sqref="I19"/>
    </sheetView>
  </sheetViews>
  <sheetFormatPr baseColWidth="10" defaultRowHeight="15" x14ac:dyDescent="0.25"/>
  <cols>
    <col min="1" max="1" width="11" style="10" bestFit="1" customWidth="1"/>
    <col min="2" max="2" width="10.5703125" style="10" bestFit="1" customWidth="1"/>
    <col min="3" max="3" width="12.28515625" style="10" bestFit="1" customWidth="1"/>
    <col min="4" max="4" width="10" style="10" bestFit="1" customWidth="1"/>
    <col min="5" max="5" width="11.28515625" style="10" bestFit="1" customWidth="1"/>
    <col min="6" max="6" width="9.42578125" style="10" bestFit="1" customWidth="1"/>
    <col min="7" max="7" width="7.42578125" style="10" bestFit="1" customWidth="1"/>
    <col min="8" max="8" width="14.7109375" style="10" bestFit="1" customWidth="1"/>
    <col min="9" max="9" width="21.28515625" style="10" bestFit="1" customWidth="1"/>
    <col min="10" max="10" width="34" style="10" bestFit="1" customWidth="1"/>
    <col min="11" max="11" width="36.85546875" style="10" bestFit="1" customWidth="1"/>
    <col min="12" max="12" width="27.28515625" style="10" bestFit="1" customWidth="1"/>
    <col min="13" max="13" width="30.5703125" style="10" bestFit="1" customWidth="1"/>
    <col min="14" max="14" width="26" style="10" bestFit="1" customWidth="1"/>
    <col min="15" max="15" width="28.28515625" style="10" bestFit="1" customWidth="1"/>
    <col min="16" max="16" width="26" style="10" bestFit="1" customWidth="1"/>
    <col min="17" max="17" width="9.7109375" style="10" bestFit="1" customWidth="1"/>
    <col min="18" max="18" width="11.28515625" style="10" bestFit="1" customWidth="1"/>
    <col min="19" max="19" width="9.140625" style="10" bestFit="1" customWidth="1"/>
    <col min="20" max="20" width="10.85546875" style="10" bestFit="1" customWidth="1"/>
    <col min="21" max="21" width="8.42578125" style="10" bestFit="1" customWidth="1"/>
    <col min="22" max="25" width="10.85546875" style="10" bestFit="1" customWidth="1"/>
    <col min="26" max="26" width="11.28515625" style="10" bestFit="1" customWidth="1"/>
    <col min="27" max="27" width="9.140625" style="10" bestFit="1" customWidth="1"/>
    <col min="28" max="28" width="11.42578125" style="10"/>
    <col min="29" max="29" width="9.140625" style="10" bestFit="1" customWidth="1"/>
    <col min="30" max="30" width="7.85546875" style="10" bestFit="1" customWidth="1"/>
    <col min="31" max="33" width="9.42578125" style="10" bestFit="1" customWidth="1"/>
    <col min="34" max="34" width="11.42578125" style="10"/>
    <col min="35" max="35" width="15.28515625" style="10" bestFit="1" customWidth="1"/>
    <col min="36" max="16384" width="11.42578125" style="10"/>
  </cols>
  <sheetData>
    <row r="1" spans="1:35" ht="15.75" customHeight="1" x14ac:dyDescent="0.25">
      <c r="A1" s="6" t="s">
        <v>102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/>
      <c r="AI1" s="9"/>
    </row>
    <row r="2" spans="1:35" ht="16.5" customHeight="1" thickBo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3"/>
      <c r="AI2" s="9"/>
    </row>
    <row r="3" spans="1:35" ht="81.75" thickBot="1" x14ac:dyDescent="0.3">
      <c r="A3" s="14" t="s">
        <v>103</v>
      </c>
      <c r="B3" s="14" t="s">
        <v>6</v>
      </c>
      <c r="C3" s="14" t="s">
        <v>104</v>
      </c>
      <c r="D3" s="14" t="s">
        <v>7</v>
      </c>
      <c r="E3" s="14" t="s">
        <v>105</v>
      </c>
      <c r="F3" s="14" t="s">
        <v>106</v>
      </c>
      <c r="G3" s="14" t="s">
        <v>107</v>
      </c>
      <c r="H3" s="14" t="s">
        <v>108</v>
      </c>
      <c r="I3" s="14" t="s">
        <v>109</v>
      </c>
      <c r="J3" s="14" t="s">
        <v>110</v>
      </c>
      <c r="K3" s="14" t="s">
        <v>111</v>
      </c>
      <c r="L3" s="14" t="s">
        <v>1</v>
      </c>
      <c r="M3" s="14" t="s">
        <v>112</v>
      </c>
      <c r="N3" s="14" t="s">
        <v>113</v>
      </c>
      <c r="O3" s="14" t="s">
        <v>114</v>
      </c>
      <c r="P3" s="14" t="s">
        <v>115</v>
      </c>
      <c r="Q3" s="14" t="s">
        <v>116</v>
      </c>
      <c r="R3" s="14" t="s">
        <v>117</v>
      </c>
      <c r="S3" s="14" t="s">
        <v>118</v>
      </c>
      <c r="T3" s="14" t="s">
        <v>119</v>
      </c>
      <c r="U3" s="14" t="s">
        <v>120</v>
      </c>
      <c r="V3" s="14" t="s">
        <v>121</v>
      </c>
      <c r="W3" s="14" t="s">
        <v>122</v>
      </c>
      <c r="X3" s="14" t="s">
        <v>123</v>
      </c>
      <c r="Y3" s="14" t="s">
        <v>124</v>
      </c>
      <c r="Z3" s="14" t="s">
        <v>125</v>
      </c>
      <c r="AA3" s="14" t="s">
        <v>126</v>
      </c>
      <c r="AB3" s="14" t="s">
        <v>127</v>
      </c>
      <c r="AC3" s="14" t="s">
        <v>128</v>
      </c>
      <c r="AD3" s="14" t="s">
        <v>129</v>
      </c>
      <c r="AE3" s="14" t="s">
        <v>130</v>
      </c>
      <c r="AF3" s="14" t="s">
        <v>131</v>
      </c>
      <c r="AG3" s="14" t="s">
        <v>132</v>
      </c>
      <c r="AH3" s="15" t="s">
        <v>133</v>
      </c>
      <c r="AI3" s="16" t="s">
        <v>0</v>
      </c>
    </row>
    <row r="4" spans="1:35" ht="15.75" x14ac:dyDescent="0.25">
      <c r="A4" s="17"/>
      <c r="B4" s="18" t="s">
        <v>8</v>
      </c>
      <c r="C4" s="18" t="s">
        <v>19</v>
      </c>
      <c r="D4" s="18">
        <v>16882</v>
      </c>
      <c r="E4" s="19">
        <v>42811</v>
      </c>
      <c r="F4" s="17">
        <v>2017</v>
      </c>
      <c r="G4" s="17" t="s">
        <v>20</v>
      </c>
      <c r="H4" s="17" t="s">
        <v>21</v>
      </c>
      <c r="I4" s="17" t="s">
        <v>15</v>
      </c>
      <c r="J4" s="17" t="s">
        <v>16</v>
      </c>
      <c r="K4" s="17" t="s">
        <v>22</v>
      </c>
      <c r="L4" s="17" t="s">
        <v>2</v>
      </c>
      <c r="M4" s="17" t="s">
        <v>23</v>
      </c>
      <c r="N4" s="17" t="s">
        <v>24</v>
      </c>
      <c r="O4" s="17" t="s">
        <v>25</v>
      </c>
      <c r="P4" s="17" t="s">
        <v>24</v>
      </c>
      <c r="Q4" s="20">
        <v>2.0833333333333332E-2</v>
      </c>
      <c r="R4" s="21" t="s">
        <v>26</v>
      </c>
      <c r="S4" s="22">
        <v>0.33333333333333331</v>
      </c>
      <c r="T4" s="21"/>
      <c r="U4" s="22"/>
      <c r="V4" s="23"/>
      <c r="W4" s="23"/>
      <c r="X4" s="23"/>
      <c r="Y4" s="23"/>
      <c r="Z4" s="21" t="s">
        <v>26</v>
      </c>
      <c r="AA4" s="22">
        <v>0.33333333333333331</v>
      </c>
      <c r="AB4" s="21" t="s">
        <v>27</v>
      </c>
      <c r="AC4" s="22">
        <v>0.58333333333333337</v>
      </c>
      <c r="AD4" s="17"/>
      <c r="AE4" s="23" t="b">
        <v>0</v>
      </c>
      <c r="AF4" s="23" t="b">
        <v>1</v>
      </c>
      <c r="AG4" s="17"/>
      <c r="AH4" s="17">
        <v>0</v>
      </c>
      <c r="AI4" s="24">
        <v>11</v>
      </c>
    </row>
    <row r="5" spans="1:35" ht="15.75" x14ac:dyDescent="0.25">
      <c r="B5" s="25" t="s">
        <v>8</v>
      </c>
      <c r="C5" s="25" t="s">
        <v>19</v>
      </c>
      <c r="D5" s="25">
        <v>16882</v>
      </c>
      <c r="E5" s="26">
        <v>42811</v>
      </c>
      <c r="F5" s="27">
        <v>2017</v>
      </c>
      <c r="G5" s="27" t="s">
        <v>20</v>
      </c>
      <c r="H5" s="27" t="s">
        <v>28</v>
      </c>
      <c r="I5" s="27" t="s">
        <v>17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25</v>
      </c>
      <c r="P5" s="27" t="s">
        <v>33</v>
      </c>
      <c r="Q5" s="28">
        <v>2.0833333333333332E-2</v>
      </c>
      <c r="R5" s="29" t="s">
        <v>26</v>
      </c>
      <c r="S5" s="30">
        <v>0.33333333333333331</v>
      </c>
      <c r="T5" s="29"/>
      <c r="U5" s="29"/>
      <c r="V5" s="29"/>
      <c r="W5" s="29"/>
      <c r="X5" s="29"/>
      <c r="Y5" s="29"/>
      <c r="Z5" s="29" t="s">
        <v>26</v>
      </c>
      <c r="AA5" s="30">
        <v>0.33333333333333331</v>
      </c>
      <c r="AB5" s="29" t="s">
        <v>27</v>
      </c>
      <c r="AC5" s="30">
        <v>0.58333333333333337</v>
      </c>
      <c r="AE5" s="29" t="b">
        <v>0</v>
      </c>
      <c r="AF5" s="29" t="b">
        <v>1</v>
      </c>
      <c r="AH5" s="27">
        <v>0</v>
      </c>
      <c r="AI5" s="24">
        <v>11</v>
      </c>
    </row>
    <row r="6" spans="1:35" ht="15.75" x14ac:dyDescent="0.25">
      <c r="B6" s="25" t="s">
        <v>8</v>
      </c>
      <c r="C6" s="25" t="s">
        <v>19</v>
      </c>
      <c r="D6" s="25">
        <v>16882</v>
      </c>
      <c r="E6" s="26">
        <v>42811</v>
      </c>
      <c r="F6" s="27">
        <v>2017</v>
      </c>
      <c r="G6" s="27" t="s">
        <v>20</v>
      </c>
      <c r="H6" s="27" t="s">
        <v>28</v>
      </c>
      <c r="I6" s="27" t="s">
        <v>15</v>
      </c>
      <c r="J6" s="27" t="s">
        <v>16</v>
      </c>
      <c r="K6" s="27" t="s">
        <v>34</v>
      </c>
      <c r="L6" s="27" t="s">
        <v>31</v>
      </c>
      <c r="M6" s="27" t="s">
        <v>32</v>
      </c>
      <c r="N6" s="27" t="s">
        <v>33</v>
      </c>
      <c r="O6" s="27" t="s">
        <v>25</v>
      </c>
      <c r="P6" s="27" t="s">
        <v>24</v>
      </c>
      <c r="Q6" s="28">
        <v>5.2083333333333336E-2</v>
      </c>
      <c r="R6" s="29" t="s">
        <v>26</v>
      </c>
      <c r="S6" s="30">
        <v>0.33333333333333331</v>
      </c>
      <c r="T6" s="29"/>
      <c r="U6" s="29"/>
      <c r="V6" s="29"/>
      <c r="W6" s="29"/>
      <c r="X6" s="29"/>
      <c r="Y6" s="29"/>
      <c r="Z6" s="29" t="s">
        <v>26</v>
      </c>
      <c r="AA6" s="30">
        <v>0.33333333333333331</v>
      </c>
      <c r="AB6" s="29" t="s">
        <v>27</v>
      </c>
      <c r="AC6" s="30">
        <v>0.58333333333333337</v>
      </c>
      <c r="AE6" s="29" t="b">
        <v>0</v>
      </c>
      <c r="AF6" s="29" t="b">
        <v>1</v>
      </c>
      <c r="AH6" s="27">
        <v>0</v>
      </c>
      <c r="AI6" s="24">
        <v>11</v>
      </c>
    </row>
    <row r="7" spans="1:35" ht="15.75" x14ac:dyDescent="0.25">
      <c r="B7" s="25" t="s">
        <v>8</v>
      </c>
      <c r="C7" s="25" t="s">
        <v>19</v>
      </c>
      <c r="D7" s="25">
        <v>16882</v>
      </c>
      <c r="E7" s="26">
        <v>42811</v>
      </c>
      <c r="F7" s="27">
        <v>2017</v>
      </c>
      <c r="G7" s="27" t="s">
        <v>20</v>
      </c>
      <c r="H7" s="27" t="s">
        <v>28</v>
      </c>
      <c r="I7" s="27" t="s">
        <v>10</v>
      </c>
      <c r="J7" s="27" t="s">
        <v>35</v>
      </c>
      <c r="K7" s="27" t="s">
        <v>36</v>
      </c>
      <c r="L7" s="27" t="s">
        <v>37</v>
      </c>
      <c r="M7" s="27" t="s">
        <v>38</v>
      </c>
      <c r="N7" s="27" t="s">
        <v>39</v>
      </c>
      <c r="O7" s="27" t="s">
        <v>25</v>
      </c>
      <c r="P7" s="27" t="s">
        <v>28</v>
      </c>
      <c r="Q7" s="28">
        <v>3.125E-2</v>
      </c>
      <c r="R7" s="29" t="s">
        <v>26</v>
      </c>
      <c r="S7" s="30">
        <v>0.33333333333333331</v>
      </c>
      <c r="T7" s="29"/>
      <c r="U7" s="29"/>
      <c r="V7" s="29"/>
      <c r="W7" s="29"/>
      <c r="X7" s="29"/>
      <c r="Y7" s="29"/>
      <c r="Z7" s="29" t="s">
        <v>26</v>
      </c>
      <c r="AA7" s="30">
        <v>0.33333333333333331</v>
      </c>
      <c r="AB7" s="29" t="s">
        <v>27</v>
      </c>
      <c r="AC7" s="30">
        <v>0.58333333333333337</v>
      </c>
      <c r="AE7" s="29" t="b">
        <v>0</v>
      </c>
      <c r="AF7" s="29" t="b">
        <v>1</v>
      </c>
      <c r="AH7" s="27">
        <v>0</v>
      </c>
      <c r="AI7" s="24">
        <v>11</v>
      </c>
    </row>
    <row r="8" spans="1:35" ht="15.75" x14ac:dyDescent="0.25">
      <c r="B8" s="25" t="s">
        <v>8</v>
      </c>
      <c r="C8" s="25" t="s">
        <v>19</v>
      </c>
      <c r="D8" s="25">
        <v>16882</v>
      </c>
      <c r="E8" s="26">
        <v>42811</v>
      </c>
      <c r="F8" s="27">
        <v>2017</v>
      </c>
      <c r="G8" s="27" t="s">
        <v>20</v>
      </c>
      <c r="H8" s="27" t="s">
        <v>28</v>
      </c>
      <c r="I8" s="27" t="s">
        <v>13</v>
      </c>
      <c r="J8" s="27" t="s">
        <v>14</v>
      </c>
      <c r="K8" s="27" t="s">
        <v>40</v>
      </c>
      <c r="L8" s="27" t="s">
        <v>31</v>
      </c>
      <c r="M8" s="27" t="s">
        <v>32</v>
      </c>
      <c r="N8" s="27" t="s">
        <v>33</v>
      </c>
      <c r="O8" s="27" t="s">
        <v>25</v>
      </c>
      <c r="P8" s="27" t="s">
        <v>24</v>
      </c>
      <c r="Q8" s="28">
        <v>1.3888888888888888E-2</v>
      </c>
      <c r="R8" s="29" t="s">
        <v>26</v>
      </c>
      <c r="S8" s="30">
        <v>0.33333333333333331</v>
      </c>
      <c r="T8" s="29"/>
      <c r="U8" s="29"/>
      <c r="V8" s="29"/>
      <c r="W8" s="29"/>
      <c r="X8" s="29"/>
      <c r="Y8" s="29"/>
      <c r="Z8" s="29" t="s">
        <v>26</v>
      </c>
      <c r="AA8" s="30">
        <v>0.33333333333333331</v>
      </c>
      <c r="AB8" s="29" t="s">
        <v>27</v>
      </c>
      <c r="AC8" s="30">
        <v>0.58333333333333337</v>
      </c>
      <c r="AE8" s="29" t="b">
        <v>0</v>
      </c>
      <c r="AF8" s="29" t="b">
        <v>1</v>
      </c>
      <c r="AH8" s="27">
        <v>0</v>
      </c>
      <c r="AI8" s="24">
        <v>11</v>
      </c>
    </row>
    <row r="9" spans="1:35" ht="15.75" x14ac:dyDescent="0.25">
      <c r="B9" s="25" t="s">
        <v>8</v>
      </c>
      <c r="C9" s="25" t="s">
        <v>19</v>
      </c>
      <c r="D9" s="25">
        <v>16882</v>
      </c>
      <c r="E9" s="26">
        <v>42811</v>
      </c>
      <c r="F9" s="27">
        <v>2017</v>
      </c>
      <c r="G9" s="27" t="s">
        <v>20</v>
      </c>
      <c r="H9" s="27" t="s">
        <v>28</v>
      </c>
      <c r="I9" s="27" t="s">
        <v>15</v>
      </c>
      <c r="J9" s="27" t="s">
        <v>41</v>
      </c>
      <c r="K9" s="27" t="s">
        <v>18</v>
      </c>
      <c r="L9" s="27" t="s">
        <v>31</v>
      </c>
      <c r="M9" s="27" t="s">
        <v>32</v>
      </c>
      <c r="N9" s="27" t="s">
        <v>33</v>
      </c>
      <c r="O9" s="27" t="s">
        <v>25</v>
      </c>
      <c r="P9" s="27" t="s">
        <v>24</v>
      </c>
      <c r="Q9" s="28">
        <v>6.9444444444444441E-3</v>
      </c>
      <c r="R9" s="29" t="s">
        <v>26</v>
      </c>
      <c r="S9" s="30">
        <v>0.33333333333333331</v>
      </c>
      <c r="T9" s="29"/>
      <c r="U9" s="29"/>
      <c r="V9" s="29"/>
      <c r="W9" s="29"/>
      <c r="X9" s="29"/>
      <c r="Y9" s="29"/>
      <c r="Z9" s="29" t="s">
        <v>26</v>
      </c>
      <c r="AA9" s="30">
        <v>0.33333333333333331</v>
      </c>
      <c r="AB9" s="29" t="s">
        <v>27</v>
      </c>
      <c r="AC9" s="30">
        <v>0.58333333333333337</v>
      </c>
      <c r="AE9" s="29" t="b">
        <v>0</v>
      </c>
      <c r="AF9" s="29" t="b">
        <v>1</v>
      </c>
      <c r="AH9" s="27">
        <v>0</v>
      </c>
      <c r="AI9" s="24">
        <v>11</v>
      </c>
    </row>
    <row r="10" spans="1:35" ht="15.75" x14ac:dyDescent="0.25">
      <c r="B10" s="25" t="s">
        <v>8</v>
      </c>
      <c r="C10" s="25" t="s">
        <v>19</v>
      </c>
      <c r="D10" s="25">
        <v>16882</v>
      </c>
      <c r="E10" s="26">
        <v>42811</v>
      </c>
      <c r="F10" s="27">
        <v>2017</v>
      </c>
      <c r="G10" s="27" t="s">
        <v>20</v>
      </c>
      <c r="H10" s="27" t="s">
        <v>28</v>
      </c>
      <c r="I10" s="27" t="s">
        <v>10</v>
      </c>
      <c r="J10" s="27" t="s">
        <v>35</v>
      </c>
      <c r="K10" s="27" t="s">
        <v>42</v>
      </c>
      <c r="L10" s="27" t="s">
        <v>43</v>
      </c>
      <c r="M10" s="27" t="s">
        <v>43</v>
      </c>
      <c r="O10" s="27" t="s">
        <v>25</v>
      </c>
      <c r="P10" s="27" t="s">
        <v>24</v>
      </c>
      <c r="Q10" s="28">
        <v>1.3888888888888888E-2</v>
      </c>
      <c r="R10" s="29" t="s">
        <v>26</v>
      </c>
      <c r="S10" s="30">
        <v>0.33333333333333331</v>
      </c>
      <c r="T10" s="29"/>
      <c r="U10" s="29"/>
      <c r="V10" s="29"/>
      <c r="W10" s="29"/>
      <c r="X10" s="29"/>
      <c r="Y10" s="29"/>
      <c r="Z10" s="29" t="s">
        <v>26</v>
      </c>
      <c r="AA10" s="30">
        <v>0.33333333333333331</v>
      </c>
      <c r="AB10" s="29" t="s">
        <v>27</v>
      </c>
      <c r="AC10" s="30">
        <v>0.58333333333333337</v>
      </c>
      <c r="AE10" s="29" t="b">
        <v>0</v>
      </c>
      <c r="AF10" s="29" t="b">
        <v>1</v>
      </c>
      <c r="AH10" s="27">
        <v>0</v>
      </c>
      <c r="AI10" s="24">
        <v>11</v>
      </c>
    </row>
    <row r="11" spans="1:35" ht="15.75" x14ac:dyDescent="0.25">
      <c r="B11" s="25" t="s">
        <v>8</v>
      </c>
      <c r="C11" s="25" t="s">
        <v>19</v>
      </c>
      <c r="D11" s="25">
        <v>16882</v>
      </c>
      <c r="E11" s="26">
        <v>42811</v>
      </c>
      <c r="F11" s="27">
        <v>2017</v>
      </c>
      <c r="G11" s="27" t="s">
        <v>20</v>
      </c>
      <c r="H11" s="27" t="s">
        <v>28</v>
      </c>
      <c r="I11" s="27" t="s">
        <v>13</v>
      </c>
      <c r="J11" s="27" t="s">
        <v>14</v>
      </c>
      <c r="K11" s="27" t="s">
        <v>40</v>
      </c>
      <c r="L11" s="27" t="s">
        <v>44</v>
      </c>
      <c r="M11" s="27" t="s">
        <v>44</v>
      </c>
      <c r="O11" s="27" t="s">
        <v>25</v>
      </c>
      <c r="P11" s="27" t="s">
        <v>24</v>
      </c>
      <c r="Q11" s="28">
        <v>2.0833333333333332E-2</v>
      </c>
      <c r="R11" s="29" t="s">
        <v>26</v>
      </c>
      <c r="S11" s="30">
        <v>0.33333333333333331</v>
      </c>
      <c r="T11" s="29"/>
      <c r="U11" s="29"/>
      <c r="V11" s="29"/>
      <c r="W11" s="29"/>
      <c r="X11" s="29"/>
      <c r="Y11" s="29"/>
      <c r="Z11" s="29" t="s">
        <v>26</v>
      </c>
      <c r="AA11" s="30">
        <v>0.33333333333333331</v>
      </c>
      <c r="AB11" s="29" t="s">
        <v>27</v>
      </c>
      <c r="AC11" s="30">
        <v>0.58333333333333337</v>
      </c>
      <c r="AE11" s="29" t="b">
        <v>0</v>
      </c>
      <c r="AF11" s="29" t="b">
        <v>1</v>
      </c>
      <c r="AH11" s="27">
        <v>0</v>
      </c>
      <c r="AI11" s="24">
        <v>11</v>
      </c>
    </row>
    <row r="12" spans="1:35" ht="15.75" x14ac:dyDescent="0.25">
      <c r="B12" s="25" t="s">
        <v>8</v>
      </c>
      <c r="C12" s="25" t="s">
        <v>19</v>
      </c>
      <c r="D12" s="25">
        <v>16891</v>
      </c>
      <c r="E12" s="26">
        <v>42815</v>
      </c>
      <c r="F12" s="27">
        <v>2017</v>
      </c>
      <c r="G12" s="27" t="s">
        <v>20</v>
      </c>
      <c r="H12" s="27" t="s">
        <v>28</v>
      </c>
      <c r="I12" s="27" t="s">
        <v>17</v>
      </c>
      <c r="J12" s="27" t="s">
        <v>29</v>
      </c>
      <c r="K12" s="27" t="s">
        <v>30</v>
      </c>
      <c r="L12" s="27" t="s">
        <v>31</v>
      </c>
      <c r="M12" s="27" t="s">
        <v>32</v>
      </c>
      <c r="N12" s="27" t="s">
        <v>33</v>
      </c>
      <c r="O12" s="27" t="s">
        <v>25</v>
      </c>
      <c r="P12" s="27" t="s">
        <v>33</v>
      </c>
      <c r="Q12" s="28">
        <v>5.2083333333333336E-2</v>
      </c>
      <c r="R12" s="29" t="s">
        <v>45</v>
      </c>
      <c r="S12" s="30">
        <v>0.33333333333333331</v>
      </c>
      <c r="T12" s="29"/>
      <c r="U12" s="29"/>
      <c r="V12" s="29"/>
      <c r="W12" s="29"/>
      <c r="X12" s="29"/>
      <c r="Y12" s="29"/>
      <c r="Z12" s="29" t="s">
        <v>45</v>
      </c>
      <c r="AA12" s="30">
        <v>0.33333333333333331</v>
      </c>
      <c r="AB12" s="29" t="s">
        <v>46</v>
      </c>
      <c r="AC12" s="30">
        <v>0.4375</v>
      </c>
      <c r="AE12" s="29" t="b">
        <v>0</v>
      </c>
      <c r="AF12" s="29" t="b">
        <v>1</v>
      </c>
      <c r="AH12" s="27">
        <v>0</v>
      </c>
      <c r="AI12" s="24">
        <v>12</v>
      </c>
    </row>
    <row r="13" spans="1:35" ht="15.75" x14ac:dyDescent="0.25">
      <c r="B13" s="25" t="s">
        <v>8</v>
      </c>
      <c r="C13" s="25" t="s">
        <v>19</v>
      </c>
      <c r="D13" s="25">
        <v>16891</v>
      </c>
      <c r="E13" s="26">
        <v>42815</v>
      </c>
      <c r="F13" s="27">
        <v>2017</v>
      </c>
      <c r="G13" s="27" t="s">
        <v>20</v>
      </c>
      <c r="H13" s="27" t="s">
        <v>28</v>
      </c>
      <c r="I13" s="27" t="s">
        <v>17</v>
      </c>
      <c r="J13" s="27" t="s">
        <v>29</v>
      </c>
      <c r="K13" s="27" t="s">
        <v>47</v>
      </c>
      <c r="L13" s="27" t="s">
        <v>31</v>
      </c>
      <c r="M13" s="27" t="s">
        <v>32</v>
      </c>
      <c r="N13" s="27" t="s">
        <v>33</v>
      </c>
      <c r="O13" s="27" t="s">
        <v>25</v>
      </c>
      <c r="P13" s="27" t="s">
        <v>33</v>
      </c>
      <c r="Q13" s="28">
        <v>4.1666666666666664E-2</v>
      </c>
      <c r="R13" s="29" t="s">
        <v>45</v>
      </c>
      <c r="S13" s="30">
        <v>0.33333333333333331</v>
      </c>
      <c r="T13" s="29"/>
      <c r="U13" s="29"/>
      <c r="V13" s="29"/>
      <c r="W13" s="29"/>
      <c r="X13" s="29"/>
      <c r="Y13" s="29"/>
      <c r="Z13" s="29" t="s">
        <v>45</v>
      </c>
      <c r="AA13" s="30">
        <v>0.33333333333333331</v>
      </c>
      <c r="AB13" s="29" t="s">
        <v>46</v>
      </c>
      <c r="AC13" s="30">
        <v>0.4375</v>
      </c>
      <c r="AE13" s="29" t="b">
        <v>0</v>
      </c>
      <c r="AF13" s="29" t="b">
        <v>1</v>
      </c>
      <c r="AH13" s="27">
        <v>0</v>
      </c>
      <c r="AI13" s="24">
        <v>12</v>
      </c>
    </row>
    <row r="14" spans="1:35" ht="15.75" x14ac:dyDescent="0.25">
      <c r="B14" s="25" t="s">
        <v>8</v>
      </c>
      <c r="C14" s="25" t="s">
        <v>19</v>
      </c>
      <c r="D14" s="25">
        <v>16891</v>
      </c>
      <c r="E14" s="26">
        <v>42815</v>
      </c>
      <c r="F14" s="27">
        <v>2017</v>
      </c>
      <c r="G14" s="27" t="s">
        <v>20</v>
      </c>
      <c r="H14" s="27" t="s">
        <v>28</v>
      </c>
      <c r="I14" s="27" t="s">
        <v>10</v>
      </c>
      <c r="J14" s="27" t="s">
        <v>12</v>
      </c>
      <c r="K14" s="27" t="s">
        <v>48</v>
      </c>
      <c r="L14" s="27" t="s">
        <v>31</v>
      </c>
      <c r="M14" s="27" t="s">
        <v>32</v>
      </c>
      <c r="N14" s="27" t="s">
        <v>33</v>
      </c>
      <c r="O14" s="27" t="s">
        <v>25</v>
      </c>
      <c r="P14" s="27" t="s">
        <v>33</v>
      </c>
      <c r="Q14" s="28">
        <v>2.7777777777777779E-3</v>
      </c>
      <c r="R14" s="29" t="s">
        <v>45</v>
      </c>
      <c r="S14" s="30">
        <v>0.33333333333333331</v>
      </c>
      <c r="T14" s="29"/>
      <c r="U14" s="29"/>
      <c r="V14" s="29"/>
      <c r="W14" s="29"/>
      <c r="X14" s="29"/>
      <c r="Y14" s="29"/>
      <c r="Z14" s="29" t="s">
        <v>45</v>
      </c>
      <c r="AA14" s="30">
        <v>0.33333333333333331</v>
      </c>
      <c r="AB14" s="29" t="s">
        <v>46</v>
      </c>
      <c r="AC14" s="30">
        <v>0.4375</v>
      </c>
      <c r="AE14" s="29" t="b">
        <v>0</v>
      </c>
      <c r="AF14" s="29" t="b">
        <v>1</v>
      </c>
      <c r="AH14" s="27">
        <v>0</v>
      </c>
      <c r="AI14" s="24">
        <v>12</v>
      </c>
    </row>
    <row r="15" spans="1:35" ht="15.75" x14ac:dyDescent="0.25">
      <c r="B15" s="25" t="s">
        <v>8</v>
      </c>
      <c r="C15" s="25" t="s">
        <v>19</v>
      </c>
      <c r="D15" s="25">
        <v>16891</v>
      </c>
      <c r="E15" s="26">
        <v>42815</v>
      </c>
      <c r="F15" s="27">
        <v>2017</v>
      </c>
      <c r="G15" s="27" t="s">
        <v>20</v>
      </c>
      <c r="H15" s="27" t="s">
        <v>28</v>
      </c>
      <c r="I15" s="27" t="s">
        <v>15</v>
      </c>
      <c r="J15" s="27" t="s">
        <v>16</v>
      </c>
      <c r="K15" s="27" t="s">
        <v>49</v>
      </c>
      <c r="L15" s="27" t="s">
        <v>2</v>
      </c>
      <c r="M15" s="27" t="s">
        <v>23</v>
      </c>
      <c r="N15" s="27" t="s">
        <v>24</v>
      </c>
      <c r="O15" s="27" t="s">
        <v>25</v>
      </c>
      <c r="P15" s="27" t="s">
        <v>24</v>
      </c>
      <c r="Q15" s="28">
        <v>1.3888888888888889E-3</v>
      </c>
      <c r="R15" s="29" t="s">
        <v>45</v>
      </c>
      <c r="S15" s="30">
        <v>0.33333333333333331</v>
      </c>
      <c r="T15" s="29"/>
      <c r="U15" s="29"/>
      <c r="V15" s="29"/>
      <c r="W15" s="29"/>
      <c r="X15" s="29"/>
      <c r="Y15" s="29"/>
      <c r="Z15" s="29" t="s">
        <v>45</v>
      </c>
      <c r="AA15" s="30">
        <v>0.33333333333333331</v>
      </c>
      <c r="AB15" s="29" t="s">
        <v>46</v>
      </c>
      <c r="AC15" s="30">
        <v>0.4375</v>
      </c>
      <c r="AE15" s="29" t="b">
        <v>0</v>
      </c>
      <c r="AF15" s="29" t="b">
        <v>1</v>
      </c>
      <c r="AH15" s="27">
        <v>0</v>
      </c>
      <c r="AI15" s="24">
        <v>12</v>
      </c>
    </row>
    <row r="16" spans="1:35" ht="15.75" x14ac:dyDescent="0.25">
      <c r="B16" s="25" t="s">
        <v>8</v>
      </c>
      <c r="C16" s="25" t="s">
        <v>19</v>
      </c>
      <c r="D16" s="25">
        <v>16891</v>
      </c>
      <c r="E16" s="26">
        <v>42815</v>
      </c>
      <c r="F16" s="27">
        <v>2017</v>
      </c>
      <c r="G16" s="27" t="s">
        <v>20</v>
      </c>
      <c r="H16" s="27" t="s">
        <v>28</v>
      </c>
      <c r="I16" s="27" t="s">
        <v>15</v>
      </c>
      <c r="J16" s="27" t="s">
        <v>16</v>
      </c>
      <c r="K16" s="27" t="s">
        <v>50</v>
      </c>
      <c r="L16" s="27" t="s">
        <v>2</v>
      </c>
      <c r="M16" s="27" t="s">
        <v>23</v>
      </c>
      <c r="N16" s="27" t="s">
        <v>24</v>
      </c>
      <c r="O16" s="27" t="s">
        <v>25</v>
      </c>
      <c r="P16" s="27" t="s">
        <v>28</v>
      </c>
      <c r="Q16" s="28">
        <v>3.125E-2</v>
      </c>
      <c r="R16" s="29" t="s">
        <v>45</v>
      </c>
      <c r="S16" s="30">
        <v>0.33333333333333331</v>
      </c>
      <c r="T16" s="29"/>
      <c r="U16" s="29"/>
      <c r="V16" s="29"/>
      <c r="W16" s="29"/>
      <c r="X16" s="29"/>
      <c r="Y16" s="29"/>
      <c r="Z16" s="29" t="s">
        <v>45</v>
      </c>
      <c r="AA16" s="30">
        <v>0.33333333333333331</v>
      </c>
      <c r="AB16" s="29" t="s">
        <v>46</v>
      </c>
      <c r="AC16" s="30">
        <v>0.4375</v>
      </c>
      <c r="AE16" s="29" t="b">
        <v>0</v>
      </c>
      <c r="AF16" s="29" t="b">
        <v>1</v>
      </c>
      <c r="AH16" s="27">
        <v>0</v>
      </c>
      <c r="AI16" s="24">
        <v>12</v>
      </c>
    </row>
    <row r="17" spans="2:35" ht="15.75" x14ac:dyDescent="0.25">
      <c r="B17" s="25" t="s">
        <v>8</v>
      </c>
      <c r="C17" s="25" t="s">
        <v>19</v>
      </c>
      <c r="D17" s="25">
        <v>16891</v>
      </c>
      <c r="E17" s="26">
        <v>42815</v>
      </c>
      <c r="F17" s="27">
        <v>2017</v>
      </c>
      <c r="G17" s="27" t="s">
        <v>20</v>
      </c>
      <c r="H17" s="27" t="s">
        <v>28</v>
      </c>
      <c r="I17" s="27" t="s">
        <v>15</v>
      </c>
      <c r="J17" s="27" t="s">
        <v>16</v>
      </c>
      <c r="L17" s="27" t="s">
        <v>51</v>
      </c>
      <c r="M17" s="27" t="s">
        <v>52</v>
      </c>
      <c r="O17" s="27" t="s">
        <v>25</v>
      </c>
      <c r="P17" s="27" t="s">
        <v>28</v>
      </c>
      <c r="Q17" s="28">
        <v>6.9444444444444447E-4</v>
      </c>
      <c r="R17" s="29" t="s">
        <v>45</v>
      </c>
      <c r="S17" s="30">
        <v>0.33333333333333331</v>
      </c>
      <c r="T17" s="29"/>
      <c r="U17" s="29"/>
      <c r="V17" s="29"/>
      <c r="W17" s="29"/>
      <c r="X17" s="29"/>
      <c r="Y17" s="29"/>
      <c r="Z17" s="29" t="s">
        <v>45</v>
      </c>
      <c r="AA17" s="30">
        <v>0.33333333333333331</v>
      </c>
      <c r="AB17" s="29" t="s">
        <v>46</v>
      </c>
      <c r="AC17" s="30">
        <v>0.4375</v>
      </c>
      <c r="AE17" s="29" t="b">
        <v>0</v>
      </c>
      <c r="AF17" s="29" t="b">
        <v>1</v>
      </c>
      <c r="AH17" s="27">
        <v>0</v>
      </c>
      <c r="AI17" s="24">
        <v>12</v>
      </c>
    </row>
    <row r="18" spans="2:35" ht="15.75" x14ac:dyDescent="0.25">
      <c r="B18" s="25" t="s">
        <v>8</v>
      </c>
      <c r="C18" s="25" t="s">
        <v>19</v>
      </c>
      <c r="D18" s="25">
        <v>16891</v>
      </c>
      <c r="E18" s="26">
        <v>42815</v>
      </c>
      <c r="F18" s="27">
        <v>2017</v>
      </c>
      <c r="G18" s="27" t="s">
        <v>20</v>
      </c>
      <c r="H18" s="27" t="s">
        <v>28</v>
      </c>
      <c r="I18" s="27" t="s">
        <v>15</v>
      </c>
      <c r="J18" s="27" t="s">
        <v>16</v>
      </c>
      <c r="K18" s="27" t="s">
        <v>53</v>
      </c>
      <c r="L18" s="27" t="s">
        <v>2</v>
      </c>
      <c r="M18" s="27" t="s">
        <v>23</v>
      </c>
      <c r="N18" s="27" t="s">
        <v>24</v>
      </c>
      <c r="O18" s="27" t="s">
        <v>25</v>
      </c>
      <c r="P18" s="27" t="s">
        <v>28</v>
      </c>
      <c r="Q18" s="28">
        <v>1.3888888888888888E-2</v>
      </c>
      <c r="R18" s="29" t="s">
        <v>45</v>
      </c>
      <c r="S18" s="30">
        <v>0.33333333333333331</v>
      </c>
      <c r="T18" s="29"/>
      <c r="U18" s="29"/>
      <c r="V18" s="29"/>
      <c r="W18" s="29"/>
      <c r="X18" s="29"/>
      <c r="Y18" s="29"/>
      <c r="Z18" s="29" t="s">
        <v>45</v>
      </c>
      <c r="AA18" s="30">
        <v>0.33333333333333331</v>
      </c>
      <c r="AB18" s="29" t="s">
        <v>46</v>
      </c>
      <c r="AC18" s="30">
        <v>0.4375</v>
      </c>
      <c r="AE18" s="29" t="b">
        <v>0</v>
      </c>
      <c r="AF18" s="29" t="b">
        <v>1</v>
      </c>
      <c r="AH18" s="27">
        <v>0</v>
      </c>
      <c r="AI18" s="24">
        <v>12</v>
      </c>
    </row>
    <row r="19" spans="2:35" ht="15.75" x14ac:dyDescent="0.25">
      <c r="B19" s="25" t="s">
        <v>8</v>
      </c>
      <c r="C19" s="25" t="s">
        <v>19</v>
      </c>
      <c r="D19" s="25">
        <v>16891</v>
      </c>
      <c r="E19" s="26">
        <v>42815</v>
      </c>
      <c r="F19" s="27">
        <v>2017</v>
      </c>
      <c r="G19" s="27" t="s">
        <v>20</v>
      </c>
      <c r="H19" s="27" t="s">
        <v>28</v>
      </c>
      <c r="I19" s="27" t="s">
        <v>13</v>
      </c>
      <c r="J19" s="27" t="s">
        <v>11</v>
      </c>
      <c r="K19" s="27" t="s">
        <v>42</v>
      </c>
      <c r="L19" s="27" t="s">
        <v>2</v>
      </c>
      <c r="M19" s="27" t="s">
        <v>23</v>
      </c>
      <c r="N19" s="27" t="s">
        <v>24</v>
      </c>
      <c r="O19" s="27" t="s">
        <v>25</v>
      </c>
      <c r="P19" s="27" t="s">
        <v>24</v>
      </c>
      <c r="Q19" s="28">
        <v>3.472222222222222E-3</v>
      </c>
      <c r="R19" s="29" t="s">
        <v>45</v>
      </c>
      <c r="S19" s="30">
        <v>0.33333333333333331</v>
      </c>
      <c r="T19" s="29"/>
      <c r="U19" s="29"/>
      <c r="V19" s="29"/>
      <c r="W19" s="29"/>
      <c r="X19" s="29"/>
      <c r="Y19" s="29"/>
      <c r="Z19" s="29" t="s">
        <v>45</v>
      </c>
      <c r="AA19" s="30">
        <v>0.33333333333333331</v>
      </c>
      <c r="AB19" s="29" t="s">
        <v>46</v>
      </c>
      <c r="AC19" s="30">
        <v>0.4375</v>
      </c>
      <c r="AE19" s="29" t="b">
        <v>0</v>
      </c>
      <c r="AF19" s="29" t="b">
        <v>1</v>
      </c>
      <c r="AH19" s="27">
        <v>0</v>
      </c>
      <c r="AI19" s="24">
        <v>12</v>
      </c>
    </row>
    <row r="20" spans="2:35" ht="15.75" x14ac:dyDescent="0.25">
      <c r="B20" s="25" t="s">
        <v>8</v>
      </c>
      <c r="C20" s="25" t="s">
        <v>19</v>
      </c>
      <c r="D20" s="25">
        <v>16891</v>
      </c>
      <c r="E20" s="26">
        <v>42815</v>
      </c>
      <c r="F20" s="27">
        <v>2017</v>
      </c>
      <c r="G20" s="27" t="s">
        <v>20</v>
      </c>
      <c r="H20" s="27" t="s">
        <v>28</v>
      </c>
      <c r="I20" s="27" t="s">
        <v>17</v>
      </c>
      <c r="J20" s="27" t="s">
        <v>54</v>
      </c>
      <c r="K20" s="27" t="s">
        <v>55</v>
      </c>
      <c r="L20" s="27" t="s">
        <v>31</v>
      </c>
      <c r="M20" s="27" t="s">
        <v>32</v>
      </c>
      <c r="N20" s="27" t="s">
        <v>33</v>
      </c>
      <c r="O20" s="27" t="s">
        <v>25</v>
      </c>
      <c r="P20" s="27" t="s">
        <v>33</v>
      </c>
      <c r="Q20" s="28">
        <v>1.3888888888888888E-2</v>
      </c>
      <c r="R20" s="29" t="s">
        <v>45</v>
      </c>
      <c r="S20" s="30">
        <v>0.33333333333333331</v>
      </c>
      <c r="T20" s="29"/>
      <c r="U20" s="29"/>
      <c r="V20" s="29"/>
      <c r="W20" s="29"/>
      <c r="X20" s="29"/>
      <c r="Y20" s="29"/>
      <c r="Z20" s="29" t="s">
        <v>45</v>
      </c>
      <c r="AA20" s="30">
        <v>0.33333333333333331</v>
      </c>
      <c r="AB20" s="29" t="s">
        <v>46</v>
      </c>
      <c r="AC20" s="30">
        <v>0.4375</v>
      </c>
      <c r="AE20" s="29" t="b">
        <v>0</v>
      </c>
      <c r="AF20" s="29" t="b">
        <v>1</v>
      </c>
      <c r="AH20" s="27">
        <v>0</v>
      </c>
      <c r="AI20" s="24">
        <v>12</v>
      </c>
    </row>
    <row r="21" spans="2:35" ht="15.75" x14ac:dyDescent="0.25">
      <c r="B21" s="25" t="s">
        <v>56</v>
      </c>
      <c r="C21" s="25" t="s">
        <v>57</v>
      </c>
      <c r="D21" s="25">
        <v>73458</v>
      </c>
      <c r="E21" s="26">
        <v>42815</v>
      </c>
      <c r="F21" s="27">
        <v>2017</v>
      </c>
      <c r="G21" s="27" t="s">
        <v>20</v>
      </c>
      <c r="H21" s="27" t="s">
        <v>28</v>
      </c>
      <c r="I21" s="27" t="s">
        <v>15</v>
      </c>
      <c r="J21" s="27" t="s">
        <v>16</v>
      </c>
      <c r="K21" s="27" t="s">
        <v>58</v>
      </c>
      <c r="L21" s="27" t="s">
        <v>59</v>
      </c>
      <c r="M21" s="27" t="s">
        <v>60</v>
      </c>
      <c r="N21" s="27" t="s">
        <v>61</v>
      </c>
      <c r="O21" s="27" t="s">
        <v>25</v>
      </c>
      <c r="P21" s="27" t="s">
        <v>28</v>
      </c>
      <c r="Q21" s="28">
        <v>1.3888888888888889E-3</v>
      </c>
      <c r="R21" s="29" t="s">
        <v>62</v>
      </c>
      <c r="S21" s="30">
        <v>0.3125</v>
      </c>
      <c r="T21" s="29"/>
      <c r="U21" s="29"/>
      <c r="V21" s="29"/>
      <c r="W21" s="29"/>
      <c r="X21" s="29"/>
      <c r="Y21" s="29"/>
      <c r="Z21" s="29" t="s">
        <v>62</v>
      </c>
      <c r="AA21" s="30">
        <v>0.3125</v>
      </c>
      <c r="AB21" s="29" t="s">
        <v>62</v>
      </c>
      <c r="AC21" s="30">
        <v>0.41666666666666669</v>
      </c>
      <c r="AE21" s="29" t="b">
        <v>0</v>
      </c>
      <c r="AF21" s="29" t="b">
        <v>1</v>
      </c>
      <c r="AH21" s="27">
        <v>0</v>
      </c>
      <c r="AI21" s="24">
        <v>12</v>
      </c>
    </row>
    <row r="22" spans="2:35" ht="15.75" x14ac:dyDescent="0.25">
      <c r="B22" s="25" t="s">
        <v>56</v>
      </c>
      <c r="C22" s="25" t="s">
        <v>57</v>
      </c>
      <c r="D22" s="25">
        <v>73458</v>
      </c>
      <c r="E22" s="26">
        <v>42815</v>
      </c>
      <c r="F22" s="27">
        <v>2017</v>
      </c>
      <c r="G22" s="27" t="s">
        <v>20</v>
      </c>
      <c r="H22" s="27" t="s">
        <v>28</v>
      </c>
      <c r="I22" s="27" t="s">
        <v>13</v>
      </c>
      <c r="J22" s="27" t="s">
        <v>14</v>
      </c>
      <c r="K22" s="27" t="s">
        <v>42</v>
      </c>
      <c r="L22" s="27" t="s">
        <v>51</v>
      </c>
      <c r="M22" s="27" t="s">
        <v>63</v>
      </c>
      <c r="O22" s="27" t="s">
        <v>25</v>
      </c>
      <c r="P22" s="27" t="s">
        <v>28</v>
      </c>
      <c r="Q22" s="28">
        <v>1.3888888888888888E-2</v>
      </c>
      <c r="R22" s="29" t="s">
        <v>62</v>
      </c>
      <c r="S22" s="30">
        <v>0.3125</v>
      </c>
      <c r="T22" s="29"/>
      <c r="U22" s="29"/>
      <c r="V22" s="29"/>
      <c r="W22" s="29"/>
      <c r="X22" s="29"/>
      <c r="Y22" s="29"/>
      <c r="Z22" s="29" t="s">
        <v>62</v>
      </c>
      <c r="AA22" s="30">
        <v>0.3125</v>
      </c>
      <c r="AB22" s="29" t="s">
        <v>62</v>
      </c>
      <c r="AC22" s="30">
        <v>0.41666666666666669</v>
      </c>
      <c r="AE22" s="29" t="b">
        <v>0</v>
      </c>
      <c r="AF22" s="29" t="b">
        <v>1</v>
      </c>
      <c r="AH22" s="27">
        <v>0</v>
      </c>
      <c r="AI22" s="24">
        <v>12</v>
      </c>
    </row>
    <row r="23" spans="2:35" ht="15.75" x14ac:dyDescent="0.25">
      <c r="B23" s="25" t="s">
        <v>56</v>
      </c>
      <c r="C23" s="25" t="s">
        <v>57</v>
      </c>
      <c r="D23" s="25">
        <v>73458</v>
      </c>
      <c r="E23" s="26">
        <v>42815</v>
      </c>
      <c r="F23" s="27">
        <v>2017</v>
      </c>
      <c r="G23" s="27" t="s">
        <v>20</v>
      </c>
      <c r="H23" s="27" t="s">
        <v>28</v>
      </c>
      <c r="I23" s="27" t="s">
        <v>13</v>
      </c>
      <c r="J23" s="27" t="s">
        <v>14</v>
      </c>
      <c r="K23" s="27" t="s">
        <v>64</v>
      </c>
      <c r="L23" s="27" t="s">
        <v>59</v>
      </c>
      <c r="M23" s="27" t="s">
        <v>60</v>
      </c>
      <c r="N23" s="27" t="s">
        <v>61</v>
      </c>
      <c r="O23" s="27" t="s">
        <v>25</v>
      </c>
      <c r="P23" s="27" t="s">
        <v>61</v>
      </c>
      <c r="Q23" s="28">
        <v>2.0833333333333332E-2</v>
      </c>
      <c r="R23" s="29" t="s">
        <v>62</v>
      </c>
      <c r="S23" s="30">
        <v>0.3125</v>
      </c>
      <c r="T23" s="29"/>
      <c r="U23" s="29"/>
      <c r="V23" s="29"/>
      <c r="W23" s="29"/>
      <c r="X23" s="29"/>
      <c r="Y23" s="29"/>
      <c r="Z23" s="29" t="s">
        <v>62</v>
      </c>
      <c r="AA23" s="30">
        <v>0.3125</v>
      </c>
      <c r="AB23" s="29" t="s">
        <v>62</v>
      </c>
      <c r="AC23" s="30">
        <v>0.41666666666666669</v>
      </c>
      <c r="AE23" s="29" t="b">
        <v>0</v>
      </c>
      <c r="AF23" s="29" t="b">
        <v>1</v>
      </c>
      <c r="AH23" s="27">
        <v>0</v>
      </c>
      <c r="AI23" s="24">
        <v>12</v>
      </c>
    </row>
    <row r="24" spans="2:35" ht="15.75" x14ac:dyDescent="0.25">
      <c r="B24" s="25" t="s">
        <v>56</v>
      </c>
      <c r="C24" s="25" t="s">
        <v>57</v>
      </c>
      <c r="D24" s="25">
        <v>73458</v>
      </c>
      <c r="E24" s="26">
        <v>42815</v>
      </c>
      <c r="F24" s="27">
        <v>2017</v>
      </c>
      <c r="G24" s="27" t="s">
        <v>20</v>
      </c>
      <c r="H24" s="27" t="s">
        <v>28</v>
      </c>
      <c r="I24" s="27" t="s">
        <v>15</v>
      </c>
      <c r="J24" s="27" t="s">
        <v>16</v>
      </c>
      <c r="K24" s="27" t="s">
        <v>65</v>
      </c>
      <c r="L24" s="27" t="s">
        <v>59</v>
      </c>
      <c r="M24" s="27" t="s">
        <v>60</v>
      </c>
      <c r="N24" s="27" t="s">
        <v>61</v>
      </c>
      <c r="O24" s="27" t="s">
        <v>25</v>
      </c>
      <c r="P24" s="27" t="s">
        <v>28</v>
      </c>
      <c r="Q24" s="28">
        <v>1.3888888888888889E-3</v>
      </c>
      <c r="R24" s="29" t="s">
        <v>62</v>
      </c>
      <c r="S24" s="30">
        <v>0.3125</v>
      </c>
      <c r="T24" s="29"/>
      <c r="U24" s="29"/>
      <c r="V24" s="29"/>
      <c r="W24" s="29"/>
      <c r="X24" s="29"/>
      <c r="Y24" s="29"/>
      <c r="Z24" s="29" t="s">
        <v>62</v>
      </c>
      <c r="AA24" s="30">
        <v>0.3125</v>
      </c>
      <c r="AB24" s="29" t="s">
        <v>62</v>
      </c>
      <c r="AC24" s="30">
        <v>0.41666666666666669</v>
      </c>
      <c r="AE24" s="29" t="b">
        <v>0</v>
      </c>
      <c r="AF24" s="29" t="b">
        <v>1</v>
      </c>
      <c r="AH24" s="27">
        <v>0</v>
      </c>
      <c r="AI24" s="24">
        <v>12</v>
      </c>
    </row>
    <row r="25" spans="2:35" ht="15.75" x14ac:dyDescent="0.25">
      <c r="B25" s="25" t="s">
        <v>56</v>
      </c>
      <c r="C25" s="25" t="s">
        <v>57</v>
      </c>
      <c r="D25" s="25">
        <v>73458</v>
      </c>
      <c r="E25" s="26">
        <v>42815</v>
      </c>
      <c r="F25" s="27">
        <v>2017</v>
      </c>
      <c r="G25" s="27" t="s">
        <v>20</v>
      </c>
      <c r="H25" s="27" t="s">
        <v>28</v>
      </c>
      <c r="I25" s="27" t="s">
        <v>13</v>
      </c>
      <c r="J25" s="27" t="s">
        <v>14</v>
      </c>
      <c r="K25" s="27" t="s">
        <v>64</v>
      </c>
      <c r="L25" s="27" t="s">
        <v>59</v>
      </c>
      <c r="M25" s="27" t="s">
        <v>60</v>
      </c>
      <c r="N25" s="27" t="s">
        <v>61</v>
      </c>
      <c r="O25" s="27" t="s">
        <v>25</v>
      </c>
      <c r="P25" s="27" t="s">
        <v>61</v>
      </c>
      <c r="Q25" s="28">
        <v>1.0416666666666666E-2</v>
      </c>
      <c r="R25" s="29" t="s">
        <v>62</v>
      </c>
      <c r="S25" s="30">
        <v>0.3125</v>
      </c>
      <c r="T25" s="29"/>
      <c r="U25" s="29"/>
      <c r="V25" s="29"/>
      <c r="W25" s="29"/>
      <c r="X25" s="29"/>
      <c r="Y25" s="29"/>
      <c r="Z25" s="29" t="s">
        <v>62</v>
      </c>
      <c r="AA25" s="30">
        <v>0.3125</v>
      </c>
      <c r="AB25" s="29" t="s">
        <v>62</v>
      </c>
      <c r="AC25" s="30">
        <v>0.41666666666666669</v>
      </c>
      <c r="AE25" s="29" t="b">
        <v>0</v>
      </c>
      <c r="AF25" s="29" t="b">
        <v>1</v>
      </c>
      <c r="AH25" s="27">
        <v>0</v>
      </c>
      <c r="AI25" s="24">
        <v>12</v>
      </c>
    </row>
    <row r="26" spans="2:35" ht="15.75" x14ac:dyDescent="0.25">
      <c r="B26" s="25" t="s">
        <v>66</v>
      </c>
      <c r="C26" s="25" t="s">
        <v>67</v>
      </c>
      <c r="D26" s="25">
        <v>73418</v>
      </c>
      <c r="E26" s="26">
        <v>42815</v>
      </c>
      <c r="F26" s="27">
        <v>2017</v>
      </c>
      <c r="G26" s="27" t="s">
        <v>20</v>
      </c>
      <c r="H26" s="27" t="s">
        <v>28</v>
      </c>
      <c r="I26" s="27" t="s">
        <v>17</v>
      </c>
      <c r="J26" s="27" t="s">
        <v>54</v>
      </c>
      <c r="K26" s="27" t="s">
        <v>68</v>
      </c>
      <c r="L26" s="27" t="s">
        <v>59</v>
      </c>
      <c r="M26" s="27" t="s">
        <v>60</v>
      </c>
      <c r="N26" s="27" t="s">
        <v>61</v>
      </c>
      <c r="O26" s="27" t="s">
        <v>25</v>
      </c>
      <c r="P26" s="27" t="s">
        <v>28</v>
      </c>
      <c r="Q26" s="28">
        <v>6.9444444444444441E-3</v>
      </c>
      <c r="R26" s="29" t="s">
        <v>62</v>
      </c>
      <c r="S26" s="30">
        <v>0.4375</v>
      </c>
      <c r="T26" s="29"/>
      <c r="U26" s="29"/>
      <c r="V26" s="29"/>
      <c r="W26" s="29"/>
      <c r="X26" s="29"/>
      <c r="Y26" s="29"/>
      <c r="Z26" s="29" t="s">
        <v>62</v>
      </c>
      <c r="AA26" s="30">
        <v>0.4375</v>
      </c>
      <c r="AB26" s="29" t="s">
        <v>62</v>
      </c>
      <c r="AC26" s="30">
        <v>0.58333333333333337</v>
      </c>
      <c r="AE26" s="29" t="b">
        <v>0</v>
      </c>
      <c r="AF26" s="29" t="b">
        <v>1</v>
      </c>
      <c r="AH26" s="27">
        <v>0</v>
      </c>
      <c r="AI26" s="24">
        <v>12</v>
      </c>
    </row>
    <row r="27" spans="2:35" ht="15.75" x14ac:dyDescent="0.25">
      <c r="B27" s="25" t="s">
        <v>66</v>
      </c>
      <c r="C27" s="25" t="s">
        <v>67</v>
      </c>
      <c r="D27" s="25">
        <v>73418</v>
      </c>
      <c r="E27" s="26">
        <v>42815</v>
      </c>
      <c r="F27" s="27">
        <v>2017</v>
      </c>
      <c r="G27" s="27" t="s">
        <v>20</v>
      </c>
      <c r="H27" s="27" t="s">
        <v>28</v>
      </c>
      <c r="I27" s="27" t="s">
        <v>15</v>
      </c>
      <c r="J27" s="27" t="s">
        <v>16</v>
      </c>
      <c r="K27" s="27" t="s">
        <v>65</v>
      </c>
      <c r="L27" s="27" t="s">
        <v>59</v>
      </c>
      <c r="M27" s="27" t="s">
        <v>60</v>
      </c>
      <c r="N27" s="27" t="s">
        <v>61</v>
      </c>
      <c r="O27" s="27" t="s">
        <v>25</v>
      </c>
      <c r="P27" s="27" t="s">
        <v>28</v>
      </c>
      <c r="Q27" s="28">
        <v>3.472222222222222E-3</v>
      </c>
      <c r="R27" s="29" t="s">
        <v>62</v>
      </c>
      <c r="S27" s="30">
        <v>0.4375</v>
      </c>
      <c r="T27" s="29"/>
      <c r="U27" s="29"/>
      <c r="V27" s="29"/>
      <c r="W27" s="29"/>
      <c r="X27" s="29"/>
      <c r="Y27" s="29"/>
      <c r="Z27" s="29" t="s">
        <v>62</v>
      </c>
      <c r="AA27" s="30">
        <v>0.4375</v>
      </c>
      <c r="AB27" s="29" t="s">
        <v>62</v>
      </c>
      <c r="AC27" s="30">
        <v>0.58333333333333337</v>
      </c>
      <c r="AE27" s="29" t="b">
        <v>0</v>
      </c>
      <c r="AF27" s="29" t="b">
        <v>1</v>
      </c>
      <c r="AH27" s="27">
        <v>0</v>
      </c>
      <c r="AI27" s="24">
        <v>12</v>
      </c>
    </row>
    <row r="28" spans="2:35" ht="15.75" x14ac:dyDescent="0.25">
      <c r="B28" s="25" t="s">
        <v>56</v>
      </c>
      <c r="C28" s="25" t="s">
        <v>57</v>
      </c>
      <c r="D28" s="25">
        <v>73457</v>
      </c>
      <c r="E28" s="26">
        <v>42815</v>
      </c>
      <c r="F28" s="27">
        <v>2017</v>
      </c>
      <c r="G28" s="27" t="s">
        <v>20</v>
      </c>
      <c r="H28" s="27" t="s">
        <v>28</v>
      </c>
      <c r="I28" s="27" t="s">
        <v>13</v>
      </c>
      <c r="J28" s="27" t="s">
        <v>14</v>
      </c>
      <c r="K28" s="27" t="s">
        <v>64</v>
      </c>
      <c r="L28" s="27" t="s">
        <v>59</v>
      </c>
      <c r="M28" s="27" t="s">
        <v>60</v>
      </c>
      <c r="N28" s="27" t="s">
        <v>61</v>
      </c>
      <c r="O28" s="27" t="s">
        <v>25</v>
      </c>
      <c r="P28" s="27" t="s">
        <v>61</v>
      </c>
      <c r="Q28" s="28">
        <v>3.125E-2</v>
      </c>
      <c r="R28" s="29" t="s">
        <v>62</v>
      </c>
      <c r="S28" s="30">
        <v>0.60416666666666663</v>
      </c>
      <c r="T28" s="29"/>
      <c r="U28" s="29"/>
      <c r="V28" s="29"/>
      <c r="W28" s="29"/>
      <c r="X28" s="29"/>
      <c r="Y28" s="29"/>
      <c r="Z28" s="29" t="s">
        <v>62</v>
      </c>
      <c r="AA28" s="30">
        <v>0.60416666666666663</v>
      </c>
      <c r="AB28" s="29" t="s">
        <v>62</v>
      </c>
      <c r="AC28" s="30">
        <v>0.70833333333333337</v>
      </c>
      <c r="AE28" s="29" t="b">
        <v>0</v>
      </c>
      <c r="AF28" s="29" t="b">
        <v>1</v>
      </c>
      <c r="AH28" s="27">
        <v>0</v>
      </c>
      <c r="AI28" s="24">
        <v>12</v>
      </c>
    </row>
    <row r="29" spans="2:35" ht="15.75" x14ac:dyDescent="0.25">
      <c r="B29" s="25" t="s">
        <v>56</v>
      </c>
      <c r="C29" s="25" t="s">
        <v>57</v>
      </c>
      <c r="D29" s="25">
        <v>73457</v>
      </c>
      <c r="E29" s="26">
        <v>42815</v>
      </c>
      <c r="F29" s="27">
        <v>2017</v>
      </c>
      <c r="G29" s="27" t="s">
        <v>20</v>
      </c>
      <c r="H29" s="27" t="s">
        <v>28</v>
      </c>
      <c r="I29" s="27" t="s">
        <v>17</v>
      </c>
      <c r="J29" s="27" t="s">
        <v>54</v>
      </c>
      <c r="K29" s="27" t="s">
        <v>68</v>
      </c>
      <c r="L29" s="27" t="s">
        <v>59</v>
      </c>
      <c r="M29" s="27" t="s">
        <v>60</v>
      </c>
      <c r="N29" s="27" t="s">
        <v>61</v>
      </c>
      <c r="O29" s="27" t="s">
        <v>25</v>
      </c>
      <c r="P29" s="27" t="s">
        <v>61</v>
      </c>
      <c r="Q29" s="28">
        <v>4.1666666666666664E-2</v>
      </c>
      <c r="R29" s="29" t="s">
        <v>62</v>
      </c>
      <c r="S29" s="30">
        <v>0.60416666666666663</v>
      </c>
      <c r="T29" s="29"/>
      <c r="U29" s="29"/>
      <c r="V29" s="29"/>
      <c r="W29" s="29"/>
      <c r="X29" s="29"/>
      <c r="Y29" s="29"/>
      <c r="Z29" s="29" t="s">
        <v>62</v>
      </c>
      <c r="AA29" s="30">
        <v>0.60416666666666663</v>
      </c>
      <c r="AB29" s="29" t="s">
        <v>62</v>
      </c>
      <c r="AC29" s="30">
        <v>0.70833333333333337</v>
      </c>
      <c r="AE29" s="29" t="b">
        <v>0</v>
      </c>
      <c r="AF29" s="29" t="b">
        <v>1</v>
      </c>
      <c r="AH29" s="27">
        <v>0</v>
      </c>
      <c r="AI29" s="24">
        <v>12</v>
      </c>
    </row>
    <row r="30" spans="2:35" ht="15.75" x14ac:dyDescent="0.25">
      <c r="B30" s="25" t="s">
        <v>56</v>
      </c>
      <c r="C30" s="25" t="s">
        <v>57</v>
      </c>
      <c r="D30" s="25">
        <v>73457</v>
      </c>
      <c r="E30" s="26">
        <v>42815</v>
      </c>
      <c r="F30" s="27">
        <v>2017</v>
      </c>
      <c r="G30" s="27" t="s">
        <v>20</v>
      </c>
      <c r="H30" s="27" t="s">
        <v>28</v>
      </c>
      <c r="I30" s="27" t="s">
        <v>15</v>
      </c>
      <c r="J30" s="27" t="s">
        <v>16</v>
      </c>
      <c r="K30" s="27" t="s">
        <v>58</v>
      </c>
      <c r="L30" s="27" t="s">
        <v>59</v>
      </c>
      <c r="M30" s="27" t="s">
        <v>60</v>
      </c>
      <c r="N30" s="27" t="s">
        <v>61</v>
      </c>
      <c r="O30" s="27" t="s">
        <v>25</v>
      </c>
      <c r="P30" s="27" t="s">
        <v>61</v>
      </c>
      <c r="Q30" s="28">
        <v>4.1666666666666664E-2</v>
      </c>
      <c r="R30" s="29" t="s">
        <v>62</v>
      </c>
      <c r="S30" s="30">
        <v>0.60416666666666663</v>
      </c>
      <c r="T30" s="29"/>
      <c r="U30" s="29"/>
      <c r="V30" s="29"/>
      <c r="W30" s="29"/>
      <c r="X30" s="29"/>
      <c r="Y30" s="29"/>
      <c r="Z30" s="29" t="s">
        <v>62</v>
      </c>
      <c r="AA30" s="30">
        <v>0.60416666666666663</v>
      </c>
      <c r="AB30" s="29" t="s">
        <v>62</v>
      </c>
      <c r="AC30" s="30">
        <v>0.70833333333333337</v>
      </c>
      <c r="AE30" s="29" t="b">
        <v>0</v>
      </c>
      <c r="AF30" s="29" t="b">
        <v>1</v>
      </c>
      <c r="AH30" s="27">
        <v>0</v>
      </c>
      <c r="AI30" s="24">
        <v>12</v>
      </c>
    </row>
    <row r="31" spans="2:35" ht="15.75" x14ac:dyDescent="0.25">
      <c r="B31" s="25" t="s">
        <v>8</v>
      </c>
      <c r="C31" s="25" t="s">
        <v>69</v>
      </c>
      <c r="D31" s="25">
        <v>16894</v>
      </c>
      <c r="E31" s="26">
        <v>42817</v>
      </c>
      <c r="F31" s="27">
        <v>2017</v>
      </c>
      <c r="G31" s="27" t="s">
        <v>20</v>
      </c>
      <c r="H31" s="27" t="s">
        <v>28</v>
      </c>
      <c r="I31" s="27" t="s">
        <v>15</v>
      </c>
      <c r="J31" s="27" t="s">
        <v>16</v>
      </c>
      <c r="K31" s="27" t="s">
        <v>18</v>
      </c>
      <c r="L31" s="27" t="s">
        <v>2</v>
      </c>
      <c r="M31" s="27" t="s">
        <v>23</v>
      </c>
      <c r="N31" s="27" t="s">
        <v>70</v>
      </c>
      <c r="O31" s="27" t="s">
        <v>25</v>
      </c>
      <c r="P31" s="27" t="s">
        <v>28</v>
      </c>
      <c r="Q31" s="28">
        <v>2.0833333333333332E-2</v>
      </c>
      <c r="R31" s="29" t="s">
        <v>71</v>
      </c>
      <c r="S31" s="30">
        <v>0.33333333333333331</v>
      </c>
      <c r="T31" s="29"/>
      <c r="U31" s="29"/>
      <c r="V31" s="29"/>
      <c r="W31" s="29"/>
      <c r="X31" s="29"/>
      <c r="Y31" s="29"/>
      <c r="Z31" s="29" t="s">
        <v>71</v>
      </c>
      <c r="AA31" s="30">
        <v>0.33333333333333331</v>
      </c>
      <c r="AB31" s="29" t="s">
        <v>72</v>
      </c>
      <c r="AC31" s="30">
        <v>0.625</v>
      </c>
      <c r="AE31" s="29" t="b">
        <v>0</v>
      </c>
      <c r="AF31" s="29" t="b">
        <v>0</v>
      </c>
      <c r="AG31" s="27" t="b">
        <v>1</v>
      </c>
      <c r="AH31" s="27">
        <v>0</v>
      </c>
      <c r="AI31" s="24">
        <v>12</v>
      </c>
    </row>
    <row r="32" spans="2:35" ht="15.75" x14ac:dyDescent="0.25">
      <c r="B32" s="25" t="s">
        <v>8</v>
      </c>
      <c r="C32" s="25" t="s">
        <v>69</v>
      </c>
      <c r="D32" s="25">
        <v>16894</v>
      </c>
      <c r="E32" s="26">
        <v>42817</v>
      </c>
      <c r="F32" s="27">
        <v>2017</v>
      </c>
      <c r="G32" s="27" t="s">
        <v>20</v>
      </c>
      <c r="H32" s="27" t="s">
        <v>28</v>
      </c>
      <c r="I32" s="27" t="s">
        <v>17</v>
      </c>
      <c r="J32" s="27" t="s">
        <v>54</v>
      </c>
      <c r="K32" s="27" t="s">
        <v>73</v>
      </c>
      <c r="L32" s="27" t="s">
        <v>2</v>
      </c>
      <c r="M32" s="27" t="s">
        <v>23</v>
      </c>
      <c r="N32" s="27" t="s">
        <v>24</v>
      </c>
      <c r="O32" s="27" t="s">
        <v>25</v>
      </c>
      <c r="P32" s="27" t="s">
        <v>28</v>
      </c>
      <c r="Q32" s="28">
        <v>6.9444444444444441E-3</v>
      </c>
      <c r="R32" s="29" t="s">
        <v>71</v>
      </c>
      <c r="S32" s="30">
        <v>0.33333333333333331</v>
      </c>
      <c r="T32" s="29"/>
      <c r="U32" s="29"/>
      <c r="V32" s="29"/>
      <c r="W32" s="29"/>
      <c r="X32" s="29"/>
      <c r="Y32" s="29"/>
      <c r="Z32" s="29" t="s">
        <v>71</v>
      </c>
      <c r="AA32" s="30">
        <v>0.33333333333333331</v>
      </c>
      <c r="AB32" s="29" t="s">
        <v>72</v>
      </c>
      <c r="AC32" s="30">
        <v>0.625</v>
      </c>
      <c r="AE32" s="29" t="b">
        <v>0</v>
      </c>
      <c r="AF32" s="29" t="b">
        <v>0</v>
      </c>
      <c r="AG32" s="27" t="b">
        <v>1</v>
      </c>
      <c r="AH32" s="27">
        <v>0</v>
      </c>
      <c r="AI32" s="24">
        <v>12</v>
      </c>
    </row>
    <row r="33" spans="2:35" ht="15.75" x14ac:dyDescent="0.25">
      <c r="B33" s="25" t="s">
        <v>8</v>
      </c>
      <c r="C33" s="25" t="s">
        <v>69</v>
      </c>
      <c r="D33" s="25">
        <v>16894</v>
      </c>
      <c r="E33" s="26">
        <v>42817</v>
      </c>
      <c r="F33" s="27">
        <v>2017</v>
      </c>
      <c r="G33" s="27" t="s">
        <v>20</v>
      </c>
      <c r="H33" s="27" t="s">
        <v>28</v>
      </c>
      <c r="I33" s="27" t="s">
        <v>13</v>
      </c>
      <c r="J33" s="27" t="s">
        <v>14</v>
      </c>
      <c r="K33" s="27" t="s">
        <v>74</v>
      </c>
      <c r="L33" s="27" t="s">
        <v>51</v>
      </c>
      <c r="M33" s="27" t="s">
        <v>75</v>
      </c>
      <c r="O33" s="27" t="s">
        <v>25</v>
      </c>
      <c r="P33" s="27" t="s">
        <v>24</v>
      </c>
      <c r="Q33" s="28">
        <v>1.0416666666666666E-2</v>
      </c>
      <c r="R33" s="29" t="s">
        <v>71</v>
      </c>
      <c r="S33" s="30">
        <v>0.33333333333333331</v>
      </c>
      <c r="T33" s="29"/>
      <c r="U33" s="29"/>
      <c r="V33" s="29"/>
      <c r="W33" s="29"/>
      <c r="X33" s="29"/>
      <c r="Y33" s="29"/>
      <c r="Z33" s="29" t="s">
        <v>71</v>
      </c>
      <c r="AA33" s="30">
        <v>0.33333333333333331</v>
      </c>
      <c r="AB33" s="29" t="s">
        <v>72</v>
      </c>
      <c r="AC33" s="30">
        <v>0.625</v>
      </c>
      <c r="AE33" s="29" t="b">
        <v>0</v>
      </c>
      <c r="AF33" s="29" t="b">
        <v>0</v>
      </c>
      <c r="AG33" s="27" t="b">
        <v>1</v>
      </c>
      <c r="AH33" s="27">
        <v>0</v>
      </c>
      <c r="AI33" s="24">
        <v>12</v>
      </c>
    </row>
    <row r="34" spans="2:35" ht="15.75" x14ac:dyDescent="0.25">
      <c r="B34" s="25" t="s">
        <v>8</v>
      </c>
      <c r="C34" s="25" t="s">
        <v>69</v>
      </c>
      <c r="D34" s="25">
        <v>16894</v>
      </c>
      <c r="E34" s="26">
        <v>42817</v>
      </c>
      <c r="F34" s="27">
        <v>2017</v>
      </c>
      <c r="G34" s="27" t="s">
        <v>20</v>
      </c>
      <c r="H34" s="27" t="s">
        <v>28</v>
      </c>
      <c r="I34" s="27" t="s">
        <v>15</v>
      </c>
      <c r="J34" s="27" t="s">
        <v>16</v>
      </c>
      <c r="K34" s="27" t="s">
        <v>65</v>
      </c>
      <c r="L34" s="27" t="s">
        <v>2</v>
      </c>
      <c r="M34" s="27" t="s">
        <v>23</v>
      </c>
      <c r="N34" s="27" t="s">
        <v>24</v>
      </c>
      <c r="O34" s="27" t="s">
        <v>25</v>
      </c>
      <c r="P34" s="27" t="s">
        <v>28</v>
      </c>
      <c r="Q34" s="28">
        <v>6.9444444444444441E-3</v>
      </c>
      <c r="R34" s="29" t="s">
        <v>71</v>
      </c>
      <c r="S34" s="30">
        <v>0.33333333333333331</v>
      </c>
      <c r="T34" s="29"/>
      <c r="U34" s="29"/>
      <c r="V34" s="29"/>
      <c r="W34" s="29"/>
      <c r="X34" s="29"/>
      <c r="Y34" s="29"/>
      <c r="Z34" s="29" t="s">
        <v>71</v>
      </c>
      <c r="AA34" s="30">
        <v>0.33333333333333331</v>
      </c>
      <c r="AB34" s="29" t="s">
        <v>72</v>
      </c>
      <c r="AC34" s="30">
        <v>0.625</v>
      </c>
      <c r="AE34" s="29" t="b">
        <v>0</v>
      </c>
      <c r="AF34" s="29" t="b">
        <v>0</v>
      </c>
      <c r="AG34" s="27" t="b">
        <v>1</v>
      </c>
      <c r="AH34" s="27">
        <v>0</v>
      </c>
      <c r="AI34" s="24">
        <v>12</v>
      </c>
    </row>
    <row r="35" spans="2:35" ht="15.75" x14ac:dyDescent="0.25">
      <c r="B35" s="25" t="s">
        <v>8</v>
      </c>
      <c r="C35" s="25" t="s">
        <v>69</v>
      </c>
      <c r="D35" s="25">
        <v>16894</v>
      </c>
      <c r="E35" s="26">
        <v>42817</v>
      </c>
      <c r="F35" s="27">
        <v>2017</v>
      </c>
      <c r="G35" s="27" t="s">
        <v>20</v>
      </c>
      <c r="H35" s="27" t="s">
        <v>28</v>
      </c>
      <c r="I35" s="27" t="s">
        <v>76</v>
      </c>
      <c r="J35" s="27" t="s">
        <v>77</v>
      </c>
      <c r="L35" s="27" t="s">
        <v>37</v>
      </c>
      <c r="M35" s="27" t="s">
        <v>78</v>
      </c>
      <c r="N35" s="27" t="s">
        <v>79</v>
      </c>
      <c r="O35" s="27" t="s">
        <v>25</v>
      </c>
      <c r="P35" s="27" t="s">
        <v>79</v>
      </c>
      <c r="Q35" s="28">
        <v>1.0416666666666666E-2</v>
      </c>
      <c r="R35" s="29" t="s">
        <v>71</v>
      </c>
      <c r="S35" s="30">
        <v>0.33333333333333331</v>
      </c>
      <c r="T35" s="29"/>
      <c r="U35" s="29"/>
      <c r="V35" s="29"/>
      <c r="W35" s="29"/>
      <c r="X35" s="29"/>
      <c r="Y35" s="29"/>
      <c r="Z35" s="29" t="s">
        <v>71</v>
      </c>
      <c r="AA35" s="30">
        <v>0.33333333333333331</v>
      </c>
      <c r="AB35" s="29" t="s">
        <v>72</v>
      </c>
      <c r="AC35" s="30">
        <v>0.625</v>
      </c>
      <c r="AE35" s="29" t="b">
        <v>0</v>
      </c>
      <c r="AF35" s="29" t="b">
        <v>0</v>
      </c>
      <c r="AG35" s="27" t="b">
        <v>1</v>
      </c>
      <c r="AH35" s="27">
        <v>0</v>
      </c>
      <c r="AI35" s="24">
        <v>12</v>
      </c>
    </row>
    <row r="36" spans="2:35" ht="15.75" x14ac:dyDescent="0.25">
      <c r="B36" s="25" t="s">
        <v>8</v>
      </c>
      <c r="C36" s="25" t="s">
        <v>69</v>
      </c>
      <c r="D36" s="25">
        <v>16894</v>
      </c>
      <c r="E36" s="26">
        <v>42817</v>
      </c>
      <c r="F36" s="27">
        <v>2017</v>
      </c>
      <c r="G36" s="27" t="s">
        <v>20</v>
      </c>
      <c r="H36" s="27" t="s">
        <v>28</v>
      </c>
      <c r="I36" s="27" t="s">
        <v>17</v>
      </c>
      <c r="J36" s="27" t="s">
        <v>54</v>
      </c>
      <c r="K36" s="27" t="s">
        <v>80</v>
      </c>
      <c r="L36" s="27" t="s">
        <v>37</v>
      </c>
      <c r="M36" s="27" t="s">
        <v>81</v>
      </c>
      <c r="N36" s="27" t="s">
        <v>82</v>
      </c>
      <c r="O36" s="27" t="s">
        <v>25</v>
      </c>
      <c r="P36" s="27" t="s">
        <v>24</v>
      </c>
      <c r="Q36" s="28">
        <v>1.0416666666666666E-2</v>
      </c>
      <c r="R36" s="29" t="s">
        <v>71</v>
      </c>
      <c r="S36" s="30">
        <v>0.33333333333333331</v>
      </c>
      <c r="T36" s="29"/>
      <c r="U36" s="29"/>
      <c r="V36" s="29"/>
      <c r="W36" s="29"/>
      <c r="X36" s="29"/>
      <c r="Y36" s="29"/>
      <c r="Z36" s="29" t="s">
        <v>71</v>
      </c>
      <c r="AA36" s="30">
        <v>0.33333333333333331</v>
      </c>
      <c r="AB36" s="29" t="s">
        <v>72</v>
      </c>
      <c r="AC36" s="30">
        <v>0.625</v>
      </c>
      <c r="AE36" s="29" t="b">
        <v>0</v>
      </c>
      <c r="AF36" s="29" t="b">
        <v>0</v>
      </c>
      <c r="AG36" s="27" t="b">
        <v>1</v>
      </c>
      <c r="AH36" s="27">
        <v>0</v>
      </c>
      <c r="AI36" s="24">
        <v>12</v>
      </c>
    </row>
    <row r="37" spans="2:35" ht="15.75" x14ac:dyDescent="0.25">
      <c r="B37" s="25" t="s">
        <v>8</v>
      </c>
      <c r="C37" s="25" t="s">
        <v>69</v>
      </c>
      <c r="D37" s="25">
        <v>16894</v>
      </c>
      <c r="E37" s="26">
        <v>42817</v>
      </c>
      <c r="F37" s="27">
        <v>2017</v>
      </c>
      <c r="G37" s="27" t="s">
        <v>20</v>
      </c>
      <c r="H37" s="27" t="s">
        <v>28</v>
      </c>
      <c r="I37" s="27" t="s">
        <v>13</v>
      </c>
      <c r="J37" s="27" t="s">
        <v>11</v>
      </c>
      <c r="L37" s="27" t="s">
        <v>2</v>
      </c>
      <c r="M37" s="27" t="s">
        <v>23</v>
      </c>
      <c r="N37" s="27" t="s">
        <v>24</v>
      </c>
      <c r="O37" s="27" t="s">
        <v>25</v>
      </c>
      <c r="P37" s="27" t="s">
        <v>24</v>
      </c>
      <c r="Q37" s="28">
        <v>1.0416666666666666E-2</v>
      </c>
      <c r="R37" s="29" t="s">
        <v>71</v>
      </c>
      <c r="S37" s="30">
        <v>0.33333333333333331</v>
      </c>
      <c r="T37" s="29"/>
      <c r="U37" s="29"/>
      <c r="V37" s="29"/>
      <c r="W37" s="29"/>
      <c r="X37" s="29"/>
      <c r="Y37" s="29"/>
      <c r="Z37" s="29" t="s">
        <v>71</v>
      </c>
      <c r="AA37" s="30">
        <v>0.33333333333333331</v>
      </c>
      <c r="AB37" s="29" t="s">
        <v>72</v>
      </c>
      <c r="AC37" s="30">
        <v>0.625</v>
      </c>
      <c r="AE37" s="29" t="b">
        <v>0</v>
      </c>
      <c r="AF37" s="29" t="b">
        <v>0</v>
      </c>
      <c r="AG37" s="27" t="b">
        <v>1</v>
      </c>
      <c r="AH37" s="27">
        <v>0</v>
      </c>
      <c r="AI37" s="24">
        <v>12</v>
      </c>
    </row>
    <row r="38" spans="2:35" ht="15.75" x14ac:dyDescent="0.25">
      <c r="B38" s="25" t="s">
        <v>8</v>
      </c>
      <c r="C38" s="25" t="s">
        <v>69</v>
      </c>
      <c r="D38" s="25">
        <v>16894</v>
      </c>
      <c r="E38" s="26">
        <v>42817</v>
      </c>
      <c r="F38" s="27">
        <v>2017</v>
      </c>
      <c r="G38" s="27" t="s">
        <v>20</v>
      </c>
      <c r="H38" s="27" t="s">
        <v>28</v>
      </c>
      <c r="I38" s="27" t="s">
        <v>13</v>
      </c>
      <c r="J38" s="27" t="s">
        <v>11</v>
      </c>
      <c r="K38" s="27" t="s">
        <v>83</v>
      </c>
      <c r="L38" s="27" t="s">
        <v>2</v>
      </c>
      <c r="M38" s="27" t="s">
        <v>23</v>
      </c>
      <c r="N38" s="27" t="s">
        <v>82</v>
      </c>
      <c r="O38" s="27" t="s">
        <v>25</v>
      </c>
      <c r="P38" s="27" t="s">
        <v>24</v>
      </c>
      <c r="Q38" s="28">
        <v>2.0833333333333332E-2</v>
      </c>
      <c r="R38" s="29" t="s">
        <v>71</v>
      </c>
      <c r="S38" s="30">
        <v>0.33333333333333331</v>
      </c>
      <c r="T38" s="29"/>
      <c r="U38" s="29"/>
      <c r="V38" s="29"/>
      <c r="W38" s="29"/>
      <c r="X38" s="29"/>
      <c r="Y38" s="29"/>
      <c r="Z38" s="29" t="s">
        <v>71</v>
      </c>
      <c r="AA38" s="30">
        <v>0.33333333333333331</v>
      </c>
      <c r="AB38" s="29" t="s">
        <v>72</v>
      </c>
      <c r="AC38" s="30">
        <v>0.625</v>
      </c>
      <c r="AE38" s="29" t="b">
        <v>0</v>
      </c>
      <c r="AF38" s="29" t="b">
        <v>0</v>
      </c>
      <c r="AG38" s="27" t="b">
        <v>1</v>
      </c>
      <c r="AH38" s="27">
        <v>0</v>
      </c>
      <c r="AI38" s="24">
        <v>12</v>
      </c>
    </row>
    <row r="39" spans="2:35" ht="15.75" x14ac:dyDescent="0.25">
      <c r="B39" s="25" t="s">
        <v>84</v>
      </c>
      <c r="C39" s="25" t="s">
        <v>85</v>
      </c>
      <c r="D39" s="25">
        <v>8182</v>
      </c>
      <c r="E39" s="26">
        <v>42818</v>
      </c>
      <c r="F39" s="27">
        <v>2017</v>
      </c>
      <c r="G39" s="27" t="s">
        <v>20</v>
      </c>
      <c r="H39" s="27" t="s">
        <v>86</v>
      </c>
      <c r="I39" s="27" t="s">
        <v>15</v>
      </c>
      <c r="J39" s="27" t="s">
        <v>16</v>
      </c>
      <c r="K39" s="27" t="s">
        <v>18</v>
      </c>
      <c r="L39" s="27" t="s">
        <v>87</v>
      </c>
      <c r="M39" s="27" t="s">
        <v>88</v>
      </c>
      <c r="N39" s="27" t="s">
        <v>89</v>
      </c>
      <c r="O39" s="27" t="s">
        <v>25</v>
      </c>
      <c r="P39" s="27" t="s">
        <v>86</v>
      </c>
      <c r="Q39" s="28">
        <v>1.3888888888888889E-3</v>
      </c>
      <c r="R39" s="29" t="s">
        <v>90</v>
      </c>
      <c r="S39" s="30">
        <v>0.3125</v>
      </c>
      <c r="T39" s="29"/>
      <c r="U39" s="29"/>
      <c r="V39" s="29"/>
      <c r="W39" s="29"/>
      <c r="X39" s="29"/>
      <c r="Y39" s="29"/>
      <c r="Z39" s="29" t="s">
        <v>90</v>
      </c>
      <c r="AA39" s="30">
        <v>0.3125</v>
      </c>
      <c r="AB39" s="29" t="s">
        <v>90</v>
      </c>
      <c r="AC39" s="30">
        <v>0.58333333333333337</v>
      </c>
      <c r="AE39" s="29" t="b">
        <v>0</v>
      </c>
      <c r="AF39" s="29" t="b">
        <v>1</v>
      </c>
      <c r="AG39" s="27" t="b">
        <v>0</v>
      </c>
      <c r="AH39" s="27">
        <v>2</v>
      </c>
      <c r="AI39" s="24">
        <v>12</v>
      </c>
    </row>
    <row r="40" spans="2:35" ht="15.75" x14ac:dyDescent="0.25">
      <c r="B40" s="25" t="s">
        <v>84</v>
      </c>
      <c r="C40" s="25" t="s">
        <v>85</v>
      </c>
      <c r="D40" s="25">
        <v>8182</v>
      </c>
      <c r="E40" s="26">
        <v>42818</v>
      </c>
      <c r="F40" s="27">
        <v>2017</v>
      </c>
      <c r="G40" s="27" t="s">
        <v>20</v>
      </c>
      <c r="H40" s="27" t="s">
        <v>86</v>
      </c>
      <c r="I40" s="27" t="s">
        <v>15</v>
      </c>
      <c r="J40" s="27" t="s">
        <v>16</v>
      </c>
      <c r="K40" s="27" t="s">
        <v>18</v>
      </c>
      <c r="L40" s="27" t="s">
        <v>31</v>
      </c>
      <c r="M40" s="27" t="s">
        <v>32</v>
      </c>
      <c r="N40" s="27" t="s">
        <v>33</v>
      </c>
      <c r="O40" s="27" t="s">
        <v>25</v>
      </c>
      <c r="P40" s="27" t="s">
        <v>86</v>
      </c>
      <c r="Q40" s="28">
        <v>6.9444444444444441E-3</v>
      </c>
      <c r="R40" s="29" t="s">
        <v>90</v>
      </c>
      <c r="S40" s="30">
        <v>0.3125</v>
      </c>
      <c r="T40" s="29"/>
      <c r="U40" s="29"/>
      <c r="V40" s="29"/>
      <c r="W40" s="29"/>
      <c r="X40" s="29"/>
      <c r="Y40" s="29"/>
      <c r="Z40" s="29" t="s">
        <v>90</v>
      </c>
      <c r="AA40" s="30">
        <v>0.3125</v>
      </c>
      <c r="AB40" s="29" t="s">
        <v>90</v>
      </c>
      <c r="AC40" s="30">
        <v>0.58333333333333337</v>
      </c>
      <c r="AE40" s="29" t="b">
        <v>0</v>
      </c>
      <c r="AF40" s="29" t="b">
        <v>1</v>
      </c>
      <c r="AG40" s="27" t="b">
        <v>0</v>
      </c>
      <c r="AH40" s="27">
        <v>2</v>
      </c>
      <c r="AI40" s="24">
        <v>12</v>
      </c>
    </row>
    <row r="41" spans="2:35" ht="15.75" x14ac:dyDescent="0.25">
      <c r="B41" s="25" t="s">
        <v>84</v>
      </c>
      <c r="C41" s="25" t="s">
        <v>85</v>
      </c>
      <c r="D41" s="25">
        <v>8182</v>
      </c>
      <c r="E41" s="26">
        <v>42818</v>
      </c>
      <c r="F41" s="27">
        <v>2017</v>
      </c>
      <c r="G41" s="27" t="s">
        <v>20</v>
      </c>
      <c r="H41" s="27" t="s">
        <v>86</v>
      </c>
      <c r="I41" s="27" t="s">
        <v>15</v>
      </c>
      <c r="J41" s="27" t="s">
        <v>16</v>
      </c>
      <c r="K41" s="27" t="s">
        <v>91</v>
      </c>
      <c r="L41" s="27" t="s">
        <v>51</v>
      </c>
      <c r="M41" s="27" t="s">
        <v>92</v>
      </c>
      <c r="O41" s="27" t="s">
        <v>25</v>
      </c>
      <c r="P41" s="27" t="s">
        <v>86</v>
      </c>
      <c r="Q41" s="28">
        <v>3.472222222222222E-3</v>
      </c>
      <c r="R41" s="29" t="s">
        <v>90</v>
      </c>
      <c r="S41" s="30">
        <v>0.3125</v>
      </c>
      <c r="T41" s="29"/>
      <c r="U41" s="29"/>
      <c r="V41" s="29"/>
      <c r="W41" s="29"/>
      <c r="X41" s="29"/>
      <c r="Y41" s="29"/>
      <c r="Z41" s="29" t="s">
        <v>90</v>
      </c>
      <c r="AA41" s="30">
        <v>0.3125</v>
      </c>
      <c r="AB41" s="29" t="s">
        <v>90</v>
      </c>
      <c r="AC41" s="30">
        <v>0.58333333333333337</v>
      </c>
      <c r="AE41" s="29" t="b">
        <v>0</v>
      </c>
      <c r="AF41" s="29" t="b">
        <v>1</v>
      </c>
      <c r="AG41" s="27" t="b">
        <v>0</v>
      </c>
      <c r="AH41" s="27">
        <v>2</v>
      </c>
      <c r="AI41" s="24">
        <v>12</v>
      </c>
    </row>
    <row r="42" spans="2:35" ht="15.75" x14ac:dyDescent="0.25">
      <c r="B42" s="25" t="s">
        <v>84</v>
      </c>
      <c r="C42" s="25" t="s">
        <v>85</v>
      </c>
      <c r="D42" s="25">
        <v>8182</v>
      </c>
      <c r="E42" s="26">
        <v>42818</v>
      </c>
      <c r="F42" s="27">
        <v>2017</v>
      </c>
      <c r="G42" s="27" t="s">
        <v>20</v>
      </c>
      <c r="H42" s="27" t="s">
        <v>86</v>
      </c>
      <c r="I42" s="27" t="s">
        <v>15</v>
      </c>
      <c r="J42" s="27" t="s">
        <v>16</v>
      </c>
      <c r="K42" s="27" t="s">
        <v>93</v>
      </c>
      <c r="L42" s="27" t="s">
        <v>37</v>
      </c>
      <c r="M42" s="27" t="s">
        <v>94</v>
      </c>
      <c r="N42" s="27" t="s">
        <v>39</v>
      </c>
      <c r="O42" s="27" t="s">
        <v>25</v>
      </c>
      <c r="P42" s="27" t="s">
        <v>39</v>
      </c>
      <c r="Q42" s="28">
        <v>3.125E-2</v>
      </c>
      <c r="R42" s="29" t="s">
        <v>90</v>
      </c>
      <c r="S42" s="30">
        <v>0.3125</v>
      </c>
      <c r="T42" s="29"/>
      <c r="U42" s="29"/>
      <c r="V42" s="29"/>
      <c r="W42" s="29"/>
      <c r="X42" s="29"/>
      <c r="Y42" s="29"/>
      <c r="Z42" s="29" t="s">
        <v>90</v>
      </c>
      <c r="AA42" s="30">
        <v>0.3125</v>
      </c>
      <c r="AB42" s="29" t="s">
        <v>90</v>
      </c>
      <c r="AC42" s="30">
        <v>0.58333333333333337</v>
      </c>
      <c r="AE42" s="29" t="b">
        <v>0</v>
      </c>
      <c r="AF42" s="29" t="b">
        <v>1</v>
      </c>
      <c r="AG42" s="27" t="b">
        <v>0</v>
      </c>
      <c r="AH42" s="27">
        <v>2</v>
      </c>
      <c r="AI42" s="24">
        <v>12</v>
      </c>
    </row>
    <row r="43" spans="2:35" ht="15.75" x14ac:dyDescent="0.25">
      <c r="B43" s="25" t="s">
        <v>95</v>
      </c>
      <c r="C43" s="25" t="s">
        <v>19</v>
      </c>
      <c r="D43" s="25">
        <v>18156</v>
      </c>
      <c r="E43" s="26">
        <v>42821</v>
      </c>
      <c r="F43" s="27">
        <v>2017</v>
      </c>
      <c r="G43" s="27" t="s">
        <v>20</v>
      </c>
      <c r="H43" s="27" t="s">
        <v>86</v>
      </c>
      <c r="I43" s="27" t="s">
        <v>96</v>
      </c>
      <c r="J43" s="27" t="s">
        <v>96</v>
      </c>
      <c r="L43" s="27" t="s">
        <v>96</v>
      </c>
      <c r="M43" s="27" t="s">
        <v>96</v>
      </c>
      <c r="N43" s="27" t="s">
        <v>86</v>
      </c>
      <c r="O43" s="27" t="s">
        <v>96</v>
      </c>
      <c r="P43" s="27" t="s">
        <v>96</v>
      </c>
      <c r="Q43" s="28">
        <v>0</v>
      </c>
      <c r="R43" s="29" t="s">
        <v>97</v>
      </c>
      <c r="S43" s="30">
        <v>0.33333333333333331</v>
      </c>
      <c r="T43" s="29"/>
      <c r="U43" s="29"/>
      <c r="V43" s="29"/>
      <c r="W43" s="29"/>
      <c r="X43" s="29"/>
      <c r="Y43" s="29"/>
      <c r="Z43" s="29" t="s">
        <v>97</v>
      </c>
      <c r="AA43" s="30">
        <v>0.33333333333333331</v>
      </c>
      <c r="AB43" s="29" t="s">
        <v>97</v>
      </c>
      <c r="AC43" s="30">
        <v>0.54166666666666663</v>
      </c>
      <c r="AE43" s="29" t="b">
        <v>0</v>
      </c>
      <c r="AF43" s="29" t="b">
        <v>1</v>
      </c>
      <c r="AG43" s="27" t="b">
        <v>0</v>
      </c>
      <c r="AH43" s="27">
        <v>0</v>
      </c>
      <c r="AI43" s="24">
        <v>13</v>
      </c>
    </row>
    <row r="44" spans="2:35" ht="15.75" x14ac:dyDescent="0.25">
      <c r="B44" s="25" t="s">
        <v>98</v>
      </c>
      <c r="C44" s="25" t="s">
        <v>99</v>
      </c>
      <c r="D44" s="25">
        <v>21201</v>
      </c>
      <c r="E44" s="26">
        <v>42822</v>
      </c>
      <c r="F44" s="27">
        <v>2017</v>
      </c>
      <c r="G44" s="27" t="s">
        <v>20</v>
      </c>
      <c r="H44" s="27" t="s">
        <v>28</v>
      </c>
      <c r="I44" s="27" t="s">
        <v>10</v>
      </c>
      <c r="J44" s="27" t="s">
        <v>11</v>
      </c>
      <c r="K44" s="27" t="s">
        <v>38</v>
      </c>
      <c r="L44" s="27" t="s">
        <v>31</v>
      </c>
      <c r="M44" s="27" t="s">
        <v>32</v>
      </c>
      <c r="N44" s="27" t="s">
        <v>100</v>
      </c>
      <c r="O44" s="27" t="s">
        <v>25</v>
      </c>
      <c r="P44" s="27" t="s">
        <v>28</v>
      </c>
      <c r="Q44" s="28">
        <v>2.7777777777777776E-2</v>
      </c>
      <c r="R44" s="29" t="s">
        <v>90</v>
      </c>
      <c r="S44" s="30">
        <v>0.58333333333333337</v>
      </c>
      <c r="T44" s="29"/>
      <c r="U44" s="29"/>
      <c r="V44" s="29"/>
      <c r="W44" s="29"/>
      <c r="X44" s="29"/>
      <c r="Y44" s="29"/>
      <c r="Z44" s="29" t="s">
        <v>90</v>
      </c>
      <c r="AA44" s="30">
        <v>0.58333333333333337</v>
      </c>
      <c r="AB44" s="29" t="s">
        <v>101</v>
      </c>
      <c r="AC44" s="30">
        <v>0.41666666666666669</v>
      </c>
      <c r="AE44" s="29" t="b">
        <v>0</v>
      </c>
      <c r="AF44" s="29" t="b">
        <v>0</v>
      </c>
      <c r="AG44" s="27" t="b">
        <v>1</v>
      </c>
      <c r="AH44" s="27">
        <v>0</v>
      </c>
      <c r="AI44" s="24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1"/>
  <sheetViews>
    <sheetView workbookViewId="0">
      <selection activeCell="G23" sqref="G23"/>
    </sheetView>
  </sheetViews>
  <sheetFormatPr baseColWidth="10" defaultRowHeight="15" x14ac:dyDescent="0.25"/>
  <cols>
    <col min="1" max="1" width="29.140625" customWidth="1"/>
    <col min="2" max="2" width="23.28515625" bestFit="1" customWidth="1"/>
    <col min="3" max="3" width="12" bestFit="1" customWidth="1"/>
    <col min="4" max="4" width="46.140625" customWidth="1"/>
    <col min="5" max="5" width="21" customWidth="1"/>
    <col min="6" max="6" width="29.140625" customWidth="1"/>
    <col min="7" max="7" width="12" bestFit="1" customWidth="1"/>
    <col min="8" max="8" width="18" bestFit="1" customWidth="1"/>
    <col min="9" max="9" width="21" customWidth="1"/>
    <col min="10" max="10" width="29.140625" bestFit="1" customWidth="1"/>
    <col min="11" max="11" width="10.28515625" customWidth="1"/>
    <col min="12" max="12" width="25.42578125" customWidth="1"/>
    <col min="13" max="13" width="9.5703125" customWidth="1"/>
    <col min="14" max="14" width="11.28515625" customWidth="1"/>
    <col min="15" max="15" width="5.85546875" customWidth="1"/>
    <col min="16" max="16" width="18" customWidth="1"/>
    <col min="17" max="17" width="15" customWidth="1"/>
    <col min="18" max="18" width="13.85546875" customWidth="1"/>
    <col min="19" max="19" width="7" customWidth="1"/>
    <col min="20" max="20" width="24" bestFit="1" customWidth="1"/>
    <col min="21" max="21" width="13.5703125" bestFit="1" customWidth="1"/>
    <col min="22" max="22" width="8.7109375" customWidth="1"/>
    <col min="23" max="23" width="29.42578125" bestFit="1" customWidth="1"/>
    <col min="24" max="24" width="29.140625" bestFit="1" customWidth="1"/>
    <col min="25" max="25" width="9.5703125" customWidth="1"/>
    <col min="26" max="26" width="19.42578125" bestFit="1" customWidth="1"/>
    <col min="27" max="27" width="16.7109375" bestFit="1" customWidth="1"/>
    <col min="28" max="28" width="19" bestFit="1" customWidth="1"/>
    <col min="29" max="29" width="10.5703125" customWidth="1"/>
    <col min="30" max="30" width="10.42578125" customWidth="1"/>
    <col min="31" max="31" width="7.28515625" customWidth="1"/>
    <col min="32" max="32" width="7.42578125" customWidth="1"/>
    <col min="33" max="33" width="23.42578125" bestFit="1" customWidth="1"/>
    <col min="34" max="34" width="6.28515625" customWidth="1"/>
    <col min="35" max="35" width="12.5703125" bestFit="1" customWidth="1"/>
  </cols>
  <sheetData>
    <row r="1" spans="1:10" x14ac:dyDescent="0.25">
      <c r="A1" s="2" t="s">
        <v>0</v>
      </c>
      <c r="B1" s="4">
        <v>11</v>
      </c>
      <c r="E1" s="2" t="s">
        <v>0</v>
      </c>
      <c r="F1" s="4">
        <v>11</v>
      </c>
      <c r="I1" s="2" t="s">
        <v>0</v>
      </c>
      <c r="J1" s="4">
        <v>11</v>
      </c>
    </row>
    <row r="2" spans="1:10" x14ac:dyDescent="0.25">
      <c r="A2" s="2" t="s">
        <v>106</v>
      </c>
      <c r="B2" s="1" t="s">
        <v>136</v>
      </c>
      <c r="E2" s="2" t="s">
        <v>106</v>
      </c>
      <c r="F2" s="1" t="s">
        <v>136</v>
      </c>
      <c r="I2" s="2" t="s">
        <v>106</v>
      </c>
      <c r="J2" s="1" t="s">
        <v>136</v>
      </c>
    </row>
    <row r="4" spans="1:10" x14ac:dyDescent="0.25">
      <c r="A4" s="2" t="s">
        <v>4</v>
      </c>
      <c r="B4" t="s">
        <v>3</v>
      </c>
      <c r="E4" s="2" t="s">
        <v>4</v>
      </c>
      <c r="F4" t="s">
        <v>5</v>
      </c>
      <c r="I4" s="2" t="s">
        <v>4</v>
      </c>
      <c r="J4" t="s">
        <v>5</v>
      </c>
    </row>
    <row r="5" spans="1:10" x14ac:dyDescent="0.25">
      <c r="A5" s="4" t="s">
        <v>40</v>
      </c>
      <c r="B5" s="5">
        <v>3.4722222222222224E-2</v>
      </c>
      <c r="E5" s="4" t="s">
        <v>10</v>
      </c>
      <c r="F5" s="3">
        <v>2</v>
      </c>
      <c r="I5" s="4">
        <v>16882</v>
      </c>
      <c r="J5" s="3">
        <v>8</v>
      </c>
    </row>
    <row r="6" spans="1:10" x14ac:dyDescent="0.25">
      <c r="A6" s="4" t="s">
        <v>42</v>
      </c>
      <c r="B6" s="5">
        <v>1.3888888888888888E-2</v>
      </c>
      <c r="E6" s="4" t="s">
        <v>13</v>
      </c>
      <c r="F6" s="3">
        <v>2</v>
      </c>
      <c r="I6" s="4" t="s">
        <v>9</v>
      </c>
      <c r="J6" s="3">
        <v>8</v>
      </c>
    </row>
    <row r="7" spans="1:10" x14ac:dyDescent="0.25">
      <c r="A7" s="4" t="s">
        <v>30</v>
      </c>
      <c r="B7" s="5">
        <v>2.0833333333333332E-2</v>
      </c>
      <c r="E7" s="4" t="s">
        <v>15</v>
      </c>
      <c r="F7" s="3">
        <v>3</v>
      </c>
    </row>
    <row r="8" spans="1:10" x14ac:dyDescent="0.25">
      <c r="A8" s="4" t="s">
        <v>18</v>
      </c>
      <c r="B8" s="5">
        <v>6.9444444444444441E-3</v>
      </c>
      <c r="E8" s="4" t="s">
        <v>17</v>
      </c>
      <c r="F8" s="3">
        <v>1</v>
      </c>
    </row>
    <row r="9" spans="1:10" x14ac:dyDescent="0.25">
      <c r="A9" s="4" t="s">
        <v>22</v>
      </c>
      <c r="B9" s="5">
        <v>2.0833333333333332E-2</v>
      </c>
      <c r="E9" s="4" t="s">
        <v>9</v>
      </c>
      <c r="F9" s="3">
        <v>8</v>
      </c>
    </row>
    <row r="10" spans="1:10" x14ac:dyDescent="0.25">
      <c r="A10" s="4" t="s">
        <v>34</v>
      </c>
      <c r="B10" s="5">
        <v>5.2083333333333336E-2</v>
      </c>
    </row>
    <row r="11" spans="1:10" x14ac:dyDescent="0.25">
      <c r="A11" s="4" t="s">
        <v>36</v>
      </c>
      <c r="B11" s="5">
        <v>3.125E-2</v>
      </c>
    </row>
    <row r="12" spans="1:10" x14ac:dyDescent="0.25">
      <c r="A12" s="4" t="s">
        <v>9</v>
      </c>
      <c r="B12" s="5">
        <v>0.18055555555555555</v>
      </c>
    </row>
    <row r="25" spans="4:5" x14ac:dyDescent="0.25">
      <c r="D25" s="1"/>
      <c r="E25" s="1"/>
    </row>
    <row r="27" spans="4:5" ht="18.75" x14ac:dyDescent="0.3">
      <c r="D27" s="34" t="s">
        <v>134</v>
      </c>
      <c r="E27" s="34"/>
    </row>
    <row r="28" spans="4:5" ht="18.75" x14ac:dyDescent="0.3">
      <c r="D28" s="32">
        <v>42809</v>
      </c>
      <c r="E28" s="31" t="s">
        <v>135</v>
      </c>
    </row>
    <row r="29" spans="4:5" ht="18.75" x14ac:dyDescent="0.3">
      <c r="D29" s="31">
        <f>WEEKNUM(D28,21)</f>
        <v>11</v>
      </c>
      <c r="E29" s="31" t="s">
        <v>0</v>
      </c>
    </row>
    <row r="30" spans="4:5" ht="18.75" x14ac:dyDescent="0.3">
      <c r="D30" s="33">
        <f>YEAR(D28)</f>
        <v>2017</v>
      </c>
      <c r="E30" s="31" t="s">
        <v>106</v>
      </c>
    </row>
    <row r="31" spans="4:5" ht="18.75" x14ac:dyDescent="0.3">
      <c r="D31" s="31"/>
      <c r="E31" s="31"/>
    </row>
  </sheetData>
  <mergeCells count="1">
    <mergeCell ref="D27:E27"/>
  </mergeCell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2017-12-11T08:58:16Z</dcterms:created>
  <dcterms:modified xsi:type="dcterms:W3CDTF">2017-12-12T08:35:37Z</dcterms:modified>
</cp:coreProperties>
</file>