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kaël\Desktop\"/>
    </mc:Choice>
  </mc:AlternateContent>
  <xr:revisionPtr revIDLastSave="0" documentId="13_ncr:1_{08C5318E-0207-4672-882A-DBE225E010DC}" xr6:coauthVersionLast="46" xr6:coauthVersionMax="46" xr10:uidLastSave="{00000000-0000-0000-0000-000000000000}"/>
  <bookViews>
    <workbookView xWindow="-108" yWindow="-108" windowWidth="23256" windowHeight="12576" activeTab="1" xr2:uid="{00000000-000D-0000-FFFF-FFFF00000000}"/>
  </bookViews>
  <sheets>
    <sheet name="Analyse de risques" sheetId="6" r:id="rId1"/>
    <sheet name="Protocole" sheetId="11" r:id="rId2"/>
  </sheets>
  <functionGroups builtInGroupCount="19"/>
  <calcPr calcId="191029"/>
</workbook>
</file>

<file path=xl/calcChain.xml><?xml version="1.0" encoding="utf-8"?>
<calcChain xmlns="http://schemas.openxmlformats.org/spreadsheetml/2006/main">
  <c r="D69" i="6" l="1"/>
  <c r="D70" i="6" s="1"/>
  <c r="D71" i="6" s="1"/>
  <c r="D72" i="6" s="1"/>
  <c r="D73" i="6" s="1"/>
  <c r="D74" i="6" s="1"/>
  <c r="D82" i="6" s="1"/>
  <c r="O63" i="11"/>
  <c r="L32" i="11" l="1"/>
  <c r="A32" i="11"/>
  <c r="O31" i="11"/>
  <c r="L31" i="11"/>
  <c r="J7" i="11"/>
  <c r="O32" i="11"/>
  <c r="O4" i="11"/>
  <c r="A76" i="11" l="1"/>
  <c r="F75" i="11"/>
  <c r="F74" i="11"/>
  <c r="F73" i="11"/>
  <c r="F72" i="11"/>
  <c r="F71" i="11"/>
  <c r="F70" i="11"/>
  <c r="F69" i="11"/>
  <c r="D83" i="6"/>
  <c r="D84" i="6" s="1"/>
  <c r="D85" i="6" s="1"/>
  <c r="D86" i="6" s="1"/>
  <c r="D87" i="6" s="1"/>
  <c r="Q4" i="6"/>
  <c r="Q32" i="6"/>
  <c r="Q76" i="6"/>
  <c r="Q62" i="6"/>
  <c r="A68" i="11" l="1"/>
  <c r="H78" i="6" l="1"/>
  <c r="A76" i="6"/>
  <c r="Q75" i="6"/>
  <c r="H65" i="6"/>
  <c r="A62" i="6"/>
  <c r="Q61" i="6"/>
  <c r="D40" i="6"/>
  <c r="D41" i="6" s="1"/>
  <c r="Q31" i="6"/>
  <c r="A32" i="6"/>
  <c r="B15" i="6"/>
  <c r="B16" i="6" s="1"/>
  <c r="B17" i="6" l="1"/>
  <c r="B18" i="6" s="1"/>
  <c r="B19" i="6" s="1"/>
  <c r="B20" i="6" l="1"/>
  <c r="B21" i="6" s="1"/>
  <c r="B22" i="6" s="1"/>
  <c r="B23" i="6" s="1"/>
  <c r="B24" i="6" s="1"/>
  <c r="I15" i="6" l="1"/>
  <c r="I16" i="6" l="1"/>
  <c r="I17" i="6" s="1"/>
  <c r="I18" i="6" s="1"/>
  <c r="I19" i="6" s="1"/>
  <c r="I20" i="6" s="1"/>
  <c r="I21" i="6" s="1"/>
  <c r="I22" i="6" s="1"/>
  <c r="I23" i="6" s="1"/>
  <c r="I24" i="6" s="1"/>
</calcChain>
</file>

<file path=xl/sharedStrings.xml><?xml version="1.0" encoding="utf-8"?>
<sst xmlns="http://schemas.openxmlformats.org/spreadsheetml/2006/main" count="121" uniqueCount="78">
  <si>
    <t>Titre du document :</t>
  </si>
  <si>
    <t>Référence :</t>
  </si>
  <si>
    <t>Date application :</t>
  </si>
  <si>
    <t>Annule :</t>
  </si>
  <si>
    <t xml:space="preserve">Pagination : </t>
  </si>
  <si>
    <t>1- Objectif</t>
  </si>
  <si>
    <t>2- Système concerné</t>
  </si>
  <si>
    <t>Nom du système :</t>
  </si>
  <si>
    <t>Numéro projet ou change control associé :</t>
  </si>
  <si>
    <t>3- Document de référence</t>
  </si>
  <si>
    <t>4- Raison de la révision</t>
  </si>
  <si>
    <t>Analyse de risques</t>
  </si>
  <si>
    <t>Périmètre couvert :</t>
  </si>
  <si>
    <t>Périmètre exclu :</t>
  </si>
  <si>
    <t>Approbation</t>
  </si>
  <si>
    <t>Vérification</t>
  </si>
  <si>
    <t>Rédaction</t>
  </si>
  <si>
    <t>Approbation AQ</t>
  </si>
  <si>
    <t>avec analyse de criticité en annexe</t>
  </si>
  <si>
    <r>
      <t>Validation Project Plan</t>
    </r>
    <r>
      <rPr>
        <sz val="11"/>
        <color theme="1"/>
        <rFont val="Arial"/>
        <family val="2"/>
      </rPr>
      <t xml:space="preserve"> : </t>
    </r>
  </si>
  <si>
    <t>5- Analyse de risque</t>
  </si>
  <si>
    <t>Risque</t>
  </si>
  <si>
    <t>N° item</t>
  </si>
  <si>
    <t>Dysfonctionnement</t>
  </si>
  <si>
    <t>Origine</t>
  </si>
  <si>
    <t>Moyen de prise en charge</t>
  </si>
  <si>
    <t>Test de qualification</t>
  </si>
  <si>
    <t>Numéro et nom de la fonctionnalité :</t>
  </si>
  <si>
    <t>Annule et remplace :</t>
  </si>
  <si>
    <t>VUE GENERALE</t>
  </si>
  <si>
    <t>OBJET</t>
  </si>
  <si>
    <t>1- DOCUMENT DE REFERENCE</t>
  </si>
  <si>
    <t>2 PERIMETRE DE QUALIFICATION</t>
  </si>
  <si>
    <t>Nom</t>
  </si>
  <si>
    <t>Fonction</t>
  </si>
  <si>
    <t>Date</t>
  </si>
  <si>
    <t>Signature</t>
  </si>
  <si>
    <t>Redaction</t>
  </si>
  <si>
    <t>2-2 : le périmètre de la qualification du système exclu :</t>
  </si>
  <si>
    <t>2-1 : le périmètre de la qualification du système comprend :</t>
  </si>
  <si>
    <t>N° de risque</t>
  </si>
  <si>
    <t>N° test</t>
  </si>
  <si>
    <t>Libellé des fiches de test</t>
  </si>
  <si>
    <t>Version</t>
  </si>
  <si>
    <t>Impact DGM (O/N)</t>
  </si>
  <si>
    <t>M
C
--</t>
  </si>
  <si>
    <t>N°</t>
  </si>
  <si>
    <t>Création</t>
  </si>
  <si>
    <t>Libelé du test</t>
  </si>
  <si>
    <t>B : Bloquant / NB : Non Bloquant</t>
  </si>
  <si>
    <t>aaa</t>
  </si>
  <si>
    <t>TI_01</t>
  </si>
  <si>
    <t>TI_03</t>
  </si>
  <si>
    <t>TI_06</t>
  </si>
  <si>
    <t>TF_01</t>
  </si>
  <si>
    <t>TF_02</t>
  </si>
  <si>
    <t>TF_05</t>
  </si>
  <si>
    <t>Libellé du test</t>
  </si>
  <si>
    <t>Alpha</t>
  </si>
  <si>
    <t>Beta</t>
  </si>
  <si>
    <t>Gamma</t>
  </si>
  <si>
    <t>Delta</t>
  </si>
  <si>
    <t>Epsilon</t>
  </si>
  <si>
    <t>Iota</t>
  </si>
  <si>
    <t>aaaa</t>
  </si>
  <si>
    <t>bbbb</t>
  </si>
  <si>
    <t>cccc</t>
  </si>
  <si>
    <t>ddddd</t>
  </si>
  <si>
    <t>eeeee</t>
  </si>
  <si>
    <t>ffffff</t>
  </si>
  <si>
    <t>TI_08</t>
  </si>
  <si>
    <t>TI_15</t>
  </si>
  <si>
    <t>TF_08</t>
  </si>
  <si>
    <t>TF_16</t>
  </si>
  <si>
    <t>ggggg</t>
  </si>
  <si>
    <t>hhhhhh</t>
  </si>
  <si>
    <t>jjjjjjj</t>
  </si>
  <si>
    <t>lllllll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</si>
</sst>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18"/>
      <color theme="1"/>
      <name val="Arial"/>
      <family val="2"/>
    </font>
    <font>
      <b/>
      <u/>
      <sz val="11"/>
      <color theme="1"/>
      <name val="Arial"/>
      <family val="2"/>
    </font>
    <font>
      <b/>
      <sz val="28"/>
      <color theme="1"/>
      <name val="Arial"/>
      <family val="2"/>
    </font>
    <font>
      <b/>
      <sz val="12"/>
      <color theme="1"/>
      <name val="Arial"/>
      <family val="2"/>
    </font>
    <font>
      <sz val="11"/>
      <color rgb="FFFF0000"/>
      <name val="Calibri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70">
    <xf numFmtId="0" fontId="0" fillId="0" borderId="0" xfId="0"/>
    <xf numFmtId="0" fontId="1" fillId="0" borderId="0" xfId="0" applyFont="1"/>
    <xf numFmtId="0" fontId="1" fillId="3" borderId="1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/>
    <xf numFmtId="0" fontId="1" fillId="0" borderId="1" xfId="0" applyFont="1" applyFill="1" applyBorder="1" applyAlignment="1"/>
    <xf numFmtId="0" fontId="1" fillId="3" borderId="0" xfId="0" applyFont="1" applyFill="1" applyBorder="1" applyAlignment="1"/>
    <xf numFmtId="0" fontId="1" fillId="0" borderId="0" xfId="0" applyFont="1" applyBorder="1" applyAlignment="1"/>
    <xf numFmtId="0" fontId="1" fillId="0" borderId="9" xfId="0" applyFont="1" applyBorder="1"/>
    <xf numFmtId="0" fontId="1" fillId="0" borderId="9" xfId="0" applyFont="1" applyFill="1" applyBorder="1" applyAlignment="1"/>
    <xf numFmtId="0" fontId="1" fillId="0" borderId="10" xfId="0" applyFont="1" applyBorder="1"/>
    <xf numFmtId="0" fontId="1" fillId="0" borderId="10" xfId="0" applyFont="1" applyFill="1" applyBorder="1" applyAlignment="1"/>
    <xf numFmtId="0" fontId="1" fillId="0" borderId="2" xfId="0" applyFont="1" applyFill="1" applyBorder="1" applyAlignment="1"/>
    <xf numFmtId="0" fontId="1" fillId="0" borderId="9" xfId="0" applyFont="1" applyBorder="1" applyAlignment="1"/>
    <xf numFmtId="0" fontId="1" fillId="0" borderId="10" xfId="0" applyFont="1" applyBorder="1" applyAlignment="1"/>
    <xf numFmtId="0" fontId="1" fillId="0" borderId="1" xfId="0" applyFont="1" applyBorder="1" applyAlignment="1"/>
    <xf numFmtId="0" fontId="1" fillId="2" borderId="1" xfId="0" applyFont="1" applyFill="1" applyBorder="1" applyAlignment="1">
      <alignment horizontal="center" vertical="center" wrapText="1"/>
    </xf>
    <xf numFmtId="0" fontId="11" fillId="0" borderId="0" xfId="0" applyFont="1"/>
    <xf numFmtId="0" fontId="2" fillId="0" borderId="1" xfId="0" applyFont="1" applyBorder="1" applyAlignment="1">
      <alignment vertical="center" wrapText="1"/>
    </xf>
    <xf numFmtId="0" fontId="1" fillId="0" borderId="1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7" fillId="0" borderId="9" xfId="0" applyFont="1" applyBorder="1" applyAlignment="1">
      <alignment horizontal="left" vertical="top"/>
    </xf>
    <xf numFmtId="0" fontId="7" fillId="0" borderId="10" xfId="0" applyFont="1" applyBorder="1" applyAlignment="1">
      <alignment horizontal="left" vertical="top"/>
    </xf>
    <xf numFmtId="0" fontId="7" fillId="0" borderId="8" xfId="0" applyFont="1" applyBorder="1" applyAlignment="1">
      <alignment horizontal="left" vertical="top"/>
    </xf>
    <xf numFmtId="0" fontId="1" fillId="0" borderId="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3" fillId="0" borderId="12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3" fillId="0" borderId="13" xfId="0" applyFont="1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3" xfId="0" applyFont="1" applyBorder="1" applyAlignment="1">
      <alignment horizontal="left" vertical="center"/>
    </xf>
    <xf numFmtId="0" fontId="1" fillId="0" borderId="2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4" fillId="0" borderId="5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12" xfId="0" applyFont="1" applyBorder="1" applyAlignment="1">
      <alignment horizontal="left" vertical="top"/>
    </xf>
    <xf numFmtId="0" fontId="4" fillId="0" borderId="13" xfId="0" applyFont="1" applyBorder="1" applyAlignment="1">
      <alignment horizontal="left" vertical="top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5" fillId="0" borderId="8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left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12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3" fillId="0" borderId="10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1" fillId="0" borderId="12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D7F959"/>
      <color rgb="FFF9F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411480</xdr:colOff>
          <xdr:row>87</xdr:row>
          <xdr:rowOff>38100</xdr:rowOff>
        </xdr:from>
        <xdr:to>
          <xdr:col>18</xdr:col>
          <xdr:colOff>213360</xdr:colOff>
          <xdr:row>88</xdr:row>
          <xdr:rowOff>106680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Saut de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S546"/>
  <sheetViews>
    <sheetView view="pageLayout" topLeftCell="A89" zoomScaleNormal="100" workbookViewId="0">
      <selection activeCell="E54" sqref="E54:R54"/>
    </sheetView>
  </sheetViews>
  <sheetFormatPr baseColWidth="10" defaultColWidth="11.44140625" defaultRowHeight="13.8" x14ac:dyDescent="0.25"/>
  <cols>
    <col min="1" max="1" width="5" style="1" customWidth="1"/>
    <col min="2" max="3" width="7.44140625" style="1" customWidth="1"/>
    <col min="4" max="4" width="5" style="1" customWidth="1"/>
    <col min="5" max="5" width="20.109375" style="1" customWidth="1"/>
    <col min="6" max="6" width="3.6640625" style="1" customWidth="1"/>
    <col min="7" max="7" width="8.88671875" style="1" customWidth="1"/>
    <col min="8" max="8" width="12.5546875" style="1" customWidth="1"/>
    <col min="9" max="9" width="6.33203125" style="1" customWidth="1"/>
    <col min="10" max="11" width="1.109375" style="1" customWidth="1"/>
    <col min="12" max="12" width="15.109375" style="1" customWidth="1"/>
    <col min="13" max="13" width="5" style="1" customWidth="1"/>
    <col min="14" max="14" width="7.44140625" style="1" customWidth="1"/>
    <col min="15" max="15" width="1.109375" style="1" customWidth="1"/>
    <col min="16" max="16" width="11.33203125" style="1" customWidth="1"/>
    <col min="17" max="17" width="15.109375" style="1" customWidth="1"/>
    <col min="18" max="18" width="2.44140625" style="1" customWidth="1"/>
    <col min="19" max="19" width="5" style="1" customWidth="1"/>
    <col min="20" max="16384" width="11.44140625" style="1"/>
  </cols>
  <sheetData>
    <row r="1" spans="1:19" ht="19.649999999999999" customHeight="1" x14ac:dyDescent="0.25">
      <c r="A1" s="38" t="s">
        <v>0</v>
      </c>
      <c r="B1" s="39"/>
      <c r="C1" s="39"/>
      <c r="D1" s="39"/>
      <c r="E1" s="39"/>
      <c r="F1" s="39"/>
      <c r="G1" s="39"/>
      <c r="H1" s="39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</row>
    <row r="2" spans="1:19" ht="19.649999999999999" customHeight="1" x14ac:dyDescent="0.4">
      <c r="A2" s="50" t="s">
        <v>11</v>
      </c>
      <c r="B2" s="51"/>
      <c r="C2" s="51"/>
      <c r="D2" s="51"/>
      <c r="E2" s="51"/>
      <c r="F2" s="51"/>
      <c r="G2" s="51"/>
      <c r="H2" s="51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customHeight="1" x14ac:dyDescent="0.25">
      <c r="A3" s="38" t="s">
        <v>0</v>
      </c>
      <c r="B3" s="39"/>
      <c r="C3" s="39"/>
      <c r="D3" s="39"/>
      <c r="E3" s="40"/>
      <c r="F3" s="36" t="s">
        <v>1</v>
      </c>
      <c r="G3" s="36"/>
      <c r="H3" s="36"/>
      <c r="I3" s="36"/>
      <c r="J3" s="36"/>
      <c r="K3" s="36"/>
      <c r="L3" s="36"/>
      <c r="M3" s="36" t="s">
        <v>3</v>
      </c>
      <c r="N3" s="36"/>
      <c r="O3" s="36"/>
      <c r="P3" s="36"/>
      <c r="Q3" s="35"/>
      <c r="R3" s="35"/>
      <c r="S3" s="35"/>
    </row>
    <row r="4" spans="1:19" ht="15.6" x14ac:dyDescent="0.3">
      <c r="A4" s="52"/>
      <c r="B4" s="53"/>
      <c r="C4" s="53"/>
      <c r="D4" s="53"/>
      <c r="E4" s="54"/>
      <c r="F4" s="36" t="s">
        <v>2</v>
      </c>
      <c r="G4" s="36"/>
      <c r="H4" s="36"/>
      <c r="I4" s="36"/>
      <c r="J4" s="36"/>
      <c r="K4" s="36"/>
      <c r="L4" s="36"/>
      <c r="M4" s="36" t="s">
        <v>4</v>
      </c>
      <c r="N4" s="36"/>
      <c r="O4" s="36"/>
      <c r="P4" s="36"/>
      <c r="Q4" s="37">
        <f ca="1">NumPage()</f>
        <v>1</v>
      </c>
      <c r="R4" s="37"/>
      <c r="S4" s="37"/>
    </row>
    <row r="6" spans="1:19" x14ac:dyDescent="0.25">
      <c r="B6" s="44" t="s">
        <v>5</v>
      </c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9" ht="14.25" customHeight="1" x14ac:dyDescent="0.25"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9" ht="14.25" customHeight="1" x14ac:dyDescent="0.25"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9" x14ac:dyDescent="0.25"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1" spans="1:19" x14ac:dyDescent="0.25">
      <c r="B11" s="46" t="s">
        <v>6</v>
      </c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</row>
    <row r="12" spans="1:19" ht="15" customHeight="1" x14ac:dyDescent="0.25">
      <c r="B12" s="47" t="s">
        <v>7</v>
      </c>
      <c r="C12" s="48"/>
      <c r="D12" s="48"/>
      <c r="E12" s="48"/>
      <c r="F12" s="48"/>
      <c r="G12" s="48"/>
      <c r="H12" s="49"/>
      <c r="I12" s="47"/>
      <c r="J12" s="48"/>
      <c r="K12" s="48"/>
      <c r="L12" s="48"/>
      <c r="M12" s="48"/>
      <c r="N12" s="48"/>
      <c r="O12" s="48"/>
      <c r="P12" s="48"/>
      <c r="Q12" s="48"/>
      <c r="R12" s="49"/>
    </row>
    <row r="13" spans="1:19" x14ac:dyDescent="0.25">
      <c r="B13" s="47" t="s">
        <v>8</v>
      </c>
      <c r="C13" s="48"/>
      <c r="D13" s="48"/>
      <c r="E13" s="48"/>
      <c r="F13" s="48"/>
      <c r="G13" s="48"/>
      <c r="H13" s="48"/>
      <c r="I13" s="47"/>
      <c r="J13" s="48"/>
      <c r="K13" s="48"/>
      <c r="L13" s="48"/>
      <c r="M13" s="48"/>
      <c r="N13" s="48"/>
      <c r="O13" s="48"/>
      <c r="P13" s="48"/>
      <c r="Q13" s="48"/>
      <c r="R13" s="49"/>
    </row>
    <row r="14" spans="1:19" ht="15" customHeight="1" x14ac:dyDescent="0.25">
      <c r="B14" s="47" t="s">
        <v>12</v>
      </c>
      <c r="C14" s="48"/>
      <c r="D14" s="48"/>
      <c r="E14" s="48"/>
      <c r="F14" s="48"/>
      <c r="G14" s="48"/>
      <c r="H14" s="48"/>
      <c r="I14" s="47" t="s">
        <v>13</v>
      </c>
      <c r="J14" s="48"/>
      <c r="K14" s="48"/>
      <c r="L14" s="48"/>
      <c r="M14" s="48"/>
      <c r="N14" s="48"/>
      <c r="O14" s="48"/>
      <c r="P14" s="48"/>
      <c r="Q14" s="48"/>
      <c r="R14" s="49"/>
    </row>
    <row r="15" spans="1:19" x14ac:dyDescent="0.25">
      <c r="B15" s="5" t="str">
        <f>IF(C15&lt;&gt;"",1,"")</f>
        <v/>
      </c>
      <c r="C15" s="55"/>
      <c r="D15" s="55"/>
      <c r="E15" s="55"/>
      <c r="F15" s="55"/>
      <c r="G15" s="55"/>
      <c r="H15" s="55"/>
      <c r="I15" s="5" t="str">
        <f>IF(J15&lt;&gt;"",LOOKUP(9^9,B15:B24)+1,"")</f>
        <v/>
      </c>
      <c r="J15" s="35"/>
      <c r="K15" s="35"/>
      <c r="L15" s="35"/>
      <c r="M15" s="35"/>
      <c r="N15" s="35"/>
      <c r="O15" s="35"/>
      <c r="P15" s="35"/>
      <c r="Q15" s="35"/>
      <c r="R15" s="35"/>
    </row>
    <row r="16" spans="1:19" x14ac:dyDescent="0.25">
      <c r="B16" s="3" t="str">
        <f>IF(AND(C16&lt;&gt;"",B15&lt;&gt;""),B15+1,"")</f>
        <v/>
      </c>
      <c r="C16" s="26"/>
      <c r="D16" s="26"/>
      <c r="E16" s="26"/>
      <c r="F16" s="26"/>
      <c r="G16" s="26"/>
      <c r="H16" s="26"/>
      <c r="I16" s="3" t="str">
        <f>IF(AND(J16&lt;&gt;"",I15&lt;&gt;""),I15+1,"")</f>
        <v/>
      </c>
      <c r="J16" s="27"/>
      <c r="K16" s="27"/>
      <c r="L16" s="27"/>
      <c r="M16" s="27"/>
      <c r="N16" s="27"/>
      <c r="O16" s="27"/>
      <c r="P16" s="27"/>
      <c r="Q16" s="27"/>
      <c r="R16" s="27"/>
    </row>
    <row r="17" spans="1:19" x14ac:dyDescent="0.25">
      <c r="B17" s="3" t="str">
        <f t="shared" ref="B17:B24" si="0">IF(AND(C17&lt;&gt;"",B16&lt;&gt;""),B16+1,"")</f>
        <v/>
      </c>
      <c r="C17" s="26"/>
      <c r="D17" s="26"/>
      <c r="E17" s="26"/>
      <c r="F17" s="26"/>
      <c r="G17" s="26"/>
      <c r="H17" s="26"/>
      <c r="I17" s="3" t="str">
        <f t="shared" ref="I17:I24" si="1">IF(AND(J17&lt;&gt;"",I16&lt;&gt;""),I16+1,"")</f>
        <v/>
      </c>
      <c r="J17" s="27"/>
      <c r="K17" s="27"/>
      <c r="L17" s="27"/>
      <c r="M17" s="27"/>
      <c r="N17" s="27"/>
      <c r="O17" s="27"/>
      <c r="P17" s="27"/>
      <c r="Q17" s="27"/>
      <c r="R17" s="27"/>
    </row>
    <row r="18" spans="1:19" x14ac:dyDescent="0.25">
      <c r="B18" s="3" t="str">
        <f t="shared" si="0"/>
        <v/>
      </c>
      <c r="C18" s="26"/>
      <c r="D18" s="26"/>
      <c r="E18" s="26"/>
      <c r="F18" s="26"/>
      <c r="G18" s="26"/>
      <c r="H18" s="26"/>
      <c r="I18" s="3" t="str">
        <f t="shared" si="1"/>
        <v/>
      </c>
      <c r="J18" s="27"/>
      <c r="K18" s="27"/>
      <c r="L18" s="27"/>
      <c r="M18" s="27"/>
      <c r="N18" s="27"/>
      <c r="O18" s="27"/>
      <c r="P18" s="27"/>
      <c r="Q18" s="27"/>
      <c r="R18" s="27"/>
    </row>
    <row r="19" spans="1:19" x14ac:dyDescent="0.25">
      <c r="B19" s="3" t="str">
        <f t="shared" si="0"/>
        <v/>
      </c>
      <c r="C19" s="26"/>
      <c r="D19" s="26"/>
      <c r="E19" s="26"/>
      <c r="F19" s="26"/>
      <c r="G19" s="26"/>
      <c r="H19" s="26"/>
      <c r="I19" s="3" t="str">
        <f t="shared" si="1"/>
        <v/>
      </c>
      <c r="J19" s="27"/>
      <c r="K19" s="27"/>
      <c r="L19" s="27"/>
      <c r="M19" s="27"/>
      <c r="N19" s="27"/>
      <c r="O19" s="27"/>
      <c r="P19" s="27"/>
      <c r="Q19" s="27"/>
      <c r="R19" s="27"/>
    </row>
    <row r="20" spans="1:19" ht="15" customHeight="1" x14ac:dyDescent="0.25">
      <c r="B20" s="3" t="str">
        <f t="shared" si="0"/>
        <v/>
      </c>
      <c r="C20" s="26"/>
      <c r="D20" s="26"/>
      <c r="E20" s="26"/>
      <c r="F20" s="26"/>
      <c r="G20" s="26"/>
      <c r="H20" s="26"/>
      <c r="I20" s="3" t="str">
        <f t="shared" si="1"/>
        <v/>
      </c>
      <c r="J20" s="27"/>
      <c r="K20" s="27"/>
      <c r="L20" s="27"/>
      <c r="M20" s="27"/>
      <c r="N20" s="27"/>
      <c r="O20" s="27"/>
      <c r="P20" s="27"/>
      <c r="Q20" s="27"/>
      <c r="R20" s="27"/>
    </row>
    <row r="21" spans="1:19" ht="15" customHeight="1" x14ac:dyDescent="0.25">
      <c r="B21" s="3" t="str">
        <f t="shared" si="0"/>
        <v/>
      </c>
      <c r="C21" s="26"/>
      <c r="D21" s="26"/>
      <c r="E21" s="26"/>
      <c r="F21" s="26"/>
      <c r="G21" s="26"/>
      <c r="H21" s="26"/>
      <c r="I21" s="3" t="str">
        <f t="shared" si="1"/>
        <v/>
      </c>
      <c r="J21" s="27"/>
      <c r="K21" s="27"/>
      <c r="L21" s="27"/>
      <c r="M21" s="27"/>
      <c r="N21" s="27"/>
      <c r="O21" s="27"/>
      <c r="P21" s="27"/>
      <c r="Q21" s="27"/>
      <c r="R21" s="27"/>
    </row>
    <row r="22" spans="1:19" ht="15" customHeight="1" x14ac:dyDescent="0.25">
      <c r="B22" s="3" t="str">
        <f t="shared" si="0"/>
        <v/>
      </c>
      <c r="C22" s="26"/>
      <c r="D22" s="26"/>
      <c r="E22" s="26"/>
      <c r="F22" s="26"/>
      <c r="G22" s="26"/>
      <c r="H22" s="26"/>
      <c r="I22" s="3" t="str">
        <f t="shared" si="1"/>
        <v/>
      </c>
      <c r="J22" s="27"/>
      <c r="K22" s="27"/>
      <c r="L22" s="27"/>
      <c r="M22" s="27"/>
      <c r="N22" s="27"/>
      <c r="O22" s="27"/>
      <c r="P22" s="27"/>
      <c r="Q22" s="27"/>
      <c r="R22" s="27"/>
    </row>
    <row r="23" spans="1:19" ht="15" customHeight="1" x14ac:dyDescent="0.25">
      <c r="B23" s="3" t="str">
        <f t="shared" si="0"/>
        <v/>
      </c>
      <c r="C23" s="26"/>
      <c r="D23" s="26"/>
      <c r="E23" s="26"/>
      <c r="F23" s="26"/>
      <c r="G23" s="26"/>
      <c r="H23" s="26"/>
      <c r="I23" s="3" t="str">
        <f t="shared" si="1"/>
        <v/>
      </c>
      <c r="J23" s="27"/>
      <c r="K23" s="27"/>
      <c r="L23" s="27"/>
      <c r="M23" s="27"/>
      <c r="N23" s="27"/>
      <c r="O23" s="27"/>
      <c r="P23" s="27"/>
      <c r="Q23" s="27"/>
      <c r="R23" s="27"/>
    </row>
    <row r="24" spans="1:19" ht="15" customHeight="1" x14ac:dyDescent="0.25">
      <c r="B24" s="3" t="str">
        <f t="shared" si="0"/>
        <v/>
      </c>
      <c r="C24" s="26"/>
      <c r="D24" s="26"/>
      <c r="E24" s="26"/>
      <c r="F24" s="26"/>
      <c r="G24" s="26"/>
      <c r="H24" s="26"/>
      <c r="I24" s="3" t="str">
        <f t="shared" si="1"/>
        <v/>
      </c>
      <c r="J24" s="27"/>
      <c r="K24" s="27"/>
      <c r="L24" s="27"/>
      <c r="M24" s="27"/>
      <c r="N24" s="27"/>
      <c r="O24" s="27"/>
      <c r="P24" s="27"/>
      <c r="Q24" s="27"/>
      <c r="R24" s="27"/>
    </row>
    <row r="26" spans="1:19" ht="22.5" customHeight="1" x14ac:dyDescent="0.25">
      <c r="B26" s="24"/>
      <c r="C26" s="25"/>
      <c r="D26" s="28" t="s">
        <v>33</v>
      </c>
      <c r="E26" s="28"/>
      <c r="F26" s="28"/>
      <c r="G26" s="28" t="s">
        <v>34</v>
      </c>
      <c r="H26" s="28"/>
      <c r="I26" s="28"/>
      <c r="J26" s="28"/>
      <c r="K26" s="28"/>
      <c r="L26" s="28" t="s">
        <v>35</v>
      </c>
      <c r="M26" s="28"/>
      <c r="N26" s="28"/>
      <c r="O26" s="28"/>
      <c r="P26" s="29" t="s">
        <v>36</v>
      </c>
      <c r="Q26" s="30"/>
      <c r="R26" s="31"/>
    </row>
    <row r="27" spans="1:19" ht="31.35" customHeight="1" x14ac:dyDescent="0.25">
      <c r="B27" s="23" t="s">
        <v>37</v>
      </c>
      <c r="C27" s="23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</row>
    <row r="28" spans="1:19" ht="31.35" customHeight="1" x14ac:dyDescent="0.25">
      <c r="B28" s="23" t="s">
        <v>15</v>
      </c>
      <c r="C28" s="23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</row>
    <row r="29" spans="1:19" ht="31.35" customHeight="1" x14ac:dyDescent="0.25">
      <c r="B29" s="23" t="s">
        <v>14</v>
      </c>
      <c r="C29" s="23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</row>
    <row r="30" spans="1:19" ht="31.35" customHeight="1" x14ac:dyDescent="0.25">
      <c r="B30" s="23" t="s">
        <v>17</v>
      </c>
      <c r="C30" s="23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</row>
    <row r="31" spans="1:19" ht="19.649999999999999" customHeight="1" x14ac:dyDescent="0.25">
      <c r="A31" s="38" t="s">
        <v>0</v>
      </c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40"/>
      <c r="M31" s="32" t="s">
        <v>1</v>
      </c>
      <c r="N31" s="33"/>
      <c r="O31" s="33"/>
      <c r="P31" s="34"/>
      <c r="Q31" s="35" t="str">
        <f>IF($I$3&lt;&gt;"",$I$3,"")</f>
        <v/>
      </c>
      <c r="R31" s="35"/>
      <c r="S31" s="35"/>
    </row>
    <row r="32" spans="1:19" ht="19.649999999999999" customHeight="1" x14ac:dyDescent="0.25">
      <c r="A32" s="41" t="str">
        <f>IF($A$4&lt;&gt;"",$A$4,"")</f>
        <v/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3"/>
      <c r="M32" s="36" t="s">
        <v>4</v>
      </c>
      <c r="N32" s="36"/>
      <c r="O32" s="36"/>
      <c r="P32" s="36"/>
      <c r="Q32" s="37" t="str">
        <f ca="1">NumPage() &amp; " sur " &amp; Totpage()</f>
        <v>2 sur 5</v>
      </c>
      <c r="R32" s="37"/>
      <c r="S32" s="37"/>
    </row>
    <row r="33" spans="2:18" ht="17.100000000000001" customHeight="1" x14ac:dyDescent="0.25"/>
    <row r="34" spans="2:18" ht="17.100000000000001" customHeight="1" x14ac:dyDescent="0.25">
      <c r="B34" s="60" t="s">
        <v>9</v>
      </c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2"/>
    </row>
    <row r="35" spans="2:18" ht="17.100000000000001" customHeight="1" x14ac:dyDescent="0.25">
      <c r="B35" s="69" t="s">
        <v>19</v>
      </c>
      <c r="C35" s="70"/>
      <c r="D35" s="70"/>
      <c r="E35" s="70"/>
      <c r="F35" s="66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8"/>
    </row>
    <row r="36" spans="2:18" ht="17.100000000000001" customHeight="1" x14ac:dyDescent="0.25">
      <c r="B36" s="71"/>
      <c r="C36" s="72"/>
      <c r="D36" s="72"/>
      <c r="E36" s="72"/>
      <c r="F36" s="63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5"/>
    </row>
    <row r="37" spans="2:18" ht="17.100000000000001" customHeight="1" x14ac:dyDescent="0.25">
      <c r="B37" s="73"/>
      <c r="C37" s="74"/>
      <c r="D37" s="74"/>
      <c r="E37" s="74"/>
      <c r="F37" s="41" t="s">
        <v>18</v>
      </c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3"/>
    </row>
    <row r="38" spans="2:18" ht="17.100000000000001" customHeight="1" x14ac:dyDescent="0.25"/>
    <row r="39" spans="2:18" ht="17.100000000000001" customHeight="1" x14ac:dyDescent="0.25">
      <c r="B39" s="56" t="s">
        <v>10</v>
      </c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8"/>
    </row>
    <row r="40" spans="2:18" ht="17.100000000000001" customHeight="1" x14ac:dyDescent="0.25">
      <c r="B40" s="13"/>
      <c r="C40" s="14"/>
      <c r="D40" s="14">
        <f>IF(E40&lt;&gt;"",1,"")</f>
        <v>1</v>
      </c>
      <c r="E40" s="33" t="s">
        <v>47</v>
      </c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4"/>
    </row>
    <row r="41" spans="2:18" ht="17.100000000000001" customHeight="1" x14ac:dyDescent="0.25">
      <c r="B41" s="7"/>
      <c r="C41" s="7"/>
      <c r="D41" s="7" t="str">
        <f>IF(AND(E41&lt;&gt;"",D40&lt;&gt;""),D40+1,"")</f>
        <v/>
      </c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</row>
    <row r="42" spans="2:18" ht="17.100000000000001" customHeight="1" x14ac:dyDescent="0.25"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</row>
    <row r="43" spans="2:18" ht="17.100000000000001" customHeight="1" x14ac:dyDescent="0.25"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</row>
    <row r="44" spans="2:18" ht="17.100000000000001" customHeight="1" x14ac:dyDescent="0.25"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</row>
    <row r="45" spans="2:18" ht="17.100000000000001" customHeight="1" x14ac:dyDescent="0.25"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</row>
    <row r="46" spans="2:18" ht="17.100000000000001" customHeight="1" x14ac:dyDescent="0.25"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</row>
    <row r="47" spans="2:18" ht="17.100000000000001" customHeight="1" x14ac:dyDescent="0.25"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</row>
    <row r="48" spans="2:18" ht="17.100000000000001" customHeight="1" x14ac:dyDescent="0.25"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</row>
    <row r="49" spans="1:19" ht="17.100000000000001" customHeight="1" x14ac:dyDescent="0.25"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</row>
    <row r="50" spans="1:19" ht="17.100000000000001" customHeight="1" x14ac:dyDescent="0.25"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</row>
    <row r="51" spans="1:19" ht="17.100000000000001" customHeight="1" x14ac:dyDescent="0.25"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</row>
    <row r="52" spans="1:19" ht="17.100000000000001" customHeight="1" x14ac:dyDescent="0.25"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</row>
    <row r="53" spans="1:19" ht="17.100000000000001" customHeight="1" x14ac:dyDescent="0.25"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</row>
    <row r="54" spans="1:19" ht="17.100000000000001" customHeight="1" x14ac:dyDescent="0.25"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</row>
    <row r="55" spans="1:19" ht="17.100000000000001" customHeight="1" x14ac:dyDescent="0.25"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</row>
    <row r="56" spans="1:19" ht="17.100000000000001" customHeight="1" x14ac:dyDescent="0.25"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</row>
    <row r="57" spans="1:19" ht="17.100000000000001" customHeight="1" x14ac:dyDescent="0.25"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</row>
    <row r="58" spans="1:19" ht="17.100000000000001" customHeight="1" x14ac:dyDescent="0.25"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</row>
    <row r="59" spans="1:19" ht="17.100000000000001" customHeight="1" x14ac:dyDescent="0.25"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</row>
    <row r="60" spans="1:19" ht="17.100000000000001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1:19" ht="19.649999999999999" customHeight="1" x14ac:dyDescent="0.25">
      <c r="A61" s="38" t="s">
        <v>0</v>
      </c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40"/>
      <c r="M61" s="32" t="s">
        <v>1</v>
      </c>
      <c r="N61" s="33"/>
      <c r="O61" s="33"/>
      <c r="P61" s="34"/>
      <c r="Q61" s="35" t="str">
        <f>IF($I$3&lt;&gt;"",$I$3,"")</f>
        <v/>
      </c>
      <c r="R61" s="35"/>
      <c r="S61" s="35"/>
    </row>
    <row r="62" spans="1:19" ht="19.649999999999999" customHeight="1" x14ac:dyDescent="0.25">
      <c r="A62" s="41" t="str">
        <f>IF($A$4&lt;&gt;"",$A$4,"")</f>
        <v/>
      </c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3"/>
      <c r="M62" s="36" t="s">
        <v>4</v>
      </c>
      <c r="N62" s="36"/>
      <c r="O62" s="36"/>
      <c r="P62" s="36"/>
      <c r="Q62" s="37" t="str">
        <f ca="1">NumPage() &amp; " sur " &amp; Totpage()</f>
        <v>3 sur 5</v>
      </c>
      <c r="R62" s="37"/>
      <c r="S62" s="37"/>
    </row>
    <row r="63" spans="1:19" ht="15.6" customHeight="1" x14ac:dyDescent="0.25"/>
    <row r="64" spans="1:19" ht="15.6" customHeight="1" x14ac:dyDescent="0.25">
      <c r="B64" s="46" t="s">
        <v>20</v>
      </c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</row>
    <row r="65" spans="1:19" ht="15.6" customHeight="1" x14ac:dyDescent="0.25">
      <c r="B65" s="36" t="s">
        <v>27</v>
      </c>
      <c r="C65" s="36"/>
      <c r="D65" s="36"/>
      <c r="E65" s="36"/>
      <c r="F65" s="36"/>
      <c r="G65" s="15"/>
      <c r="H65" s="35" t="str">
        <f>IF(G65&lt;&gt;"",VLOOKUP(G65,$B$15:$H$21,2,FALSE),"")</f>
        <v/>
      </c>
      <c r="I65" s="35"/>
      <c r="J65" s="35"/>
      <c r="K65" s="35"/>
      <c r="L65" s="35"/>
      <c r="M65" s="35"/>
      <c r="N65" s="35"/>
      <c r="O65" s="35"/>
      <c r="P65" s="35"/>
      <c r="Q65" s="35"/>
      <c r="R65" s="35"/>
    </row>
    <row r="66" spans="1:19" ht="15.6" customHeight="1" x14ac:dyDescent="0.25"/>
    <row r="67" spans="1:19" ht="56.85" customHeight="1" x14ac:dyDescent="0.25">
      <c r="A67" s="75" t="s">
        <v>21</v>
      </c>
      <c r="B67" s="75"/>
      <c r="C67" s="75"/>
      <c r="D67" s="76" t="s">
        <v>22</v>
      </c>
      <c r="E67" s="75" t="s">
        <v>23</v>
      </c>
      <c r="F67" s="75"/>
      <c r="G67" s="75"/>
      <c r="H67" s="75" t="s">
        <v>24</v>
      </c>
      <c r="I67" s="75"/>
      <c r="J67" s="75" t="s">
        <v>25</v>
      </c>
      <c r="K67" s="75"/>
      <c r="L67" s="75"/>
      <c r="M67" s="75"/>
      <c r="N67" s="77" t="s">
        <v>26</v>
      </c>
      <c r="O67" s="78"/>
      <c r="P67" s="78"/>
      <c r="Q67" s="78"/>
      <c r="R67" s="76" t="s">
        <v>49</v>
      </c>
      <c r="S67" s="76"/>
    </row>
    <row r="68" spans="1:19" ht="15" customHeight="1" x14ac:dyDescent="0.25">
      <c r="A68" s="75"/>
      <c r="B68" s="75"/>
      <c r="C68" s="75"/>
      <c r="D68" s="76"/>
      <c r="E68" s="75"/>
      <c r="F68" s="75"/>
      <c r="G68" s="75"/>
      <c r="H68" s="75"/>
      <c r="I68" s="75"/>
      <c r="J68" s="75"/>
      <c r="K68" s="75"/>
      <c r="L68" s="75"/>
      <c r="M68" s="75"/>
      <c r="N68" s="16" t="s">
        <v>46</v>
      </c>
      <c r="O68" s="77" t="s">
        <v>57</v>
      </c>
      <c r="P68" s="78"/>
      <c r="Q68" s="78"/>
      <c r="R68" s="76"/>
      <c r="S68" s="76"/>
    </row>
    <row r="69" spans="1:19" ht="56.85" customHeight="1" x14ac:dyDescent="0.25">
      <c r="A69" s="21" t="s">
        <v>58</v>
      </c>
      <c r="B69" s="21"/>
      <c r="C69" s="21"/>
      <c r="D69" s="18">
        <f>IF(A69&lt;&gt;"",1,"")</f>
        <v>1</v>
      </c>
      <c r="E69" s="22"/>
      <c r="F69" s="22"/>
      <c r="G69" s="22"/>
      <c r="H69" s="22"/>
      <c r="I69" s="22"/>
      <c r="J69" s="22"/>
      <c r="K69" s="22"/>
      <c r="L69" s="22"/>
      <c r="M69" s="22"/>
      <c r="N69" s="18" t="s">
        <v>53</v>
      </c>
      <c r="O69" s="22" t="s">
        <v>64</v>
      </c>
      <c r="P69" s="22"/>
      <c r="Q69" s="22"/>
      <c r="R69" s="21"/>
      <c r="S69" s="21"/>
    </row>
    <row r="70" spans="1:19" ht="56.85" customHeight="1" x14ac:dyDescent="0.25">
      <c r="A70" s="21" t="s">
        <v>59</v>
      </c>
      <c r="B70" s="21"/>
      <c r="C70" s="21"/>
      <c r="D70" s="18">
        <f>IF(A70&lt;&gt;"",D69+1,"")</f>
        <v>2</v>
      </c>
      <c r="E70" s="22"/>
      <c r="F70" s="22"/>
      <c r="G70" s="22"/>
      <c r="H70" s="22"/>
      <c r="I70" s="22"/>
      <c r="J70" s="22"/>
      <c r="K70" s="22"/>
      <c r="L70" s="22"/>
      <c r="M70" s="22"/>
      <c r="N70" s="18" t="s">
        <v>52</v>
      </c>
      <c r="O70" s="22" t="s">
        <v>65</v>
      </c>
      <c r="P70" s="22"/>
      <c r="Q70" s="22"/>
      <c r="R70" s="21"/>
      <c r="S70" s="21"/>
    </row>
    <row r="71" spans="1:19" ht="56.85" customHeight="1" x14ac:dyDescent="0.25">
      <c r="A71" s="21" t="s">
        <v>60</v>
      </c>
      <c r="B71" s="21"/>
      <c r="C71" s="21"/>
      <c r="D71" s="18">
        <f t="shared" ref="D71:D74" si="2">IF(A71&lt;&gt;"",D70+1,"")</f>
        <v>3</v>
      </c>
      <c r="E71" s="22"/>
      <c r="F71" s="22"/>
      <c r="G71" s="22"/>
      <c r="H71" s="22"/>
      <c r="I71" s="22"/>
      <c r="J71" s="22"/>
      <c r="K71" s="22"/>
      <c r="L71" s="22"/>
      <c r="M71" s="22"/>
      <c r="N71" s="18" t="s">
        <v>56</v>
      </c>
      <c r="O71" s="22" t="s">
        <v>66</v>
      </c>
      <c r="P71" s="22"/>
      <c r="Q71" s="22"/>
      <c r="R71" s="21"/>
      <c r="S71" s="21"/>
    </row>
    <row r="72" spans="1:19" ht="56.85" customHeight="1" x14ac:dyDescent="0.25">
      <c r="A72" s="21" t="s">
        <v>61</v>
      </c>
      <c r="B72" s="21"/>
      <c r="C72" s="21"/>
      <c r="D72" s="18">
        <f t="shared" si="2"/>
        <v>4</v>
      </c>
      <c r="E72" s="22"/>
      <c r="F72" s="22"/>
      <c r="G72" s="22"/>
      <c r="H72" s="22"/>
      <c r="I72" s="22"/>
      <c r="J72" s="22"/>
      <c r="K72" s="22"/>
      <c r="L72" s="22"/>
      <c r="M72" s="22"/>
      <c r="N72" s="18" t="s">
        <v>55</v>
      </c>
      <c r="O72" s="22" t="s">
        <v>67</v>
      </c>
      <c r="P72" s="22"/>
      <c r="Q72" s="22"/>
      <c r="R72" s="21"/>
      <c r="S72" s="21"/>
    </row>
    <row r="73" spans="1:19" ht="56.85" customHeight="1" x14ac:dyDescent="0.25">
      <c r="A73" s="21" t="s">
        <v>62</v>
      </c>
      <c r="B73" s="21"/>
      <c r="C73" s="21"/>
      <c r="D73" s="18">
        <f t="shared" si="2"/>
        <v>5</v>
      </c>
      <c r="E73" s="22"/>
      <c r="F73" s="22"/>
      <c r="G73" s="22"/>
      <c r="H73" s="22"/>
      <c r="I73" s="22"/>
      <c r="J73" s="22"/>
      <c r="K73" s="22"/>
      <c r="L73" s="22"/>
      <c r="M73" s="22"/>
      <c r="N73" s="18" t="s">
        <v>51</v>
      </c>
      <c r="O73" s="22" t="s">
        <v>68</v>
      </c>
      <c r="P73" s="22"/>
      <c r="Q73" s="22"/>
      <c r="R73" s="21"/>
      <c r="S73" s="21"/>
    </row>
    <row r="74" spans="1:19" ht="56.85" customHeight="1" x14ac:dyDescent="0.25">
      <c r="A74" s="21" t="s">
        <v>63</v>
      </c>
      <c r="B74" s="21"/>
      <c r="C74" s="21"/>
      <c r="D74" s="18">
        <f t="shared" si="2"/>
        <v>6</v>
      </c>
      <c r="E74" s="22"/>
      <c r="F74" s="22"/>
      <c r="G74" s="22"/>
      <c r="H74" s="22"/>
      <c r="I74" s="22"/>
      <c r="J74" s="22"/>
      <c r="K74" s="22"/>
      <c r="L74" s="22"/>
      <c r="M74" s="22"/>
      <c r="N74" s="18" t="s">
        <v>54</v>
      </c>
      <c r="O74" s="79" t="s">
        <v>69</v>
      </c>
      <c r="P74" s="80"/>
      <c r="Q74" s="81"/>
      <c r="R74" s="21"/>
      <c r="S74" s="21"/>
    </row>
    <row r="75" spans="1:19" ht="19.649999999999999" customHeight="1" x14ac:dyDescent="0.25">
      <c r="A75" s="38" t="s">
        <v>0</v>
      </c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40"/>
      <c r="M75" s="32" t="s">
        <v>1</v>
      </c>
      <c r="N75" s="33"/>
      <c r="O75" s="33"/>
      <c r="P75" s="34"/>
      <c r="Q75" s="35" t="str">
        <f>IF($I$3&lt;&gt;"",$I$3,"")</f>
        <v/>
      </c>
      <c r="R75" s="35"/>
      <c r="S75" s="35"/>
    </row>
    <row r="76" spans="1:19" ht="19.649999999999999" customHeight="1" x14ac:dyDescent="0.25">
      <c r="A76" s="41" t="str">
        <f>IF($A$4&lt;&gt;"",$A$4,"")</f>
        <v/>
      </c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3"/>
      <c r="M76" s="36" t="s">
        <v>4</v>
      </c>
      <c r="N76" s="36"/>
      <c r="O76" s="36"/>
      <c r="P76" s="36"/>
      <c r="Q76" s="37" t="str">
        <f ca="1">NumPage() &amp; " sur " &amp; Totpage()</f>
        <v>4 sur 5</v>
      </c>
      <c r="R76" s="37"/>
      <c r="S76" s="37"/>
    </row>
    <row r="77" spans="1:19" ht="15.6" customHeight="1" x14ac:dyDescent="0.25"/>
    <row r="78" spans="1:19" ht="15.6" customHeight="1" x14ac:dyDescent="0.25">
      <c r="B78" s="36" t="s">
        <v>27</v>
      </c>
      <c r="C78" s="36"/>
      <c r="D78" s="36"/>
      <c r="E78" s="36"/>
      <c r="F78" s="36"/>
      <c r="G78" s="15"/>
      <c r="H78" s="35" t="str">
        <f>IF(G78&lt;&gt;"",VLOOKUP(G78,$B$15:$H$21,2,FALSE),"")</f>
        <v/>
      </c>
      <c r="I78" s="35"/>
      <c r="J78" s="35"/>
      <c r="K78" s="35"/>
      <c r="L78" s="35"/>
      <c r="M78" s="35"/>
      <c r="N78" s="35"/>
      <c r="O78" s="35"/>
      <c r="P78" s="35"/>
      <c r="Q78" s="35"/>
      <c r="R78" s="35"/>
    </row>
    <row r="79" spans="1:19" ht="15.6" customHeight="1" x14ac:dyDescent="0.25"/>
    <row r="80" spans="1:19" ht="56.85" customHeight="1" x14ac:dyDescent="0.25">
      <c r="A80" s="75" t="s">
        <v>21</v>
      </c>
      <c r="B80" s="75"/>
      <c r="C80" s="75"/>
      <c r="D80" s="76" t="s">
        <v>22</v>
      </c>
      <c r="E80" s="75" t="s">
        <v>23</v>
      </c>
      <c r="F80" s="75"/>
      <c r="G80" s="75"/>
      <c r="H80" s="75" t="s">
        <v>24</v>
      </c>
      <c r="I80" s="75"/>
      <c r="J80" s="75" t="s">
        <v>25</v>
      </c>
      <c r="K80" s="75"/>
      <c r="L80" s="75"/>
      <c r="M80" s="75"/>
      <c r="N80" s="77" t="s">
        <v>26</v>
      </c>
      <c r="O80" s="78"/>
      <c r="P80" s="78"/>
      <c r="Q80" s="78"/>
      <c r="R80" s="76" t="s">
        <v>49</v>
      </c>
      <c r="S80" s="76"/>
    </row>
    <row r="81" spans="1:19" ht="15" customHeight="1" x14ac:dyDescent="0.25">
      <c r="A81" s="75"/>
      <c r="B81" s="75"/>
      <c r="C81" s="75"/>
      <c r="D81" s="76"/>
      <c r="E81" s="75"/>
      <c r="F81" s="75"/>
      <c r="G81" s="75"/>
      <c r="H81" s="75"/>
      <c r="I81" s="75"/>
      <c r="J81" s="75"/>
      <c r="K81" s="75"/>
      <c r="L81" s="75"/>
      <c r="M81" s="75"/>
      <c r="N81" s="16" t="s">
        <v>46</v>
      </c>
      <c r="O81" s="77" t="s">
        <v>48</v>
      </c>
      <c r="P81" s="78"/>
      <c r="Q81" s="78"/>
      <c r="R81" s="76"/>
      <c r="S81" s="76"/>
    </row>
    <row r="82" spans="1:19" ht="56.85" customHeight="1" x14ac:dyDescent="0.25">
      <c r="A82" s="21" t="s">
        <v>58</v>
      </c>
      <c r="B82" s="21"/>
      <c r="C82" s="21"/>
      <c r="D82" s="18">
        <f>IF(A82&lt;&gt;"",D74+1,"")</f>
        <v>7</v>
      </c>
      <c r="E82" s="22"/>
      <c r="F82" s="22"/>
      <c r="G82" s="22"/>
      <c r="H82" s="22"/>
      <c r="I82" s="22"/>
      <c r="J82" s="22"/>
      <c r="K82" s="22"/>
      <c r="L82" s="22"/>
      <c r="M82" s="22"/>
      <c r="N82" s="18" t="s">
        <v>70</v>
      </c>
      <c r="O82" s="22" t="s">
        <v>74</v>
      </c>
      <c r="P82" s="22"/>
      <c r="Q82" s="22"/>
      <c r="R82" s="21"/>
      <c r="S82" s="21"/>
    </row>
    <row r="83" spans="1:19" ht="56.85" customHeight="1" x14ac:dyDescent="0.25">
      <c r="A83" s="21" t="s">
        <v>59</v>
      </c>
      <c r="B83" s="21"/>
      <c r="C83" s="21"/>
      <c r="D83" s="18">
        <f>IF(A83&lt;&gt;"",D82+1,"")</f>
        <v>8</v>
      </c>
      <c r="E83" s="22"/>
      <c r="F83" s="22"/>
      <c r="G83" s="22"/>
      <c r="H83" s="22"/>
      <c r="I83" s="22"/>
      <c r="J83" s="22"/>
      <c r="K83" s="22"/>
      <c r="L83" s="22"/>
      <c r="M83" s="22"/>
      <c r="N83" s="18" t="s">
        <v>71</v>
      </c>
      <c r="O83" s="22" t="s">
        <v>75</v>
      </c>
      <c r="P83" s="22"/>
      <c r="Q83" s="22"/>
      <c r="R83" s="21"/>
      <c r="S83" s="21"/>
    </row>
    <row r="84" spans="1:19" ht="56.85" customHeight="1" x14ac:dyDescent="0.25">
      <c r="A84" s="21" t="s">
        <v>60</v>
      </c>
      <c r="B84" s="21"/>
      <c r="C84" s="21"/>
      <c r="D84" s="18">
        <f t="shared" ref="D84:D87" si="3">IF(A84&lt;&gt;"",D83+1,"")</f>
        <v>9</v>
      </c>
      <c r="E84" s="22"/>
      <c r="F84" s="22"/>
      <c r="G84" s="22"/>
      <c r="H84" s="22"/>
      <c r="I84" s="22"/>
      <c r="J84" s="22"/>
      <c r="K84" s="22"/>
      <c r="L84" s="22"/>
      <c r="M84" s="22"/>
      <c r="N84" s="18" t="s">
        <v>54</v>
      </c>
      <c r="O84" s="79" t="s">
        <v>69</v>
      </c>
      <c r="P84" s="80"/>
      <c r="Q84" s="81"/>
      <c r="R84" s="21"/>
      <c r="S84" s="21"/>
    </row>
    <row r="85" spans="1:19" ht="56.85" customHeight="1" x14ac:dyDescent="0.25">
      <c r="A85" s="21" t="s">
        <v>61</v>
      </c>
      <c r="B85" s="21"/>
      <c r="C85" s="21"/>
      <c r="D85" s="18">
        <f t="shared" si="3"/>
        <v>10</v>
      </c>
      <c r="E85" s="22"/>
      <c r="F85" s="22"/>
      <c r="G85" s="22"/>
      <c r="H85" s="22"/>
      <c r="I85" s="22"/>
      <c r="J85" s="22"/>
      <c r="K85" s="22"/>
      <c r="L85" s="22"/>
      <c r="M85" s="22"/>
      <c r="N85" s="18" t="s">
        <v>51</v>
      </c>
      <c r="O85" s="22" t="s">
        <v>68</v>
      </c>
      <c r="P85" s="22"/>
      <c r="Q85" s="22"/>
      <c r="R85" s="21"/>
      <c r="S85" s="21"/>
    </row>
    <row r="86" spans="1:19" ht="56.85" customHeight="1" x14ac:dyDescent="0.25">
      <c r="A86" s="21" t="s">
        <v>62</v>
      </c>
      <c r="B86" s="21"/>
      <c r="C86" s="21"/>
      <c r="D86" s="18">
        <f t="shared" si="3"/>
        <v>11</v>
      </c>
      <c r="E86" s="22"/>
      <c r="F86" s="22"/>
      <c r="G86" s="22"/>
      <c r="H86" s="22"/>
      <c r="I86" s="22"/>
      <c r="J86" s="22"/>
      <c r="K86" s="22"/>
      <c r="L86" s="22"/>
      <c r="M86" s="22"/>
      <c r="N86" s="18" t="s">
        <v>72</v>
      </c>
      <c r="O86" s="22" t="s">
        <v>76</v>
      </c>
      <c r="P86" s="22"/>
      <c r="Q86" s="22"/>
      <c r="R86" s="21"/>
      <c r="S86" s="21"/>
    </row>
    <row r="87" spans="1:19" ht="56.85" customHeight="1" x14ac:dyDescent="0.25">
      <c r="A87" s="21" t="s">
        <v>63</v>
      </c>
      <c r="B87" s="21"/>
      <c r="C87" s="21"/>
      <c r="D87" s="18">
        <f t="shared" si="3"/>
        <v>12</v>
      </c>
      <c r="E87" s="22"/>
      <c r="F87" s="22"/>
      <c r="G87" s="22"/>
      <c r="H87" s="22"/>
      <c r="I87" s="22"/>
      <c r="J87" s="22"/>
      <c r="K87" s="22"/>
      <c r="L87" s="22"/>
      <c r="M87" s="22"/>
      <c r="N87" s="18" t="s">
        <v>73</v>
      </c>
      <c r="O87" s="22" t="s">
        <v>77</v>
      </c>
      <c r="P87" s="22"/>
      <c r="Q87" s="22"/>
      <c r="R87" s="21"/>
      <c r="S87" s="21"/>
    </row>
    <row r="89" spans="1:19" x14ac:dyDescent="0.25">
      <c r="A89" s="17" t="s">
        <v>50</v>
      </c>
    </row>
    <row r="546" spans="2:2" x14ac:dyDescent="0.25">
      <c r="B546" s="4"/>
    </row>
  </sheetData>
  <sheetProtection formatCells="0" formatColumns="0" formatRows="0" insertColumns="0" insertRows="0" insertHyperlinks="0" deleteColumns="0" deleteRows="0"/>
  <protectedRanges>
    <protectedRange sqref="J3:K4 O3 A4 D15:H24 K15:P24 J31:K32 J61:K62 J75:K76" name="Page1"/>
  </protectedRanges>
  <mergeCells count="204">
    <mergeCell ref="A86:C86"/>
    <mergeCell ref="E86:G86"/>
    <mergeCell ref="H86:I86"/>
    <mergeCell ref="J86:M86"/>
    <mergeCell ref="O86:Q86"/>
    <mergeCell ref="R86:S86"/>
    <mergeCell ref="A87:C87"/>
    <mergeCell ref="E87:G87"/>
    <mergeCell ref="H87:I87"/>
    <mergeCell ref="J87:M87"/>
    <mergeCell ref="O87:Q87"/>
    <mergeCell ref="R87:S87"/>
    <mergeCell ref="A84:C84"/>
    <mergeCell ref="E84:G84"/>
    <mergeCell ref="H84:I84"/>
    <mergeCell ref="J84:M84"/>
    <mergeCell ref="O84:Q84"/>
    <mergeCell ref="R84:S84"/>
    <mergeCell ref="A85:C85"/>
    <mergeCell ref="E85:G85"/>
    <mergeCell ref="H85:I85"/>
    <mergeCell ref="J85:M85"/>
    <mergeCell ref="O85:Q85"/>
    <mergeCell ref="R85:S85"/>
    <mergeCell ref="A83:C83"/>
    <mergeCell ref="E83:G83"/>
    <mergeCell ref="H83:I83"/>
    <mergeCell ref="J83:M83"/>
    <mergeCell ref="O83:Q83"/>
    <mergeCell ref="R83:S83"/>
    <mergeCell ref="B64:R64"/>
    <mergeCell ref="B65:F65"/>
    <mergeCell ref="H65:R65"/>
    <mergeCell ref="A75:L75"/>
    <mergeCell ref="M75:P75"/>
    <mergeCell ref="Q75:S75"/>
    <mergeCell ref="A76:L76"/>
    <mergeCell ref="M76:P76"/>
    <mergeCell ref="Q76:S76"/>
    <mergeCell ref="B78:F78"/>
    <mergeCell ref="H78:R78"/>
    <mergeCell ref="A80:C81"/>
    <mergeCell ref="D80:D81"/>
    <mergeCell ref="E80:G81"/>
    <mergeCell ref="O81:Q81"/>
    <mergeCell ref="A82:C82"/>
    <mergeCell ref="E82:G82"/>
    <mergeCell ref="H82:I82"/>
    <mergeCell ref="J82:M82"/>
    <mergeCell ref="O82:Q82"/>
    <mergeCell ref="R82:S82"/>
    <mergeCell ref="H80:I81"/>
    <mergeCell ref="J80:M81"/>
    <mergeCell ref="N80:Q80"/>
    <mergeCell ref="R80:S81"/>
    <mergeCell ref="O74:Q74"/>
    <mergeCell ref="R74:S74"/>
    <mergeCell ref="O71:Q71"/>
    <mergeCell ref="R71:S71"/>
    <mergeCell ref="A72:C72"/>
    <mergeCell ref="E72:G72"/>
    <mergeCell ref="H72:I72"/>
    <mergeCell ref="J72:M72"/>
    <mergeCell ref="O72:Q72"/>
    <mergeCell ref="R72:S72"/>
    <mergeCell ref="A73:C73"/>
    <mergeCell ref="E73:G73"/>
    <mergeCell ref="H73:I73"/>
    <mergeCell ref="J73:M73"/>
    <mergeCell ref="O73:Q73"/>
    <mergeCell ref="R73:S73"/>
    <mergeCell ref="A71:C71"/>
    <mergeCell ref="E71:G71"/>
    <mergeCell ref="H71:I71"/>
    <mergeCell ref="J71:M71"/>
    <mergeCell ref="A67:C68"/>
    <mergeCell ref="D67:D68"/>
    <mergeCell ref="E67:G68"/>
    <mergeCell ref="H67:I68"/>
    <mergeCell ref="J67:M68"/>
    <mergeCell ref="N67:Q67"/>
    <mergeCell ref="O68:Q68"/>
    <mergeCell ref="R67:S68"/>
    <mergeCell ref="A69:C69"/>
    <mergeCell ref="E69:G69"/>
    <mergeCell ref="H69:I69"/>
    <mergeCell ref="J69:M69"/>
    <mergeCell ref="O69:Q69"/>
    <mergeCell ref="R69:S69"/>
    <mergeCell ref="E48:R48"/>
    <mergeCell ref="E49:R49"/>
    <mergeCell ref="E50:R50"/>
    <mergeCell ref="E51:R51"/>
    <mergeCell ref="E52:R52"/>
    <mergeCell ref="E53:R53"/>
    <mergeCell ref="E54:R54"/>
    <mergeCell ref="E55:R55"/>
    <mergeCell ref="A70:C70"/>
    <mergeCell ref="E70:G70"/>
    <mergeCell ref="H70:I70"/>
    <mergeCell ref="J70:M70"/>
    <mergeCell ref="O70:Q70"/>
    <mergeCell ref="R70:S70"/>
    <mergeCell ref="E56:R56"/>
    <mergeCell ref="E57:R57"/>
    <mergeCell ref="E58:R58"/>
    <mergeCell ref="E59:R59"/>
    <mergeCell ref="A61:L61"/>
    <mergeCell ref="M61:P61"/>
    <mergeCell ref="Q61:S61"/>
    <mergeCell ref="A62:L62"/>
    <mergeCell ref="M62:P62"/>
    <mergeCell ref="Q62:S62"/>
    <mergeCell ref="E44:R44"/>
    <mergeCell ref="E45:R45"/>
    <mergeCell ref="E46:R46"/>
    <mergeCell ref="B34:R34"/>
    <mergeCell ref="F36:R36"/>
    <mergeCell ref="F35:R35"/>
    <mergeCell ref="F37:R37"/>
    <mergeCell ref="B35:E37"/>
    <mergeCell ref="E47:R47"/>
    <mergeCell ref="B28:C28"/>
    <mergeCell ref="D28:F28"/>
    <mergeCell ref="G28:K28"/>
    <mergeCell ref="L28:O28"/>
    <mergeCell ref="B39:R39"/>
    <mergeCell ref="E40:R40"/>
    <mergeCell ref="E41:R41"/>
    <mergeCell ref="E42:R42"/>
    <mergeCell ref="E43:R43"/>
    <mergeCell ref="P28:R28"/>
    <mergeCell ref="D29:F29"/>
    <mergeCell ref="G29:K29"/>
    <mergeCell ref="L29:O29"/>
    <mergeCell ref="P29:R29"/>
    <mergeCell ref="D30:F30"/>
    <mergeCell ref="G30:K30"/>
    <mergeCell ref="L30:O30"/>
    <mergeCell ref="P30:R30"/>
    <mergeCell ref="J15:R15"/>
    <mergeCell ref="C16:H16"/>
    <mergeCell ref="C17:H17"/>
    <mergeCell ref="C18:H18"/>
    <mergeCell ref="C19:H19"/>
    <mergeCell ref="C20:H20"/>
    <mergeCell ref="C21:H21"/>
    <mergeCell ref="C22:H22"/>
    <mergeCell ref="C23:H23"/>
    <mergeCell ref="J16:R16"/>
    <mergeCell ref="J17:R17"/>
    <mergeCell ref="J18:R18"/>
    <mergeCell ref="J19:R19"/>
    <mergeCell ref="J20:R20"/>
    <mergeCell ref="J21:R21"/>
    <mergeCell ref="J22:R22"/>
    <mergeCell ref="J23:R23"/>
    <mergeCell ref="C15:H15"/>
    <mergeCell ref="B6:R6"/>
    <mergeCell ref="B7:R9"/>
    <mergeCell ref="I1:S2"/>
    <mergeCell ref="B11:R11"/>
    <mergeCell ref="B12:H12"/>
    <mergeCell ref="B13:H13"/>
    <mergeCell ref="I12:R12"/>
    <mergeCell ref="I13:R13"/>
    <mergeCell ref="B14:H14"/>
    <mergeCell ref="I14:R14"/>
    <mergeCell ref="A1:H1"/>
    <mergeCell ref="A2:H2"/>
    <mergeCell ref="Q3:S3"/>
    <mergeCell ref="Q4:S4"/>
    <mergeCell ref="M3:P3"/>
    <mergeCell ref="M4:P4"/>
    <mergeCell ref="I3:L3"/>
    <mergeCell ref="I4:L4"/>
    <mergeCell ref="F3:H3"/>
    <mergeCell ref="F4:H4"/>
    <mergeCell ref="A3:E3"/>
    <mergeCell ref="A4:E4"/>
    <mergeCell ref="A74:C74"/>
    <mergeCell ref="E74:G74"/>
    <mergeCell ref="H74:I74"/>
    <mergeCell ref="J74:M74"/>
    <mergeCell ref="B29:C29"/>
    <mergeCell ref="B30:C30"/>
    <mergeCell ref="B26:C26"/>
    <mergeCell ref="B27:C27"/>
    <mergeCell ref="C24:H24"/>
    <mergeCell ref="J24:R24"/>
    <mergeCell ref="D26:F26"/>
    <mergeCell ref="G26:K26"/>
    <mergeCell ref="L26:O26"/>
    <mergeCell ref="P26:R26"/>
    <mergeCell ref="D27:F27"/>
    <mergeCell ref="G27:K27"/>
    <mergeCell ref="L27:O27"/>
    <mergeCell ref="P27:R27"/>
    <mergeCell ref="M31:P31"/>
    <mergeCell ref="Q31:S31"/>
    <mergeCell ref="M32:P32"/>
    <mergeCell ref="Q32:S32"/>
    <mergeCell ref="A31:L31"/>
    <mergeCell ref="A32:L32"/>
  </mergeCells>
  <conditionalFormatting sqref="B16:B24 I16:I24">
    <cfRule type="notContainsBlanks" dxfId="0" priority="2">
      <formula>LEN(TRIM(B16))&gt;0</formula>
    </cfRule>
  </conditionalFormatting>
  <pageMargins left="0.30208333333333331" right="0.29166666666666669" top="0.53125" bottom="0.49166666666666664" header="0.3" footer="0.3"/>
  <pageSetup paperSize="9" orientation="landscape" r:id="rId1"/>
  <rowBreaks count="2" manualBreakCount="2">
    <brk id="30" max="16383" man="1"/>
    <brk id="60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1">
                <anchor moveWithCells="1" sizeWithCells="1">
                  <from>
                    <xdr:col>13</xdr:col>
                    <xdr:colOff>411480</xdr:colOff>
                    <xdr:row>87</xdr:row>
                    <xdr:rowOff>38100</xdr:rowOff>
                  </from>
                  <to>
                    <xdr:col>18</xdr:col>
                    <xdr:colOff>213360</xdr:colOff>
                    <xdr:row>88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Q76"/>
  <sheetViews>
    <sheetView tabSelected="1" view="pageLayout" topLeftCell="A58" zoomScaleNormal="100" workbookViewId="0">
      <selection activeCell="C69" sqref="C69:E69"/>
    </sheetView>
  </sheetViews>
  <sheetFormatPr baseColWidth="10" defaultColWidth="11.44140625" defaultRowHeight="14.4" x14ac:dyDescent="0.3"/>
  <cols>
    <col min="1" max="1" width="5" style="1" customWidth="1"/>
    <col min="2" max="3" width="7.44140625" style="1" customWidth="1"/>
    <col min="4" max="4" width="2.44140625" style="1" customWidth="1"/>
    <col min="5" max="5" width="5" style="1" customWidth="1"/>
    <col min="6" max="6" width="12.5546875" style="1" customWidth="1"/>
    <col min="7" max="7" width="5" style="1" customWidth="1"/>
    <col min="8" max="8" width="10" style="1" customWidth="1"/>
    <col min="9" max="10" width="7.44140625" style="1" customWidth="1"/>
    <col min="11" max="11" width="12.5546875" style="1" customWidth="1"/>
    <col min="12" max="12" width="2.44140625" style="1" customWidth="1"/>
    <col min="13" max="14" width="10" style="1" customWidth="1"/>
    <col min="15" max="16" width="7.44140625" style="1" customWidth="1"/>
    <col min="17" max="17" width="5" style="1" customWidth="1"/>
  </cols>
  <sheetData>
    <row r="1" spans="1:17" s="1" customFormat="1" ht="19.649999999999999" customHeight="1" x14ac:dyDescent="0.25">
      <c r="A1" s="38" t="s">
        <v>0</v>
      </c>
      <c r="B1" s="39"/>
      <c r="C1" s="39"/>
      <c r="D1" s="39"/>
      <c r="E1" s="39"/>
      <c r="F1" s="39"/>
      <c r="G1" s="39"/>
      <c r="H1" s="39"/>
      <c r="I1" s="40"/>
      <c r="J1" s="161"/>
      <c r="K1" s="161"/>
      <c r="L1" s="161"/>
      <c r="M1" s="161"/>
      <c r="N1" s="161"/>
      <c r="O1" s="161"/>
      <c r="P1" s="161"/>
      <c r="Q1" s="162"/>
    </row>
    <row r="2" spans="1:17" s="1" customFormat="1" ht="19.649999999999999" customHeight="1" x14ac:dyDescent="0.4">
      <c r="A2" s="50"/>
      <c r="B2" s="51"/>
      <c r="C2" s="51"/>
      <c r="D2" s="51"/>
      <c r="E2" s="51"/>
      <c r="F2" s="51"/>
      <c r="G2" s="51"/>
      <c r="H2" s="51"/>
      <c r="I2" s="165"/>
      <c r="J2" s="163"/>
      <c r="K2" s="163"/>
      <c r="L2" s="163"/>
      <c r="M2" s="163"/>
      <c r="N2" s="163"/>
      <c r="O2" s="163"/>
      <c r="P2" s="163"/>
      <c r="Q2" s="164"/>
    </row>
    <row r="3" spans="1:17" s="1" customFormat="1" ht="13.8" x14ac:dyDescent="0.25">
      <c r="A3" s="166" t="s">
        <v>0</v>
      </c>
      <c r="B3" s="167"/>
      <c r="C3" s="167"/>
      <c r="D3" s="167"/>
      <c r="E3" s="167"/>
      <c r="F3" s="168"/>
      <c r="G3" s="43" t="s">
        <v>1</v>
      </c>
      <c r="H3" s="169"/>
      <c r="I3" s="169"/>
      <c r="J3" s="85"/>
      <c r="K3" s="86"/>
      <c r="L3" s="35" t="s">
        <v>28</v>
      </c>
      <c r="M3" s="35"/>
      <c r="N3" s="35"/>
      <c r="O3" s="35"/>
      <c r="P3" s="35"/>
      <c r="Q3" s="35"/>
    </row>
    <row r="4" spans="1:17" s="1" customFormat="1" ht="15.6" x14ac:dyDescent="0.3">
      <c r="A4" s="52"/>
      <c r="B4" s="53"/>
      <c r="C4" s="53"/>
      <c r="D4" s="53"/>
      <c r="E4" s="53"/>
      <c r="F4" s="54"/>
      <c r="G4" s="49" t="s">
        <v>2</v>
      </c>
      <c r="H4" s="35"/>
      <c r="I4" s="35"/>
      <c r="J4" s="35"/>
      <c r="K4" s="35"/>
      <c r="L4" s="35" t="s">
        <v>4</v>
      </c>
      <c r="M4" s="35"/>
      <c r="N4" s="35"/>
      <c r="O4" s="160" t="str">
        <f ca="1">NumPage() &amp; " sur " &amp; Totpage()</f>
        <v>1 sur 4</v>
      </c>
      <c r="P4" s="160"/>
      <c r="Q4" s="160"/>
    </row>
    <row r="5" spans="1:17" s="1" customFormat="1" ht="13.8" x14ac:dyDescent="0.25"/>
    <row r="6" spans="1:17" s="1" customFormat="1" ht="13.8" x14ac:dyDescent="0.25">
      <c r="B6" s="44" t="s">
        <v>30</v>
      </c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</row>
    <row r="7" spans="1:17" s="1" customFormat="1" ht="14.25" customHeight="1" x14ac:dyDescent="0.25">
      <c r="B7" s="21"/>
      <c r="C7" s="21"/>
      <c r="D7" s="21"/>
      <c r="E7" s="21"/>
      <c r="F7" s="21"/>
      <c r="G7" s="21"/>
      <c r="H7" s="21"/>
      <c r="I7" s="21"/>
      <c r="J7" s="21" t="str">
        <f>IF(A4&lt;&gt;"",A4,"")</f>
        <v/>
      </c>
      <c r="K7" s="21"/>
      <c r="L7" s="21"/>
      <c r="M7" s="21"/>
      <c r="N7" s="21"/>
      <c r="O7" s="21"/>
      <c r="P7" s="21"/>
    </row>
    <row r="8" spans="1:17" s="1" customFormat="1" ht="14.25" customHeight="1" x14ac:dyDescent="0.25"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</row>
    <row r="9" spans="1:17" s="1" customFormat="1" ht="13.8" x14ac:dyDescent="0.25"/>
    <row r="10" spans="1:17" s="1" customFormat="1" ht="13.8" x14ac:dyDescent="0.25">
      <c r="B10" s="60" t="s">
        <v>29</v>
      </c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2"/>
    </row>
    <row r="11" spans="1:17" s="1" customFormat="1" ht="13.8" x14ac:dyDescent="0.25">
      <c r="B11" s="147"/>
      <c r="C11" s="148"/>
      <c r="D11" s="148"/>
      <c r="E11" s="148"/>
      <c r="F11" s="148"/>
      <c r="G11" s="148"/>
      <c r="H11" s="148"/>
      <c r="I11" s="148"/>
      <c r="J11" s="148"/>
      <c r="K11" s="148"/>
      <c r="L11" s="148"/>
      <c r="M11" s="148"/>
      <c r="N11" s="148"/>
      <c r="O11" s="148"/>
      <c r="P11" s="149"/>
    </row>
    <row r="12" spans="1:17" s="1" customFormat="1" ht="13.8" x14ac:dyDescent="0.25">
      <c r="B12" s="150"/>
      <c r="C12" s="151"/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2"/>
    </row>
    <row r="13" spans="1:17" s="1" customFormat="1" ht="13.8" x14ac:dyDescent="0.25">
      <c r="B13" s="153"/>
      <c r="C13" s="154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5"/>
    </row>
    <row r="14" spans="1:17" s="1" customFormat="1" ht="13.8" x14ac:dyDescent="0.25">
      <c r="B14" s="7"/>
      <c r="C14" s="7"/>
      <c r="D14" s="3"/>
      <c r="E14" s="3"/>
      <c r="F14" s="3"/>
      <c r="G14" s="3"/>
      <c r="H14" s="3"/>
      <c r="I14" s="3"/>
      <c r="J14" s="3"/>
      <c r="K14" s="7"/>
      <c r="L14" s="7"/>
      <c r="M14" s="7"/>
      <c r="N14" s="7"/>
      <c r="O14" s="7"/>
      <c r="P14" s="7"/>
    </row>
    <row r="15" spans="1:17" s="1" customFormat="1" ht="13.8" x14ac:dyDescent="0.25">
      <c r="B15" s="8"/>
      <c r="C15" s="10"/>
      <c r="D15" s="156" t="s">
        <v>31</v>
      </c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7"/>
    </row>
    <row r="16" spans="1:17" s="1" customFormat="1" ht="13.8" x14ac:dyDescent="0.25">
      <c r="D16" s="47"/>
      <c r="E16" s="48"/>
      <c r="F16" s="49"/>
      <c r="G16" s="158"/>
      <c r="H16" s="159"/>
      <c r="I16" s="159"/>
      <c r="J16" s="159"/>
      <c r="K16" s="159"/>
      <c r="L16" s="159"/>
      <c r="M16" s="159"/>
      <c r="N16" s="159"/>
      <c r="O16" s="159"/>
    </row>
    <row r="17" spans="1:17" s="1" customFormat="1" ht="13.8" x14ac:dyDescent="0.25"/>
    <row r="18" spans="1:17" s="1" customFormat="1" ht="13.8" x14ac:dyDescent="0.25">
      <c r="B18" s="9"/>
      <c r="C18" s="11"/>
      <c r="D18" s="145" t="s">
        <v>32</v>
      </c>
      <c r="E18" s="145"/>
      <c r="F18" s="145"/>
      <c r="G18" s="145"/>
      <c r="H18" s="145"/>
      <c r="I18" s="145"/>
      <c r="J18" s="145"/>
      <c r="K18" s="145"/>
      <c r="L18" s="145"/>
      <c r="M18" s="145"/>
      <c r="N18" s="145"/>
      <c r="O18" s="145"/>
      <c r="P18" s="146"/>
    </row>
    <row r="19" spans="1:17" s="1" customFormat="1" ht="13.8" x14ac:dyDescent="0.25">
      <c r="B19" s="3"/>
      <c r="C19" s="3"/>
      <c r="D19" s="12"/>
      <c r="E19" s="117" t="s">
        <v>39</v>
      </c>
      <c r="F19" s="117"/>
      <c r="G19" s="117"/>
      <c r="H19" s="117"/>
      <c r="I19" s="117"/>
      <c r="J19" s="117"/>
      <c r="K19" s="118"/>
      <c r="L19" s="3"/>
      <c r="M19" s="3"/>
      <c r="N19" s="3"/>
      <c r="O19" s="3"/>
      <c r="P19" s="3"/>
    </row>
    <row r="20" spans="1:17" s="1" customFormat="1" ht="15" customHeight="1" x14ac:dyDescent="0.25">
      <c r="B20" s="2"/>
      <c r="C20" s="119"/>
      <c r="D20" s="119"/>
      <c r="E20" s="119"/>
      <c r="F20" s="119"/>
      <c r="G20" s="119"/>
      <c r="H20" s="119"/>
      <c r="I20" s="119"/>
      <c r="J20" s="2"/>
      <c r="K20" s="119"/>
      <c r="L20" s="119"/>
      <c r="M20" s="119"/>
      <c r="N20" s="119"/>
      <c r="O20" s="119"/>
      <c r="P20" s="119"/>
    </row>
    <row r="21" spans="1:17" s="1" customFormat="1" ht="15" customHeight="1" x14ac:dyDescent="0.25">
      <c r="B21" s="6"/>
      <c r="C21" s="116"/>
      <c r="D21" s="116"/>
      <c r="E21" s="116"/>
      <c r="F21" s="116"/>
      <c r="G21" s="116"/>
      <c r="H21" s="116"/>
      <c r="I21" s="116"/>
      <c r="J21" s="6"/>
      <c r="K21" s="116"/>
      <c r="L21" s="116"/>
      <c r="M21" s="116"/>
      <c r="N21" s="116"/>
      <c r="O21" s="116"/>
      <c r="P21" s="116"/>
    </row>
    <row r="22" spans="1:17" s="1" customFormat="1" ht="15" customHeight="1" x14ac:dyDescent="0.25">
      <c r="B22" s="6"/>
      <c r="C22" s="116"/>
      <c r="D22" s="116"/>
      <c r="E22" s="116"/>
      <c r="F22" s="116"/>
      <c r="G22" s="116"/>
      <c r="H22" s="116"/>
      <c r="I22" s="116"/>
      <c r="J22" s="6"/>
      <c r="K22" s="116"/>
      <c r="L22" s="116"/>
      <c r="M22" s="116"/>
      <c r="N22" s="116"/>
      <c r="O22" s="116"/>
      <c r="P22" s="116"/>
    </row>
    <row r="23" spans="1:17" s="1" customFormat="1" ht="15" customHeight="1" x14ac:dyDescent="0.25">
      <c r="B23" s="6"/>
      <c r="C23" s="116"/>
      <c r="D23" s="116"/>
      <c r="E23" s="116"/>
      <c r="F23" s="116"/>
      <c r="G23" s="116"/>
      <c r="H23" s="116"/>
      <c r="I23" s="116"/>
      <c r="J23" s="6"/>
      <c r="K23" s="116"/>
      <c r="L23" s="116"/>
      <c r="M23" s="116"/>
      <c r="N23" s="116"/>
      <c r="O23" s="116"/>
      <c r="P23" s="116"/>
    </row>
    <row r="24" spans="1:17" s="1" customFormat="1" ht="15" customHeight="1" x14ac:dyDescent="0.25">
      <c r="B24" s="6"/>
      <c r="C24" s="116"/>
      <c r="D24" s="116"/>
      <c r="E24" s="116"/>
      <c r="F24" s="116"/>
      <c r="G24" s="116"/>
      <c r="H24" s="116"/>
      <c r="I24" s="116"/>
      <c r="J24" s="6"/>
      <c r="K24" s="116"/>
      <c r="L24" s="116"/>
      <c r="M24" s="116"/>
      <c r="N24" s="116"/>
      <c r="O24" s="116"/>
      <c r="P24" s="116"/>
    </row>
    <row r="25" spans="1:17" s="1" customFormat="1" ht="13.8" x14ac:dyDescent="0.25"/>
    <row r="26" spans="1:17" s="1" customFormat="1" ht="22.5" customHeight="1" x14ac:dyDescent="0.25">
      <c r="B26" s="24"/>
      <c r="C26" s="136"/>
      <c r="D26" s="29" t="s">
        <v>33</v>
      </c>
      <c r="E26" s="30"/>
      <c r="F26" s="30"/>
      <c r="G26" s="31"/>
      <c r="H26" s="29" t="s">
        <v>34</v>
      </c>
      <c r="I26" s="30"/>
      <c r="J26" s="31"/>
      <c r="K26" s="29" t="s">
        <v>35</v>
      </c>
      <c r="L26" s="30"/>
      <c r="M26" s="31"/>
      <c r="N26" s="29" t="s">
        <v>36</v>
      </c>
      <c r="O26" s="30"/>
      <c r="P26" s="31"/>
    </row>
    <row r="27" spans="1:17" s="1" customFormat="1" ht="31.35" customHeight="1" x14ac:dyDescent="0.25">
      <c r="B27" s="137" t="s">
        <v>16</v>
      </c>
      <c r="C27" s="138"/>
      <c r="D27" s="139"/>
      <c r="E27" s="140"/>
      <c r="F27" s="140"/>
      <c r="G27" s="141"/>
      <c r="H27" s="142"/>
      <c r="I27" s="143"/>
      <c r="J27" s="144"/>
      <c r="K27" s="142"/>
      <c r="L27" s="143"/>
      <c r="M27" s="144"/>
      <c r="N27" s="142"/>
      <c r="O27" s="143"/>
      <c r="P27" s="144"/>
    </row>
    <row r="28" spans="1:17" s="1" customFormat="1" ht="31.35" customHeight="1" x14ac:dyDescent="0.25">
      <c r="B28" s="128" t="s">
        <v>15</v>
      </c>
      <c r="C28" s="129"/>
      <c r="D28" s="130"/>
      <c r="E28" s="131"/>
      <c r="F28" s="131"/>
      <c r="G28" s="132"/>
      <c r="H28" s="133"/>
      <c r="I28" s="134"/>
      <c r="J28" s="135"/>
      <c r="K28" s="133"/>
      <c r="L28" s="134"/>
      <c r="M28" s="135"/>
      <c r="N28" s="133"/>
      <c r="O28" s="134"/>
      <c r="P28" s="135"/>
    </row>
    <row r="29" spans="1:17" s="1" customFormat="1" ht="31.35" customHeight="1" x14ac:dyDescent="0.25">
      <c r="B29" s="128" t="s">
        <v>14</v>
      </c>
      <c r="C29" s="129"/>
      <c r="D29" s="130"/>
      <c r="E29" s="131"/>
      <c r="F29" s="131"/>
      <c r="G29" s="132"/>
      <c r="H29" s="133"/>
      <c r="I29" s="134"/>
      <c r="J29" s="135"/>
      <c r="K29" s="133"/>
      <c r="L29" s="134"/>
      <c r="M29" s="135"/>
      <c r="N29" s="133"/>
      <c r="O29" s="134"/>
      <c r="P29" s="135"/>
    </row>
    <row r="30" spans="1:17" s="1" customFormat="1" ht="31.35" customHeight="1" x14ac:dyDescent="0.25">
      <c r="B30" s="120" t="s">
        <v>17</v>
      </c>
      <c r="C30" s="121"/>
      <c r="D30" s="122"/>
      <c r="E30" s="123"/>
      <c r="F30" s="123"/>
      <c r="G30" s="124"/>
      <c r="H30" s="125"/>
      <c r="I30" s="126"/>
      <c r="J30" s="127"/>
      <c r="K30" s="125"/>
      <c r="L30" s="126"/>
      <c r="M30" s="127"/>
      <c r="N30" s="125"/>
      <c r="O30" s="126"/>
      <c r="P30" s="127"/>
    </row>
    <row r="31" spans="1:17" ht="22.5" customHeight="1" x14ac:dyDescent="0.3">
      <c r="A31" s="38" t="s">
        <v>0</v>
      </c>
      <c r="B31" s="39"/>
      <c r="C31" s="39"/>
      <c r="D31" s="39"/>
      <c r="E31" s="39"/>
      <c r="F31" s="39"/>
      <c r="G31" s="39"/>
      <c r="H31" s="39"/>
      <c r="I31" s="39"/>
      <c r="J31" s="39"/>
      <c r="K31" s="40"/>
      <c r="L31" s="35" t="str">
        <f>$G$3</f>
        <v>Référence :</v>
      </c>
      <c r="M31" s="35"/>
      <c r="N31" s="35"/>
      <c r="O31" s="85" t="str">
        <f>IF($J$3&lt;&gt;"",$J$3,"")</f>
        <v/>
      </c>
      <c r="P31" s="109"/>
      <c r="Q31" s="86"/>
    </row>
    <row r="32" spans="1:17" ht="22.5" customHeight="1" x14ac:dyDescent="0.3">
      <c r="A32" s="110" t="str">
        <f>IF($A$4&lt;&gt;"",$A$4,"")</f>
        <v/>
      </c>
      <c r="B32" s="111"/>
      <c r="C32" s="111"/>
      <c r="D32" s="111"/>
      <c r="E32" s="111"/>
      <c r="F32" s="111"/>
      <c r="G32" s="111"/>
      <c r="H32" s="111"/>
      <c r="I32" s="111"/>
      <c r="J32" s="111"/>
      <c r="K32" s="112"/>
      <c r="L32" s="35" t="str">
        <f>$L$4</f>
        <v xml:space="preserve">Pagination : </v>
      </c>
      <c r="M32" s="35"/>
      <c r="N32" s="35"/>
      <c r="O32" s="113" t="str">
        <f ca="1">NumPage() &amp; " sur " &amp; Totpage()</f>
        <v>2 sur 4</v>
      </c>
      <c r="P32" s="114"/>
      <c r="Q32" s="115"/>
    </row>
    <row r="33" spans="2:16" ht="17.100000000000001" customHeight="1" x14ac:dyDescent="0.3"/>
    <row r="34" spans="2:16" ht="17.100000000000001" customHeight="1" x14ac:dyDescent="0.3">
      <c r="B34" s="3"/>
      <c r="C34" s="3"/>
      <c r="D34" s="12"/>
      <c r="E34" s="117" t="s">
        <v>38</v>
      </c>
      <c r="F34" s="117"/>
      <c r="G34" s="117"/>
      <c r="H34" s="117"/>
      <c r="I34" s="117"/>
      <c r="J34" s="117"/>
      <c r="K34" s="118"/>
      <c r="L34" s="3"/>
      <c r="M34" s="3"/>
      <c r="N34" s="3"/>
      <c r="O34" s="3"/>
      <c r="P34" s="3"/>
    </row>
    <row r="35" spans="2:16" ht="17.100000000000001" customHeight="1" x14ac:dyDescent="0.3">
      <c r="B35" s="2"/>
      <c r="C35" s="119"/>
      <c r="D35" s="119"/>
      <c r="E35" s="119"/>
      <c r="F35" s="119"/>
      <c r="G35" s="119"/>
      <c r="H35" s="119"/>
      <c r="I35" s="119"/>
      <c r="J35" s="2"/>
      <c r="K35" s="119"/>
      <c r="L35" s="119"/>
      <c r="M35" s="119"/>
      <c r="N35" s="119"/>
      <c r="O35" s="119"/>
      <c r="P35" s="119"/>
    </row>
    <row r="36" spans="2:16" ht="17.100000000000001" customHeight="1" x14ac:dyDescent="0.3">
      <c r="B36" s="6"/>
      <c r="C36" s="116"/>
      <c r="D36" s="116"/>
      <c r="E36" s="116"/>
      <c r="F36" s="116"/>
      <c r="G36" s="116"/>
      <c r="H36" s="116"/>
      <c r="I36" s="116"/>
      <c r="J36" s="6"/>
      <c r="K36" s="116"/>
      <c r="L36" s="116"/>
      <c r="M36" s="116"/>
      <c r="N36" s="116"/>
      <c r="O36" s="116"/>
      <c r="P36" s="116"/>
    </row>
    <row r="37" spans="2:16" ht="17.100000000000001" customHeight="1" x14ac:dyDescent="0.3">
      <c r="B37" s="6"/>
      <c r="C37" s="116"/>
      <c r="D37" s="116"/>
      <c r="E37" s="116"/>
      <c r="F37" s="116"/>
      <c r="G37" s="116"/>
      <c r="H37" s="116"/>
      <c r="I37" s="116"/>
      <c r="J37" s="6"/>
      <c r="K37" s="116"/>
      <c r="L37" s="116"/>
      <c r="M37" s="116"/>
      <c r="N37" s="116"/>
      <c r="O37" s="116"/>
      <c r="P37" s="116"/>
    </row>
    <row r="38" spans="2:16" ht="17.100000000000001" customHeight="1" x14ac:dyDescent="0.3">
      <c r="B38" s="6"/>
      <c r="C38" s="116"/>
      <c r="D38" s="116"/>
      <c r="E38" s="116"/>
      <c r="F38" s="116"/>
      <c r="G38" s="116"/>
      <c r="H38" s="116"/>
      <c r="I38" s="116"/>
      <c r="J38" s="6"/>
      <c r="K38" s="116"/>
      <c r="L38" s="116"/>
      <c r="M38" s="116"/>
      <c r="N38" s="116"/>
      <c r="O38" s="116"/>
      <c r="P38" s="116"/>
    </row>
    <row r="39" spans="2:16" ht="17.100000000000001" customHeight="1" x14ac:dyDescent="0.3">
      <c r="B39" s="6"/>
      <c r="C39" s="116"/>
      <c r="D39" s="116"/>
      <c r="E39" s="116"/>
      <c r="F39" s="116"/>
      <c r="G39" s="116"/>
      <c r="H39" s="116"/>
      <c r="I39" s="116"/>
      <c r="J39" s="6"/>
      <c r="K39" s="116"/>
      <c r="L39" s="116"/>
      <c r="M39" s="116"/>
      <c r="N39" s="116"/>
      <c r="O39" s="116"/>
      <c r="P39" s="116"/>
    </row>
    <row r="40" spans="2:16" ht="17.100000000000001" customHeight="1" x14ac:dyDescent="0.3">
      <c r="B40" s="6"/>
      <c r="C40" s="116"/>
      <c r="D40" s="116"/>
      <c r="E40" s="116"/>
      <c r="F40" s="116"/>
      <c r="G40" s="116"/>
      <c r="H40" s="116"/>
      <c r="I40" s="116"/>
      <c r="J40" s="6"/>
      <c r="K40" s="116"/>
      <c r="L40" s="116"/>
      <c r="M40" s="116"/>
      <c r="N40" s="116"/>
      <c r="O40" s="116"/>
      <c r="P40" s="116"/>
    </row>
    <row r="41" spans="2:16" ht="17.100000000000001" customHeight="1" x14ac:dyDescent="0.3"/>
    <row r="42" spans="2:16" ht="17.100000000000001" customHeight="1" x14ac:dyDescent="0.3"/>
    <row r="43" spans="2:16" ht="17.100000000000001" customHeight="1" x14ac:dyDescent="0.3"/>
    <row r="44" spans="2:16" ht="17.100000000000001" customHeight="1" x14ac:dyDescent="0.3"/>
    <row r="45" spans="2:16" ht="17.100000000000001" customHeight="1" x14ac:dyDescent="0.3"/>
    <row r="46" spans="2:16" ht="17.100000000000001" customHeight="1" x14ac:dyDescent="0.3"/>
    <row r="47" spans="2:16" ht="17.100000000000001" customHeight="1" x14ac:dyDescent="0.3"/>
    <row r="48" spans="2:16" ht="17.100000000000001" customHeight="1" x14ac:dyDescent="0.3"/>
    <row r="49" spans="1:17" ht="17.100000000000001" customHeight="1" x14ac:dyDescent="0.3"/>
    <row r="50" spans="1:17" ht="17.100000000000001" customHeight="1" x14ac:dyDescent="0.3"/>
    <row r="51" spans="1:17" ht="17.100000000000001" customHeight="1" x14ac:dyDescent="0.3"/>
    <row r="52" spans="1:17" ht="17.100000000000001" customHeight="1" x14ac:dyDescent="0.3"/>
    <row r="53" spans="1:17" ht="17.100000000000001" customHeight="1" x14ac:dyDescent="0.3"/>
    <row r="54" spans="1:17" ht="17.100000000000001" customHeight="1" x14ac:dyDescent="0.3"/>
    <row r="55" spans="1:17" ht="17.100000000000001" customHeight="1" x14ac:dyDescent="0.3"/>
    <row r="56" spans="1:17" ht="17.100000000000001" customHeight="1" x14ac:dyDescent="0.3"/>
    <row r="57" spans="1:17" ht="17.100000000000001" customHeight="1" x14ac:dyDescent="0.3"/>
    <row r="58" spans="1:17" ht="17.100000000000001" customHeight="1" x14ac:dyDescent="0.3"/>
    <row r="59" spans="1:17" ht="17.100000000000001" customHeight="1" x14ac:dyDescent="0.3"/>
    <row r="60" spans="1:17" ht="17.100000000000001" customHeight="1" x14ac:dyDescent="0.3"/>
    <row r="61" spans="1:17" ht="14.1" customHeight="1" x14ac:dyDescent="0.3"/>
    <row r="62" spans="1:17" ht="22.5" customHeight="1" x14ac:dyDescent="0.3">
      <c r="A62" s="38" t="s">
        <v>0</v>
      </c>
      <c r="B62" s="39"/>
      <c r="C62" s="39"/>
      <c r="D62" s="39"/>
      <c r="E62" s="39"/>
      <c r="F62" s="39"/>
      <c r="G62" s="39"/>
      <c r="H62" s="39"/>
      <c r="I62" s="39"/>
      <c r="J62" s="39"/>
      <c r="K62" s="40"/>
      <c r="L62" s="35"/>
      <c r="M62" s="35"/>
      <c r="N62" s="35"/>
      <c r="O62" s="85"/>
      <c r="P62" s="109"/>
      <c r="Q62" s="86"/>
    </row>
    <row r="63" spans="1:17" ht="22.5" customHeight="1" x14ac:dyDescent="0.3">
      <c r="A63" s="110"/>
      <c r="B63" s="111"/>
      <c r="C63" s="111"/>
      <c r="D63" s="111"/>
      <c r="E63" s="111"/>
      <c r="F63" s="111"/>
      <c r="G63" s="111"/>
      <c r="H63" s="111"/>
      <c r="I63" s="111"/>
      <c r="J63" s="111"/>
      <c r="K63" s="112"/>
      <c r="L63" s="35"/>
      <c r="M63" s="35"/>
      <c r="N63" s="35"/>
      <c r="O63" s="113" t="str">
        <f ca="1">NumPage() &amp; " sur " &amp; Totpage()</f>
        <v>3 sur 4</v>
      </c>
      <c r="P63" s="114"/>
      <c r="Q63" s="115"/>
    </row>
    <row r="64" spans="1:17" ht="6.9" customHeight="1" thickBot="1" x14ac:dyDescent="0.35"/>
    <row r="65" spans="1:17" ht="17.100000000000001" customHeight="1" x14ac:dyDescent="0.3">
      <c r="A65" s="91" t="s">
        <v>40</v>
      </c>
      <c r="B65" s="92"/>
      <c r="C65" s="91" t="s">
        <v>41</v>
      </c>
      <c r="D65" s="92"/>
      <c r="E65" s="97"/>
      <c r="F65" s="91" t="s">
        <v>42</v>
      </c>
      <c r="G65" s="92"/>
      <c r="H65" s="92"/>
      <c r="I65" s="92"/>
      <c r="J65" s="92"/>
      <c r="K65" s="92"/>
      <c r="L65" s="92"/>
      <c r="M65" s="97"/>
      <c r="N65" s="100" t="s">
        <v>43</v>
      </c>
      <c r="O65" s="100" t="s">
        <v>45</v>
      </c>
      <c r="P65" s="103" t="s">
        <v>44</v>
      </c>
      <c r="Q65" s="104"/>
    </row>
    <row r="66" spans="1:17" ht="17.100000000000001" customHeight="1" x14ac:dyDescent="0.3">
      <c r="A66" s="93"/>
      <c r="B66" s="94"/>
      <c r="C66" s="93"/>
      <c r="D66" s="94"/>
      <c r="E66" s="98"/>
      <c r="F66" s="93"/>
      <c r="G66" s="94"/>
      <c r="H66" s="94"/>
      <c r="I66" s="94"/>
      <c r="J66" s="94"/>
      <c r="K66" s="94"/>
      <c r="L66" s="94"/>
      <c r="M66" s="98"/>
      <c r="N66" s="101"/>
      <c r="O66" s="101"/>
      <c r="P66" s="105"/>
      <c r="Q66" s="106"/>
    </row>
    <row r="67" spans="1:17" ht="17.100000000000001" customHeight="1" thickBot="1" x14ac:dyDescent="0.35">
      <c r="A67" s="95"/>
      <c r="B67" s="96"/>
      <c r="C67" s="95"/>
      <c r="D67" s="96"/>
      <c r="E67" s="99"/>
      <c r="F67" s="95"/>
      <c r="G67" s="96"/>
      <c r="H67" s="96"/>
      <c r="I67" s="96"/>
      <c r="J67" s="96"/>
      <c r="K67" s="96"/>
      <c r="L67" s="96"/>
      <c r="M67" s="99"/>
      <c r="N67" s="102"/>
      <c r="O67" s="102"/>
      <c r="P67" s="107"/>
      <c r="Q67" s="108"/>
    </row>
    <row r="68" spans="1:17" ht="17.100000000000001" customHeight="1" x14ac:dyDescent="0.3">
      <c r="A68" s="88" t="str">
        <f>IF(COUNTIF(C69,"*TI*"),"Qualification d'Installation",IF(COUNTIF(C69,"*TF*"),"Qualification Opérationnelle",""))</f>
        <v/>
      </c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90"/>
    </row>
    <row r="69" spans="1:17" ht="53.85" customHeight="1" x14ac:dyDescent="0.3">
      <c r="A69" s="84"/>
      <c r="B69" s="84"/>
      <c r="C69" s="84"/>
      <c r="D69" s="84"/>
      <c r="E69" s="84"/>
      <c r="F69" s="84" t="str">
        <f>IF(C69&lt;&gt;"",VLOOKUP(C69,'Analyse de risques'!$N$30:$Q$2449,2,FALSE),"")</f>
        <v/>
      </c>
      <c r="G69" s="84"/>
      <c r="H69" s="84"/>
      <c r="I69" s="84"/>
      <c r="J69" s="84"/>
      <c r="K69" s="84"/>
      <c r="L69" s="84"/>
      <c r="M69" s="84"/>
      <c r="N69" s="20"/>
      <c r="O69" s="20"/>
      <c r="P69" s="84"/>
      <c r="Q69" s="84"/>
    </row>
    <row r="70" spans="1:17" ht="53.85" customHeight="1" x14ac:dyDescent="0.3">
      <c r="A70" s="82"/>
      <c r="B70" s="83"/>
      <c r="C70" s="84"/>
      <c r="D70" s="84"/>
      <c r="E70" s="84"/>
      <c r="F70" s="84" t="str">
        <f>IF(C70&lt;&gt;"",VLOOKUP(C70,'Analyse de risques'!$N$30:$Q$2449,2,FALSE),"")</f>
        <v/>
      </c>
      <c r="G70" s="84"/>
      <c r="H70" s="84"/>
      <c r="I70" s="84"/>
      <c r="J70" s="84"/>
      <c r="K70" s="84"/>
      <c r="L70" s="84"/>
      <c r="M70" s="84"/>
      <c r="N70" s="19"/>
      <c r="O70" s="19"/>
      <c r="P70" s="85"/>
      <c r="Q70" s="86"/>
    </row>
    <row r="71" spans="1:17" ht="53.85" customHeight="1" x14ac:dyDescent="0.3">
      <c r="A71" s="84"/>
      <c r="B71" s="84"/>
      <c r="C71" s="84"/>
      <c r="D71" s="84"/>
      <c r="E71" s="84"/>
      <c r="F71" s="84" t="str">
        <f>IF(C71&lt;&gt;"",VLOOKUP(C71,'Analyse de risques'!$N$30:$Q$2449,2,FALSE),"")</f>
        <v/>
      </c>
      <c r="G71" s="84"/>
      <c r="H71" s="84"/>
      <c r="I71" s="84"/>
      <c r="J71" s="84"/>
      <c r="K71" s="84"/>
      <c r="L71" s="84"/>
      <c r="M71" s="84"/>
      <c r="N71" s="20"/>
      <c r="O71" s="20"/>
      <c r="P71" s="84"/>
      <c r="Q71" s="84"/>
    </row>
    <row r="72" spans="1:17" ht="53.85" customHeight="1" x14ac:dyDescent="0.3">
      <c r="A72" s="82"/>
      <c r="B72" s="83"/>
      <c r="C72" s="84"/>
      <c r="D72" s="84"/>
      <c r="E72" s="84"/>
      <c r="F72" s="84" t="str">
        <f>IF(C72&lt;&gt;"",VLOOKUP(C72,'Analyse de risques'!$N$30:$Q$2449,2,FALSE),"")</f>
        <v/>
      </c>
      <c r="G72" s="84"/>
      <c r="H72" s="84"/>
      <c r="I72" s="84"/>
      <c r="J72" s="84"/>
      <c r="K72" s="84"/>
      <c r="L72" s="84"/>
      <c r="M72" s="84"/>
      <c r="N72" s="19"/>
      <c r="O72" s="19"/>
      <c r="P72" s="85"/>
      <c r="Q72" s="86"/>
    </row>
    <row r="73" spans="1:17" ht="53.85" customHeight="1" x14ac:dyDescent="0.3">
      <c r="A73" s="84"/>
      <c r="B73" s="84"/>
      <c r="C73" s="84"/>
      <c r="D73" s="84"/>
      <c r="E73" s="84"/>
      <c r="F73" s="84" t="str">
        <f>IF(C73&lt;&gt;"",VLOOKUP(C73,'Analyse de risques'!$N$30:$Q$2449,2,FALSE),"")</f>
        <v/>
      </c>
      <c r="G73" s="84"/>
      <c r="H73" s="84"/>
      <c r="I73" s="84"/>
      <c r="J73" s="84"/>
      <c r="K73" s="84"/>
      <c r="L73" s="84"/>
      <c r="M73" s="84"/>
      <c r="N73" s="20"/>
      <c r="O73" s="20"/>
      <c r="P73" s="84"/>
      <c r="Q73" s="84"/>
    </row>
    <row r="74" spans="1:17" ht="53.85" customHeight="1" x14ac:dyDescent="0.3">
      <c r="A74" s="82"/>
      <c r="B74" s="83"/>
      <c r="C74" s="84"/>
      <c r="D74" s="84"/>
      <c r="E74" s="84"/>
      <c r="F74" s="84" t="str">
        <f>IF(C74&lt;&gt;"",VLOOKUP(C74,'Analyse de risques'!$N$30:$Q$2449,2,FALSE),"")</f>
        <v/>
      </c>
      <c r="G74" s="84"/>
      <c r="H74" s="84"/>
      <c r="I74" s="84"/>
      <c r="J74" s="84"/>
      <c r="K74" s="84"/>
      <c r="L74" s="84"/>
      <c r="M74" s="84"/>
      <c r="N74" s="19"/>
      <c r="O74" s="19"/>
      <c r="P74" s="85"/>
      <c r="Q74" s="86"/>
    </row>
    <row r="75" spans="1:17" ht="53.85" customHeight="1" x14ac:dyDescent="0.3">
      <c r="A75" s="82"/>
      <c r="B75" s="83"/>
      <c r="C75" s="84"/>
      <c r="D75" s="84"/>
      <c r="E75" s="84"/>
      <c r="F75" s="84" t="str">
        <f>IF(C75&lt;&gt;"",VLOOKUP(C75,'Analyse de risques'!$N$30:$Q$2449,2,FALSE),"")</f>
        <v/>
      </c>
      <c r="G75" s="84"/>
      <c r="H75" s="84"/>
      <c r="I75" s="84"/>
      <c r="J75" s="84"/>
      <c r="K75" s="84"/>
      <c r="L75" s="84"/>
      <c r="M75" s="84"/>
      <c r="N75" s="19"/>
      <c r="O75" s="19"/>
      <c r="P75" s="85"/>
      <c r="Q75" s="86"/>
    </row>
    <row r="76" spans="1:17" ht="14.1" customHeight="1" x14ac:dyDescent="0.3">
      <c r="A76" s="87" t="str">
        <f>IFERROR(VLOOKUP("TI_08",'Analyse de risques'!$N$50:$Q$2449,1,FALSE),"")</f>
        <v>TI_08</v>
      </c>
      <c r="B76" s="87"/>
      <c r="C76" s="87"/>
      <c r="D76" s="87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</row>
  </sheetData>
  <protectedRanges>
    <protectedRange sqref="J3:K4 O3 A4 D27:P29 K18:P24 D18:I24 D34:I40 K34:P40" name="Page1_1"/>
  </protectedRanges>
  <mergeCells count="119">
    <mergeCell ref="A1:I1"/>
    <mergeCell ref="J1:Q2"/>
    <mergeCell ref="A2:I2"/>
    <mergeCell ref="A3:F3"/>
    <mergeCell ref="G3:I3"/>
    <mergeCell ref="J3:K3"/>
    <mergeCell ref="L3:N3"/>
    <mergeCell ref="O3:Q3"/>
    <mergeCell ref="B7:I8"/>
    <mergeCell ref="J7:P8"/>
    <mergeCell ref="B10:P10"/>
    <mergeCell ref="B11:P13"/>
    <mergeCell ref="D15:P15"/>
    <mergeCell ref="D16:F16"/>
    <mergeCell ref="G16:O16"/>
    <mergeCell ref="A4:F4"/>
    <mergeCell ref="G4:I4"/>
    <mergeCell ref="J4:K4"/>
    <mergeCell ref="L4:N4"/>
    <mergeCell ref="O4:Q4"/>
    <mergeCell ref="B6:P6"/>
    <mergeCell ref="C22:I22"/>
    <mergeCell ref="K22:P22"/>
    <mergeCell ref="C23:I23"/>
    <mergeCell ref="K23:P23"/>
    <mergeCell ref="C24:I24"/>
    <mergeCell ref="K24:P24"/>
    <mergeCell ref="D18:P18"/>
    <mergeCell ref="E19:K19"/>
    <mergeCell ref="C20:I20"/>
    <mergeCell ref="K20:P20"/>
    <mergeCell ref="C21:I21"/>
    <mergeCell ref="K21:P21"/>
    <mergeCell ref="B26:C26"/>
    <mergeCell ref="D26:G26"/>
    <mergeCell ref="H26:J26"/>
    <mergeCell ref="K26:M26"/>
    <mergeCell ref="N26:P26"/>
    <mergeCell ref="B27:C27"/>
    <mergeCell ref="D27:G27"/>
    <mergeCell ref="H27:J27"/>
    <mergeCell ref="K27:M27"/>
    <mergeCell ref="N27:P27"/>
    <mergeCell ref="B28:C28"/>
    <mergeCell ref="D28:G28"/>
    <mergeCell ref="H28:J28"/>
    <mergeCell ref="K28:M28"/>
    <mergeCell ref="N28:P28"/>
    <mergeCell ref="B29:C29"/>
    <mergeCell ref="D29:G29"/>
    <mergeCell ref="H29:J29"/>
    <mergeCell ref="K29:M29"/>
    <mergeCell ref="N29:P29"/>
    <mergeCell ref="A32:K32"/>
    <mergeCell ref="L32:N32"/>
    <mergeCell ref="O32:Q32"/>
    <mergeCell ref="E34:K34"/>
    <mergeCell ref="C35:I35"/>
    <mergeCell ref="K35:P35"/>
    <mergeCell ref="B30:C30"/>
    <mergeCell ref="D30:G30"/>
    <mergeCell ref="H30:J30"/>
    <mergeCell ref="K30:M30"/>
    <mergeCell ref="N30:P30"/>
    <mergeCell ref="A31:K31"/>
    <mergeCell ref="L31:N31"/>
    <mergeCell ref="O31:Q31"/>
    <mergeCell ref="C39:I39"/>
    <mergeCell ref="K39:P39"/>
    <mergeCell ref="C40:I40"/>
    <mergeCell ref="K40:P40"/>
    <mergeCell ref="C36:I36"/>
    <mergeCell ref="K36:P36"/>
    <mergeCell ref="C37:I37"/>
    <mergeCell ref="K37:P37"/>
    <mergeCell ref="C38:I38"/>
    <mergeCell ref="K38:P38"/>
    <mergeCell ref="A65:B67"/>
    <mergeCell ref="C65:E67"/>
    <mergeCell ref="F65:M67"/>
    <mergeCell ref="N65:N67"/>
    <mergeCell ref="O65:O67"/>
    <mergeCell ref="P65:Q67"/>
    <mergeCell ref="A62:K62"/>
    <mergeCell ref="L62:N62"/>
    <mergeCell ref="O62:Q62"/>
    <mergeCell ref="A63:K63"/>
    <mergeCell ref="L63:N63"/>
    <mergeCell ref="O63:Q63"/>
    <mergeCell ref="A71:B71"/>
    <mergeCell ref="C71:E71"/>
    <mergeCell ref="F71:M71"/>
    <mergeCell ref="P71:Q71"/>
    <mergeCell ref="A72:B72"/>
    <mergeCell ref="C72:E72"/>
    <mergeCell ref="F72:M72"/>
    <mergeCell ref="P72:Q72"/>
    <mergeCell ref="A68:Q68"/>
    <mergeCell ref="A69:B69"/>
    <mergeCell ref="C69:E69"/>
    <mergeCell ref="F69:M69"/>
    <mergeCell ref="P69:Q69"/>
    <mergeCell ref="A70:B70"/>
    <mergeCell ref="C70:E70"/>
    <mergeCell ref="F70:M70"/>
    <mergeCell ref="P70:Q70"/>
    <mergeCell ref="A75:B75"/>
    <mergeCell ref="C75:E75"/>
    <mergeCell ref="F75:M75"/>
    <mergeCell ref="P75:Q75"/>
    <mergeCell ref="A76:Q76"/>
    <mergeCell ref="A73:B73"/>
    <mergeCell ref="C73:E73"/>
    <mergeCell ref="F73:M73"/>
    <mergeCell ref="P73:Q73"/>
    <mergeCell ref="A74:B74"/>
    <mergeCell ref="C74:E74"/>
    <mergeCell ref="F74:M74"/>
    <mergeCell ref="P74:Q74"/>
  </mergeCells>
  <pageMargins left="0.7" right="0.7" top="0.53125" bottom="0.33333333333333331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de risques</vt:lpstr>
      <vt:lpstr>Protocole</vt:lpstr>
    </vt:vector>
  </TitlesOfParts>
  <Company>DELPHARM REIMS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Mickaël</cp:lastModifiedBy>
  <cp:lastPrinted>2021-02-17T10:13:55Z</cp:lastPrinted>
  <dcterms:created xsi:type="dcterms:W3CDTF">2021-02-02T08:23:26Z</dcterms:created>
  <dcterms:modified xsi:type="dcterms:W3CDTF">2021-02-18T18:10:52Z</dcterms:modified>
</cp:coreProperties>
</file>